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879AFC7A-9970-4909-B9B7-2927A920CEF6}" xr6:coauthVersionLast="38" xr6:coauthVersionMax="38" xr10:uidLastSave="{00000000-0000-0000-0000-000000000000}"/>
  <bookViews>
    <workbookView xWindow="240" yWindow="108" windowWidth="14808" windowHeight="7608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8" i="1"/>
  <c r="D13" i="1"/>
  <c r="D17" i="1"/>
  <c r="D29" i="1"/>
  <c r="D37" i="1"/>
  <c r="D70" i="1"/>
  <c r="D78" i="1"/>
  <c r="D81" i="1"/>
  <c r="D93" i="1"/>
  <c r="D125" i="1"/>
  <c r="D134" i="1"/>
  <c r="D142" i="1"/>
  <c r="D145" i="1"/>
  <c r="D185" i="1"/>
  <c r="D189" i="1"/>
  <c r="D198" i="1"/>
  <c r="D206" i="1"/>
  <c r="D241" i="1"/>
  <c r="D249" i="1"/>
  <c r="D253" i="1"/>
  <c r="D262" i="1"/>
  <c r="D294" i="1"/>
  <c r="D305" i="1"/>
  <c r="D313" i="1"/>
  <c r="D317" i="1"/>
  <c r="D357" i="1"/>
  <c r="D358" i="1"/>
  <c r="D369" i="1"/>
  <c r="D377" i="1"/>
  <c r="D413" i="1"/>
  <c r="D421" i="1"/>
  <c r="D422" i="1"/>
  <c r="D433" i="1"/>
  <c r="D465" i="1"/>
  <c r="D477" i="1"/>
  <c r="D485" i="1"/>
  <c r="D486" i="1"/>
  <c r="D526" i="1"/>
  <c r="D529" i="1"/>
  <c r="D541" i="1"/>
  <c r="D549" i="1"/>
  <c r="D582" i="1"/>
  <c r="D590" i="1"/>
  <c r="D593" i="1"/>
  <c r="D605" i="1"/>
  <c r="D637" i="1"/>
  <c r="D646" i="1"/>
  <c r="D654" i="1"/>
  <c r="D657" i="1"/>
  <c r="D689" i="1"/>
  <c r="D690" i="1"/>
  <c r="D694" i="1"/>
  <c r="D697" i="1"/>
  <c r="D710" i="1"/>
  <c r="D713" i="1"/>
  <c r="D714" i="1"/>
  <c r="D718" i="1"/>
  <c r="D730" i="1"/>
  <c r="D734" i="1"/>
  <c r="D737" i="1"/>
  <c r="D738" i="1"/>
  <c r="D753" i="1"/>
  <c r="D754" i="1"/>
  <c r="D758" i="1"/>
  <c r="D761" i="1"/>
  <c r="D774" i="1"/>
  <c r="D777" i="1"/>
  <c r="D778" i="1"/>
  <c r="D782" i="1"/>
  <c r="D794" i="1"/>
  <c r="D798" i="1"/>
  <c r="D801" i="1"/>
  <c r="D802" i="1"/>
  <c r="D817" i="1"/>
  <c r="D818" i="1"/>
  <c r="D822" i="1"/>
  <c r="D825" i="1"/>
  <c r="D838" i="1"/>
  <c r="D841" i="1"/>
  <c r="D842" i="1"/>
  <c r="D846" i="1"/>
  <c r="D858" i="1"/>
  <c r="D862" i="1"/>
  <c r="D865" i="1"/>
  <c r="D866" i="1"/>
  <c r="D881" i="1"/>
  <c r="D882" i="1"/>
  <c r="D886" i="1"/>
  <c r="D889" i="1"/>
  <c r="D902" i="1"/>
  <c r="D905" i="1"/>
  <c r="D906" i="1"/>
  <c r="D910" i="1"/>
  <c r="D922" i="1"/>
  <c r="D926" i="1"/>
  <c r="D929" i="1"/>
  <c r="D930" i="1"/>
  <c r="D945" i="1"/>
  <c r="D946" i="1"/>
  <c r="D950" i="1"/>
  <c r="D953" i="1"/>
  <c r="D966" i="1"/>
  <c r="D969" i="1"/>
  <c r="D970" i="1"/>
  <c r="D974" i="1"/>
  <c r="D986" i="1"/>
  <c r="D990" i="1"/>
  <c r="D993" i="1"/>
  <c r="D994" i="1"/>
  <c r="D1009" i="1"/>
  <c r="D1010" i="1"/>
  <c r="D1014" i="1"/>
  <c r="D1017" i="1"/>
  <c r="D1030" i="1"/>
  <c r="D1033" i="1"/>
  <c r="D1034" i="1"/>
  <c r="D1036" i="1"/>
  <c r="D1044" i="1"/>
  <c r="D1045" i="1"/>
  <c r="D1046" i="1"/>
  <c r="D1049" i="1"/>
  <c r="D1057" i="1"/>
  <c r="D1058" i="1"/>
  <c r="D1060" i="1"/>
  <c r="D1061" i="1"/>
  <c r="D1069" i="1"/>
  <c r="D1070" i="1"/>
  <c r="D1073" i="1"/>
  <c r="D1074" i="1"/>
  <c r="D1082" i="1"/>
  <c r="D1084" i="1"/>
  <c r="D1085" i="1"/>
  <c r="D1086" i="1"/>
  <c r="D1093" i="1"/>
  <c r="D1094" i="1"/>
  <c r="D1095" i="1"/>
  <c r="D1097" i="1"/>
  <c r="D1103" i="1"/>
  <c r="D1105" i="1"/>
  <c r="D1106" i="1"/>
  <c r="D1108" i="1"/>
  <c r="D1114" i="1"/>
  <c r="D1115" i="1"/>
  <c r="D1116" i="1"/>
  <c r="D1117" i="1"/>
  <c r="D1123" i="1"/>
  <c r="D1124" i="1"/>
  <c r="D1125" i="1"/>
  <c r="D1126" i="1"/>
  <c r="D1132" i="1"/>
  <c r="D1133" i="1"/>
  <c r="D1134" i="1"/>
  <c r="D1135" i="1"/>
  <c r="D1141" i="1"/>
  <c r="D1142" i="1"/>
  <c r="D1143" i="1"/>
  <c r="D1145" i="1"/>
  <c r="D1150" i="1"/>
  <c r="D1151" i="1"/>
  <c r="D1153" i="1"/>
  <c r="D1154" i="1"/>
  <c r="D1159" i="1"/>
  <c r="D1161" i="1"/>
  <c r="D1162" i="1"/>
  <c r="D1163" i="1"/>
  <c r="D1169" i="1"/>
  <c r="D1170" i="1"/>
  <c r="D1171" i="1"/>
  <c r="D1172" i="1"/>
  <c r="D1178" i="1"/>
  <c r="D1179" i="1"/>
  <c r="D1180" i="1"/>
  <c r="D1181" i="1"/>
  <c r="D1187" i="1"/>
  <c r="D1188" i="1"/>
  <c r="D1189" i="1"/>
  <c r="D1190" i="1"/>
  <c r="D1196" i="1"/>
  <c r="D1197" i="1"/>
  <c r="D1198" i="1"/>
  <c r="D1199" i="1"/>
  <c r="D1205" i="1"/>
  <c r="D1206" i="1"/>
  <c r="D1207" i="1"/>
  <c r="D1208" i="1"/>
  <c r="D1213" i="1"/>
  <c r="D1214" i="1"/>
  <c r="D1215" i="1"/>
  <c r="D1216" i="1"/>
  <c r="D1221" i="1"/>
  <c r="D1222" i="1"/>
  <c r="D1223" i="1"/>
  <c r="D1224" i="1"/>
  <c r="D1229" i="1"/>
  <c r="D1230" i="1"/>
  <c r="D1231" i="1"/>
  <c r="D1232" i="1"/>
  <c r="D1237" i="1"/>
  <c r="D1238" i="1"/>
  <c r="D1239" i="1"/>
  <c r="D1240" i="1"/>
  <c r="D1245" i="1"/>
  <c r="D1246" i="1"/>
  <c r="D1247" i="1"/>
  <c r="D1248" i="1"/>
  <c r="D1253" i="1"/>
  <c r="D1254" i="1"/>
  <c r="D1255" i="1"/>
  <c r="D1256" i="1"/>
  <c r="D1261" i="1"/>
  <c r="D1262" i="1"/>
  <c r="D1263" i="1"/>
  <c r="D8" i="1"/>
  <c r="L8" i="1" s="1"/>
  <c r="M3" i="1"/>
  <c r="M1" i="1"/>
  <c r="D57" i="1" s="1"/>
  <c r="N2" i="1"/>
  <c r="D1260" i="1" l="1"/>
  <c r="D1252" i="1"/>
  <c r="D1244" i="1"/>
  <c r="D1236" i="1"/>
  <c r="D1228" i="1"/>
  <c r="D1220" i="1"/>
  <c r="D1212" i="1"/>
  <c r="D1204" i="1"/>
  <c r="D1195" i="1"/>
  <c r="D1186" i="1"/>
  <c r="D1177" i="1"/>
  <c r="D1167" i="1"/>
  <c r="D1158" i="1"/>
  <c r="D1149" i="1"/>
  <c r="D1140" i="1"/>
  <c r="D1131" i="1"/>
  <c r="D1122" i="1"/>
  <c r="D1113" i="1"/>
  <c r="D1102" i="1"/>
  <c r="D1092" i="1"/>
  <c r="D1081" i="1"/>
  <c r="D1068" i="1"/>
  <c r="D1054" i="1"/>
  <c r="D1042" i="1"/>
  <c r="D1026" i="1"/>
  <c r="D1006" i="1"/>
  <c r="D985" i="1"/>
  <c r="D962" i="1"/>
  <c r="D942" i="1"/>
  <c r="D921" i="1"/>
  <c r="D898" i="1"/>
  <c r="D878" i="1"/>
  <c r="D857" i="1"/>
  <c r="D834" i="1"/>
  <c r="D814" i="1"/>
  <c r="D793" i="1"/>
  <c r="D770" i="1"/>
  <c r="D750" i="1"/>
  <c r="D729" i="1"/>
  <c r="D706" i="1"/>
  <c r="D685" i="1"/>
  <c r="D633" i="1"/>
  <c r="D573" i="1"/>
  <c r="D518" i="1"/>
  <c r="D462" i="1"/>
  <c r="D401" i="1"/>
  <c r="D349" i="1"/>
  <c r="D293" i="1"/>
  <c r="D230" i="1"/>
  <c r="D177" i="1"/>
  <c r="D121" i="1"/>
  <c r="D61" i="1"/>
  <c r="D1259" i="1"/>
  <c r="D1251" i="1"/>
  <c r="D1243" i="1"/>
  <c r="D1235" i="1"/>
  <c r="D1227" i="1"/>
  <c r="D1219" i="1"/>
  <c r="D1211" i="1"/>
  <c r="D1203" i="1"/>
  <c r="D1194" i="1"/>
  <c r="D1185" i="1"/>
  <c r="D1175" i="1"/>
  <c r="D1166" i="1"/>
  <c r="D1157" i="1"/>
  <c r="D1148" i="1"/>
  <c r="D1139" i="1"/>
  <c r="D1130" i="1"/>
  <c r="D1121" i="1"/>
  <c r="D1111" i="1"/>
  <c r="D1101" i="1"/>
  <c r="D1090" i="1"/>
  <c r="D1078" i="1"/>
  <c r="D1066" i="1"/>
  <c r="D1053" i="1"/>
  <c r="D1041" i="1"/>
  <c r="D1025" i="1"/>
  <c r="D1002" i="1"/>
  <c r="D982" i="1"/>
  <c r="D961" i="1"/>
  <c r="D938" i="1"/>
  <c r="D918" i="1"/>
  <c r="D897" i="1"/>
  <c r="D874" i="1"/>
  <c r="D854" i="1"/>
  <c r="D833" i="1"/>
  <c r="D810" i="1"/>
  <c r="D790" i="1"/>
  <c r="D769" i="1"/>
  <c r="D746" i="1"/>
  <c r="D726" i="1"/>
  <c r="D705" i="1"/>
  <c r="D677" i="1"/>
  <c r="D625" i="1"/>
  <c r="D569" i="1"/>
  <c r="D509" i="1"/>
  <c r="D454" i="1"/>
  <c r="D398" i="1"/>
  <c r="D337" i="1"/>
  <c r="D285" i="1"/>
  <c r="D229" i="1"/>
  <c r="D166" i="1"/>
  <c r="D113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352" i="1"/>
  <c r="D360" i="1"/>
  <c r="D368" i="1"/>
  <c r="D376" i="1"/>
  <c r="D384" i="1"/>
  <c r="D392" i="1"/>
  <c r="D400" i="1"/>
  <c r="D408" i="1"/>
  <c r="D416" i="1"/>
  <c r="D424" i="1"/>
  <c r="D432" i="1"/>
  <c r="D440" i="1"/>
  <c r="D448" i="1"/>
  <c r="D456" i="1"/>
  <c r="D464" i="1"/>
  <c r="D472" i="1"/>
  <c r="D480" i="1"/>
  <c r="D488" i="1"/>
  <c r="D496" i="1"/>
  <c r="D504" i="1"/>
  <c r="D512" i="1"/>
  <c r="D520" i="1"/>
  <c r="D528" i="1"/>
  <c r="D536" i="1"/>
  <c r="D544" i="1"/>
  <c r="D552" i="1"/>
  <c r="D560" i="1"/>
  <c r="D568" i="1"/>
  <c r="D576" i="1"/>
  <c r="D584" i="1"/>
  <c r="D592" i="1"/>
  <c r="D600" i="1"/>
  <c r="D608" i="1"/>
  <c r="D616" i="1"/>
  <c r="D624" i="1"/>
  <c r="D632" i="1"/>
  <c r="D640" i="1"/>
  <c r="D648" i="1"/>
  <c r="D656" i="1"/>
  <c r="D664" i="1"/>
  <c r="D672" i="1"/>
  <c r="D680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290" i="1"/>
  <c r="D298" i="1"/>
  <c r="D306" i="1"/>
  <c r="D314" i="1"/>
  <c r="D322" i="1"/>
  <c r="D330" i="1"/>
  <c r="D338" i="1"/>
  <c r="D346" i="1"/>
  <c r="D354" i="1"/>
  <c r="D362" i="1"/>
  <c r="D370" i="1"/>
  <c r="D378" i="1"/>
  <c r="D386" i="1"/>
  <c r="D394" i="1"/>
  <c r="D402" i="1"/>
  <c r="D410" i="1"/>
  <c r="D418" i="1"/>
  <c r="D426" i="1"/>
  <c r="D434" i="1"/>
  <c r="D442" i="1"/>
  <c r="D450" i="1"/>
  <c r="D458" i="1"/>
  <c r="D466" i="1"/>
  <c r="D474" i="1"/>
  <c r="D482" i="1"/>
  <c r="D490" i="1"/>
  <c r="D498" i="1"/>
  <c r="D506" i="1"/>
  <c r="D514" i="1"/>
  <c r="D522" i="1"/>
  <c r="D530" i="1"/>
  <c r="D538" i="1"/>
  <c r="D546" i="1"/>
  <c r="D554" i="1"/>
  <c r="D562" i="1"/>
  <c r="D570" i="1"/>
  <c r="D578" i="1"/>
  <c r="D586" i="1"/>
  <c r="D594" i="1"/>
  <c r="D602" i="1"/>
  <c r="D610" i="1"/>
  <c r="D618" i="1"/>
  <c r="D626" i="1"/>
  <c r="D634" i="1"/>
  <c r="D642" i="1"/>
  <c r="D650" i="1"/>
  <c r="D658" i="1"/>
  <c r="D666" i="1"/>
  <c r="D674" i="1"/>
  <c r="D682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355" i="1"/>
  <c r="D363" i="1"/>
  <c r="D371" i="1"/>
  <c r="D379" i="1"/>
  <c r="D387" i="1"/>
  <c r="D395" i="1"/>
  <c r="D403" i="1"/>
  <c r="D411" i="1"/>
  <c r="D419" i="1"/>
  <c r="D427" i="1"/>
  <c r="D435" i="1"/>
  <c r="D443" i="1"/>
  <c r="D451" i="1"/>
  <c r="D459" i="1"/>
  <c r="D467" i="1"/>
  <c r="D475" i="1"/>
  <c r="D483" i="1"/>
  <c r="D491" i="1"/>
  <c r="D499" i="1"/>
  <c r="D507" i="1"/>
  <c r="D515" i="1"/>
  <c r="D523" i="1"/>
  <c r="D531" i="1"/>
  <c r="D539" i="1"/>
  <c r="D547" i="1"/>
  <c r="D555" i="1"/>
  <c r="D563" i="1"/>
  <c r="D571" i="1"/>
  <c r="D579" i="1"/>
  <c r="D587" i="1"/>
  <c r="D595" i="1"/>
  <c r="D603" i="1"/>
  <c r="D611" i="1"/>
  <c r="D619" i="1"/>
  <c r="D627" i="1"/>
  <c r="D635" i="1"/>
  <c r="D643" i="1"/>
  <c r="D651" i="1"/>
  <c r="D659" i="1"/>
  <c r="D667" i="1"/>
  <c r="D675" i="1"/>
  <c r="D683" i="1"/>
  <c r="D12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268" i="1"/>
  <c r="D276" i="1"/>
  <c r="D284" i="1"/>
  <c r="D292" i="1"/>
  <c r="D300" i="1"/>
  <c r="D308" i="1"/>
  <c r="D316" i="1"/>
  <c r="D324" i="1"/>
  <c r="D332" i="1"/>
  <c r="D340" i="1"/>
  <c r="D348" i="1"/>
  <c r="D356" i="1"/>
  <c r="D364" i="1"/>
  <c r="D372" i="1"/>
  <c r="D380" i="1"/>
  <c r="D388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492" i="1"/>
  <c r="D500" i="1"/>
  <c r="D508" i="1"/>
  <c r="D516" i="1"/>
  <c r="D524" i="1"/>
  <c r="D532" i="1"/>
  <c r="D540" i="1"/>
  <c r="D548" i="1"/>
  <c r="D556" i="1"/>
  <c r="D564" i="1"/>
  <c r="D572" i="1"/>
  <c r="D580" i="1"/>
  <c r="D588" i="1"/>
  <c r="D596" i="1"/>
  <c r="D604" i="1"/>
  <c r="D612" i="1"/>
  <c r="D620" i="1"/>
  <c r="D628" i="1"/>
  <c r="D636" i="1"/>
  <c r="D644" i="1"/>
  <c r="D652" i="1"/>
  <c r="D660" i="1"/>
  <c r="D668" i="1"/>
  <c r="D14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231" i="1"/>
  <c r="D239" i="1"/>
  <c r="D247" i="1"/>
  <c r="D255" i="1"/>
  <c r="D263" i="1"/>
  <c r="D271" i="1"/>
  <c r="D279" i="1"/>
  <c r="D287" i="1"/>
  <c r="D295" i="1"/>
  <c r="D303" i="1"/>
  <c r="D311" i="1"/>
  <c r="D319" i="1"/>
  <c r="D327" i="1"/>
  <c r="D335" i="1"/>
  <c r="D343" i="1"/>
  <c r="D351" i="1"/>
  <c r="D359" i="1"/>
  <c r="D367" i="1"/>
  <c r="D375" i="1"/>
  <c r="D383" i="1"/>
  <c r="D391" i="1"/>
  <c r="D399" i="1"/>
  <c r="D407" i="1"/>
  <c r="D415" i="1"/>
  <c r="D423" i="1"/>
  <c r="D431" i="1"/>
  <c r="D439" i="1"/>
  <c r="D447" i="1"/>
  <c r="D455" i="1"/>
  <c r="D463" i="1"/>
  <c r="D471" i="1"/>
  <c r="D479" i="1"/>
  <c r="D487" i="1"/>
  <c r="D495" i="1"/>
  <c r="D503" i="1"/>
  <c r="D511" i="1"/>
  <c r="D519" i="1"/>
  <c r="D527" i="1"/>
  <c r="D535" i="1"/>
  <c r="D543" i="1"/>
  <c r="D551" i="1"/>
  <c r="D559" i="1"/>
  <c r="D567" i="1"/>
  <c r="D575" i="1"/>
  <c r="D583" i="1"/>
  <c r="D591" i="1"/>
  <c r="D599" i="1"/>
  <c r="D607" i="1"/>
  <c r="D615" i="1"/>
  <c r="D623" i="1"/>
  <c r="D631" i="1"/>
  <c r="D639" i="1"/>
  <c r="D647" i="1"/>
  <c r="D655" i="1"/>
  <c r="D663" i="1"/>
  <c r="D671" i="1"/>
  <c r="D679" i="1"/>
  <c r="D687" i="1"/>
  <c r="D9" i="1"/>
  <c r="D33" i="1"/>
  <c r="D54" i="1"/>
  <c r="D77" i="1"/>
  <c r="D97" i="1"/>
  <c r="D118" i="1"/>
  <c r="D141" i="1"/>
  <c r="D161" i="1"/>
  <c r="D182" i="1"/>
  <c r="D205" i="1"/>
  <c r="D225" i="1"/>
  <c r="D246" i="1"/>
  <c r="D269" i="1"/>
  <c r="D289" i="1"/>
  <c r="D310" i="1"/>
  <c r="D333" i="1"/>
  <c r="D353" i="1"/>
  <c r="D374" i="1"/>
  <c r="D397" i="1"/>
  <c r="D417" i="1"/>
  <c r="D438" i="1"/>
  <c r="D461" i="1"/>
  <c r="D481" i="1"/>
  <c r="D502" i="1"/>
  <c r="D525" i="1"/>
  <c r="D545" i="1"/>
  <c r="D566" i="1"/>
  <c r="D589" i="1"/>
  <c r="D609" i="1"/>
  <c r="D630" i="1"/>
  <c r="D653" i="1"/>
  <c r="D673" i="1"/>
  <c r="D688" i="1"/>
  <c r="D696" i="1"/>
  <c r="D704" i="1"/>
  <c r="D712" i="1"/>
  <c r="D720" i="1"/>
  <c r="D728" i="1"/>
  <c r="D736" i="1"/>
  <c r="D744" i="1"/>
  <c r="D752" i="1"/>
  <c r="D760" i="1"/>
  <c r="D768" i="1"/>
  <c r="D776" i="1"/>
  <c r="D784" i="1"/>
  <c r="D792" i="1"/>
  <c r="D800" i="1"/>
  <c r="D808" i="1"/>
  <c r="D816" i="1"/>
  <c r="D824" i="1"/>
  <c r="D832" i="1"/>
  <c r="D840" i="1"/>
  <c r="D848" i="1"/>
  <c r="D856" i="1"/>
  <c r="D864" i="1"/>
  <c r="D872" i="1"/>
  <c r="D880" i="1"/>
  <c r="D888" i="1"/>
  <c r="D896" i="1"/>
  <c r="D904" i="1"/>
  <c r="D912" i="1"/>
  <c r="D920" i="1"/>
  <c r="D928" i="1"/>
  <c r="D936" i="1"/>
  <c r="D944" i="1"/>
  <c r="D952" i="1"/>
  <c r="D960" i="1"/>
  <c r="D968" i="1"/>
  <c r="D976" i="1"/>
  <c r="D984" i="1"/>
  <c r="D992" i="1"/>
  <c r="D1000" i="1"/>
  <c r="D1008" i="1"/>
  <c r="D1016" i="1"/>
  <c r="D1024" i="1"/>
  <c r="D1032" i="1"/>
  <c r="D1040" i="1"/>
  <c r="D1048" i="1"/>
  <c r="D1056" i="1"/>
  <c r="D1064" i="1"/>
  <c r="D1072" i="1"/>
  <c r="D1080" i="1"/>
  <c r="D1088" i="1"/>
  <c r="D1096" i="1"/>
  <c r="D1104" i="1"/>
  <c r="D1112" i="1"/>
  <c r="D1120" i="1"/>
  <c r="D1128" i="1"/>
  <c r="D1136" i="1"/>
  <c r="D1144" i="1"/>
  <c r="D1152" i="1"/>
  <c r="D1160" i="1"/>
  <c r="D1168" i="1"/>
  <c r="D1176" i="1"/>
  <c r="D1184" i="1"/>
  <c r="D1192" i="1"/>
  <c r="D1200" i="1"/>
  <c r="D21" i="1"/>
  <c r="D41" i="1"/>
  <c r="D62" i="1"/>
  <c r="D85" i="1"/>
  <c r="D105" i="1"/>
  <c r="D126" i="1"/>
  <c r="D149" i="1"/>
  <c r="D169" i="1"/>
  <c r="D190" i="1"/>
  <c r="D213" i="1"/>
  <c r="D233" i="1"/>
  <c r="D254" i="1"/>
  <c r="D277" i="1"/>
  <c r="D297" i="1"/>
  <c r="D318" i="1"/>
  <c r="D341" i="1"/>
  <c r="D361" i="1"/>
  <c r="D382" i="1"/>
  <c r="D405" i="1"/>
  <c r="D425" i="1"/>
  <c r="D446" i="1"/>
  <c r="D469" i="1"/>
  <c r="D489" i="1"/>
  <c r="D510" i="1"/>
  <c r="D533" i="1"/>
  <c r="D553" i="1"/>
  <c r="D574" i="1"/>
  <c r="D597" i="1"/>
  <c r="D617" i="1"/>
  <c r="D638" i="1"/>
  <c r="D661" i="1"/>
  <c r="D678" i="1"/>
  <c r="D691" i="1"/>
  <c r="D699" i="1"/>
  <c r="D707" i="1"/>
  <c r="D715" i="1"/>
  <c r="D723" i="1"/>
  <c r="D731" i="1"/>
  <c r="D739" i="1"/>
  <c r="D747" i="1"/>
  <c r="D755" i="1"/>
  <c r="D763" i="1"/>
  <c r="D771" i="1"/>
  <c r="D779" i="1"/>
  <c r="D787" i="1"/>
  <c r="D795" i="1"/>
  <c r="D803" i="1"/>
  <c r="D811" i="1"/>
  <c r="D819" i="1"/>
  <c r="D827" i="1"/>
  <c r="D835" i="1"/>
  <c r="D843" i="1"/>
  <c r="D851" i="1"/>
  <c r="D859" i="1"/>
  <c r="D867" i="1"/>
  <c r="D875" i="1"/>
  <c r="D883" i="1"/>
  <c r="D891" i="1"/>
  <c r="D899" i="1"/>
  <c r="D907" i="1"/>
  <c r="D915" i="1"/>
  <c r="D923" i="1"/>
  <c r="D931" i="1"/>
  <c r="D939" i="1"/>
  <c r="D947" i="1"/>
  <c r="D955" i="1"/>
  <c r="D963" i="1"/>
  <c r="D971" i="1"/>
  <c r="D979" i="1"/>
  <c r="D987" i="1"/>
  <c r="D995" i="1"/>
  <c r="D1003" i="1"/>
  <c r="D1011" i="1"/>
  <c r="D1019" i="1"/>
  <c r="D1027" i="1"/>
  <c r="D1035" i="1"/>
  <c r="D1043" i="1"/>
  <c r="D1051" i="1"/>
  <c r="D1059" i="1"/>
  <c r="D1067" i="1"/>
  <c r="D1075" i="1"/>
  <c r="D1083" i="1"/>
  <c r="D1091" i="1"/>
  <c r="D1099" i="1"/>
  <c r="D1107" i="1"/>
  <c r="D22" i="1"/>
  <c r="D45" i="1"/>
  <c r="D65" i="1"/>
  <c r="D86" i="1"/>
  <c r="D109" i="1"/>
  <c r="D129" i="1"/>
  <c r="D150" i="1"/>
  <c r="D173" i="1"/>
  <c r="D193" i="1"/>
  <c r="D214" i="1"/>
  <c r="D237" i="1"/>
  <c r="D257" i="1"/>
  <c r="D278" i="1"/>
  <c r="D301" i="1"/>
  <c r="D321" i="1"/>
  <c r="D342" i="1"/>
  <c r="D365" i="1"/>
  <c r="D385" i="1"/>
  <c r="D406" i="1"/>
  <c r="D429" i="1"/>
  <c r="D449" i="1"/>
  <c r="D470" i="1"/>
  <c r="D493" i="1"/>
  <c r="D513" i="1"/>
  <c r="D534" i="1"/>
  <c r="D557" i="1"/>
  <c r="D577" i="1"/>
  <c r="D598" i="1"/>
  <c r="D621" i="1"/>
  <c r="D641" i="1"/>
  <c r="D662" i="1"/>
  <c r="D681" i="1"/>
  <c r="D692" i="1"/>
  <c r="D700" i="1"/>
  <c r="D708" i="1"/>
  <c r="D716" i="1"/>
  <c r="D724" i="1"/>
  <c r="D732" i="1"/>
  <c r="D740" i="1"/>
  <c r="D748" i="1"/>
  <c r="D756" i="1"/>
  <c r="D764" i="1"/>
  <c r="D772" i="1"/>
  <c r="D780" i="1"/>
  <c r="D788" i="1"/>
  <c r="D796" i="1"/>
  <c r="D804" i="1"/>
  <c r="D812" i="1"/>
  <c r="D820" i="1"/>
  <c r="D828" i="1"/>
  <c r="D836" i="1"/>
  <c r="D844" i="1"/>
  <c r="D852" i="1"/>
  <c r="D860" i="1"/>
  <c r="D868" i="1"/>
  <c r="D876" i="1"/>
  <c r="D884" i="1"/>
  <c r="D892" i="1"/>
  <c r="D900" i="1"/>
  <c r="D908" i="1"/>
  <c r="D916" i="1"/>
  <c r="D924" i="1"/>
  <c r="D932" i="1"/>
  <c r="D940" i="1"/>
  <c r="D948" i="1"/>
  <c r="D956" i="1"/>
  <c r="D964" i="1"/>
  <c r="D972" i="1"/>
  <c r="D980" i="1"/>
  <c r="D988" i="1"/>
  <c r="D996" i="1"/>
  <c r="D1004" i="1"/>
  <c r="D1012" i="1"/>
  <c r="D1020" i="1"/>
  <c r="D1028" i="1"/>
  <c r="D25" i="1"/>
  <c r="D46" i="1"/>
  <c r="D69" i="1"/>
  <c r="D89" i="1"/>
  <c r="D110" i="1"/>
  <c r="D133" i="1"/>
  <c r="D153" i="1"/>
  <c r="D174" i="1"/>
  <c r="D197" i="1"/>
  <c r="D217" i="1"/>
  <c r="D238" i="1"/>
  <c r="D261" i="1"/>
  <c r="D281" i="1"/>
  <c r="D302" i="1"/>
  <c r="D325" i="1"/>
  <c r="D345" i="1"/>
  <c r="D366" i="1"/>
  <c r="D389" i="1"/>
  <c r="D409" i="1"/>
  <c r="D430" i="1"/>
  <c r="D453" i="1"/>
  <c r="D473" i="1"/>
  <c r="D494" i="1"/>
  <c r="D517" i="1"/>
  <c r="D537" i="1"/>
  <c r="D558" i="1"/>
  <c r="D581" i="1"/>
  <c r="D601" i="1"/>
  <c r="D622" i="1"/>
  <c r="D645" i="1"/>
  <c r="D665" i="1"/>
  <c r="D684" i="1"/>
  <c r="D693" i="1"/>
  <c r="D701" i="1"/>
  <c r="D709" i="1"/>
  <c r="D717" i="1"/>
  <c r="D725" i="1"/>
  <c r="D733" i="1"/>
  <c r="D741" i="1"/>
  <c r="D749" i="1"/>
  <c r="D757" i="1"/>
  <c r="D765" i="1"/>
  <c r="D773" i="1"/>
  <c r="D781" i="1"/>
  <c r="D789" i="1"/>
  <c r="D797" i="1"/>
  <c r="D805" i="1"/>
  <c r="D813" i="1"/>
  <c r="D821" i="1"/>
  <c r="D829" i="1"/>
  <c r="D837" i="1"/>
  <c r="D845" i="1"/>
  <c r="D853" i="1"/>
  <c r="D861" i="1"/>
  <c r="D869" i="1"/>
  <c r="D877" i="1"/>
  <c r="D885" i="1"/>
  <c r="D893" i="1"/>
  <c r="D901" i="1"/>
  <c r="D909" i="1"/>
  <c r="D917" i="1"/>
  <c r="D925" i="1"/>
  <c r="D933" i="1"/>
  <c r="D941" i="1"/>
  <c r="D949" i="1"/>
  <c r="D957" i="1"/>
  <c r="D965" i="1"/>
  <c r="D973" i="1"/>
  <c r="D981" i="1"/>
  <c r="D989" i="1"/>
  <c r="D997" i="1"/>
  <c r="D1005" i="1"/>
  <c r="D1013" i="1"/>
  <c r="D1021" i="1"/>
  <c r="D1029" i="1"/>
  <c r="D30" i="1"/>
  <c r="D53" i="1"/>
  <c r="D73" i="1"/>
  <c r="D94" i="1"/>
  <c r="D117" i="1"/>
  <c r="D137" i="1"/>
  <c r="D158" i="1"/>
  <c r="D181" i="1"/>
  <c r="D201" i="1"/>
  <c r="D222" i="1"/>
  <c r="D245" i="1"/>
  <c r="D265" i="1"/>
  <c r="D286" i="1"/>
  <c r="D309" i="1"/>
  <c r="D329" i="1"/>
  <c r="D350" i="1"/>
  <c r="D373" i="1"/>
  <c r="D393" i="1"/>
  <c r="D414" i="1"/>
  <c r="D437" i="1"/>
  <c r="D457" i="1"/>
  <c r="D478" i="1"/>
  <c r="D501" i="1"/>
  <c r="D521" i="1"/>
  <c r="D542" i="1"/>
  <c r="D565" i="1"/>
  <c r="D585" i="1"/>
  <c r="D606" i="1"/>
  <c r="D629" i="1"/>
  <c r="D649" i="1"/>
  <c r="D670" i="1"/>
  <c r="D686" i="1"/>
  <c r="D695" i="1"/>
  <c r="D703" i="1"/>
  <c r="D711" i="1"/>
  <c r="D719" i="1"/>
  <c r="D727" i="1"/>
  <c r="D735" i="1"/>
  <c r="D743" i="1"/>
  <c r="D751" i="1"/>
  <c r="D759" i="1"/>
  <c r="D767" i="1"/>
  <c r="D775" i="1"/>
  <c r="D783" i="1"/>
  <c r="D791" i="1"/>
  <c r="D799" i="1"/>
  <c r="D807" i="1"/>
  <c r="D815" i="1"/>
  <c r="D823" i="1"/>
  <c r="D831" i="1"/>
  <c r="D839" i="1"/>
  <c r="D847" i="1"/>
  <c r="D855" i="1"/>
  <c r="D863" i="1"/>
  <c r="D871" i="1"/>
  <c r="D879" i="1"/>
  <c r="D887" i="1"/>
  <c r="D895" i="1"/>
  <c r="D903" i="1"/>
  <c r="D911" i="1"/>
  <c r="D919" i="1"/>
  <c r="D927" i="1"/>
  <c r="D935" i="1"/>
  <c r="D943" i="1"/>
  <c r="D951" i="1"/>
  <c r="D959" i="1"/>
  <c r="D967" i="1"/>
  <c r="D975" i="1"/>
  <c r="D983" i="1"/>
  <c r="D991" i="1"/>
  <c r="D999" i="1"/>
  <c r="D1007" i="1"/>
  <c r="D1015" i="1"/>
  <c r="D1023" i="1"/>
  <c r="D1031" i="1"/>
  <c r="D1039" i="1"/>
  <c r="D1047" i="1"/>
  <c r="D1055" i="1"/>
  <c r="D1063" i="1"/>
  <c r="D1071" i="1"/>
  <c r="D1079" i="1"/>
  <c r="D1258" i="1"/>
  <c r="D1250" i="1"/>
  <c r="D1242" i="1"/>
  <c r="D1234" i="1"/>
  <c r="D1226" i="1"/>
  <c r="D1218" i="1"/>
  <c r="D1210" i="1"/>
  <c r="D1202" i="1"/>
  <c r="D1193" i="1"/>
  <c r="D1183" i="1"/>
  <c r="D1174" i="1"/>
  <c r="D1165" i="1"/>
  <c r="D1156" i="1"/>
  <c r="D1147" i="1"/>
  <c r="D1138" i="1"/>
  <c r="D1129" i="1"/>
  <c r="D1119" i="1"/>
  <c r="D1110" i="1"/>
  <c r="D1100" i="1"/>
  <c r="D1089" i="1"/>
  <c r="D1077" i="1"/>
  <c r="D1065" i="1"/>
  <c r="D1052" i="1"/>
  <c r="D1038" i="1"/>
  <c r="D1022" i="1"/>
  <c r="D1001" i="1"/>
  <c r="D978" i="1"/>
  <c r="D958" i="1"/>
  <c r="D937" i="1"/>
  <c r="D914" i="1"/>
  <c r="D894" i="1"/>
  <c r="D873" i="1"/>
  <c r="D850" i="1"/>
  <c r="D830" i="1"/>
  <c r="D809" i="1"/>
  <c r="D786" i="1"/>
  <c r="D766" i="1"/>
  <c r="D745" i="1"/>
  <c r="D722" i="1"/>
  <c r="D702" i="1"/>
  <c r="D676" i="1"/>
  <c r="D614" i="1"/>
  <c r="D561" i="1"/>
  <c r="D505" i="1"/>
  <c r="D445" i="1"/>
  <c r="D390" i="1"/>
  <c r="D334" i="1"/>
  <c r="D273" i="1"/>
  <c r="D221" i="1"/>
  <c r="D165" i="1"/>
  <c r="D102" i="1"/>
  <c r="D49" i="1"/>
  <c r="D1257" i="1"/>
  <c r="D1249" i="1"/>
  <c r="D1241" i="1"/>
  <c r="D1233" i="1"/>
  <c r="D1225" i="1"/>
  <c r="D1217" i="1"/>
  <c r="D1209" i="1"/>
  <c r="D1201" i="1"/>
  <c r="D1191" i="1"/>
  <c r="D1182" i="1"/>
  <c r="D1173" i="1"/>
  <c r="D1164" i="1"/>
  <c r="D1155" i="1"/>
  <c r="D1146" i="1"/>
  <c r="D1137" i="1"/>
  <c r="D1127" i="1"/>
  <c r="D1118" i="1"/>
  <c r="D1109" i="1"/>
  <c r="D1098" i="1"/>
  <c r="D1087" i="1"/>
  <c r="D1076" i="1"/>
  <c r="D1062" i="1"/>
  <c r="D1050" i="1"/>
  <c r="D1037" i="1"/>
  <c r="D1018" i="1"/>
  <c r="D998" i="1"/>
  <c r="D977" i="1"/>
  <c r="D954" i="1"/>
  <c r="D934" i="1"/>
  <c r="D913" i="1"/>
  <c r="D890" i="1"/>
  <c r="D870" i="1"/>
  <c r="D849" i="1"/>
  <c r="D826" i="1"/>
  <c r="D806" i="1"/>
  <c r="D785" i="1"/>
  <c r="D762" i="1"/>
  <c r="D742" i="1"/>
  <c r="D721" i="1"/>
  <c r="D698" i="1"/>
  <c r="D669" i="1"/>
  <c r="D613" i="1"/>
  <c r="D550" i="1"/>
  <c r="D497" i="1"/>
  <c r="D441" i="1"/>
  <c r="D381" i="1"/>
  <c r="D326" i="1"/>
  <c r="D270" i="1"/>
  <c r="D209" i="1"/>
  <c r="D157" i="1"/>
  <c r="D101" i="1"/>
  <c r="D38" i="1"/>
  <c r="E182" i="1"/>
  <c r="G182" i="1" s="1"/>
  <c r="P182" i="1"/>
  <c r="B182" i="1" s="1"/>
  <c r="R182" i="1"/>
  <c r="E183" i="1"/>
  <c r="G183" i="1" s="1"/>
  <c r="P183" i="1"/>
  <c r="B183" i="1" s="1"/>
  <c r="R183" i="1"/>
  <c r="E184" i="1"/>
  <c r="G184" i="1"/>
  <c r="P184" i="1"/>
  <c r="B184" i="1" s="1"/>
  <c r="R184" i="1"/>
  <c r="E185" i="1"/>
  <c r="G185" i="1" s="1"/>
  <c r="P185" i="1"/>
  <c r="B185" i="1" s="1"/>
  <c r="R185" i="1"/>
  <c r="E186" i="1"/>
  <c r="G186" i="1"/>
  <c r="P186" i="1"/>
  <c r="B186" i="1" s="1"/>
  <c r="R186" i="1"/>
  <c r="E187" i="1"/>
  <c r="G187" i="1"/>
  <c r="P187" i="1"/>
  <c r="B187" i="1" s="1"/>
  <c r="R187" i="1"/>
  <c r="E188" i="1"/>
  <c r="G188" i="1" s="1"/>
  <c r="P188" i="1"/>
  <c r="B188" i="1" s="1"/>
  <c r="R188" i="1"/>
  <c r="E189" i="1"/>
  <c r="G189" i="1"/>
  <c r="P189" i="1"/>
  <c r="B189" i="1" s="1"/>
  <c r="R189" i="1"/>
  <c r="E190" i="1"/>
  <c r="G190" i="1"/>
  <c r="P190" i="1"/>
  <c r="B190" i="1" s="1"/>
  <c r="R190" i="1"/>
  <c r="E191" i="1"/>
  <c r="G191" i="1" s="1"/>
  <c r="P191" i="1"/>
  <c r="B191" i="1" s="1"/>
  <c r="R191" i="1"/>
  <c r="E192" i="1"/>
  <c r="G192" i="1"/>
  <c r="P192" i="1"/>
  <c r="B192" i="1" s="1"/>
  <c r="R192" i="1"/>
  <c r="E193" i="1"/>
  <c r="G193" i="1" s="1"/>
  <c r="P193" i="1"/>
  <c r="B193" i="1" s="1"/>
  <c r="R193" i="1"/>
  <c r="E194" i="1"/>
  <c r="G194" i="1" s="1"/>
  <c r="P194" i="1"/>
  <c r="B194" i="1" s="1"/>
  <c r="R194" i="1"/>
  <c r="E195" i="1"/>
  <c r="G195" i="1"/>
  <c r="P195" i="1"/>
  <c r="B195" i="1" s="1"/>
  <c r="R195" i="1"/>
  <c r="E196" i="1"/>
  <c r="G196" i="1" s="1"/>
  <c r="P196" i="1"/>
  <c r="B196" i="1" s="1"/>
  <c r="R196" i="1"/>
  <c r="E197" i="1"/>
  <c r="G197" i="1"/>
  <c r="P197" i="1"/>
  <c r="B197" i="1" s="1"/>
  <c r="R197" i="1"/>
  <c r="E198" i="1"/>
  <c r="G198" i="1"/>
  <c r="P198" i="1"/>
  <c r="B198" i="1" s="1"/>
  <c r="R198" i="1"/>
  <c r="E199" i="1"/>
  <c r="G199" i="1" s="1"/>
  <c r="P199" i="1"/>
  <c r="B199" i="1" s="1"/>
  <c r="R199" i="1"/>
  <c r="E200" i="1"/>
  <c r="G200" i="1"/>
  <c r="P200" i="1"/>
  <c r="B200" i="1" s="1"/>
  <c r="R200" i="1"/>
  <c r="E201" i="1"/>
  <c r="G201" i="1" s="1"/>
  <c r="P201" i="1"/>
  <c r="B201" i="1" s="1"/>
  <c r="R201" i="1"/>
  <c r="E202" i="1"/>
  <c r="G202" i="1" s="1"/>
  <c r="P202" i="1"/>
  <c r="B202" i="1" s="1"/>
  <c r="R202" i="1"/>
  <c r="E203" i="1"/>
  <c r="G203" i="1"/>
  <c r="P203" i="1"/>
  <c r="B203" i="1" s="1"/>
  <c r="R203" i="1"/>
  <c r="E204" i="1"/>
  <c r="G204" i="1" s="1"/>
  <c r="P204" i="1"/>
  <c r="B204" i="1" s="1"/>
  <c r="R204" i="1"/>
  <c r="E205" i="1"/>
  <c r="G205" i="1"/>
  <c r="P205" i="1"/>
  <c r="B205" i="1" s="1"/>
  <c r="R205" i="1"/>
  <c r="E206" i="1"/>
  <c r="G206" i="1"/>
  <c r="P206" i="1"/>
  <c r="B206" i="1" s="1"/>
  <c r="R206" i="1"/>
  <c r="E207" i="1"/>
  <c r="G207" i="1" s="1"/>
  <c r="P207" i="1"/>
  <c r="B207" i="1" s="1"/>
  <c r="R207" i="1"/>
  <c r="E208" i="1"/>
  <c r="G208" i="1"/>
  <c r="P208" i="1"/>
  <c r="B208" i="1" s="1"/>
  <c r="R208" i="1"/>
  <c r="E209" i="1"/>
  <c r="G209" i="1"/>
  <c r="P209" i="1"/>
  <c r="B209" i="1" s="1"/>
  <c r="R209" i="1"/>
  <c r="E210" i="1"/>
  <c r="G210" i="1" s="1"/>
  <c r="P210" i="1"/>
  <c r="B210" i="1" s="1"/>
  <c r="R210" i="1"/>
  <c r="E211" i="1"/>
  <c r="G211" i="1"/>
  <c r="P211" i="1"/>
  <c r="B211" i="1" s="1"/>
  <c r="R211" i="1"/>
  <c r="E212" i="1"/>
  <c r="G212" i="1"/>
  <c r="P212" i="1"/>
  <c r="B212" i="1" s="1"/>
  <c r="R212" i="1"/>
  <c r="E213" i="1"/>
  <c r="G213" i="1" s="1"/>
  <c r="P213" i="1"/>
  <c r="B213" i="1" s="1"/>
  <c r="R213" i="1"/>
  <c r="E214" i="1"/>
  <c r="G214" i="1"/>
  <c r="P214" i="1"/>
  <c r="B214" i="1" s="1"/>
  <c r="R214" i="1"/>
  <c r="E215" i="1"/>
  <c r="G215" i="1" s="1"/>
  <c r="P215" i="1"/>
  <c r="B215" i="1" s="1"/>
  <c r="R215" i="1"/>
  <c r="E216" i="1"/>
  <c r="G216" i="1"/>
  <c r="P216" i="1"/>
  <c r="B216" i="1" s="1"/>
  <c r="R216" i="1"/>
  <c r="E217" i="1"/>
  <c r="G217" i="1" s="1"/>
  <c r="P217" i="1"/>
  <c r="B217" i="1" s="1"/>
  <c r="R217" i="1"/>
  <c r="E218" i="1"/>
  <c r="G218" i="1"/>
  <c r="P218" i="1"/>
  <c r="B218" i="1" s="1"/>
  <c r="R218" i="1"/>
  <c r="E219" i="1"/>
  <c r="G219" i="1" s="1"/>
  <c r="P219" i="1"/>
  <c r="B219" i="1" s="1"/>
  <c r="R219" i="1"/>
  <c r="E220" i="1"/>
  <c r="G220" i="1" s="1"/>
  <c r="P220" i="1"/>
  <c r="B220" i="1" s="1"/>
  <c r="R220" i="1"/>
  <c r="E221" i="1"/>
  <c r="G221" i="1"/>
  <c r="P221" i="1"/>
  <c r="B221" i="1" s="1"/>
  <c r="R221" i="1"/>
  <c r="E222" i="1"/>
  <c r="G222" i="1" s="1"/>
  <c r="P222" i="1"/>
  <c r="B222" i="1" s="1"/>
  <c r="R222" i="1"/>
  <c r="E223" i="1"/>
  <c r="G223" i="1" s="1"/>
  <c r="P223" i="1"/>
  <c r="B223" i="1" s="1"/>
  <c r="R223" i="1"/>
  <c r="E224" i="1"/>
  <c r="G224" i="1" s="1"/>
  <c r="P224" i="1"/>
  <c r="B224" i="1" s="1"/>
  <c r="R224" i="1"/>
  <c r="E225" i="1"/>
  <c r="G225" i="1"/>
  <c r="P225" i="1"/>
  <c r="B225" i="1" s="1"/>
  <c r="R225" i="1"/>
  <c r="E226" i="1"/>
  <c r="G226" i="1" s="1"/>
  <c r="P226" i="1"/>
  <c r="B226" i="1" s="1"/>
  <c r="R226" i="1"/>
  <c r="E227" i="1"/>
  <c r="G227" i="1" s="1"/>
  <c r="P227" i="1"/>
  <c r="B227" i="1" s="1"/>
  <c r="R227" i="1"/>
  <c r="E228" i="1"/>
  <c r="G228" i="1"/>
  <c r="P228" i="1"/>
  <c r="B228" i="1" s="1"/>
  <c r="R228" i="1"/>
  <c r="E229" i="1"/>
  <c r="G229" i="1"/>
  <c r="P229" i="1"/>
  <c r="B229" i="1" s="1"/>
  <c r="R229" i="1"/>
  <c r="E230" i="1"/>
  <c r="G230" i="1" s="1"/>
  <c r="P230" i="1"/>
  <c r="B230" i="1" s="1"/>
  <c r="R230" i="1"/>
  <c r="E231" i="1"/>
  <c r="G231" i="1" s="1"/>
  <c r="P231" i="1"/>
  <c r="B231" i="1" s="1"/>
  <c r="R231" i="1"/>
  <c r="E232" i="1"/>
  <c r="G232" i="1"/>
  <c r="P232" i="1"/>
  <c r="B232" i="1" s="1"/>
  <c r="R232" i="1"/>
  <c r="E233" i="1"/>
  <c r="G233" i="1" s="1"/>
  <c r="P233" i="1"/>
  <c r="B233" i="1" s="1"/>
  <c r="R233" i="1"/>
  <c r="E234" i="1"/>
  <c r="G234" i="1"/>
  <c r="P234" i="1"/>
  <c r="B234" i="1" s="1"/>
  <c r="R234" i="1"/>
  <c r="E235" i="1"/>
  <c r="G235" i="1"/>
  <c r="P235" i="1"/>
  <c r="B235" i="1" s="1"/>
  <c r="R235" i="1"/>
  <c r="E236" i="1"/>
  <c r="G236" i="1" s="1"/>
  <c r="P236" i="1"/>
  <c r="B236" i="1" s="1"/>
  <c r="R236" i="1"/>
  <c r="E237" i="1"/>
  <c r="G237" i="1" s="1"/>
  <c r="P237" i="1"/>
  <c r="B237" i="1" s="1"/>
  <c r="R237" i="1"/>
  <c r="E238" i="1"/>
  <c r="G238" i="1"/>
  <c r="P238" i="1"/>
  <c r="B238" i="1" s="1"/>
  <c r="R238" i="1"/>
  <c r="E239" i="1"/>
  <c r="G239" i="1"/>
  <c r="P239" i="1"/>
  <c r="B239" i="1" s="1"/>
  <c r="R239" i="1"/>
  <c r="E240" i="1"/>
  <c r="G240" i="1"/>
  <c r="P240" i="1"/>
  <c r="B240" i="1" s="1"/>
  <c r="R240" i="1"/>
  <c r="E241" i="1"/>
  <c r="G241" i="1" s="1"/>
  <c r="P241" i="1"/>
  <c r="B241" i="1" s="1"/>
  <c r="R241" i="1"/>
  <c r="E242" i="1"/>
  <c r="G242" i="1" s="1"/>
  <c r="P242" i="1"/>
  <c r="B242" i="1" s="1"/>
  <c r="R242" i="1"/>
  <c r="E243" i="1"/>
  <c r="G243" i="1" s="1"/>
  <c r="P243" i="1"/>
  <c r="B243" i="1" s="1"/>
  <c r="R243" i="1"/>
  <c r="E244" i="1"/>
  <c r="G244" i="1" s="1"/>
  <c r="P244" i="1"/>
  <c r="B244" i="1" s="1"/>
  <c r="R244" i="1"/>
  <c r="E245" i="1"/>
  <c r="G245" i="1" s="1"/>
  <c r="P245" i="1"/>
  <c r="B245" i="1" s="1"/>
  <c r="R245" i="1"/>
  <c r="E246" i="1"/>
  <c r="G246" i="1"/>
  <c r="P246" i="1"/>
  <c r="B246" i="1" s="1"/>
  <c r="R246" i="1"/>
  <c r="E247" i="1"/>
  <c r="G247" i="1"/>
  <c r="P247" i="1"/>
  <c r="B247" i="1" s="1"/>
  <c r="R247" i="1"/>
  <c r="E248" i="1"/>
  <c r="G248" i="1"/>
  <c r="P248" i="1"/>
  <c r="B248" i="1" s="1"/>
  <c r="R248" i="1"/>
  <c r="E249" i="1"/>
  <c r="G249" i="1" s="1"/>
  <c r="P249" i="1"/>
  <c r="B249" i="1" s="1"/>
  <c r="R249" i="1"/>
  <c r="E250" i="1"/>
  <c r="G250" i="1" s="1"/>
  <c r="P250" i="1"/>
  <c r="B250" i="1" s="1"/>
  <c r="R250" i="1"/>
  <c r="E251" i="1"/>
  <c r="G251" i="1"/>
  <c r="P251" i="1"/>
  <c r="B251" i="1" s="1"/>
  <c r="R251" i="1"/>
  <c r="E252" i="1"/>
  <c r="G252" i="1" s="1"/>
  <c r="P252" i="1"/>
  <c r="B252" i="1" s="1"/>
  <c r="R252" i="1"/>
  <c r="E253" i="1"/>
  <c r="G253" i="1"/>
  <c r="P253" i="1"/>
  <c r="B253" i="1" s="1"/>
  <c r="R253" i="1"/>
  <c r="E254" i="1"/>
  <c r="G254" i="1" s="1"/>
  <c r="P254" i="1"/>
  <c r="B254" i="1" s="1"/>
  <c r="R254" i="1"/>
  <c r="E255" i="1"/>
  <c r="G255" i="1"/>
  <c r="P255" i="1"/>
  <c r="B255" i="1" s="1"/>
  <c r="R255" i="1"/>
  <c r="E256" i="1"/>
  <c r="G256" i="1" s="1"/>
  <c r="P256" i="1"/>
  <c r="B256" i="1" s="1"/>
  <c r="R256" i="1"/>
  <c r="E257" i="1"/>
  <c r="G257" i="1"/>
  <c r="P257" i="1"/>
  <c r="B257" i="1" s="1"/>
  <c r="R257" i="1"/>
  <c r="E258" i="1"/>
  <c r="G258" i="1"/>
  <c r="P258" i="1"/>
  <c r="B258" i="1" s="1"/>
  <c r="R258" i="1"/>
  <c r="E259" i="1"/>
  <c r="G259" i="1" s="1"/>
  <c r="P259" i="1"/>
  <c r="B259" i="1" s="1"/>
  <c r="R259" i="1"/>
  <c r="E260" i="1"/>
  <c r="G260" i="1" s="1"/>
  <c r="P260" i="1"/>
  <c r="B260" i="1" s="1"/>
  <c r="R260" i="1"/>
  <c r="E261" i="1"/>
  <c r="G261" i="1" s="1"/>
  <c r="P261" i="1"/>
  <c r="B261" i="1" s="1"/>
  <c r="R261" i="1"/>
  <c r="E262" i="1"/>
  <c r="G262" i="1"/>
  <c r="P262" i="1"/>
  <c r="B262" i="1" s="1"/>
  <c r="R262" i="1"/>
  <c r="E263" i="1"/>
  <c r="G263" i="1" s="1"/>
  <c r="P263" i="1"/>
  <c r="B263" i="1" s="1"/>
  <c r="R263" i="1"/>
  <c r="E264" i="1"/>
  <c r="G264" i="1" s="1"/>
  <c r="P264" i="1"/>
  <c r="B264" i="1" s="1"/>
  <c r="R264" i="1"/>
  <c r="E265" i="1"/>
  <c r="G265" i="1"/>
  <c r="P265" i="1"/>
  <c r="B265" i="1" s="1"/>
  <c r="R265" i="1"/>
  <c r="E266" i="1"/>
  <c r="G266" i="1"/>
  <c r="P266" i="1"/>
  <c r="B266" i="1" s="1"/>
  <c r="R266" i="1"/>
  <c r="E267" i="1"/>
  <c r="G267" i="1" s="1"/>
  <c r="P267" i="1"/>
  <c r="B267" i="1" s="1"/>
  <c r="R267" i="1"/>
  <c r="E268" i="1"/>
  <c r="G268" i="1" s="1"/>
  <c r="P268" i="1"/>
  <c r="B268" i="1" s="1"/>
  <c r="R268" i="1"/>
  <c r="E269" i="1"/>
  <c r="G269" i="1" s="1"/>
  <c r="P269" i="1"/>
  <c r="B269" i="1" s="1"/>
  <c r="R269" i="1"/>
  <c r="E270" i="1"/>
  <c r="G270" i="1"/>
  <c r="P270" i="1"/>
  <c r="B270" i="1" s="1"/>
  <c r="R270" i="1"/>
  <c r="E271" i="1"/>
  <c r="G271" i="1" s="1"/>
  <c r="P271" i="1"/>
  <c r="B271" i="1" s="1"/>
  <c r="R271" i="1"/>
  <c r="E272" i="1"/>
  <c r="G272" i="1" s="1"/>
  <c r="P272" i="1"/>
  <c r="B272" i="1" s="1"/>
  <c r="R272" i="1"/>
  <c r="E273" i="1"/>
  <c r="G273" i="1" s="1"/>
  <c r="P273" i="1"/>
  <c r="B273" i="1" s="1"/>
  <c r="R273" i="1"/>
  <c r="E274" i="1"/>
  <c r="G274" i="1" s="1"/>
  <c r="P274" i="1"/>
  <c r="B274" i="1" s="1"/>
  <c r="R274" i="1"/>
  <c r="E275" i="1"/>
  <c r="G275" i="1" s="1"/>
  <c r="P275" i="1"/>
  <c r="B275" i="1" s="1"/>
  <c r="R275" i="1"/>
  <c r="E276" i="1"/>
  <c r="G276" i="1" s="1"/>
  <c r="P276" i="1"/>
  <c r="B276" i="1" s="1"/>
  <c r="R276" i="1"/>
  <c r="E277" i="1"/>
  <c r="G277" i="1" s="1"/>
  <c r="P277" i="1"/>
  <c r="B277" i="1" s="1"/>
  <c r="R277" i="1"/>
  <c r="E278" i="1"/>
  <c r="G278" i="1" s="1"/>
  <c r="P278" i="1"/>
  <c r="B278" i="1" s="1"/>
  <c r="R278" i="1"/>
  <c r="E279" i="1"/>
  <c r="G279" i="1" s="1"/>
  <c r="P279" i="1"/>
  <c r="B279" i="1" s="1"/>
  <c r="R279" i="1"/>
  <c r="E280" i="1"/>
  <c r="G280" i="1" s="1"/>
  <c r="P280" i="1"/>
  <c r="B280" i="1" s="1"/>
  <c r="R280" i="1"/>
  <c r="E281" i="1"/>
  <c r="G281" i="1" s="1"/>
  <c r="P281" i="1"/>
  <c r="B281" i="1" s="1"/>
  <c r="R281" i="1"/>
  <c r="E282" i="1"/>
  <c r="G282" i="1" s="1"/>
  <c r="P282" i="1"/>
  <c r="B282" i="1" s="1"/>
  <c r="R282" i="1"/>
  <c r="E283" i="1"/>
  <c r="G283" i="1" s="1"/>
  <c r="P283" i="1"/>
  <c r="B283" i="1" s="1"/>
  <c r="R283" i="1"/>
  <c r="E284" i="1"/>
  <c r="G284" i="1" s="1"/>
  <c r="P284" i="1"/>
  <c r="B284" i="1" s="1"/>
  <c r="R284" i="1"/>
  <c r="E285" i="1"/>
  <c r="G285" i="1" s="1"/>
  <c r="P285" i="1"/>
  <c r="B285" i="1" s="1"/>
  <c r="R285" i="1"/>
  <c r="E286" i="1"/>
  <c r="G286" i="1" s="1"/>
  <c r="P286" i="1"/>
  <c r="B286" i="1" s="1"/>
  <c r="R286" i="1"/>
  <c r="E287" i="1"/>
  <c r="G287" i="1" s="1"/>
  <c r="P287" i="1"/>
  <c r="B287" i="1" s="1"/>
  <c r="R287" i="1"/>
  <c r="E288" i="1"/>
  <c r="G288" i="1" s="1"/>
  <c r="P288" i="1"/>
  <c r="B288" i="1" s="1"/>
  <c r="R288" i="1"/>
  <c r="E289" i="1"/>
  <c r="G289" i="1" s="1"/>
  <c r="P289" i="1"/>
  <c r="B289" i="1" s="1"/>
  <c r="R289" i="1"/>
  <c r="E290" i="1"/>
  <c r="G290" i="1" s="1"/>
  <c r="P290" i="1"/>
  <c r="B290" i="1" s="1"/>
  <c r="R290" i="1"/>
  <c r="E291" i="1"/>
  <c r="G291" i="1" s="1"/>
  <c r="P291" i="1"/>
  <c r="B291" i="1" s="1"/>
  <c r="R291" i="1"/>
  <c r="E292" i="1"/>
  <c r="G292" i="1" s="1"/>
  <c r="P292" i="1"/>
  <c r="B292" i="1" s="1"/>
  <c r="R292" i="1"/>
  <c r="E293" i="1"/>
  <c r="G293" i="1" s="1"/>
  <c r="P293" i="1"/>
  <c r="B293" i="1" s="1"/>
  <c r="R293" i="1"/>
  <c r="E294" i="1"/>
  <c r="G294" i="1" s="1"/>
  <c r="P294" i="1"/>
  <c r="B294" i="1" s="1"/>
  <c r="R294" i="1"/>
  <c r="E295" i="1"/>
  <c r="G295" i="1" s="1"/>
  <c r="P295" i="1"/>
  <c r="B295" i="1" s="1"/>
  <c r="R295" i="1"/>
  <c r="E296" i="1"/>
  <c r="G296" i="1" s="1"/>
  <c r="P296" i="1"/>
  <c r="B296" i="1" s="1"/>
  <c r="R296" i="1"/>
  <c r="E297" i="1"/>
  <c r="G297" i="1" s="1"/>
  <c r="P297" i="1"/>
  <c r="B297" i="1" s="1"/>
  <c r="R297" i="1"/>
  <c r="E298" i="1"/>
  <c r="G298" i="1" s="1"/>
  <c r="P298" i="1"/>
  <c r="B298" i="1" s="1"/>
  <c r="R298" i="1"/>
  <c r="E299" i="1"/>
  <c r="G299" i="1" s="1"/>
  <c r="P299" i="1"/>
  <c r="B299" i="1" s="1"/>
  <c r="R299" i="1"/>
  <c r="E300" i="1"/>
  <c r="G300" i="1" s="1"/>
  <c r="P300" i="1"/>
  <c r="B300" i="1" s="1"/>
  <c r="R300" i="1"/>
  <c r="B301" i="1"/>
  <c r="E301" i="1"/>
  <c r="G301" i="1" s="1"/>
  <c r="P301" i="1"/>
  <c r="R301" i="1"/>
  <c r="E302" i="1"/>
  <c r="G302" i="1" s="1"/>
  <c r="P302" i="1"/>
  <c r="B302" i="1" s="1"/>
  <c r="R302" i="1"/>
  <c r="B303" i="1"/>
  <c r="E303" i="1"/>
  <c r="G303" i="1" s="1"/>
  <c r="P303" i="1"/>
  <c r="R303" i="1"/>
  <c r="B304" i="1"/>
  <c r="E304" i="1"/>
  <c r="G304" i="1" s="1"/>
  <c r="P304" i="1"/>
  <c r="R304" i="1"/>
  <c r="B305" i="1"/>
  <c r="E305" i="1"/>
  <c r="G305" i="1" s="1"/>
  <c r="P305" i="1"/>
  <c r="R305" i="1"/>
  <c r="E306" i="1"/>
  <c r="G306" i="1" s="1"/>
  <c r="P306" i="1"/>
  <c r="B306" i="1" s="1"/>
  <c r="R306" i="1"/>
  <c r="E307" i="1"/>
  <c r="G307" i="1" s="1"/>
  <c r="P307" i="1"/>
  <c r="B307" i="1" s="1"/>
  <c r="R307" i="1"/>
  <c r="B308" i="1"/>
  <c r="E308" i="1"/>
  <c r="G308" i="1" s="1"/>
  <c r="P308" i="1"/>
  <c r="R308" i="1"/>
  <c r="B309" i="1"/>
  <c r="E309" i="1"/>
  <c r="G309" i="1" s="1"/>
  <c r="P309" i="1"/>
  <c r="R309" i="1"/>
  <c r="E310" i="1"/>
  <c r="G310" i="1" s="1"/>
  <c r="P310" i="1"/>
  <c r="B310" i="1" s="1"/>
  <c r="R310" i="1"/>
  <c r="B311" i="1"/>
  <c r="E311" i="1"/>
  <c r="G311" i="1" s="1"/>
  <c r="P311" i="1"/>
  <c r="R311" i="1"/>
  <c r="E312" i="1"/>
  <c r="G312" i="1" s="1"/>
  <c r="P312" i="1"/>
  <c r="B312" i="1" s="1"/>
  <c r="R312" i="1"/>
  <c r="B313" i="1"/>
  <c r="E313" i="1"/>
  <c r="G313" i="1" s="1"/>
  <c r="P313" i="1"/>
  <c r="R313" i="1"/>
  <c r="E314" i="1"/>
  <c r="G314" i="1" s="1"/>
  <c r="P314" i="1"/>
  <c r="B314" i="1" s="1"/>
  <c r="R314" i="1"/>
  <c r="E315" i="1"/>
  <c r="G315" i="1" s="1"/>
  <c r="P315" i="1"/>
  <c r="B315" i="1" s="1"/>
  <c r="R315" i="1"/>
  <c r="B316" i="1"/>
  <c r="E316" i="1"/>
  <c r="G316" i="1" s="1"/>
  <c r="P316" i="1"/>
  <c r="R316" i="1"/>
  <c r="B317" i="1"/>
  <c r="E317" i="1"/>
  <c r="G317" i="1" s="1"/>
  <c r="P317" i="1"/>
  <c r="R317" i="1"/>
  <c r="E318" i="1"/>
  <c r="G318" i="1" s="1"/>
  <c r="P318" i="1"/>
  <c r="B318" i="1" s="1"/>
  <c r="R318" i="1"/>
  <c r="B319" i="1"/>
  <c r="E319" i="1"/>
  <c r="G319" i="1" s="1"/>
  <c r="P319" i="1"/>
  <c r="R319" i="1"/>
  <c r="B320" i="1"/>
  <c r="E320" i="1"/>
  <c r="G320" i="1" s="1"/>
  <c r="P320" i="1"/>
  <c r="R320" i="1"/>
  <c r="E321" i="1"/>
  <c r="G321" i="1" s="1"/>
  <c r="P321" i="1"/>
  <c r="B321" i="1" s="1"/>
  <c r="R321" i="1"/>
  <c r="E322" i="1"/>
  <c r="G322" i="1" s="1"/>
  <c r="P322" i="1"/>
  <c r="B322" i="1" s="1"/>
  <c r="R322" i="1"/>
  <c r="E323" i="1"/>
  <c r="G323" i="1" s="1"/>
  <c r="P323" i="1"/>
  <c r="B323" i="1" s="1"/>
  <c r="R323" i="1"/>
  <c r="E324" i="1"/>
  <c r="G324" i="1" s="1"/>
  <c r="P324" i="1"/>
  <c r="B324" i="1" s="1"/>
  <c r="R324" i="1"/>
  <c r="E325" i="1"/>
  <c r="G325" i="1" s="1"/>
  <c r="P325" i="1"/>
  <c r="B325" i="1" s="1"/>
  <c r="R325" i="1"/>
  <c r="E326" i="1"/>
  <c r="G326" i="1" s="1"/>
  <c r="P326" i="1"/>
  <c r="B326" i="1" s="1"/>
  <c r="R326" i="1"/>
  <c r="E327" i="1"/>
  <c r="G327" i="1" s="1"/>
  <c r="P327" i="1"/>
  <c r="B327" i="1" s="1"/>
  <c r="R327" i="1"/>
  <c r="E328" i="1"/>
  <c r="G328" i="1" s="1"/>
  <c r="P328" i="1"/>
  <c r="B328" i="1" s="1"/>
  <c r="R328" i="1"/>
  <c r="E329" i="1"/>
  <c r="G329" i="1" s="1"/>
  <c r="P329" i="1"/>
  <c r="B329" i="1" s="1"/>
  <c r="R329" i="1"/>
  <c r="B330" i="1"/>
  <c r="E330" i="1"/>
  <c r="G330" i="1" s="1"/>
  <c r="P330" i="1"/>
  <c r="R330" i="1"/>
  <c r="E331" i="1"/>
  <c r="G331" i="1" s="1"/>
  <c r="P331" i="1"/>
  <c r="B331" i="1" s="1"/>
  <c r="R331" i="1"/>
  <c r="E332" i="1"/>
  <c r="G332" i="1" s="1"/>
  <c r="P332" i="1"/>
  <c r="B332" i="1" s="1"/>
  <c r="R332" i="1"/>
  <c r="E333" i="1"/>
  <c r="G333" i="1" s="1"/>
  <c r="P333" i="1"/>
  <c r="B333" i="1" s="1"/>
  <c r="R333" i="1"/>
  <c r="B334" i="1"/>
  <c r="E334" i="1"/>
  <c r="G334" i="1" s="1"/>
  <c r="P334" i="1"/>
  <c r="R334" i="1"/>
  <c r="B335" i="1"/>
  <c r="E335" i="1"/>
  <c r="G335" i="1" s="1"/>
  <c r="P335" i="1"/>
  <c r="R335" i="1"/>
  <c r="E336" i="1"/>
  <c r="G336" i="1" s="1"/>
  <c r="P336" i="1"/>
  <c r="B336" i="1" s="1"/>
  <c r="R336" i="1"/>
  <c r="E337" i="1"/>
  <c r="G337" i="1" s="1"/>
  <c r="P337" i="1"/>
  <c r="B337" i="1" s="1"/>
  <c r="R337" i="1"/>
  <c r="E338" i="1"/>
  <c r="G338" i="1" s="1"/>
  <c r="P338" i="1"/>
  <c r="B338" i="1" s="1"/>
  <c r="R338" i="1"/>
  <c r="E339" i="1"/>
  <c r="G339" i="1" s="1"/>
  <c r="P339" i="1"/>
  <c r="B339" i="1" s="1"/>
  <c r="R339" i="1"/>
  <c r="E340" i="1"/>
  <c r="G340" i="1" s="1"/>
  <c r="P340" i="1"/>
  <c r="B340" i="1" s="1"/>
  <c r="R340" i="1"/>
  <c r="B341" i="1"/>
  <c r="E341" i="1"/>
  <c r="G341" i="1" s="1"/>
  <c r="P341" i="1"/>
  <c r="R341" i="1"/>
  <c r="B342" i="1"/>
  <c r="E342" i="1"/>
  <c r="G342" i="1" s="1"/>
  <c r="P342" i="1"/>
  <c r="R342" i="1"/>
  <c r="E343" i="1"/>
  <c r="G343" i="1" s="1"/>
  <c r="P343" i="1"/>
  <c r="B343" i="1" s="1"/>
  <c r="R343" i="1"/>
  <c r="B344" i="1"/>
  <c r="E344" i="1"/>
  <c r="G344" i="1" s="1"/>
  <c r="P344" i="1"/>
  <c r="R344" i="1"/>
  <c r="E345" i="1"/>
  <c r="G345" i="1" s="1"/>
  <c r="P345" i="1"/>
  <c r="B345" i="1" s="1"/>
  <c r="R345" i="1"/>
  <c r="B346" i="1"/>
  <c r="E346" i="1"/>
  <c r="G346" i="1" s="1"/>
  <c r="P346" i="1"/>
  <c r="R346" i="1"/>
  <c r="B347" i="1"/>
  <c r="E347" i="1"/>
  <c r="G347" i="1" s="1"/>
  <c r="P347" i="1"/>
  <c r="R347" i="1"/>
  <c r="B348" i="1"/>
  <c r="E348" i="1"/>
  <c r="G348" i="1" s="1"/>
  <c r="P348" i="1"/>
  <c r="R348" i="1"/>
  <c r="E349" i="1"/>
  <c r="G349" i="1" s="1"/>
  <c r="P349" i="1"/>
  <c r="B349" i="1" s="1"/>
  <c r="R349" i="1"/>
  <c r="E350" i="1"/>
  <c r="G350" i="1" s="1"/>
  <c r="P350" i="1"/>
  <c r="B350" i="1" s="1"/>
  <c r="R350" i="1"/>
  <c r="E351" i="1"/>
  <c r="G351" i="1" s="1"/>
  <c r="P351" i="1"/>
  <c r="B351" i="1" s="1"/>
  <c r="R351" i="1"/>
  <c r="B352" i="1"/>
  <c r="E352" i="1"/>
  <c r="G352" i="1" s="1"/>
  <c r="P352" i="1"/>
  <c r="R352" i="1"/>
  <c r="B353" i="1"/>
  <c r="E353" i="1"/>
  <c r="G353" i="1" s="1"/>
  <c r="P353" i="1"/>
  <c r="R353" i="1"/>
  <c r="E354" i="1"/>
  <c r="G354" i="1" s="1"/>
  <c r="P354" i="1"/>
  <c r="B354" i="1" s="1"/>
  <c r="R354" i="1"/>
  <c r="E355" i="1"/>
  <c r="G355" i="1" s="1"/>
  <c r="P355" i="1"/>
  <c r="B355" i="1" s="1"/>
  <c r="R355" i="1"/>
  <c r="B356" i="1"/>
  <c r="E356" i="1"/>
  <c r="G356" i="1" s="1"/>
  <c r="P356" i="1"/>
  <c r="R356" i="1"/>
  <c r="B357" i="1"/>
  <c r="E357" i="1"/>
  <c r="G357" i="1" s="1"/>
  <c r="P357" i="1"/>
  <c r="R357" i="1"/>
  <c r="E358" i="1"/>
  <c r="G358" i="1" s="1"/>
  <c r="P358" i="1"/>
  <c r="B358" i="1" s="1"/>
  <c r="R358" i="1"/>
  <c r="E359" i="1"/>
  <c r="G359" i="1" s="1"/>
  <c r="P359" i="1"/>
  <c r="B359" i="1" s="1"/>
  <c r="R359" i="1"/>
  <c r="E360" i="1"/>
  <c r="G360" i="1" s="1"/>
  <c r="P360" i="1"/>
  <c r="B360" i="1" s="1"/>
  <c r="R360" i="1"/>
  <c r="E361" i="1"/>
  <c r="G361" i="1" s="1"/>
  <c r="P361" i="1"/>
  <c r="B361" i="1" s="1"/>
  <c r="R361" i="1"/>
  <c r="E362" i="1"/>
  <c r="G362" i="1" s="1"/>
  <c r="P362" i="1"/>
  <c r="B362" i="1" s="1"/>
  <c r="R362" i="1"/>
  <c r="B363" i="1"/>
  <c r="E363" i="1"/>
  <c r="G363" i="1" s="1"/>
  <c r="P363" i="1"/>
  <c r="R363" i="1"/>
  <c r="B364" i="1"/>
  <c r="E364" i="1"/>
  <c r="G364" i="1" s="1"/>
  <c r="P364" i="1"/>
  <c r="R364" i="1"/>
  <c r="E365" i="1"/>
  <c r="G365" i="1" s="1"/>
  <c r="P365" i="1"/>
  <c r="B365" i="1" s="1"/>
  <c r="R365" i="1"/>
  <c r="B366" i="1"/>
  <c r="E366" i="1"/>
  <c r="G366" i="1" s="1"/>
  <c r="P366" i="1"/>
  <c r="R366" i="1"/>
  <c r="E367" i="1"/>
  <c r="G367" i="1" s="1"/>
  <c r="P367" i="1"/>
  <c r="B367" i="1" s="1"/>
  <c r="R367" i="1"/>
  <c r="E368" i="1"/>
  <c r="G368" i="1" s="1"/>
  <c r="P368" i="1"/>
  <c r="B368" i="1" s="1"/>
  <c r="R368" i="1"/>
  <c r="E369" i="1"/>
  <c r="G369" i="1" s="1"/>
  <c r="P369" i="1"/>
  <c r="B369" i="1" s="1"/>
  <c r="R369" i="1"/>
  <c r="B370" i="1"/>
  <c r="E370" i="1"/>
  <c r="G370" i="1" s="1"/>
  <c r="P370" i="1"/>
  <c r="R370" i="1"/>
  <c r="E371" i="1"/>
  <c r="G371" i="1" s="1"/>
  <c r="P371" i="1"/>
  <c r="B371" i="1" s="1"/>
  <c r="R371" i="1"/>
  <c r="E372" i="1"/>
  <c r="G372" i="1" s="1"/>
  <c r="P372" i="1"/>
  <c r="B372" i="1" s="1"/>
  <c r="R372" i="1"/>
  <c r="B373" i="1"/>
  <c r="E373" i="1"/>
  <c r="G373" i="1" s="1"/>
  <c r="P373" i="1"/>
  <c r="R373" i="1"/>
  <c r="E374" i="1"/>
  <c r="G374" i="1" s="1"/>
  <c r="P374" i="1"/>
  <c r="B374" i="1" s="1"/>
  <c r="R374" i="1"/>
  <c r="E375" i="1"/>
  <c r="G375" i="1" s="1"/>
  <c r="P375" i="1"/>
  <c r="B375" i="1" s="1"/>
  <c r="R375" i="1"/>
  <c r="E376" i="1"/>
  <c r="G376" i="1" s="1"/>
  <c r="P376" i="1"/>
  <c r="B376" i="1" s="1"/>
  <c r="R376" i="1"/>
  <c r="E377" i="1"/>
  <c r="G377" i="1" s="1"/>
  <c r="P377" i="1"/>
  <c r="B377" i="1" s="1"/>
  <c r="R377" i="1"/>
  <c r="E378" i="1"/>
  <c r="G378" i="1" s="1"/>
  <c r="P378" i="1"/>
  <c r="B378" i="1" s="1"/>
  <c r="R378" i="1"/>
  <c r="E379" i="1"/>
  <c r="G379" i="1" s="1"/>
  <c r="P379" i="1"/>
  <c r="B379" i="1" s="1"/>
  <c r="R379" i="1"/>
  <c r="E380" i="1"/>
  <c r="G380" i="1" s="1"/>
  <c r="P380" i="1"/>
  <c r="B380" i="1" s="1"/>
  <c r="R380" i="1"/>
  <c r="E381" i="1"/>
  <c r="G381" i="1" s="1"/>
  <c r="P381" i="1"/>
  <c r="B381" i="1" s="1"/>
  <c r="R381" i="1"/>
  <c r="E382" i="1"/>
  <c r="G382" i="1" s="1"/>
  <c r="P382" i="1"/>
  <c r="B382" i="1" s="1"/>
  <c r="R382" i="1"/>
  <c r="E383" i="1"/>
  <c r="G383" i="1" s="1"/>
  <c r="P383" i="1"/>
  <c r="B383" i="1" s="1"/>
  <c r="R383" i="1"/>
  <c r="E384" i="1"/>
  <c r="G384" i="1" s="1"/>
  <c r="P384" i="1"/>
  <c r="B384" i="1" s="1"/>
  <c r="R384" i="1"/>
  <c r="E385" i="1"/>
  <c r="G385" i="1" s="1"/>
  <c r="P385" i="1"/>
  <c r="B385" i="1" s="1"/>
  <c r="R385" i="1"/>
  <c r="E386" i="1"/>
  <c r="G386" i="1" s="1"/>
  <c r="P386" i="1"/>
  <c r="B386" i="1" s="1"/>
  <c r="R386" i="1"/>
  <c r="E387" i="1"/>
  <c r="G387" i="1" s="1"/>
  <c r="P387" i="1"/>
  <c r="B387" i="1" s="1"/>
  <c r="R387" i="1"/>
  <c r="E388" i="1"/>
  <c r="G388" i="1" s="1"/>
  <c r="P388" i="1"/>
  <c r="B388" i="1" s="1"/>
  <c r="R388" i="1"/>
  <c r="E389" i="1"/>
  <c r="G389" i="1" s="1"/>
  <c r="P389" i="1"/>
  <c r="B389" i="1" s="1"/>
  <c r="R389" i="1"/>
  <c r="E390" i="1"/>
  <c r="G390" i="1" s="1"/>
  <c r="P390" i="1"/>
  <c r="B390" i="1" s="1"/>
  <c r="R390" i="1"/>
  <c r="E391" i="1"/>
  <c r="G391" i="1" s="1"/>
  <c r="P391" i="1"/>
  <c r="B391" i="1" s="1"/>
  <c r="R391" i="1"/>
  <c r="E392" i="1"/>
  <c r="G392" i="1" s="1"/>
  <c r="P392" i="1"/>
  <c r="B392" i="1" s="1"/>
  <c r="R392" i="1"/>
  <c r="E393" i="1"/>
  <c r="G393" i="1" s="1"/>
  <c r="P393" i="1"/>
  <c r="B393" i="1" s="1"/>
  <c r="R393" i="1"/>
  <c r="E394" i="1"/>
  <c r="G394" i="1" s="1"/>
  <c r="P394" i="1"/>
  <c r="B394" i="1" s="1"/>
  <c r="R394" i="1"/>
  <c r="E395" i="1"/>
  <c r="G395" i="1" s="1"/>
  <c r="P395" i="1"/>
  <c r="B395" i="1" s="1"/>
  <c r="R395" i="1"/>
  <c r="E396" i="1"/>
  <c r="G396" i="1" s="1"/>
  <c r="P396" i="1"/>
  <c r="B396" i="1" s="1"/>
  <c r="R396" i="1"/>
  <c r="E397" i="1"/>
  <c r="G397" i="1" s="1"/>
  <c r="P397" i="1"/>
  <c r="B397" i="1" s="1"/>
  <c r="R397" i="1"/>
  <c r="E398" i="1"/>
  <c r="G398" i="1" s="1"/>
  <c r="P398" i="1"/>
  <c r="B398" i="1" s="1"/>
  <c r="R398" i="1"/>
  <c r="E399" i="1"/>
  <c r="G399" i="1" s="1"/>
  <c r="P399" i="1"/>
  <c r="B399" i="1" s="1"/>
  <c r="R399" i="1"/>
  <c r="E400" i="1"/>
  <c r="G400" i="1" s="1"/>
  <c r="P400" i="1"/>
  <c r="B400" i="1" s="1"/>
  <c r="R400" i="1"/>
  <c r="E401" i="1"/>
  <c r="G401" i="1" s="1"/>
  <c r="P401" i="1"/>
  <c r="B401" i="1" s="1"/>
  <c r="R401" i="1"/>
  <c r="E402" i="1"/>
  <c r="G402" i="1" s="1"/>
  <c r="P402" i="1"/>
  <c r="B402" i="1" s="1"/>
  <c r="R402" i="1"/>
  <c r="E403" i="1"/>
  <c r="G403" i="1" s="1"/>
  <c r="P403" i="1"/>
  <c r="B403" i="1" s="1"/>
  <c r="R403" i="1"/>
  <c r="E404" i="1"/>
  <c r="G404" i="1" s="1"/>
  <c r="P404" i="1"/>
  <c r="B404" i="1" s="1"/>
  <c r="R404" i="1"/>
  <c r="E405" i="1"/>
  <c r="G405" i="1" s="1"/>
  <c r="P405" i="1"/>
  <c r="B405" i="1" s="1"/>
  <c r="R405" i="1"/>
  <c r="E406" i="1"/>
  <c r="G406" i="1" s="1"/>
  <c r="P406" i="1"/>
  <c r="B406" i="1" s="1"/>
  <c r="R406" i="1"/>
  <c r="B407" i="1"/>
  <c r="E407" i="1"/>
  <c r="G407" i="1" s="1"/>
  <c r="P407" i="1"/>
  <c r="R407" i="1"/>
  <c r="E408" i="1"/>
  <c r="G408" i="1" s="1"/>
  <c r="P408" i="1"/>
  <c r="B408" i="1" s="1"/>
  <c r="R408" i="1"/>
  <c r="B409" i="1"/>
  <c r="E409" i="1"/>
  <c r="G409" i="1" s="1"/>
  <c r="P409" i="1"/>
  <c r="R409" i="1"/>
  <c r="E410" i="1"/>
  <c r="G410" i="1" s="1"/>
  <c r="P410" i="1"/>
  <c r="B410" i="1" s="1"/>
  <c r="R410" i="1"/>
  <c r="B411" i="1"/>
  <c r="E411" i="1"/>
  <c r="G411" i="1" s="1"/>
  <c r="P411" i="1"/>
  <c r="R411" i="1"/>
  <c r="E412" i="1"/>
  <c r="G412" i="1" s="1"/>
  <c r="P412" i="1"/>
  <c r="B412" i="1" s="1"/>
  <c r="R412" i="1"/>
  <c r="E413" i="1"/>
  <c r="G413" i="1" s="1"/>
  <c r="P413" i="1"/>
  <c r="B413" i="1" s="1"/>
  <c r="R413" i="1"/>
  <c r="E414" i="1"/>
  <c r="G414" i="1" s="1"/>
  <c r="P414" i="1"/>
  <c r="B414" i="1" s="1"/>
  <c r="R414" i="1"/>
  <c r="E415" i="1"/>
  <c r="G415" i="1" s="1"/>
  <c r="P415" i="1"/>
  <c r="B415" i="1" s="1"/>
  <c r="R415" i="1"/>
  <c r="E416" i="1"/>
  <c r="G416" i="1" s="1"/>
  <c r="P416" i="1"/>
  <c r="B416" i="1" s="1"/>
  <c r="R416" i="1"/>
  <c r="B417" i="1"/>
  <c r="E417" i="1"/>
  <c r="G417" i="1" s="1"/>
  <c r="P417" i="1"/>
  <c r="R417" i="1"/>
  <c r="E418" i="1"/>
  <c r="G418" i="1" s="1"/>
  <c r="P418" i="1"/>
  <c r="B418" i="1" s="1"/>
  <c r="R418" i="1"/>
  <c r="E419" i="1"/>
  <c r="G419" i="1" s="1"/>
  <c r="P419" i="1"/>
  <c r="B419" i="1" s="1"/>
  <c r="R419" i="1"/>
  <c r="E420" i="1"/>
  <c r="G420" i="1" s="1"/>
  <c r="P420" i="1"/>
  <c r="B420" i="1" s="1"/>
  <c r="R420" i="1"/>
  <c r="E421" i="1"/>
  <c r="G421" i="1" s="1"/>
  <c r="P421" i="1"/>
  <c r="B421" i="1" s="1"/>
  <c r="R421" i="1"/>
  <c r="E422" i="1"/>
  <c r="G422" i="1" s="1"/>
  <c r="P422" i="1"/>
  <c r="B422" i="1" s="1"/>
  <c r="R422" i="1"/>
  <c r="E423" i="1"/>
  <c r="G423" i="1" s="1"/>
  <c r="P423" i="1"/>
  <c r="B423" i="1" s="1"/>
  <c r="R423" i="1"/>
  <c r="E424" i="1"/>
  <c r="G424" i="1" s="1"/>
  <c r="P424" i="1"/>
  <c r="B424" i="1" s="1"/>
  <c r="R424" i="1"/>
  <c r="B425" i="1"/>
  <c r="E425" i="1"/>
  <c r="G425" i="1" s="1"/>
  <c r="P425" i="1"/>
  <c r="R425" i="1"/>
  <c r="E426" i="1"/>
  <c r="G426" i="1" s="1"/>
  <c r="P426" i="1"/>
  <c r="B426" i="1" s="1"/>
  <c r="R426" i="1"/>
  <c r="B427" i="1"/>
  <c r="E427" i="1"/>
  <c r="G427" i="1" s="1"/>
  <c r="P427" i="1"/>
  <c r="R427" i="1"/>
  <c r="E428" i="1"/>
  <c r="G428" i="1" s="1"/>
  <c r="P428" i="1"/>
  <c r="B428" i="1" s="1"/>
  <c r="R428" i="1"/>
  <c r="E429" i="1"/>
  <c r="G429" i="1" s="1"/>
  <c r="P429" i="1"/>
  <c r="B429" i="1" s="1"/>
  <c r="R429" i="1"/>
  <c r="E430" i="1"/>
  <c r="G430" i="1" s="1"/>
  <c r="P430" i="1"/>
  <c r="B430" i="1" s="1"/>
  <c r="R430" i="1"/>
  <c r="B431" i="1"/>
  <c r="E431" i="1"/>
  <c r="G431" i="1" s="1"/>
  <c r="P431" i="1"/>
  <c r="R431" i="1"/>
  <c r="E432" i="1"/>
  <c r="G432" i="1" s="1"/>
  <c r="P432" i="1"/>
  <c r="B432" i="1" s="1"/>
  <c r="R432" i="1"/>
  <c r="E433" i="1"/>
  <c r="G433" i="1" s="1"/>
  <c r="P433" i="1"/>
  <c r="B433" i="1" s="1"/>
  <c r="R433" i="1"/>
  <c r="E434" i="1"/>
  <c r="G434" i="1" s="1"/>
  <c r="P434" i="1"/>
  <c r="B434" i="1" s="1"/>
  <c r="R434" i="1"/>
  <c r="B435" i="1"/>
  <c r="E435" i="1"/>
  <c r="G435" i="1" s="1"/>
  <c r="P435" i="1"/>
  <c r="R435" i="1"/>
  <c r="E436" i="1"/>
  <c r="G436" i="1" s="1"/>
  <c r="P436" i="1"/>
  <c r="B436" i="1" s="1"/>
  <c r="R436" i="1"/>
  <c r="E437" i="1"/>
  <c r="G437" i="1" s="1"/>
  <c r="P437" i="1"/>
  <c r="B437" i="1" s="1"/>
  <c r="R437" i="1"/>
  <c r="E438" i="1"/>
  <c r="G438" i="1" s="1"/>
  <c r="P438" i="1"/>
  <c r="B438" i="1" s="1"/>
  <c r="R438" i="1"/>
  <c r="E439" i="1"/>
  <c r="G439" i="1" s="1"/>
  <c r="P439" i="1"/>
  <c r="B439" i="1" s="1"/>
  <c r="R439" i="1"/>
  <c r="E440" i="1"/>
  <c r="G440" i="1" s="1"/>
  <c r="P440" i="1"/>
  <c r="B440" i="1" s="1"/>
  <c r="R440" i="1"/>
  <c r="E441" i="1"/>
  <c r="G441" i="1" s="1"/>
  <c r="P441" i="1"/>
  <c r="B441" i="1" s="1"/>
  <c r="R441" i="1"/>
  <c r="B442" i="1"/>
  <c r="E442" i="1"/>
  <c r="G442" i="1" s="1"/>
  <c r="P442" i="1"/>
  <c r="R442" i="1"/>
  <c r="B443" i="1"/>
  <c r="E443" i="1"/>
  <c r="G443" i="1" s="1"/>
  <c r="P443" i="1"/>
  <c r="R443" i="1"/>
  <c r="B444" i="1"/>
  <c r="E444" i="1"/>
  <c r="G444" i="1" s="1"/>
  <c r="P444" i="1"/>
  <c r="R444" i="1"/>
  <c r="E445" i="1"/>
  <c r="G445" i="1" s="1"/>
  <c r="P445" i="1"/>
  <c r="B445" i="1" s="1"/>
  <c r="R445" i="1"/>
  <c r="E446" i="1"/>
  <c r="G446" i="1" s="1"/>
  <c r="P446" i="1"/>
  <c r="B446" i="1" s="1"/>
  <c r="R446" i="1"/>
  <c r="E447" i="1"/>
  <c r="G447" i="1" s="1"/>
  <c r="P447" i="1"/>
  <c r="B447" i="1" s="1"/>
  <c r="R447" i="1"/>
  <c r="E448" i="1"/>
  <c r="G448" i="1" s="1"/>
  <c r="P448" i="1"/>
  <c r="B448" i="1" s="1"/>
  <c r="R448" i="1"/>
  <c r="E449" i="1"/>
  <c r="G449" i="1" s="1"/>
  <c r="P449" i="1"/>
  <c r="B449" i="1" s="1"/>
  <c r="R449" i="1"/>
  <c r="B450" i="1"/>
  <c r="E450" i="1"/>
  <c r="G450" i="1" s="1"/>
  <c r="P450" i="1"/>
  <c r="R450" i="1"/>
  <c r="E451" i="1"/>
  <c r="G451" i="1" s="1"/>
  <c r="P451" i="1"/>
  <c r="B451" i="1" s="1"/>
  <c r="R451" i="1"/>
  <c r="E452" i="1"/>
  <c r="G452" i="1"/>
  <c r="P452" i="1"/>
  <c r="B452" i="1" s="1"/>
  <c r="R452" i="1"/>
  <c r="E453" i="1"/>
  <c r="G453" i="1" s="1"/>
  <c r="P453" i="1"/>
  <c r="B453" i="1" s="1"/>
  <c r="R453" i="1"/>
  <c r="B454" i="1"/>
  <c r="E454" i="1"/>
  <c r="G454" i="1"/>
  <c r="P454" i="1"/>
  <c r="R454" i="1"/>
  <c r="E455" i="1"/>
  <c r="G455" i="1" s="1"/>
  <c r="P455" i="1"/>
  <c r="B455" i="1" s="1"/>
  <c r="R455" i="1"/>
  <c r="E456" i="1"/>
  <c r="G456" i="1"/>
  <c r="P456" i="1"/>
  <c r="B456" i="1" s="1"/>
  <c r="R456" i="1"/>
  <c r="E457" i="1"/>
  <c r="G457" i="1" s="1"/>
  <c r="P457" i="1"/>
  <c r="B457" i="1" s="1"/>
  <c r="R457" i="1"/>
  <c r="B458" i="1"/>
  <c r="E458" i="1"/>
  <c r="G458" i="1" s="1"/>
  <c r="P458" i="1"/>
  <c r="R458" i="1"/>
  <c r="B459" i="1"/>
  <c r="E459" i="1"/>
  <c r="G459" i="1"/>
  <c r="P459" i="1"/>
  <c r="R459" i="1"/>
  <c r="B460" i="1"/>
  <c r="E460" i="1"/>
  <c r="G460" i="1" s="1"/>
  <c r="P460" i="1"/>
  <c r="R460" i="1"/>
  <c r="E461" i="1"/>
  <c r="G461" i="1" s="1"/>
  <c r="P461" i="1"/>
  <c r="B461" i="1" s="1"/>
  <c r="R461" i="1"/>
  <c r="E462" i="1"/>
  <c r="G462" i="1" s="1"/>
  <c r="P462" i="1"/>
  <c r="B462" i="1" s="1"/>
  <c r="R462" i="1"/>
  <c r="E463" i="1"/>
  <c r="G463" i="1"/>
  <c r="P463" i="1"/>
  <c r="B463" i="1" s="1"/>
  <c r="R463" i="1"/>
  <c r="E464" i="1"/>
  <c r="G464" i="1"/>
  <c r="P464" i="1"/>
  <c r="B464" i="1" s="1"/>
  <c r="R464" i="1"/>
  <c r="E465" i="1"/>
  <c r="G465" i="1" s="1"/>
  <c r="P465" i="1"/>
  <c r="B465" i="1" s="1"/>
  <c r="R465" i="1"/>
  <c r="E466" i="1"/>
  <c r="G466" i="1" s="1"/>
  <c r="P466" i="1"/>
  <c r="B466" i="1" s="1"/>
  <c r="R466" i="1"/>
  <c r="E467" i="1"/>
  <c r="G467" i="1" s="1"/>
  <c r="P467" i="1"/>
  <c r="B467" i="1" s="1"/>
  <c r="R467" i="1"/>
  <c r="B468" i="1"/>
  <c r="E468" i="1"/>
  <c r="G468" i="1" s="1"/>
  <c r="P468" i="1"/>
  <c r="R468" i="1"/>
  <c r="B469" i="1"/>
  <c r="E469" i="1"/>
  <c r="G469" i="1" s="1"/>
  <c r="P469" i="1"/>
  <c r="R469" i="1"/>
  <c r="B470" i="1"/>
  <c r="E470" i="1"/>
  <c r="G470" i="1" s="1"/>
  <c r="P470" i="1"/>
  <c r="R470" i="1"/>
  <c r="B471" i="1"/>
  <c r="E471" i="1"/>
  <c r="G471" i="1" s="1"/>
  <c r="P471" i="1"/>
  <c r="R471" i="1"/>
  <c r="B472" i="1"/>
  <c r="E472" i="1"/>
  <c r="G472" i="1" s="1"/>
  <c r="P472" i="1"/>
  <c r="R472" i="1"/>
  <c r="B473" i="1"/>
  <c r="E473" i="1"/>
  <c r="G473" i="1" s="1"/>
  <c r="P473" i="1"/>
  <c r="R473" i="1"/>
  <c r="B474" i="1"/>
  <c r="E474" i="1"/>
  <c r="G474" i="1" s="1"/>
  <c r="P474" i="1"/>
  <c r="R474" i="1"/>
  <c r="B475" i="1"/>
  <c r="E475" i="1"/>
  <c r="G475" i="1" s="1"/>
  <c r="P475" i="1"/>
  <c r="R475" i="1"/>
  <c r="E476" i="1"/>
  <c r="G476" i="1" s="1"/>
  <c r="P476" i="1"/>
  <c r="B476" i="1" s="1"/>
  <c r="R476" i="1"/>
  <c r="E477" i="1"/>
  <c r="G477" i="1" s="1"/>
  <c r="P477" i="1"/>
  <c r="B477" i="1" s="1"/>
  <c r="R477" i="1"/>
  <c r="E478" i="1"/>
  <c r="G478" i="1" s="1"/>
  <c r="P478" i="1"/>
  <c r="B478" i="1" s="1"/>
  <c r="R478" i="1"/>
  <c r="E479" i="1"/>
  <c r="G479" i="1" s="1"/>
  <c r="P479" i="1"/>
  <c r="B479" i="1" s="1"/>
  <c r="R479" i="1"/>
  <c r="E480" i="1"/>
  <c r="G480" i="1" s="1"/>
  <c r="P480" i="1"/>
  <c r="B480" i="1" s="1"/>
  <c r="R480" i="1"/>
  <c r="E481" i="1"/>
  <c r="G481" i="1" s="1"/>
  <c r="P481" i="1"/>
  <c r="B481" i="1" s="1"/>
  <c r="R481" i="1"/>
  <c r="E482" i="1"/>
  <c r="G482" i="1" s="1"/>
  <c r="P482" i="1"/>
  <c r="B482" i="1" s="1"/>
  <c r="R482" i="1"/>
  <c r="E483" i="1"/>
  <c r="G483" i="1" s="1"/>
  <c r="P483" i="1"/>
  <c r="B483" i="1" s="1"/>
  <c r="R483" i="1"/>
  <c r="B484" i="1"/>
  <c r="E484" i="1"/>
  <c r="G484" i="1" s="1"/>
  <c r="P484" i="1"/>
  <c r="R484" i="1"/>
  <c r="B485" i="1"/>
  <c r="E485" i="1"/>
  <c r="G485" i="1" s="1"/>
  <c r="P485" i="1"/>
  <c r="R485" i="1"/>
  <c r="B486" i="1"/>
  <c r="E486" i="1"/>
  <c r="G486" i="1" s="1"/>
  <c r="P486" i="1"/>
  <c r="R486" i="1"/>
  <c r="B487" i="1"/>
  <c r="E487" i="1"/>
  <c r="G487" i="1" s="1"/>
  <c r="P487" i="1"/>
  <c r="R487" i="1"/>
  <c r="B488" i="1"/>
  <c r="E488" i="1"/>
  <c r="G488" i="1" s="1"/>
  <c r="P488" i="1"/>
  <c r="R488" i="1"/>
  <c r="E489" i="1"/>
  <c r="G489" i="1" s="1"/>
  <c r="P489" i="1"/>
  <c r="B489" i="1" s="1"/>
  <c r="R489" i="1"/>
  <c r="B490" i="1"/>
  <c r="E490" i="1"/>
  <c r="G490" i="1" s="1"/>
  <c r="P490" i="1"/>
  <c r="R490" i="1"/>
  <c r="B491" i="1"/>
  <c r="E491" i="1"/>
  <c r="G491" i="1" s="1"/>
  <c r="P491" i="1"/>
  <c r="R491" i="1"/>
  <c r="B492" i="1"/>
  <c r="E492" i="1"/>
  <c r="G492" i="1" s="1"/>
  <c r="P492" i="1"/>
  <c r="R492" i="1"/>
  <c r="E493" i="1"/>
  <c r="G493" i="1" s="1"/>
  <c r="P493" i="1"/>
  <c r="B493" i="1" s="1"/>
  <c r="R493" i="1"/>
  <c r="E494" i="1"/>
  <c r="G494" i="1" s="1"/>
  <c r="P494" i="1"/>
  <c r="B494" i="1" s="1"/>
  <c r="R494" i="1"/>
  <c r="E495" i="1"/>
  <c r="G495" i="1" s="1"/>
  <c r="P495" i="1"/>
  <c r="B495" i="1" s="1"/>
  <c r="R495" i="1"/>
  <c r="E496" i="1"/>
  <c r="G496" i="1"/>
  <c r="P496" i="1"/>
  <c r="B496" i="1" s="1"/>
  <c r="R496" i="1"/>
  <c r="B497" i="1"/>
  <c r="E497" i="1"/>
  <c r="G497" i="1" s="1"/>
  <c r="P497" i="1"/>
  <c r="R497" i="1"/>
  <c r="B498" i="1"/>
  <c r="E498" i="1"/>
  <c r="G498" i="1" s="1"/>
  <c r="P498" i="1"/>
  <c r="R498" i="1"/>
  <c r="B499" i="1"/>
  <c r="E499" i="1"/>
  <c r="G499" i="1" s="1"/>
  <c r="P499" i="1"/>
  <c r="R499" i="1"/>
  <c r="B500" i="1"/>
  <c r="E500" i="1"/>
  <c r="G500" i="1" s="1"/>
  <c r="P500" i="1"/>
  <c r="R500" i="1"/>
  <c r="B501" i="1"/>
  <c r="E501" i="1"/>
  <c r="G501" i="1" s="1"/>
  <c r="P501" i="1"/>
  <c r="R501" i="1"/>
  <c r="E502" i="1"/>
  <c r="G502" i="1" s="1"/>
  <c r="P502" i="1"/>
  <c r="B502" i="1" s="1"/>
  <c r="R502" i="1"/>
  <c r="E503" i="1"/>
  <c r="G503" i="1" s="1"/>
  <c r="P503" i="1"/>
  <c r="B503" i="1" s="1"/>
  <c r="R503" i="1"/>
  <c r="B504" i="1"/>
  <c r="E504" i="1"/>
  <c r="G504" i="1" s="1"/>
  <c r="P504" i="1"/>
  <c r="R504" i="1"/>
  <c r="B505" i="1"/>
  <c r="E505" i="1"/>
  <c r="G505" i="1" s="1"/>
  <c r="P505" i="1"/>
  <c r="R505" i="1"/>
  <c r="E506" i="1"/>
  <c r="G506" i="1" s="1"/>
  <c r="P506" i="1"/>
  <c r="B506" i="1" s="1"/>
  <c r="R506" i="1"/>
  <c r="E507" i="1"/>
  <c r="G507" i="1" s="1"/>
  <c r="P507" i="1"/>
  <c r="B507" i="1" s="1"/>
  <c r="R507" i="1"/>
  <c r="E508" i="1"/>
  <c r="G508" i="1" s="1"/>
  <c r="P508" i="1"/>
  <c r="B508" i="1" s="1"/>
  <c r="R508" i="1"/>
  <c r="E509" i="1"/>
  <c r="G509" i="1" s="1"/>
  <c r="P509" i="1"/>
  <c r="B509" i="1" s="1"/>
  <c r="R509" i="1"/>
  <c r="E510" i="1"/>
  <c r="G510" i="1" s="1"/>
  <c r="P510" i="1"/>
  <c r="B510" i="1" s="1"/>
  <c r="R510" i="1"/>
  <c r="E511" i="1"/>
  <c r="G511" i="1" s="1"/>
  <c r="P511" i="1"/>
  <c r="B511" i="1" s="1"/>
  <c r="R511" i="1"/>
  <c r="E512" i="1"/>
  <c r="G512" i="1" s="1"/>
  <c r="P512" i="1"/>
  <c r="B512" i="1" s="1"/>
  <c r="R512" i="1"/>
  <c r="E513" i="1"/>
  <c r="G513" i="1" s="1"/>
  <c r="P513" i="1"/>
  <c r="B513" i="1" s="1"/>
  <c r="R513" i="1"/>
  <c r="E514" i="1"/>
  <c r="G514" i="1" s="1"/>
  <c r="P514" i="1"/>
  <c r="B514" i="1" s="1"/>
  <c r="R514" i="1"/>
  <c r="E515" i="1"/>
  <c r="G515" i="1" s="1"/>
  <c r="P515" i="1"/>
  <c r="B515" i="1" s="1"/>
  <c r="R515" i="1"/>
  <c r="E516" i="1"/>
  <c r="G516" i="1" s="1"/>
  <c r="P516" i="1"/>
  <c r="B516" i="1" s="1"/>
  <c r="R516" i="1"/>
  <c r="E517" i="1"/>
  <c r="G517" i="1" s="1"/>
  <c r="P517" i="1"/>
  <c r="B517" i="1" s="1"/>
  <c r="R517" i="1"/>
  <c r="E518" i="1"/>
  <c r="G518" i="1" s="1"/>
  <c r="P518" i="1"/>
  <c r="B518" i="1" s="1"/>
  <c r="R518" i="1"/>
  <c r="E519" i="1"/>
  <c r="G519" i="1" s="1"/>
  <c r="P519" i="1"/>
  <c r="B519" i="1" s="1"/>
  <c r="R519" i="1"/>
  <c r="E520" i="1"/>
  <c r="G520" i="1" s="1"/>
  <c r="P520" i="1"/>
  <c r="B520" i="1" s="1"/>
  <c r="R520" i="1"/>
  <c r="E521" i="1"/>
  <c r="G521" i="1" s="1"/>
  <c r="P521" i="1"/>
  <c r="B521" i="1" s="1"/>
  <c r="R521" i="1"/>
  <c r="E522" i="1"/>
  <c r="G522" i="1" s="1"/>
  <c r="P522" i="1"/>
  <c r="B522" i="1" s="1"/>
  <c r="R522" i="1"/>
  <c r="E523" i="1"/>
  <c r="G523" i="1" s="1"/>
  <c r="P523" i="1"/>
  <c r="B523" i="1" s="1"/>
  <c r="R523" i="1"/>
  <c r="E524" i="1"/>
  <c r="G524" i="1" s="1"/>
  <c r="P524" i="1"/>
  <c r="B524" i="1" s="1"/>
  <c r="R524" i="1"/>
  <c r="E525" i="1"/>
  <c r="G525" i="1" s="1"/>
  <c r="P525" i="1"/>
  <c r="B525" i="1" s="1"/>
  <c r="R525" i="1"/>
  <c r="E526" i="1"/>
  <c r="G526" i="1" s="1"/>
  <c r="P526" i="1"/>
  <c r="B526" i="1" s="1"/>
  <c r="R526" i="1"/>
  <c r="E527" i="1"/>
  <c r="G527" i="1" s="1"/>
  <c r="P527" i="1"/>
  <c r="B527" i="1" s="1"/>
  <c r="R527" i="1"/>
  <c r="E528" i="1"/>
  <c r="G528" i="1" s="1"/>
  <c r="P528" i="1"/>
  <c r="B528" i="1" s="1"/>
  <c r="R528" i="1"/>
  <c r="E529" i="1"/>
  <c r="G529" i="1" s="1"/>
  <c r="P529" i="1"/>
  <c r="B529" i="1" s="1"/>
  <c r="R529" i="1"/>
  <c r="E530" i="1"/>
  <c r="G530" i="1" s="1"/>
  <c r="P530" i="1"/>
  <c r="B530" i="1" s="1"/>
  <c r="R530" i="1"/>
  <c r="E531" i="1"/>
  <c r="G531" i="1" s="1"/>
  <c r="P531" i="1"/>
  <c r="B531" i="1" s="1"/>
  <c r="R531" i="1"/>
  <c r="E532" i="1"/>
  <c r="G532" i="1" s="1"/>
  <c r="P532" i="1"/>
  <c r="B532" i="1" s="1"/>
  <c r="R532" i="1"/>
  <c r="E533" i="1"/>
  <c r="G533" i="1" s="1"/>
  <c r="P533" i="1"/>
  <c r="B533" i="1" s="1"/>
  <c r="R533" i="1"/>
  <c r="E534" i="1"/>
  <c r="G534" i="1" s="1"/>
  <c r="P534" i="1"/>
  <c r="B534" i="1" s="1"/>
  <c r="R534" i="1"/>
  <c r="E535" i="1"/>
  <c r="G535" i="1" s="1"/>
  <c r="P535" i="1"/>
  <c r="B535" i="1" s="1"/>
  <c r="R535" i="1"/>
  <c r="E536" i="1"/>
  <c r="G536" i="1" s="1"/>
  <c r="P536" i="1"/>
  <c r="B536" i="1" s="1"/>
  <c r="R536" i="1"/>
  <c r="E537" i="1"/>
  <c r="G537" i="1" s="1"/>
  <c r="P537" i="1"/>
  <c r="B537" i="1" s="1"/>
  <c r="R537" i="1"/>
  <c r="E538" i="1"/>
  <c r="G538" i="1" s="1"/>
  <c r="P538" i="1"/>
  <c r="B538" i="1" s="1"/>
  <c r="R538" i="1"/>
  <c r="E539" i="1"/>
  <c r="G539" i="1" s="1"/>
  <c r="P539" i="1"/>
  <c r="B539" i="1" s="1"/>
  <c r="R539" i="1"/>
  <c r="E540" i="1"/>
  <c r="G540" i="1" s="1"/>
  <c r="P540" i="1"/>
  <c r="B540" i="1" s="1"/>
  <c r="R540" i="1"/>
  <c r="E541" i="1"/>
  <c r="G541" i="1" s="1"/>
  <c r="P541" i="1"/>
  <c r="B541" i="1" s="1"/>
  <c r="R541" i="1"/>
  <c r="E542" i="1"/>
  <c r="G542" i="1" s="1"/>
  <c r="P542" i="1"/>
  <c r="B542" i="1" s="1"/>
  <c r="R542" i="1"/>
  <c r="E543" i="1"/>
  <c r="G543" i="1"/>
  <c r="P543" i="1"/>
  <c r="B543" i="1" s="1"/>
  <c r="R543" i="1"/>
  <c r="E544" i="1"/>
  <c r="G544" i="1"/>
  <c r="P544" i="1"/>
  <c r="B544" i="1" s="1"/>
  <c r="R544" i="1"/>
  <c r="E545" i="1"/>
  <c r="G545" i="1"/>
  <c r="P545" i="1"/>
  <c r="B545" i="1" s="1"/>
  <c r="R545" i="1"/>
  <c r="E546" i="1"/>
  <c r="G546" i="1" s="1"/>
  <c r="P546" i="1"/>
  <c r="B546" i="1" s="1"/>
  <c r="R546" i="1"/>
  <c r="E547" i="1"/>
  <c r="G547" i="1"/>
  <c r="P547" i="1"/>
  <c r="B547" i="1" s="1"/>
  <c r="R547" i="1"/>
  <c r="E548" i="1"/>
  <c r="G548" i="1"/>
  <c r="P548" i="1"/>
  <c r="B548" i="1" s="1"/>
  <c r="R548" i="1"/>
  <c r="E549" i="1"/>
  <c r="G549" i="1" s="1"/>
  <c r="P549" i="1"/>
  <c r="B549" i="1" s="1"/>
  <c r="R549" i="1"/>
  <c r="E550" i="1"/>
  <c r="G550" i="1" s="1"/>
  <c r="P550" i="1"/>
  <c r="B550" i="1" s="1"/>
  <c r="R550" i="1"/>
  <c r="E551" i="1"/>
  <c r="G551" i="1" s="1"/>
  <c r="P551" i="1"/>
  <c r="B551" i="1" s="1"/>
  <c r="R551" i="1"/>
  <c r="E552" i="1"/>
  <c r="G552" i="1" s="1"/>
  <c r="P552" i="1"/>
  <c r="B552" i="1" s="1"/>
  <c r="R552" i="1"/>
  <c r="E553" i="1"/>
  <c r="G553" i="1"/>
  <c r="P553" i="1"/>
  <c r="B553" i="1" s="1"/>
  <c r="R553" i="1"/>
  <c r="E554" i="1"/>
  <c r="G554" i="1" s="1"/>
  <c r="P554" i="1"/>
  <c r="B554" i="1" s="1"/>
  <c r="R554" i="1"/>
  <c r="E555" i="1"/>
  <c r="G555" i="1" s="1"/>
  <c r="P555" i="1"/>
  <c r="B555" i="1" s="1"/>
  <c r="R555" i="1"/>
  <c r="E556" i="1"/>
  <c r="G556" i="1" s="1"/>
  <c r="P556" i="1"/>
  <c r="B556" i="1" s="1"/>
  <c r="R556" i="1"/>
  <c r="E557" i="1"/>
  <c r="G557" i="1" s="1"/>
  <c r="P557" i="1"/>
  <c r="B557" i="1" s="1"/>
  <c r="R557" i="1"/>
  <c r="E558" i="1"/>
  <c r="G558" i="1" s="1"/>
  <c r="P558" i="1"/>
  <c r="B558" i="1" s="1"/>
  <c r="R558" i="1"/>
  <c r="E559" i="1"/>
  <c r="G559" i="1" s="1"/>
  <c r="P559" i="1"/>
  <c r="B559" i="1" s="1"/>
  <c r="R559" i="1"/>
  <c r="E560" i="1"/>
  <c r="G560" i="1" s="1"/>
  <c r="P560" i="1"/>
  <c r="B560" i="1" s="1"/>
  <c r="R560" i="1"/>
  <c r="E561" i="1"/>
  <c r="G561" i="1" s="1"/>
  <c r="P561" i="1"/>
  <c r="B561" i="1" s="1"/>
  <c r="R561" i="1"/>
  <c r="E562" i="1"/>
  <c r="G562" i="1" s="1"/>
  <c r="P562" i="1"/>
  <c r="B562" i="1" s="1"/>
  <c r="R562" i="1"/>
  <c r="E563" i="1"/>
  <c r="G563" i="1" s="1"/>
  <c r="P563" i="1"/>
  <c r="B563" i="1" s="1"/>
  <c r="R563" i="1"/>
  <c r="E564" i="1"/>
  <c r="G564" i="1"/>
  <c r="P564" i="1"/>
  <c r="B564" i="1" s="1"/>
  <c r="R564" i="1"/>
  <c r="E565" i="1"/>
  <c r="G565" i="1" s="1"/>
  <c r="P565" i="1"/>
  <c r="B565" i="1" s="1"/>
  <c r="R565" i="1"/>
  <c r="E566" i="1"/>
  <c r="G566" i="1" s="1"/>
  <c r="P566" i="1"/>
  <c r="B566" i="1" s="1"/>
  <c r="R566" i="1"/>
  <c r="E567" i="1"/>
  <c r="G567" i="1"/>
  <c r="P567" i="1"/>
  <c r="B567" i="1" s="1"/>
  <c r="R567" i="1"/>
  <c r="E568" i="1"/>
  <c r="G568" i="1"/>
  <c r="P568" i="1"/>
  <c r="B568" i="1" s="1"/>
  <c r="R568" i="1"/>
  <c r="E569" i="1"/>
  <c r="G569" i="1" s="1"/>
  <c r="P569" i="1"/>
  <c r="B569" i="1" s="1"/>
  <c r="R569" i="1"/>
  <c r="E570" i="1"/>
  <c r="G570" i="1" s="1"/>
  <c r="P570" i="1"/>
  <c r="B570" i="1" s="1"/>
  <c r="R570" i="1"/>
  <c r="E571" i="1"/>
  <c r="G571" i="1" s="1"/>
  <c r="P571" i="1"/>
  <c r="B571" i="1" s="1"/>
  <c r="R571" i="1"/>
  <c r="E572" i="1"/>
  <c r="G572" i="1" s="1"/>
  <c r="P572" i="1"/>
  <c r="B572" i="1" s="1"/>
  <c r="R572" i="1"/>
  <c r="E573" i="1"/>
  <c r="G573" i="1" s="1"/>
  <c r="P573" i="1"/>
  <c r="B573" i="1" s="1"/>
  <c r="R573" i="1"/>
  <c r="E574" i="1"/>
  <c r="G574" i="1" s="1"/>
  <c r="P574" i="1"/>
  <c r="B574" i="1" s="1"/>
  <c r="R574" i="1"/>
  <c r="E575" i="1"/>
  <c r="G575" i="1" s="1"/>
  <c r="P575" i="1"/>
  <c r="B575" i="1" s="1"/>
  <c r="R575" i="1"/>
  <c r="E576" i="1"/>
  <c r="G576" i="1" s="1"/>
  <c r="P576" i="1"/>
  <c r="B576" i="1" s="1"/>
  <c r="R576" i="1"/>
  <c r="E577" i="1"/>
  <c r="G577" i="1" s="1"/>
  <c r="P577" i="1"/>
  <c r="B577" i="1" s="1"/>
  <c r="R577" i="1"/>
  <c r="E578" i="1"/>
  <c r="G578" i="1" s="1"/>
  <c r="P578" i="1"/>
  <c r="B578" i="1" s="1"/>
  <c r="R578" i="1"/>
  <c r="E579" i="1"/>
  <c r="G579" i="1" s="1"/>
  <c r="P579" i="1"/>
  <c r="B579" i="1" s="1"/>
  <c r="R579" i="1"/>
  <c r="E580" i="1"/>
  <c r="G580" i="1" s="1"/>
  <c r="P580" i="1"/>
  <c r="B580" i="1" s="1"/>
  <c r="R580" i="1"/>
  <c r="E581" i="1"/>
  <c r="G581" i="1" s="1"/>
  <c r="P581" i="1"/>
  <c r="B581" i="1" s="1"/>
  <c r="R581" i="1"/>
  <c r="E582" i="1"/>
  <c r="G582" i="1"/>
  <c r="P582" i="1"/>
  <c r="B582" i="1" s="1"/>
  <c r="R582" i="1"/>
  <c r="E583" i="1"/>
  <c r="G583" i="1" s="1"/>
  <c r="P583" i="1"/>
  <c r="B583" i="1" s="1"/>
  <c r="R583" i="1"/>
  <c r="E584" i="1"/>
  <c r="G584" i="1" s="1"/>
  <c r="P584" i="1"/>
  <c r="B584" i="1" s="1"/>
  <c r="R584" i="1"/>
  <c r="E585" i="1"/>
  <c r="G585" i="1" s="1"/>
  <c r="P585" i="1"/>
  <c r="B585" i="1" s="1"/>
  <c r="R585" i="1"/>
  <c r="E586" i="1"/>
  <c r="G586" i="1" s="1"/>
  <c r="P586" i="1"/>
  <c r="B586" i="1" s="1"/>
  <c r="R586" i="1"/>
  <c r="E587" i="1"/>
  <c r="G587" i="1" s="1"/>
  <c r="P587" i="1"/>
  <c r="B587" i="1" s="1"/>
  <c r="R587" i="1"/>
  <c r="E588" i="1"/>
  <c r="G588" i="1" s="1"/>
  <c r="P588" i="1"/>
  <c r="B588" i="1" s="1"/>
  <c r="R588" i="1"/>
  <c r="E589" i="1"/>
  <c r="G589" i="1" s="1"/>
  <c r="P589" i="1"/>
  <c r="B589" i="1" s="1"/>
  <c r="R589" i="1"/>
  <c r="E590" i="1"/>
  <c r="G590" i="1" s="1"/>
  <c r="P590" i="1"/>
  <c r="B590" i="1" s="1"/>
  <c r="R590" i="1"/>
  <c r="E591" i="1"/>
  <c r="G591" i="1" s="1"/>
  <c r="P591" i="1"/>
  <c r="B591" i="1" s="1"/>
  <c r="R591" i="1"/>
  <c r="E592" i="1"/>
  <c r="G592" i="1" s="1"/>
  <c r="P592" i="1"/>
  <c r="B592" i="1" s="1"/>
  <c r="R592" i="1"/>
  <c r="E593" i="1"/>
  <c r="G593" i="1" s="1"/>
  <c r="P593" i="1"/>
  <c r="B593" i="1" s="1"/>
  <c r="R593" i="1"/>
  <c r="E594" i="1"/>
  <c r="G594" i="1" s="1"/>
  <c r="P594" i="1"/>
  <c r="B594" i="1" s="1"/>
  <c r="R594" i="1"/>
  <c r="E595" i="1"/>
  <c r="G595" i="1" s="1"/>
  <c r="P595" i="1"/>
  <c r="B595" i="1" s="1"/>
  <c r="R595" i="1"/>
  <c r="E596" i="1"/>
  <c r="G596" i="1" s="1"/>
  <c r="P596" i="1"/>
  <c r="B596" i="1" s="1"/>
  <c r="R596" i="1"/>
  <c r="E597" i="1"/>
  <c r="G597" i="1"/>
  <c r="P597" i="1"/>
  <c r="B597" i="1" s="1"/>
  <c r="R597" i="1"/>
  <c r="E598" i="1"/>
  <c r="G598" i="1" s="1"/>
  <c r="P598" i="1"/>
  <c r="B598" i="1" s="1"/>
  <c r="R598" i="1"/>
  <c r="E599" i="1"/>
  <c r="G599" i="1"/>
  <c r="P599" i="1"/>
  <c r="B599" i="1" s="1"/>
  <c r="R599" i="1"/>
  <c r="E600" i="1"/>
  <c r="G600" i="1" s="1"/>
  <c r="P600" i="1"/>
  <c r="B600" i="1" s="1"/>
  <c r="R600" i="1"/>
  <c r="E601" i="1"/>
  <c r="G601" i="1" s="1"/>
  <c r="P601" i="1"/>
  <c r="B601" i="1" s="1"/>
  <c r="R601" i="1"/>
  <c r="E602" i="1"/>
  <c r="G602" i="1"/>
  <c r="P602" i="1"/>
  <c r="B602" i="1" s="1"/>
  <c r="R602" i="1"/>
  <c r="E603" i="1"/>
  <c r="G603" i="1" s="1"/>
  <c r="P603" i="1"/>
  <c r="B603" i="1" s="1"/>
  <c r="R603" i="1"/>
  <c r="E604" i="1"/>
  <c r="G604" i="1" s="1"/>
  <c r="P604" i="1"/>
  <c r="B604" i="1" s="1"/>
  <c r="R604" i="1"/>
  <c r="E605" i="1"/>
  <c r="G605" i="1" s="1"/>
  <c r="P605" i="1"/>
  <c r="B605" i="1" s="1"/>
  <c r="R605" i="1"/>
  <c r="E606" i="1"/>
  <c r="G606" i="1" s="1"/>
  <c r="P606" i="1"/>
  <c r="B606" i="1" s="1"/>
  <c r="R606" i="1"/>
  <c r="E607" i="1"/>
  <c r="G607" i="1" s="1"/>
  <c r="P607" i="1"/>
  <c r="B607" i="1" s="1"/>
  <c r="R607" i="1"/>
  <c r="E608" i="1"/>
  <c r="G608" i="1" s="1"/>
  <c r="P608" i="1"/>
  <c r="B608" i="1" s="1"/>
  <c r="R608" i="1"/>
  <c r="E609" i="1"/>
  <c r="G609" i="1" s="1"/>
  <c r="P609" i="1"/>
  <c r="B609" i="1" s="1"/>
  <c r="R609" i="1"/>
  <c r="E610" i="1"/>
  <c r="G610" i="1" s="1"/>
  <c r="P610" i="1"/>
  <c r="B610" i="1" s="1"/>
  <c r="R610" i="1"/>
  <c r="E611" i="1"/>
  <c r="G611" i="1" s="1"/>
  <c r="P611" i="1"/>
  <c r="B611" i="1" s="1"/>
  <c r="R611" i="1"/>
  <c r="E612" i="1"/>
  <c r="G612" i="1" s="1"/>
  <c r="P612" i="1"/>
  <c r="B612" i="1" s="1"/>
  <c r="R612" i="1"/>
  <c r="E613" i="1"/>
  <c r="G613" i="1" s="1"/>
  <c r="P613" i="1"/>
  <c r="B613" i="1" s="1"/>
  <c r="R613" i="1"/>
  <c r="E614" i="1"/>
  <c r="G614" i="1" s="1"/>
  <c r="P614" i="1"/>
  <c r="B614" i="1" s="1"/>
  <c r="R614" i="1"/>
  <c r="E615" i="1"/>
  <c r="G615" i="1" s="1"/>
  <c r="P615" i="1"/>
  <c r="B615" i="1" s="1"/>
  <c r="R615" i="1"/>
  <c r="E616" i="1"/>
  <c r="G616" i="1" s="1"/>
  <c r="P616" i="1"/>
  <c r="B616" i="1" s="1"/>
  <c r="R616" i="1"/>
  <c r="E617" i="1"/>
  <c r="G617" i="1" s="1"/>
  <c r="P617" i="1"/>
  <c r="B617" i="1" s="1"/>
  <c r="R617" i="1"/>
  <c r="B618" i="1"/>
  <c r="E618" i="1"/>
  <c r="G618" i="1" s="1"/>
  <c r="P618" i="1"/>
  <c r="R618" i="1"/>
  <c r="B619" i="1"/>
  <c r="E619" i="1"/>
  <c r="G619" i="1" s="1"/>
  <c r="P619" i="1"/>
  <c r="R619" i="1"/>
  <c r="B620" i="1"/>
  <c r="E620" i="1"/>
  <c r="G620" i="1" s="1"/>
  <c r="P620" i="1"/>
  <c r="R620" i="1"/>
  <c r="E621" i="1"/>
  <c r="G621" i="1" s="1"/>
  <c r="P621" i="1"/>
  <c r="B621" i="1" s="1"/>
  <c r="R621" i="1"/>
  <c r="E622" i="1"/>
  <c r="G622" i="1" s="1"/>
  <c r="P622" i="1"/>
  <c r="B622" i="1" s="1"/>
  <c r="R622" i="1"/>
  <c r="E623" i="1"/>
  <c r="G623" i="1" s="1"/>
  <c r="P623" i="1"/>
  <c r="B623" i="1" s="1"/>
  <c r="R623" i="1"/>
  <c r="B624" i="1"/>
  <c r="E624" i="1"/>
  <c r="G624" i="1" s="1"/>
  <c r="P624" i="1"/>
  <c r="R624" i="1"/>
  <c r="B625" i="1"/>
  <c r="E625" i="1"/>
  <c r="G625" i="1" s="1"/>
  <c r="P625" i="1"/>
  <c r="R625" i="1"/>
  <c r="E626" i="1"/>
  <c r="G626" i="1" s="1"/>
  <c r="P626" i="1"/>
  <c r="B626" i="1" s="1"/>
  <c r="R626" i="1"/>
  <c r="E627" i="1"/>
  <c r="G627" i="1" s="1"/>
  <c r="P627" i="1"/>
  <c r="B627" i="1" s="1"/>
  <c r="R627" i="1"/>
  <c r="B628" i="1"/>
  <c r="E628" i="1"/>
  <c r="G628" i="1" s="1"/>
  <c r="P628" i="1"/>
  <c r="R628" i="1"/>
  <c r="E629" i="1"/>
  <c r="G629" i="1" s="1"/>
  <c r="P629" i="1"/>
  <c r="B629" i="1" s="1"/>
  <c r="R629" i="1"/>
  <c r="B630" i="1"/>
  <c r="E630" i="1"/>
  <c r="G630" i="1" s="1"/>
  <c r="P630" i="1"/>
  <c r="R630" i="1"/>
  <c r="E631" i="1"/>
  <c r="G631" i="1" s="1"/>
  <c r="P631" i="1"/>
  <c r="B631" i="1" s="1"/>
  <c r="R631" i="1"/>
  <c r="B632" i="1"/>
  <c r="E632" i="1"/>
  <c r="G632" i="1" s="1"/>
  <c r="P632" i="1"/>
  <c r="R632" i="1"/>
  <c r="E633" i="1"/>
  <c r="G633" i="1" s="1"/>
  <c r="P633" i="1"/>
  <c r="B633" i="1" s="1"/>
  <c r="R633" i="1"/>
  <c r="B634" i="1"/>
  <c r="E634" i="1"/>
  <c r="G634" i="1" s="1"/>
  <c r="P634" i="1"/>
  <c r="R634" i="1"/>
  <c r="E635" i="1"/>
  <c r="G635" i="1" s="1"/>
  <c r="P635" i="1"/>
  <c r="B635" i="1" s="1"/>
  <c r="R635" i="1"/>
  <c r="B636" i="1"/>
  <c r="E636" i="1"/>
  <c r="G636" i="1" s="1"/>
  <c r="P636" i="1"/>
  <c r="R636" i="1"/>
  <c r="E637" i="1"/>
  <c r="G637" i="1" s="1"/>
  <c r="P637" i="1"/>
  <c r="B637" i="1" s="1"/>
  <c r="R637" i="1"/>
  <c r="B638" i="1"/>
  <c r="E638" i="1"/>
  <c r="G638" i="1" s="1"/>
  <c r="P638" i="1"/>
  <c r="R638" i="1"/>
  <c r="E639" i="1"/>
  <c r="G639" i="1" s="1"/>
  <c r="P639" i="1"/>
  <c r="B639" i="1" s="1"/>
  <c r="R639" i="1"/>
  <c r="E640" i="1"/>
  <c r="G640" i="1" s="1"/>
  <c r="P640" i="1"/>
  <c r="B640" i="1" s="1"/>
  <c r="R640" i="1"/>
  <c r="B641" i="1"/>
  <c r="E641" i="1"/>
  <c r="G641" i="1"/>
  <c r="P641" i="1"/>
  <c r="R641" i="1"/>
  <c r="B642" i="1"/>
  <c r="E642" i="1"/>
  <c r="G642" i="1"/>
  <c r="P642" i="1"/>
  <c r="R642" i="1"/>
  <c r="E643" i="1"/>
  <c r="G643" i="1"/>
  <c r="P643" i="1"/>
  <c r="B643" i="1" s="1"/>
  <c r="R643" i="1"/>
  <c r="E644" i="1"/>
  <c r="G644" i="1"/>
  <c r="P644" i="1"/>
  <c r="B644" i="1" s="1"/>
  <c r="R644" i="1"/>
  <c r="B645" i="1"/>
  <c r="E645" i="1"/>
  <c r="G645" i="1" s="1"/>
  <c r="P645" i="1"/>
  <c r="R645" i="1"/>
  <c r="E646" i="1"/>
  <c r="G646" i="1" s="1"/>
  <c r="P646" i="1"/>
  <c r="B646" i="1" s="1"/>
  <c r="R646" i="1"/>
  <c r="B647" i="1"/>
  <c r="E647" i="1"/>
  <c r="G647" i="1"/>
  <c r="P647" i="1"/>
  <c r="R647" i="1"/>
  <c r="E648" i="1"/>
  <c r="G648" i="1" s="1"/>
  <c r="P648" i="1"/>
  <c r="B648" i="1" s="1"/>
  <c r="R648" i="1"/>
  <c r="B649" i="1"/>
  <c r="E649" i="1"/>
  <c r="G649" i="1" s="1"/>
  <c r="P649" i="1"/>
  <c r="R649" i="1"/>
  <c r="E650" i="1"/>
  <c r="G650" i="1" s="1"/>
  <c r="P650" i="1"/>
  <c r="B650" i="1" s="1"/>
  <c r="R650" i="1"/>
  <c r="E651" i="1"/>
  <c r="G651" i="1" s="1"/>
  <c r="P651" i="1"/>
  <c r="B651" i="1" s="1"/>
  <c r="R651" i="1"/>
  <c r="E652" i="1"/>
  <c r="G652" i="1" s="1"/>
  <c r="P652" i="1"/>
  <c r="B652" i="1" s="1"/>
  <c r="R652" i="1"/>
  <c r="E653" i="1"/>
  <c r="G653" i="1" s="1"/>
  <c r="P653" i="1"/>
  <c r="B653" i="1" s="1"/>
  <c r="R653" i="1"/>
  <c r="B654" i="1"/>
  <c r="E654" i="1"/>
  <c r="G654" i="1" s="1"/>
  <c r="P654" i="1"/>
  <c r="R654" i="1"/>
  <c r="E655" i="1"/>
  <c r="G655" i="1" s="1"/>
  <c r="P655" i="1"/>
  <c r="B655" i="1" s="1"/>
  <c r="R655" i="1"/>
  <c r="E656" i="1"/>
  <c r="G656" i="1" s="1"/>
  <c r="P656" i="1"/>
  <c r="B656" i="1" s="1"/>
  <c r="R656" i="1"/>
  <c r="E657" i="1"/>
  <c r="G657" i="1" s="1"/>
  <c r="P657" i="1"/>
  <c r="B657" i="1" s="1"/>
  <c r="R657" i="1"/>
  <c r="E658" i="1"/>
  <c r="G658" i="1" s="1"/>
  <c r="P658" i="1"/>
  <c r="B658" i="1" s="1"/>
  <c r="R658" i="1"/>
  <c r="B659" i="1"/>
  <c r="E659" i="1"/>
  <c r="G659" i="1" s="1"/>
  <c r="P659" i="1"/>
  <c r="R659" i="1"/>
  <c r="E660" i="1"/>
  <c r="G660" i="1" s="1"/>
  <c r="P660" i="1"/>
  <c r="B660" i="1" s="1"/>
  <c r="R660" i="1"/>
  <c r="E661" i="1"/>
  <c r="G661" i="1" s="1"/>
  <c r="P661" i="1"/>
  <c r="B661" i="1" s="1"/>
  <c r="R661" i="1"/>
  <c r="E662" i="1"/>
  <c r="G662" i="1" s="1"/>
  <c r="P662" i="1"/>
  <c r="B662" i="1" s="1"/>
  <c r="R662" i="1"/>
  <c r="E663" i="1"/>
  <c r="G663" i="1" s="1"/>
  <c r="P663" i="1"/>
  <c r="B663" i="1" s="1"/>
  <c r="R663" i="1"/>
  <c r="E664" i="1"/>
  <c r="G664" i="1" s="1"/>
  <c r="P664" i="1"/>
  <c r="B664" i="1" s="1"/>
  <c r="R664" i="1"/>
  <c r="E665" i="1"/>
  <c r="G665" i="1" s="1"/>
  <c r="P665" i="1"/>
  <c r="B665" i="1" s="1"/>
  <c r="R665" i="1"/>
  <c r="E666" i="1"/>
  <c r="G666" i="1" s="1"/>
  <c r="P666" i="1"/>
  <c r="B666" i="1" s="1"/>
  <c r="R666" i="1"/>
  <c r="B667" i="1"/>
  <c r="E667" i="1"/>
  <c r="G667" i="1" s="1"/>
  <c r="P667" i="1"/>
  <c r="R667" i="1"/>
  <c r="E668" i="1"/>
  <c r="G668" i="1" s="1"/>
  <c r="P668" i="1"/>
  <c r="B668" i="1" s="1"/>
  <c r="R668" i="1"/>
  <c r="E669" i="1"/>
  <c r="G669" i="1" s="1"/>
  <c r="P669" i="1"/>
  <c r="B669" i="1" s="1"/>
  <c r="R669" i="1"/>
  <c r="E670" i="1"/>
  <c r="G670" i="1" s="1"/>
  <c r="P670" i="1"/>
  <c r="B670" i="1" s="1"/>
  <c r="R670" i="1"/>
  <c r="B671" i="1"/>
  <c r="E671" i="1"/>
  <c r="G671" i="1" s="1"/>
  <c r="P671" i="1"/>
  <c r="R671" i="1"/>
  <c r="E672" i="1"/>
  <c r="G672" i="1" s="1"/>
  <c r="P672" i="1"/>
  <c r="B672" i="1" s="1"/>
  <c r="R672" i="1"/>
  <c r="E673" i="1"/>
  <c r="G673" i="1" s="1"/>
  <c r="P673" i="1"/>
  <c r="B673" i="1" s="1"/>
  <c r="R673" i="1"/>
  <c r="E674" i="1"/>
  <c r="G674" i="1" s="1"/>
  <c r="P674" i="1"/>
  <c r="B674" i="1" s="1"/>
  <c r="R674" i="1"/>
  <c r="E675" i="1"/>
  <c r="G675" i="1" s="1"/>
  <c r="P675" i="1"/>
  <c r="B675" i="1" s="1"/>
  <c r="R675" i="1"/>
  <c r="E676" i="1"/>
  <c r="G676" i="1" s="1"/>
  <c r="P676" i="1"/>
  <c r="B676" i="1" s="1"/>
  <c r="R676" i="1"/>
  <c r="B677" i="1"/>
  <c r="E677" i="1"/>
  <c r="G677" i="1" s="1"/>
  <c r="P677" i="1"/>
  <c r="R677" i="1"/>
  <c r="E678" i="1"/>
  <c r="G678" i="1" s="1"/>
  <c r="P678" i="1"/>
  <c r="B678" i="1" s="1"/>
  <c r="R678" i="1"/>
  <c r="E679" i="1"/>
  <c r="G679" i="1" s="1"/>
  <c r="P679" i="1"/>
  <c r="B679" i="1" s="1"/>
  <c r="R679" i="1"/>
  <c r="E680" i="1"/>
  <c r="G680" i="1" s="1"/>
  <c r="P680" i="1"/>
  <c r="B680" i="1" s="1"/>
  <c r="R680" i="1"/>
  <c r="E681" i="1"/>
  <c r="G681" i="1" s="1"/>
  <c r="P681" i="1"/>
  <c r="B681" i="1" s="1"/>
  <c r="R681" i="1"/>
  <c r="E682" i="1"/>
  <c r="G682" i="1" s="1"/>
  <c r="P682" i="1"/>
  <c r="B682" i="1" s="1"/>
  <c r="R682" i="1"/>
  <c r="E683" i="1"/>
  <c r="G683" i="1" s="1"/>
  <c r="P683" i="1"/>
  <c r="B683" i="1" s="1"/>
  <c r="R683" i="1"/>
  <c r="E684" i="1"/>
  <c r="G684" i="1" s="1"/>
  <c r="P684" i="1"/>
  <c r="B684" i="1" s="1"/>
  <c r="R684" i="1"/>
  <c r="E685" i="1"/>
  <c r="G685" i="1" s="1"/>
  <c r="P685" i="1"/>
  <c r="B685" i="1" s="1"/>
  <c r="R685" i="1"/>
  <c r="E686" i="1"/>
  <c r="G686" i="1" s="1"/>
  <c r="P686" i="1"/>
  <c r="B686" i="1" s="1"/>
  <c r="R686" i="1"/>
  <c r="E687" i="1"/>
  <c r="G687" i="1" s="1"/>
  <c r="P687" i="1"/>
  <c r="B687" i="1" s="1"/>
  <c r="R687" i="1"/>
  <c r="E688" i="1"/>
  <c r="G688" i="1" s="1"/>
  <c r="P688" i="1"/>
  <c r="B688" i="1" s="1"/>
  <c r="R688" i="1"/>
  <c r="E689" i="1"/>
  <c r="G689" i="1" s="1"/>
  <c r="P689" i="1"/>
  <c r="B689" i="1" s="1"/>
  <c r="R689" i="1"/>
  <c r="E690" i="1"/>
  <c r="G690" i="1" s="1"/>
  <c r="P690" i="1"/>
  <c r="B690" i="1" s="1"/>
  <c r="R690" i="1"/>
  <c r="E691" i="1"/>
  <c r="G691" i="1" s="1"/>
  <c r="P691" i="1"/>
  <c r="B691" i="1" s="1"/>
  <c r="R691" i="1"/>
  <c r="B692" i="1"/>
  <c r="E692" i="1"/>
  <c r="G692" i="1" s="1"/>
  <c r="P692" i="1"/>
  <c r="R692" i="1"/>
  <c r="E693" i="1"/>
  <c r="G693" i="1" s="1"/>
  <c r="P693" i="1"/>
  <c r="B693" i="1" s="1"/>
  <c r="R693" i="1"/>
  <c r="B694" i="1"/>
  <c r="E694" i="1"/>
  <c r="G694" i="1" s="1"/>
  <c r="P694" i="1"/>
  <c r="R694" i="1"/>
  <c r="B695" i="1"/>
  <c r="E695" i="1"/>
  <c r="G695" i="1"/>
  <c r="P695" i="1"/>
  <c r="R695" i="1"/>
  <c r="E696" i="1"/>
  <c r="G696" i="1" s="1"/>
  <c r="P696" i="1"/>
  <c r="B696" i="1" s="1"/>
  <c r="R696" i="1"/>
  <c r="E697" i="1"/>
  <c r="G697" i="1"/>
  <c r="P697" i="1"/>
  <c r="B697" i="1" s="1"/>
  <c r="R697" i="1"/>
  <c r="E698" i="1"/>
  <c r="G698" i="1"/>
  <c r="P698" i="1"/>
  <c r="B698" i="1" s="1"/>
  <c r="R698" i="1"/>
  <c r="B699" i="1"/>
  <c r="E699" i="1"/>
  <c r="G699" i="1"/>
  <c r="P699" i="1"/>
  <c r="R699" i="1"/>
  <c r="B700" i="1"/>
  <c r="E700" i="1"/>
  <c r="G700" i="1" s="1"/>
  <c r="P700" i="1"/>
  <c r="R700" i="1"/>
  <c r="E701" i="1"/>
  <c r="G701" i="1"/>
  <c r="P701" i="1"/>
  <c r="B701" i="1" s="1"/>
  <c r="R701" i="1"/>
  <c r="E702" i="1"/>
  <c r="G702" i="1"/>
  <c r="P702" i="1"/>
  <c r="B702" i="1" s="1"/>
  <c r="R702" i="1"/>
  <c r="B703" i="1"/>
  <c r="E703" i="1"/>
  <c r="G703" i="1"/>
  <c r="P703" i="1"/>
  <c r="R703" i="1"/>
  <c r="B704" i="1"/>
  <c r="E704" i="1"/>
  <c r="G704" i="1" s="1"/>
  <c r="P704" i="1"/>
  <c r="R704" i="1"/>
  <c r="E705" i="1"/>
  <c r="G705" i="1" s="1"/>
  <c r="P705" i="1"/>
  <c r="B705" i="1" s="1"/>
  <c r="R705" i="1"/>
  <c r="E706" i="1"/>
  <c r="G706" i="1"/>
  <c r="P706" i="1"/>
  <c r="B706" i="1" s="1"/>
  <c r="R706" i="1"/>
  <c r="B707" i="1"/>
  <c r="E707" i="1"/>
  <c r="G707" i="1"/>
  <c r="P707" i="1"/>
  <c r="R707" i="1"/>
  <c r="E708" i="1"/>
  <c r="G708" i="1" s="1"/>
  <c r="P708" i="1"/>
  <c r="B708" i="1" s="1"/>
  <c r="R708" i="1"/>
  <c r="E709" i="1"/>
  <c r="G709" i="1" s="1"/>
  <c r="P709" i="1"/>
  <c r="B709" i="1" s="1"/>
  <c r="R709" i="1"/>
  <c r="B710" i="1"/>
  <c r="E710" i="1"/>
  <c r="G710" i="1" s="1"/>
  <c r="P710" i="1"/>
  <c r="R710" i="1"/>
  <c r="E711" i="1"/>
  <c r="G711" i="1" s="1"/>
  <c r="P711" i="1"/>
  <c r="B711" i="1" s="1"/>
  <c r="R711" i="1"/>
  <c r="E712" i="1"/>
  <c r="G712" i="1" s="1"/>
  <c r="P712" i="1"/>
  <c r="B712" i="1" s="1"/>
  <c r="R712" i="1"/>
  <c r="E713" i="1"/>
  <c r="G713" i="1" s="1"/>
  <c r="P713" i="1"/>
  <c r="B713" i="1" s="1"/>
  <c r="R713" i="1"/>
  <c r="B714" i="1"/>
  <c r="E714" i="1"/>
  <c r="G714" i="1" s="1"/>
  <c r="P714" i="1"/>
  <c r="R714" i="1"/>
  <c r="B715" i="1"/>
  <c r="E715" i="1"/>
  <c r="G715" i="1" s="1"/>
  <c r="P715" i="1"/>
  <c r="R715" i="1"/>
  <c r="B716" i="1"/>
  <c r="E716" i="1"/>
  <c r="G716" i="1" s="1"/>
  <c r="P716" i="1"/>
  <c r="R716" i="1"/>
  <c r="B717" i="1"/>
  <c r="E717" i="1"/>
  <c r="G717" i="1" s="1"/>
  <c r="P717" i="1"/>
  <c r="R717" i="1"/>
  <c r="E718" i="1"/>
  <c r="G718" i="1" s="1"/>
  <c r="P718" i="1"/>
  <c r="B718" i="1" s="1"/>
  <c r="R718" i="1"/>
  <c r="E719" i="1"/>
  <c r="G719" i="1" s="1"/>
  <c r="P719" i="1"/>
  <c r="B719" i="1" s="1"/>
  <c r="R719" i="1"/>
  <c r="E720" i="1"/>
  <c r="G720" i="1" s="1"/>
  <c r="P720" i="1"/>
  <c r="B720" i="1" s="1"/>
  <c r="R720" i="1"/>
  <c r="E721" i="1"/>
  <c r="G721" i="1" s="1"/>
  <c r="P721" i="1"/>
  <c r="B721" i="1" s="1"/>
  <c r="R721" i="1"/>
  <c r="E722" i="1"/>
  <c r="G722" i="1" s="1"/>
  <c r="P722" i="1"/>
  <c r="B722" i="1" s="1"/>
  <c r="R722" i="1"/>
  <c r="E723" i="1"/>
  <c r="G723" i="1" s="1"/>
  <c r="P723" i="1"/>
  <c r="B723" i="1" s="1"/>
  <c r="R723" i="1"/>
  <c r="E724" i="1"/>
  <c r="G724" i="1" s="1"/>
  <c r="P724" i="1"/>
  <c r="B724" i="1" s="1"/>
  <c r="R724" i="1"/>
  <c r="B725" i="1"/>
  <c r="E725" i="1"/>
  <c r="G725" i="1" s="1"/>
  <c r="P725" i="1"/>
  <c r="R725" i="1"/>
  <c r="E726" i="1"/>
  <c r="G726" i="1" s="1"/>
  <c r="P726" i="1"/>
  <c r="B726" i="1" s="1"/>
  <c r="R726" i="1"/>
  <c r="E727" i="1"/>
  <c r="G727" i="1" s="1"/>
  <c r="P727" i="1"/>
  <c r="B727" i="1" s="1"/>
  <c r="R727" i="1"/>
  <c r="E728" i="1"/>
  <c r="G728" i="1" s="1"/>
  <c r="P728" i="1"/>
  <c r="B728" i="1" s="1"/>
  <c r="R728" i="1"/>
  <c r="B729" i="1"/>
  <c r="E729" i="1"/>
  <c r="G729" i="1" s="1"/>
  <c r="P729" i="1"/>
  <c r="R729" i="1"/>
  <c r="E730" i="1"/>
  <c r="G730" i="1" s="1"/>
  <c r="P730" i="1"/>
  <c r="B730" i="1" s="1"/>
  <c r="R730" i="1"/>
  <c r="E731" i="1"/>
  <c r="G731" i="1" s="1"/>
  <c r="P731" i="1"/>
  <c r="B731" i="1" s="1"/>
  <c r="R731" i="1"/>
  <c r="E732" i="1"/>
  <c r="G732" i="1" s="1"/>
  <c r="P732" i="1"/>
  <c r="B732" i="1" s="1"/>
  <c r="R732" i="1"/>
  <c r="B733" i="1"/>
  <c r="E733" i="1"/>
  <c r="G733" i="1" s="1"/>
  <c r="P733" i="1"/>
  <c r="R733" i="1"/>
  <c r="E734" i="1"/>
  <c r="G734" i="1" s="1"/>
  <c r="P734" i="1"/>
  <c r="B734" i="1" s="1"/>
  <c r="R734" i="1"/>
  <c r="B735" i="1"/>
  <c r="E735" i="1"/>
  <c r="G735" i="1" s="1"/>
  <c r="P735" i="1"/>
  <c r="R735" i="1"/>
  <c r="E736" i="1"/>
  <c r="G736" i="1" s="1"/>
  <c r="P736" i="1"/>
  <c r="B736" i="1" s="1"/>
  <c r="R736" i="1"/>
  <c r="E737" i="1"/>
  <c r="G737" i="1" s="1"/>
  <c r="P737" i="1"/>
  <c r="B737" i="1" s="1"/>
  <c r="R737" i="1"/>
  <c r="E738" i="1"/>
  <c r="G738" i="1" s="1"/>
  <c r="P738" i="1"/>
  <c r="B738" i="1" s="1"/>
  <c r="R738" i="1"/>
  <c r="E739" i="1"/>
  <c r="G739" i="1" s="1"/>
  <c r="P739" i="1"/>
  <c r="B739" i="1" s="1"/>
  <c r="R739" i="1"/>
  <c r="E740" i="1"/>
  <c r="G740" i="1" s="1"/>
  <c r="P740" i="1"/>
  <c r="B740" i="1" s="1"/>
  <c r="R740" i="1"/>
  <c r="E741" i="1"/>
  <c r="G741" i="1" s="1"/>
  <c r="P741" i="1"/>
  <c r="B741" i="1" s="1"/>
  <c r="R741" i="1"/>
  <c r="E742" i="1"/>
  <c r="G742" i="1" s="1"/>
  <c r="P742" i="1"/>
  <c r="B742" i="1" s="1"/>
  <c r="R742" i="1"/>
  <c r="E743" i="1"/>
  <c r="G743" i="1" s="1"/>
  <c r="P743" i="1"/>
  <c r="B743" i="1" s="1"/>
  <c r="R743" i="1"/>
  <c r="E744" i="1"/>
  <c r="G744" i="1" s="1"/>
  <c r="P744" i="1"/>
  <c r="B744" i="1" s="1"/>
  <c r="R744" i="1"/>
  <c r="E745" i="1"/>
  <c r="G745" i="1" s="1"/>
  <c r="P745" i="1"/>
  <c r="B745" i="1" s="1"/>
  <c r="R745" i="1"/>
  <c r="E746" i="1"/>
  <c r="G746" i="1" s="1"/>
  <c r="P746" i="1"/>
  <c r="B746" i="1" s="1"/>
  <c r="R746" i="1"/>
  <c r="E747" i="1"/>
  <c r="G747" i="1" s="1"/>
  <c r="P747" i="1"/>
  <c r="B747" i="1" s="1"/>
  <c r="R747" i="1"/>
  <c r="E748" i="1"/>
  <c r="G748" i="1" s="1"/>
  <c r="P748" i="1"/>
  <c r="B748" i="1" s="1"/>
  <c r="R748" i="1"/>
  <c r="E749" i="1"/>
  <c r="G749" i="1" s="1"/>
  <c r="P749" i="1"/>
  <c r="B749" i="1" s="1"/>
  <c r="R749" i="1"/>
  <c r="E750" i="1"/>
  <c r="G750" i="1" s="1"/>
  <c r="P750" i="1"/>
  <c r="B750" i="1" s="1"/>
  <c r="R750" i="1"/>
  <c r="E751" i="1"/>
  <c r="G751" i="1" s="1"/>
  <c r="P751" i="1"/>
  <c r="B751" i="1" s="1"/>
  <c r="R751" i="1"/>
  <c r="E752" i="1"/>
  <c r="G752" i="1" s="1"/>
  <c r="P752" i="1"/>
  <c r="B752" i="1" s="1"/>
  <c r="R752" i="1"/>
  <c r="E753" i="1"/>
  <c r="G753" i="1" s="1"/>
  <c r="P753" i="1"/>
  <c r="B753" i="1" s="1"/>
  <c r="R753" i="1"/>
  <c r="E754" i="1"/>
  <c r="G754" i="1" s="1"/>
  <c r="P754" i="1"/>
  <c r="B754" i="1" s="1"/>
  <c r="R754" i="1"/>
  <c r="E755" i="1"/>
  <c r="G755" i="1" s="1"/>
  <c r="P755" i="1"/>
  <c r="B755" i="1" s="1"/>
  <c r="R755" i="1"/>
  <c r="E756" i="1"/>
  <c r="G756" i="1" s="1"/>
  <c r="P756" i="1"/>
  <c r="B756" i="1" s="1"/>
  <c r="R756" i="1"/>
  <c r="E757" i="1"/>
  <c r="G757" i="1" s="1"/>
  <c r="P757" i="1"/>
  <c r="B757" i="1" s="1"/>
  <c r="R757" i="1"/>
  <c r="E758" i="1"/>
  <c r="G758" i="1" s="1"/>
  <c r="P758" i="1"/>
  <c r="B758" i="1" s="1"/>
  <c r="R758" i="1"/>
  <c r="E759" i="1"/>
  <c r="G759" i="1" s="1"/>
  <c r="P759" i="1"/>
  <c r="B759" i="1" s="1"/>
  <c r="R759" i="1"/>
  <c r="E760" i="1"/>
  <c r="G760" i="1" s="1"/>
  <c r="P760" i="1"/>
  <c r="B760" i="1" s="1"/>
  <c r="R760" i="1"/>
  <c r="E761" i="1"/>
  <c r="G761" i="1" s="1"/>
  <c r="P761" i="1"/>
  <c r="B761" i="1" s="1"/>
  <c r="R761" i="1"/>
  <c r="E762" i="1"/>
  <c r="G762" i="1" s="1"/>
  <c r="P762" i="1"/>
  <c r="B762" i="1" s="1"/>
  <c r="R762" i="1"/>
  <c r="B763" i="1"/>
  <c r="E763" i="1"/>
  <c r="G763" i="1" s="1"/>
  <c r="P763" i="1"/>
  <c r="R763" i="1"/>
  <c r="B764" i="1"/>
  <c r="E764" i="1"/>
  <c r="G764" i="1" s="1"/>
  <c r="P764" i="1"/>
  <c r="R764" i="1"/>
  <c r="B765" i="1"/>
  <c r="E765" i="1"/>
  <c r="G765" i="1" s="1"/>
  <c r="P765" i="1"/>
  <c r="R765" i="1"/>
  <c r="E766" i="1"/>
  <c r="G766" i="1" s="1"/>
  <c r="P766" i="1"/>
  <c r="B766" i="1" s="1"/>
  <c r="R766" i="1"/>
  <c r="E767" i="1"/>
  <c r="G767" i="1" s="1"/>
  <c r="P767" i="1"/>
  <c r="B767" i="1" s="1"/>
  <c r="R767" i="1"/>
  <c r="E768" i="1"/>
  <c r="G768" i="1" s="1"/>
  <c r="P768" i="1"/>
  <c r="B768" i="1" s="1"/>
  <c r="R768" i="1"/>
  <c r="E769" i="1"/>
  <c r="G769" i="1" s="1"/>
  <c r="P769" i="1"/>
  <c r="B769" i="1" s="1"/>
  <c r="R769" i="1"/>
  <c r="E770" i="1"/>
  <c r="G770" i="1" s="1"/>
  <c r="P770" i="1"/>
  <c r="B770" i="1" s="1"/>
  <c r="R770" i="1"/>
  <c r="E771" i="1"/>
  <c r="G771" i="1" s="1"/>
  <c r="P771" i="1"/>
  <c r="B771" i="1" s="1"/>
  <c r="R771" i="1"/>
  <c r="E772" i="1"/>
  <c r="G772" i="1"/>
  <c r="P772" i="1"/>
  <c r="B772" i="1" s="1"/>
  <c r="R772" i="1"/>
  <c r="E773" i="1"/>
  <c r="G773" i="1"/>
  <c r="P773" i="1"/>
  <c r="B773" i="1" s="1"/>
  <c r="R773" i="1"/>
  <c r="E774" i="1"/>
  <c r="G774" i="1" s="1"/>
  <c r="P774" i="1"/>
  <c r="B774" i="1" s="1"/>
  <c r="R774" i="1"/>
  <c r="E775" i="1"/>
  <c r="G775" i="1" s="1"/>
  <c r="P775" i="1"/>
  <c r="B775" i="1" s="1"/>
  <c r="R775" i="1"/>
  <c r="E776" i="1"/>
  <c r="G776" i="1"/>
  <c r="P776" i="1"/>
  <c r="B776" i="1" s="1"/>
  <c r="R776" i="1"/>
  <c r="E777" i="1"/>
  <c r="G777" i="1"/>
  <c r="P777" i="1"/>
  <c r="B777" i="1" s="1"/>
  <c r="R777" i="1"/>
  <c r="E778" i="1"/>
  <c r="G778" i="1"/>
  <c r="P778" i="1"/>
  <c r="B778" i="1" s="1"/>
  <c r="R778" i="1"/>
  <c r="E779" i="1"/>
  <c r="G779" i="1"/>
  <c r="P779" i="1"/>
  <c r="B779" i="1" s="1"/>
  <c r="R779" i="1"/>
  <c r="E780" i="1"/>
  <c r="G780" i="1" s="1"/>
  <c r="P780" i="1"/>
  <c r="B780" i="1" s="1"/>
  <c r="R780" i="1"/>
  <c r="E781" i="1"/>
  <c r="G781" i="1" s="1"/>
  <c r="P781" i="1"/>
  <c r="B781" i="1" s="1"/>
  <c r="R781" i="1"/>
  <c r="E782" i="1"/>
  <c r="G782" i="1" s="1"/>
  <c r="P782" i="1"/>
  <c r="B782" i="1" s="1"/>
  <c r="R782" i="1"/>
  <c r="E783" i="1"/>
  <c r="G783" i="1" s="1"/>
  <c r="P783" i="1"/>
  <c r="B783" i="1" s="1"/>
  <c r="R783" i="1"/>
  <c r="E784" i="1"/>
  <c r="G784" i="1" s="1"/>
  <c r="P784" i="1"/>
  <c r="B784" i="1" s="1"/>
  <c r="R784" i="1"/>
  <c r="E785" i="1"/>
  <c r="G785" i="1" s="1"/>
  <c r="P785" i="1"/>
  <c r="B785" i="1" s="1"/>
  <c r="R785" i="1"/>
  <c r="E786" i="1"/>
  <c r="G786" i="1" s="1"/>
  <c r="P786" i="1"/>
  <c r="B786" i="1" s="1"/>
  <c r="R786" i="1"/>
  <c r="E787" i="1"/>
  <c r="G787" i="1" s="1"/>
  <c r="P787" i="1"/>
  <c r="B787" i="1" s="1"/>
  <c r="R787" i="1"/>
  <c r="E788" i="1"/>
  <c r="G788" i="1"/>
  <c r="P788" i="1"/>
  <c r="B788" i="1" s="1"/>
  <c r="R788" i="1"/>
  <c r="E789" i="1"/>
  <c r="G789" i="1"/>
  <c r="P789" i="1"/>
  <c r="B789" i="1" s="1"/>
  <c r="R789" i="1"/>
  <c r="E790" i="1"/>
  <c r="G790" i="1" s="1"/>
  <c r="P790" i="1"/>
  <c r="B790" i="1" s="1"/>
  <c r="R790" i="1"/>
  <c r="E791" i="1"/>
  <c r="G791" i="1" s="1"/>
  <c r="P791" i="1"/>
  <c r="B791" i="1" s="1"/>
  <c r="R791" i="1"/>
  <c r="E792" i="1"/>
  <c r="G792" i="1"/>
  <c r="P792" i="1"/>
  <c r="B792" i="1" s="1"/>
  <c r="R792" i="1"/>
  <c r="E793" i="1"/>
  <c r="G793" i="1"/>
  <c r="P793" i="1"/>
  <c r="B793" i="1" s="1"/>
  <c r="R793" i="1"/>
  <c r="E794" i="1"/>
  <c r="G794" i="1"/>
  <c r="P794" i="1"/>
  <c r="B794" i="1" s="1"/>
  <c r="R794" i="1"/>
  <c r="E795" i="1"/>
  <c r="G795" i="1"/>
  <c r="P795" i="1"/>
  <c r="B795" i="1" s="1"/>
  <c r="R795" i="1"/>
  <c r="E796" i="1"/>
  <c r="G796" i="1" s="1"/>
  <c r="P796" i="1"/>
  <c r="B796" i="1" s="1"/>
  <c r="R796" i="1"/>
  <c r="E797" i="1"/>
  <c r="G797" i="1"/>
  <c r="P797" i="1"/>
  <c r="B797" i="1" s="1"/>
  <c r="R797" i="1"/>
  <c r="E798" i="1"/>
  <c r="G798" i="1" s="1"/>
  <c r="P798" i="1"/>
  <c r="B798" i="1" s="1"/>
  <c r="R798" i="1"/>
  <c r="E799" i="1"/>
  <c r="G799" i="1" s="1"/>
  <c r="P799" i="1"/>
  <c r="B799" i="1" s="1"/>
  <c r="R799" i="1"/>
  <c r="E800" i="1"/>
  <c r="G800" i="1" s="1"/>
  <c r="P800" i="1"/>
  <c r="B800" i="1" s="1"/>
  <c r="R800" i="1"/>
  <c r="E801" i="1"/>
  <c r="G801" i="1" s="1"/>
  <c r="P801" i="1"/>
  <c r="B801" i="1" s="1"/>
  <c r="R801" i="1"/>
  <c r="E802" i="1"/>
  <c r="G802" i="1" s="1"/>
  <c r="P802" i="1"/>
  <c r="B802" i="1" s="1"/>
  <c r="R802" i="1"/>
  <c r="E803" i="1"/>
  <c r="G803" i="1" s="1"/>
  <c r="P803" i="1"/>
  <c r="B803" i="1" s="1"/>
  <c r="R803" i="1"/>
  <c r="E804" i="1"/>
  <c r="G804" i="1" s="1"/>
  <c r="P804" i="1"/>
  <c r="B804" i="1" s="1"/>
  <c r="R804" i="1"/>
  <c r="E805" i="1"/>
  <c r="G805" i="1" s="1"/>
  <c r="P805" i="1"/>
  <c r="B805" i="1" s="1"/>
  <c r="R805" i="1"/>
  <c r="E806" i="1"/>
  <c r="G806" i="1" s="1"/>
  <c r="P806" i="1"/>
  <c r="B806" i="1" s="1"/>
  <c r="R806" i="1"/>
  <c r="E807" i="1"/>
  <c r="G807" i="1" s="1"/>
  <c r="P807" i="1"/>
  <c r="B807" i="1" s="1"/>
  <c r="R807" i="1"/>
  <c r="E808" i="1"/>
  <c r="G808" i="1" s="1"/>
  <c r="P808" i="1"/>
  <c r="B808" i="1" s="1"/>
  <c r="R808" i="1"/>
  <c r="E809" i="1"/>
  <c r="G809" i="1" s="1"/>
  <c r="P809" i="1"/>
  <c r="B809" i="1" s="1"/>
  <c r="R809" i="1"/>
  <c r="E810" i="1"/>
  <c r="G810" i="1" s="1"/>
  <c r="P810" i="1"/>
  <c r="B810" i="1" s="1"/>
  <c r="R810" i="1"/>
  <c r="E811" i="1"/>
  <c r="G811" i="1" s="1"/>
  <c r="P811" i="1"/>
  <c r="B811" i="1" s="1"/>
  <c r="R811" i="1"/>
  <c r="E812" i="1"/>
  <c r="G812" i="1" s="1"/>
  <c r="P812" i="1"/>
  <c r="B812" i="1" s="1"/>
  <c r="R812" i="1"/>
  <c r="E813" i="1"/>
  <c r="G813" i="1" s="1"/>
  <c r="P813" i="1"/>
  <c r="B813" i="1" s="1"/>
  <c r="R813" i="1"/>
  <c r="E814" i="1"/>
  <c r="G814" i="1" s="1"/>
  <c r="P814" i="1"/>
  <c r="B814" i="1" s="1"/>
  <c r="R814" i="1"/>
  <c r="E815" i="1"/>
  <c r="G815" i="1" s="1"/>
  <c r="P815" i="1"/>
  <c r="B815" i="1" s="1"/>
  <c r="R815" i="1"/>
  <c r="E816" i="1"/>
  <c r="G816" i="1" s="1"/>
  <c r="P816" i="1"/>
  <c r="B816" i="1" s="1"/>
  <c r="R816" i="1"/>
  <c r="E817" i="1"/>
  <c r="G817" i="1" s="1"/>
  <c r="P817" i="1"/>
  <c r="B817" i="1" s="1"/>
  <c r="R817" i="1"/>
  <c r="E818" i="1"/>
  <c r="G818" i="1" s="1"/>
  <c r="P818" i="1"/>
  <c r="B818" i="1" s="1"/>
  <c r="R818" i="1"/>
  <c r="E819" i="1"/>
  <c r="G819" i="1" s="1"/>
  <c r="P819" i="1"/>
  <c r="B819" i="1" s="1"/>
  <c r="R819" i="1"/>
  <c r="E820" i="1"/>
  <c r="G820" i="1" s="1"/>
  <c r="P820" i="1"/>
  <c r="B820" i="1" s="1"/>
  <c r="R820" i="1"/>
  <c r="E821" i="1"/>
  <c r="G821" i="1" s="1"/>
  <c r="P821" i="1"/>
  <c r="B821" i="1" s="1"/>
  <c r="R821" i="1"/>
  <c r="E822" i="1"/>
  <c r="G822" i="1" s="1"/>
  <c r="P822" i="1"/>
  <c r="B822" i="1" s="1"/>
  <c r="R822" i="1"/>
  <c r="E823" i="1"/>
  <c r="G823" i="1" s="1"/>
  <c r="P823" i="1"/>
  <c r="B823" i="1" s="1"/>
  <c r="R823" i="1"/>
  <c r="E824" i="1"/>
  <c r="G824" i="1" s="1"/>
  <c r="P824" i="1"/>
  <c r="B824" i="1" s="1"/>
  <c r="R824" i="1"/>
  <c r="E825" i="1"/>
  <c r="G825" i="1" s="1"/>
  <c r="P825" i="1"/>
  <c r="B825" i="1" s="1"/>
  <c r="R825" i="1"/>
  <c r="E826" i="1"/>
  <c r="G826" i="1" s="1"/>
  <c r="P826" i="1"/>
  <c r="B826" i="1" s="1"/>
  <c r="R826" i="1"/>
  <c r="E827" i="1"/>
  <c r="G827" i="1" s="1"/>
  <c r="P827" i="1"/>
  <c r="B827" i="1" s="1"/>
  <c r="R827" i="1"/>
  <c r="E828" i="1"/>
  <c r="G828" i="1" s="1"/>
  <c r="P828" i="1"/>
  <c r="B828" i="1" s="1"/>
  <c r="R828" i="1"/>
  <c r="E829" i="1"/>
  <c r="G829" i="1" s="1"/>
  <c r="P829" i="1"/>
  <c r="B829" i="1" s="1"/>
  <c r="R829" i="1"/>
  <c r="E830" i="1"/>
  <c r="G830" i="1" s="1"/>
  <c r="P830" i="1"/>
  <c r="B830" i="1" s="1"/>
  <c r="R830" i="1"/>
  <c r="E831" i="1"/>
  <c r="G831" i="1" s="1"/>
  <c r="P831" i="1"/>
  <c r="B831" i="1" s="1"/>
  <c r="R831" i="1"/>
  <c r="E832" i="1"/>
  <c r="G832" i="1" s="1"/>
  <c r="P832" i="1"/>
  <c r="B832" i="1" s="1"/>
  <c r="R832" i="1"/>
  <c r="E833" i="1"/>
  <c r="G833" i="1" s="1"/>
  <c r="P833" i="1"/>
  <c r="B833" i="1" s="1"/>
  <c r="R833" i="1"/>
  <c r="E834" i="1"/>
  <c r="G834" i="1" s="1"/>
  <c r="P834" i="1"/>
  <c r="B834" i="1" s="1"/>
  <c r="R834" i="1"/>
  <c r="E835" i="1"/>
  <c r="G835" i="1" s="1"/>
  <c r="P835" i="1"/>
  <c r="B835" i="1" s="1"/>
  <c r="R835" i="1"/>
  <c r="E836" i="1"/>
  <c r="G836" i="1" s="1"/>
  <c r="P836" i="1"/>
  <c r="B836" i="1" s="1"/>
  <c r="R836" i="1"/>
  <c r="E837" i="1"/>
  <c r="G837" i="1" s="1"/>
  <c r="P837" i="1"/>
  <c r="B837" i="1" s="1"/>
  <c r="R837" i="1"/>
  <c r="E838" i="1"/>
  <c r="G838" i="1" s="1"/>
  <c r="P838" i="1"/>
  <c r="B838" i="1" s="1"/>
  <c r="R838" i="1"/>
  <c r="E839" i="1"/>
  <c r="G839" i="1" s="1"/>
  <c r="P839" i="1"/>
  <c r="B839" i="1" s="1"/>
  <c r="R839" i="1"/>
  <c r="E840" i="1"/>
  <c r="G840" i="1" s="1"/>
  <c r="P840" i="1"/>
  <c r="B840" i="1" s="1"/>
  <c r="R840" i="1"/>
  <c r="E841" i="1"/>
  <c r="G841" i="1" s="1"/>
  <c r="P841" i="1"/>
  <c r="B841" i="1" s="1"/>
  <c r="R841" i="1"/>
  <c r="E842" i="1"/>
  <c r="G842" i="1" s="1"/>
  <c r="P842" i="1"/>
  <c r="B842" i="1" s="1"/>
  <c r="R842" i="1"/>
  <c r="E843" i="1"/>
  <c r="G843" i="1" s="1"/>
  <c r="P843" i="1"/>
  <c r="B843" i="1" s="1"/>
  <c r="R843" i="1"/>
  <c r="E844" i="1"/>
  <c r="G844" i="1" s="1"/>
  <c r="P844" i="1"/>
  <c r="B844" i="1" s="1"/>
  <c r="R844" i="1"/>
  <c r="E845" i="1"/>
  <c r="G845" i="1" s="1"/>
  <c r="P845" i="1"/>
  <c r="B845" i="1" s="1"/>
  <c r="R845" i="1"/>
  <c r="E846" i="1"/>
  <c r="G846" i="1" s="1"/>
  <c r="P846" i="1"/>
  <c r="B846" i="1" s="1"/>
  <c r="R846" i="1"/>
  <c r="E847" i="1"/>
  <c r="G847" i="1" s="1"/>
  <c r="P847" i="1"/>
  <c r="B847" i="1" s="1"/>
  <c r="R847" i="1"/>
  <c r="E848" i="1"/>
  <c r="G848" i="1" s="1"/>
  <c r="P848" i="1"/>
  <c r="B848" i="1" s="1"/>
  <c r="R848" i="1"/>
  <c r="E849" i="1"/>
  <c r="G849" i="1" s="1"/>
  <c r="P849" i="1"/>
  <c r="B849" i="1" s="1"/>
  <c r="R849" i="1"/>
  <c r="E850" i="1"/>
  <c r="G850" i="1" s="1"/>
  <c r="P850" i="1"/>
  <c r="B850" i="1" s="1"/>
  <c r="R850" i="1"/>
  <c r="E851" i="1"/>
  <c r="G851" i="1" s="1"/>
  <c r="P851" i="1"/>
  <c r="B851" i="1" s="1"/>
  <c r="R851" i="1"/>
  <c r="E852" i="1"/>
  <c r="G852" i="1" s="1"/>
  <c r="P852" i="1"/>
  <c r="B852" i="1" s="1"/>
  <c r="R852" i="1"/>
  <c r="E853" i="1"/>
  <c r="G853" i="1" s="1"/>
  <c r="P853" i="1"/>
  <c r="B853" i="1" s="1"/>
  <c r="R853" i="1"/>
  <c r="E854" i="1"/>
  <c r="G854" i="1" s="1"/>
  <c r="P854" i="1"/>
  <c r="B854" i="1" s="1"/>
  <c r="R854" i="1"/>
  <c r="E855" i="1"/>
  <c r="G855" i="1" s="1"/>
  <c r="P855" i="1"/>
  <c r="B855" i="1" s="1"/>
  <c r="R855" i="1"/>
  <c r="E856" i="1"/>
  <c r="G856" i="1" s="1"/>
  <c r="P856" i="1"/>
  <c r="B856" i="1" s="1"/>
  <c r="R856" i="1"/>
  <c r="E857" i="1"/>
  <c r="G857" i="1" s="1"/>
  <c r="P857" i="1"/>
  <c r="B857" i="1" s="1"/>
  <c r="R857" i="1"/>
  <c r="E858" i="1"/>
  <c r="G858" i="1" s="1"/>
  <c r="P858" i="1"/>
  <c r="B858" i="1" s="1"/>
  <c r="R858" i="1"/>
  <c r="E859" i="1"/>
  <c r="G859" i="1"/>
  <c r="P859" i="1"/>
  <c r="B859" i="1" s="1"/>
  <c r="R859" i="1"/>
  <c r="E860" i="1"/>
  <c r="G860" i="1" s="1"/>
  <c r="P860" i="1"/>
  <c r="B860" i="1" s="1"/>
  <c r="R860" i="1"/>
  <c r="E861" i="1"/>
  <c r="G861" i="1" s="1"/>
  <c r="P861" i="1"/>
  <c r="B861" i="1" s="1"/>
  <c r="R861" i="1"/>
  <c r="E862" i="1"/>
  <c r="G862" i="1"/>
  <c r="P862" i="1"/>
  <c r="B862" i="1" s="1"/>
  <c r="R862" i="1"/>
  <c r="E863" i="1"/>
  <c r="G863" i="1" s="1"/>
  <c r="P863" i="1"/>
  <c r="B863" i="1" s="1"/>
  <c r="R863" i="1"/>
  <c r="E864" i="1"/>
  <c r="G864" i="1" s="1"/>
  <c r="P864" i="1"/>
  <c r="B864" i="1" s="1"/>
  <c r="R864" i="1"/>
  <c r="B865" i="1"/>
  <c r="E865" i="1"/>
  <c r="G865" i="1" s="1"/>
  <c r="P865" i="1"/>
  <c r="R865" i="1"/>
  <c r="E866" i="1"/>
  <c r="G866" i="1" s="1"/>
  <c r="P866" i="1"/>
  <c r="B866" i="1" s="1"/>
  <c r="R866" i="1"/>
  <c r="E867" i="1"/>
  <c r="G867" i="1" s="1"/>
  <c r="P867" i="1"/>
  <c r="B867" i="1" s="1"/>
  <c r="R867" i="1"/>
  <c r="B868" i="1"/>
  <c r="E868" i="1"/>
  <c r="G868" i="1" s="1"/>
  <c r="P868" i="1"/>
  <c r="R868" i="1"/>
  <c r="B869" i="1"/>
  <c r="E869" i="1"/>
  <c r="G869" i="1" s="1"/>
  <c r="P869" i="1"/>
  <c r="R869" i="1"/>
  <c r="B870" i="1"/>
  <c r="E870" i="1"/>
  <c r="G870" i="1" s="1"/>
  <c r="P870" i="1"/>
  <c r="R870" i="1"/>
  <c r="B871" i="1"/>
  <c r="E871" i="1"/>
  <c r="G871" i="1" s="1"/>
  <c r="P871" i="1"/>
  <c r="R871" i="1"/>
  <c r="E872" i="1"/>
  <c r="G872" i="1" s="1"/>
  <c r="P872" i="1"/>
  <c r="B872" i="1" s="1"/>
  <c r="R872" i="1"/>
  <c r="B873" i="1"/>
  <c r="E873" i="1"/>
  <c r="G873" i="1" s="1"/>
  <c r="P873" i="1"/>
  <c r="R873" i="1"/>
  <c r="B874" i="1"/>
  <c r="E874" i="1"/>
  <c r="G874" i="1" s="1"/>
  <c r="P874" i="1"/>
  <c r="R874" i="1"/>
  <c r="B875" i="1"/>
  <c r="E875" i="1"/>
  <c r="G875" i="1" s="1"/>
  <c r="P875" i="1"/>
  <c r="R875" i="1"/>
  <c r="B876" i="1"/>
  <c r="E876" i="1"/>
  <c r="G876" i="1" s="1"/>
  <c r="P876" i="1"/>
  <c r="R876" i="1"/>
  <c r="E877" i="1"/>
  <c r="G877" i="1" s="1"/>
  <c r="P877" i="1"/>
  <c r="B877" i="1" s="1"/>
  <c r="R877" i="1"/>
  <c r="E878" i="1"/>
  <c r="G878" i="1" s="1"/>
  <c r="P878" i="1"/>
  <c r="B878" i="1" s="1"/>
  <c r="R878" i="1"/>
  <c r="E879" i="1"/>
  <c r="G879" i="1" s="1"/>
  <c r="P879" i="1"/>
  <c r="B879" i="1" s="1"/>
  <c r="R879" i="1"/>
  <c r="E880" i="1"/>
  <c r="G880" i="1" s="1"/>
  <c r="P880" i="1"/>
  <c r="B880" i="1" s="1"/>
  <c r="R880" i="1"/>
  <c r="E881" i="1"/>
  <c r="G881" i="1" s="1"/>
  <c r="P881" i="1"/>
  <c r="B881" i="1" s="1"/>
  <c r="R881" i="1"/>
  <c r="B882" i="1"/>
  <c r="E882" i="1"/>
  <c r="G882" i="1" s="1"/>
  <c r="P882" i="1"/>
  <c r="R882" i="1"/>
  <c r="E883" i="1"/>
  <c r="G883" i="1" s="1"/>
  <c r="P883" i="1"/>
  <c r="B883" i="1" s="1"/>
  <c r="R883" i="1"/>
  <c r="E884" i="1"/>
  <c r="G884" i="1" s="1"/>
  <c r="P884" i="1"/>
  <c r="B884" i="1" s="1"/>
  <c r="R884" i="1"/>
  <c r="E885" i="1"/>
  <c r="G885" i="1" s="1"/>
  <c r="P885" i="1"/>
  <c r="B885" i="1" s="1"/>
  <c r="R885" i="1"/>
  <c r="E886" i="1"/>
  <c r="G886" i="1" s="1"/>
  <c r="P886" i="1"/>
  <c r="B886" i="1" s="1"/>
  <c r="R886" i="1"/>
  <c r="E887" i="1"/>
  <c r="G887" i="1" s="1"/>
  <c r="P887" i="1"/>
  <c r="B887" i="1" s="1"/>
  <c r="R887" i="1"/>
  <c r="E888" i="1"/>
  <c r="G888" i="1" s="1"/>
  <c r="P888" i="1"/>
  <c r="B888" i="1" s="1"/>
  <c r="R888" i="1"/>
  <c r="E889" i="1"/>
  <c r="G889" i="1" s="1"/>
  <c r="P889" i="1"/>
  <c r="B889" i="1" s="1"/>
  <c r="R889" i="1"/>
  <c r="E890" i="1"/>
  <c r="G890" i="1" s="1"/>
  <c r="P890" i="1"/>
  <c r="B890" i="1" s="1"/>
  <c r="R890" i="1"/>
  <c r="E891" i="1"/>
  <c r="G891" i="1" s="1"/>
  <c r="P891" i="1"/>
  <c r="B891" i="1" s="1"/>
  <c r="R891" i="1"/>
  <c r="E892" i="1"/>
  <c r="G892" i="1" s="1"/>
  <c r="P892" i="1"/>
  <c r="B892" i="1" s="1"/>
  <c r="R892" i="1"/>
  <c r="E893" i="1"/>
  <c r="G893" i="1" s="1"/>
  <c r="P893" i="1"/>
  <c r="B893" i="1" s="1"/>
  <c r="R893" i="1"/>
  <c r="E894" i="1"/>
  <c r="G894" i="1" s="1"/>
  <c r="P894" i="1"/>
  <c r="B894" i="1" s="1"/>
  <c r="R894" i="1"/>
  <c r="E895" i="1"/>
  <c r="G895" i="1" s="1"/>
  <c r="P895" i="1"/>
  <c r="B895" i="1" s="1"/>
  <c r="R895" i="1"/>
  <c r="E896" i="1"/>
  <c r="G896" i="1" s="1"/>
  <c r="P896" i="1"/>
  <c r="B896" i="1" s="1"/>
  <c r="R896" i="1"/>
  <c r="E897" i="1"/>
  <c r="G897" i="1" s="1"/>
  <c r="P897" i="1"/>
  <c r="B897" i="1" s="1"/>
  <c r="R897" i="1"/>
  <c r="E898" i="1"/>
  <c r="G898" i="1" s="1"/>
  <c r="P898" i="1"/>
  <c r="B898" i="1" s="1"/>
  <c r="R898" i="1"/>
  <c r="E899" i="1"/>
  <c r="G899" i="1" s="1"/>
  <c r="P899" i="1"/>
  <c r="B899" i="1" s="1"/>
  <c r="R899" i="1"/>
  <c r="E900" i="1"/>
  <c r="G900" i="1" s="1"/>
  <c r="P900" i="1"/>
  <c r="B900" i="1" s="1"/>
  <c r="R900" i="1"/>
  <c r="E901" i="1"/>
  <c r="G901" i="1" s="1"/>
  <c r="P901" i="1"/>
  <c r="B901" i="1" s="1"/>
  <c r="R901" i="1"/>
  <c r="E902" i="1"/>
  <c r="G902" i="1" s="1"/>
  <c r="P902" i="1"/>
  <c r="B902" i="1" s="1"/>
  <c r="R902" i="1"/>
  <c r="E903" i="1"/>
  <c r="G903" i="1" s="1"/>
  <c r="P903" i="1"/>
  <c r="B903" i="1" s="1"/>
  <c r="R903" i="1"/>
  <c r="E904" i="1"/>
  <c r="G904" i="1" s="1"/>
  <c r="P904" i="1"/>
  <c r="B904" i="1" s="1"/>
  <c r="R904" i="1"/>
  <c r="E905" i="1"/>
  <c r="G905" i="1" s="1"/>
  <c r="P905" i="1"/>
  <c r="B905" i="1" s="1"/>
  <c r="R905" i="1"/>
  <c r="E906" i="1"/>
  <c r="G906" i="1" s="1"/>
  <c r="P906" i="1"/>
  <c r="B906" i="1" s="1"/>
  <c r="R906" i="1"/>
  <c r="E907" i="1"/>
  <c r="G907" i="1" s="1"/>
  <c r="P907" i="1"/>
  <c r="B907" i="1" s="1"/>
  <c r="R907" i="1"/>
  <c r="E908" i="1"/>
  <c r="G908" i="1" s="1"/>
  <c r="P908" i="1"/>
  <c r="B908" i="1" s="1"/>
  <c r="R908" i="1"/>
  <c r="E909" i="1"/>
  <c r="G909" i="1" s="1"/>
  <c r="P909" i="1"/>
  <c r="B909" i="1" s="1"/>
  <c r="R909" i="1"/>
  <c r="E910" i="1"/>
  <c r="G910" i="1" s="1"/>
  <c r="P910" i="1"/>
  <c r="B910" i="1" s="1"/>
  <c r="R910" i="1"/>
  <c r="E911" i="1"/>
  <c r="G911" i="1" s="1"/>
  <c r="P911" i="1"/>
  <c r="B911" i="1" s="1"/>
  <c r="R911" i="1"/>
  <c r="E912" i="1"/>
  <c r="G912" i="1" s="1"/>
  <c r="P912" i="1"/>
  <c r="B912" i="1" s="1"/>
  <c r="R912" i="1"/>
  <c r="E913" i="1"/>
  <c r="G913" i="1" s="1"/>
  <c r="P913" i="1"/>
  <c r="B913" i="1" s="1"/>
  <c r="R913" i="1"/>
  <c r="E914" i="1"/>
  <c r="G914" i="1" s="1"/>
  <c r="P914" i="1"/>
  <c r="B914" i="1" s="1"/>
  <c r="R914" i="1"/>
  <c r="E915" i="1"/>
  <c r="G915" i="1" s="1"/>
  <c r="P915" i="1"/>
  <c r="B915" i="1" s="1"/>
  <c r="R915" i="1"/>
  <c r="E916" i="1"/>
  <c r="G916" i="1" s="1"/>
  <c r="P916" i="1"/>
  <c r="B916" i="1" s="1"/>
  <c r="R916" i="1"/>
  <c r="E917" i="1"/>
  <c r="G917" i="1" s="1"/>
  <c r="P917" i="1"/>
  <c r="B917" i="1" s="1"/>
  <c r="R917" i="1"/>
  <c r="E918" i="1"/>
  <c r="G918" i="1" s="1"/>
  <c r="P918" i="1"/>
  <c r="B918" i="1" s="1"/>
  <c r="R918" i="1"/>
  <c r="E919" i="1"/>
  <c r="G919" i="1" s="1"/>
  <c r="P919" i="1"/>
  <c r="B919" i="1" s="1"/>
  <c r="R919" i="1"/>
  <c r="E920" i="1"/>
  <c r="G920" i="1" s="1"/>
  <c r="P920" i="1"/>
  <c r="B920" i="1" s="1"/>
  <c r="R920" i="1"/>
  <c r="E921" i="1"/>
  <c r="G921" i="1" s="1"/>
  <c r="P921" i="1"/>
  <c r="B921" i="1" s="1"/>
  <c r="R921" i="1"/>
  <c r="E922" i="1"/>
  <c r="G922" i="1" s="1"/>
  <c r="P922" i="1"/>
  <c r="B922" i="1" s="1"/>
  <c r="R922" i="1"/>
  <c r="B923" i="1"/>
  <c r="E923" i="1"/>
  <c r="G923" i="1" s="1"/>
  <c r="P923" i="1"/>
  <c r="R923" i="1"/>
  <c r="B924" i="1"/>
  <c r="E924" i="1"/>
  <c r="G924" i="1" s="1"/>
  <c r="P924" i="1"/>
  <c r="R924" i="1"/>
  <c r="E925" i="1"/>
  <c r="G925" i="1" s="1"/>
  <c r="P925" i="1"/>
  <c r="B925" i="1" s="1"/>
  <c r="R925" i="1"/>
  <c r="B926" i="1"/>
  <c r="E926" i="1"/>
  <c r="G926" i="1" s="1"/>
  <c r="P926" i="1"/>
  <c r="R926" i="1"/>
  <c r="B927" i="1"/>
  <c r="E927" i="1"/>
  <c r="G927" i="1" s="1"/>
  <c r="P927" i="1"/>
  <c r="R927" i="1"/>
  <c r="E928" i="1"/>
  <c r="G928" i="1" s="1"/>
  <c r="P928" i="1"/>
  <c r="B928" i="1" s="1"/>
  <c r="R928" i="1"/>
  <c r="E929" i="1"/>
  <c r="G929" i="1" s="1"/>
  <c r="P929" i="1"/>
  <c r="B929" i="1" s="1"/>
  <c r="R929" i="1"/>
  <c r="B930" i="1"/>
  <c r="E930" i="1"/>
  <c r="G930" i="1" s="1"/>
  <c r="P930" i="1"/>
  <c r="R930" i="1"/>
  <c r="B931" i="1"/>
  <c r="E931" i="1"/>
  <c r="G931" i="1" s="1"/>
  <c r="P931" i="1"/>
  <c r="R931" i="1"/>
  <c r="B932" i="1"/>
  <c r="E932" i="1"/>
  <c r="G932" i="1" s="1"/>
  <c r="P932" i="1"/>
  <c r="R932" i="1"/>
  <c r="E933" i="1"/>
  <c r="G933" i="1" s="1"/>
  <c r="P933" i="1"/>
  <c r="B933" i="1" s="1"/>
  <c r="R933" i="1"/>
  <c r="B934" i="1"/>
  <c r="E934" i="1"/>
  <c r="G934" i="1" s="1"/>
  <c r="P934" i="1"/>
  <c r="R934" i="1"/>
  <c r="B935" i="1"/>
  <c r="E935" i="1"/>
  <c r="G935" i="1" s="1"/>
  <c r="P935" i="1"/>
  <c r="R935" i="1"/>
  <c r="E936" i="1"/>
  <c r="G936" i="1" s="1"/>
  <c r="P936" i="1"/>
  <c r="B936" i="1" s="1"/>
  <c r="R936" i="1"/>
  <c r="E937" i="1"/>
  <c r="G937" i="1" s="1"/>
  <c r="P937" i="1"/>
  <c r="B937" i="1" s="1"/>
  <c r="R937" i="1"/>
  <c r="E938" i="1"/>
  <c r="G938" i="1" s="1"/>
  <c r="P938" i="1"/>
  <c r="B938" i="1" s="1"/>
  <c r="R938" i="1"/>
  <c r="E939" i="1"/>
  <c r="G939" i="1" s="1"/>
  <c r="P939" i="1"/>
  <c r="B939" i="1" s="1"/>
  <c r="R939" i="1"/>
  <c r="E940" i="1"/>
  <c r="G940" i="1" s="1"/>
  <c r="P940" i="1"/>
  <c r="B940" i="1" s="1"/>
  <c r="R940" i="1"/>
  <c r="B941" i="1"/>
  <c r="E941" i="1"/>
  <c r="G941" i="1" s="1"/>
  <c r="P941" i="1"/>
  <c r="R941" i="1"/>
  <c r="B942" i="1"/>
  <c r="E942" i="1"/>
  <c r="G942" i="1" s="1"/>
  <c r="P942" i="1"/>
  <c r="R942" i="1"/>
  <c r="B943" i="1"/>
  <c r="E943" i="1"/>
  <c r="G943" i="1" s="1"/>
  <c r="P943" i="1"/>
  <c r="R943" i="1"/>
  <c r="E944" i="1"/>
  <c r="G944" i="1" s="1"/>
  <c r="P944" i="1"/>
  <c r="B944" i="1" s="1"/>
  <c r="R944" i="1"/>
  <c r="E945" i="1"/>
  <c r="G945" i="1" s="1"/>
  <c r="P945" i="1"/>
  <c r="B945" i="1" s="1"/>
  <c r="R945" i="1"/>
  <c r="B946" i="1"/>
  <c r="E946" i="1"/>
  <c r="G946" i="1" s="1"/>
  <c r="P946" i="1"/>
  <c r="R946" i="1"/>
  <c r="E947" i="1"/>
  <c r="G947" i="1" s="1"/>
  <c r="P947" i="1"/>
  <c r="B947" i="1" s="1"/>
  <c r="R947" i="1"/>
  <c r="E948" i="1"/>
  <c r="G948" i="1" s="1"/>
  <c r="P948" i="1"/>
  <c r="B948" i="1" s="1"/>
  <c r="R948" i="1"/>
  <c r="B949" i="1"/>
  <c r="E949" i="1"/>
  <c r="G949" i="1" s="1"/>
  <c r="P949" i="1"/>
  <c r="R949" i="1"/>
  <c r="B950" i="1"/>
  <c r="E950" i="1"/>
  <c r="G950" i="1" s="1"/>
  <c r="P950" i="1"/>
  <c r="R950" i="1"/>
  <c r="E951" i="1"/>
  <c r="G951" i="1" s="1"/>
  <c r="P951" i="1"/>
  <c r="B951" i="1" s="1"/>
  <c r="R951" i="1"/>
  <c r="E952" i="1"/>
  <c r="G952" i="1" s="1"/>
  <c r="P952" i="1"/>
  <c r="B952" i="1" s="1"/>
  <c r="R952" i="1"/>
  <c r="B953" i="1"/>
  <c r="E953" i="1"/>
  <c r="G953" i="1" s="1"/>
  <c r="P953" i="1"/>
  <c r="R953" i="1"/>
  <c r="B954" i="1"/>
  <c r="E954" i="1"/>
  <c r="G954" i="1" s="1"/>
  <c r="P954" i="1"/>
  <c r="R954" i="1"/>
  <c r="B955" i="1"/>
  <c r="E955" i="1"/>
  <c r="G955" i="1" s="1"/>
  <c r="P955" i="1"/>
  <c r="R955" i="1"/>
  <c r="E956" i="1"/>
  <c r="G956" i="1" s="1"/>
  <c r="P956" i="1"/>
  <c r="B956" i="1" s="1"/>
  <c r="R956" i="1"/>
  <c r="E957" i="1"/>
  <c r="G957" i="1" s="1"/>
  <c r="P957" i="1"/>
  <c r="B957" i="1" s="1"/>
  <c r="R957" i="1"/>
  <c r="E958" i="1"/>
  <c r="G958" i="1" s="1"/>
  <c r="P958" i="1"/>
  <c r="B958" i="1" s="1"/>
  <c r="R958" i="1"/>
  <c r="B959" i="1"/>
  <c r="E959" i="1"/>
  <c r="G959" i="1" s="1"/>
  <c r="P959" i="1"/>
  <c r="R959" i="1"/>
  <c r="B960" i="1"/>
  <c r="E960" i="1"/>
  <c r="G960" i="1" s="1"/>
  <c r="P960" i="1"/>
  <c r="R960" i="1"/>
  <c r="E961" i="1"/>
  <c r="G961" i="1" s="1"/>
  <c r="P961" i="1"/>
  <c r="B961" i="1" s="1"/>
  <c r="R961" i="1"/>
  <c r="E962" i="1"/>
  <c r="G962" i="1" s="1"/>
  <c r="P962" i="1"/>
  <c r="B962" i="1" s="1"/>
  <c r="R962" i="1"/>
  <c r="E963" i="1"/>
  <c r="G963" i="1" s="1"/>
  <c r="P963" i="1"/>
  <c r="B963" i="1" s="1"/>
  <c r="R963" i="1"/>
  <c r="B964" i="1"/>
  <c r="E964" i="1"/>
  <c r="G964" i="1" s="1"/>
  <c r="P964" i="1"/>
  <c r="R964" i="1"/>
  <c r="B965" i="1"/>
  <c r="E965" i="1"/>
  <c r="G965" i="1" s="1"/>
  <c r="P965" i="1"/>
  <c r="R965" i="1"/>
  <c r="B966" i="1"/>
  <c r="E966" i="1"/>
  <c r="G966" i="1" s="1"/>
  <c r="P966" i="1"/>
  <c r="R966" i="1"/>
  <c r="E967" i="1"/>
  <c r="G967" i="1" s="1"/>
  <c r="P967" i="1"/>
  <c r="B967" i="1" s="1"/>
  <c r="R967" i="1"/>
  <c r="B968" i="1"/>
  <c r="E968" i="1"/>
  <c r="G968" i="1" s="1"/>
  <c r="P968" i="1"/>
  <c r="R968" i="1"/>
  <c r="B969" i="1"/>
  <c r="E969" i="1"/>
  <c r="G969" i="1" s="1"/>
  <c r="P969" i="1"/>
  <c r="R969" i="1"/>
  <c r="E970" i="1"/>
  <c r="G970" i="1" s="1"/>
  <c r="P970" i="1"/>
  <c r="B970" i="1" s="1"/>
  <c r="R970" i="1"/>
  <c r="B971" i="1"/>
  <c r="E971" i="1"/>
  <c r="G971" i="1" s="1"/>
  <c r="P971" i="1"/>
  <c r="R971" i="1"/>
  <c r="E972" i="1"/>
  <c r="G972" i="1" s="1"/>
  <c r="P972" i="1"/>
  <c r="B972" i="1" s="1"/>
  <c r="R972" i="1"/>
  <c r="E973" i="1"/>
  <c r="G973" i="1" s="1"/>
  <c r="P973" i="1"/>
  <c r="B973" i="1" s="1"/>
  <c r="R973" i="1"/>
  <c r="B974" i="1"/>
  <c r="E974" i="1"/>
  <c r="G974" i="1" s="1"/>
  <c r="P974" i="1"/>
  <c r="R974" i="1"/>
  <c r="B975" i="1"/>
  <c r="E975" i="1"/>
  <c r="G975" i="1" s="1"/>
  <c r="P975" i="1"/>
  <c r="R975" i="1"/>
  <c r="E976" i="1"/>
  <c r="G976" i="1" s="1"/>
  <c r="P976" i="1"/>
  <c r="B976" i="1" s="1"/>
  <c r="R976" i="1"/>
  <c r="B977" i="1"/>
  <c r="E977" i="1"/>
  <c r="G977" i="1" s="1"/>
  <c r="P977" i="1"/>
  <c r="R977" i="1"/>
  <c r="B978" i="1"/>
  <c r="E978" i="1"/>
  <c r="G978" i="1" s="1"/>
  <c r="P978" i="1"/>
  <c r="R978" i="1"/>
  <c r="B979" i="1"/>
  <c r="E979" i="1"/>
  <c r="G979" i="1" s="1"/>
  <c r="P979" i="1"/>
  <c r="R979" i="1"/>
  <c r="B980" i="1"/>
  <c r="E980" i="1"/>
  <c r="G980" i="1" s="1"/>
  <c r="P980" i="1"/>
  <c r="R980" i="1"/>
  <c r="B981" i="1"/>
  <c r="E981" i="1"/>
  <c r="G981" i="1" s="1"/>
  <c r="P981" i="1"/>
  <c r="R981" i="1"/>
  <c r="B982" i="1"/>
  <c r="E982" i="1"/>
  <c r="G982" i="1" s="1"/>
  <c r="P982" i="1"/>
  <c r="R982" i="1"/>
  <c r="E983" i="1"/>
  <c r="G983" i="1" s="1"/>
  <c r="P983" i="1"/>
  <c r="B983" i="1" s="1"/>
  <c r="R983" i="1"/>
  <c r="B984" i="1"/>
  <c r="E984" i="1"/>
  <c r="G984" i="1" s="1"/>
  <c r="P984" i="1"/>
  <c r="R984" i="1"/>
  <c r="B985" i="1"/>
  <c r="E985" i="1"/>
  <c r="G985" i="1" s="1"/>
  <c r="P985" i="1"/>
  <c r="R985" i="1"/>
  <c r="B986" i="1"/>
  <c r="E986" i="1"/>
  <c r="G986" i="1" s="1"/>
  <c r="P986" i="1"/>
  <c r="R986" i="1"/>
  <c r="E987" i="1"/>
  <c r="G987" i="1" s="1"/>
  <c r="P987" i="1"/>
  <c r="B987" i="1" s="1"/>
  <c r="R987" i="1"/>
  <c r="B988" i="1"/>
  <c r="E988" i="1"/>
  <c r="G988" i="1" s="1"/>
  <c r="P988" i="1"/>
  <c r="R988" i="1"/>
  <c r="E989" i="1"/>
  <c r="G989" i="1" s="1"/>
  <c r="P989" i="1"/>
  <c r="B989" i="1" s="1"/>
  <c r="R989" i="1"/>
  <c r="E990" i="1"/>
  <c r="G990" i="1" s="1"/>
  <c r="P990" i="1"/>
  <c r="B990" i="1" s="1"/>
  <c r="R990" i="1"/>
  <c r="E991" i="1"/>
  <c r="G991" i="1" s="1"/>
  <c r="P991" i="1"/>
  <c r="B991" i="1" s="1"/>
  <c r="R991" i="1"/>
  <c r="B992" i="1"/>
  <c r="E992" i="1"/>
  <c r="G992" i="1" s="1"/>
  <c r="P992" i="1"/>
  <c r="R992" i="1"/>
  <c r="E993" i="1"/>
  <c r="G993" i="1" s="1"/>
  <c r="P993" i="1"/>
  <c r="B993" i="1" s="1"/>
  <c r="R993" i="1"/>
  <c r="E994" i="1"/>
  <c r="G994" i="1" s="1"/>
  <c r="P994" i="1"/>
  <c r="B994" i="1" s="1"/>
  <c r="R994" i="1"/>
  <c r="E995" i="1"/>
  <c r="G995" i="1" s="1"/>
  <c r="P995" i="1"/>
  <c r="B995" i="1" s="1"/>
  <c r="R995" i="1"/>
  <c r="E996" i="1"/>
  <c r="G996" i="1" s="1"/>
  <c r="P996" i="1"/>
  <c r="B996" i="1" s="1"/>
  <c r="R996" i="1"/>
  <c r="E997" i="1"/>
  <c r="G997" i="1" s="1"/>
  <c r="P997" i="1"/>
  <c r="B997" i="1" s="1"/>
  <c r="R997" i="1"/>
  <c r="E998" i="1"/>
  <c r="G998" i="1" s="1"/>
  <c r="P998" i="1"/>
  <c r="B998" i="1" s="1"/>
  <c r="R998" i="1"/>
  <c r="E999" i="1"/>
  <c r="G999" i="1" s="1"/>
  <c r="P999" i="1"/>
  <c r="B999" i="1" s="1"/>
  <c r="R999" i="1"/>
  <c r="E1000" i="1"/>
  <c r="G1000" i="1" s="1"/>
  <c r="P1000" i="1"/>
  <c r="B1000" i="1" s="1"/>
  <c r="R1000" i="1"/>
  <c r="E1001" i="1"/>
  <c r="G1001" i="1" s="1"/>
  <c r="P1001" i="1"/>
  <c r="B1001" i="1" s="1"/>
  <c r="R1001" i="1"/>
  <c r="E1002" i="1"/>
  <c r="G1002" i="1" s="1"/>
  <c r="P1002" i="1"/>
  <c r="B1002" i="1" s="1"/>
  <c r="R1002" i="1"/>
  <c r="B1003" i="1"/>
  <c r="E1003" i="1"/>
  <c r="G1003" i="1" s="1"/>
  <c r="P1003" i="1"/>
  <c r="R1003" i="1"/>
  <c r="E1004" i="1"/>
  <c r="G1004" i="1" s="1"/>
  <c r="P1004" i="1"/>
  <c r="B1004" i="1" s="1"/>
  <c r="R1004" i="1"/>
  <c r="E1005" i="1"/>
  <c r="G1005" i="1" s="1"/>
  <c r="P1005" i="1"/>
  <c r="B1005" i="1" s="1"/>
  <c r="R1005" i="1"/>
  <c r="E1006" i="1"/>
  <c r="G1006" i="1" s="1"/>
  <c r="P1006" i="1"/>
  <c r="B1006" i="1" s="1"/>
  <c r="R1006" i="1"/>
  <c r="E1007" i="1"/>
  <c r="G1007" i="1" s="1"/>
  <c r="P1007" i="1"/>
  <c r="B1007" i="1" s="1"/>
  <c r="R1007" i="1"/>
  <c r="E1008" i="1"/>
  <c r="G1008" i="1" s="1"/>
  <c r="P1008" i="1"/>
  <c r="B1008" i="1" s="1"/>
  <c r="R1008" i="1"/>
  <c r="E1009" i="1"/>
  <c r="G1009" i="1" s="1"/>
  <c r="P1009" i="1"/>
  <c r="B1009" i="1" s="1"/>
  <c r="R1009" i="1"/>
  <c r="E1010" i="1"/>
  <c r="G1010" i="1" s="1"/>
  <c r="P1010" i="1"/>
  <c r="B1010" i="1" s="1"/>
  <c r="R1010" i="1"/>
  <c r="E1011" i="1"/>
  <c r="G1011" i="1" s="1"/>
  <c r="P1011" i="1"/>
  <c r="B1011" i="1" s="1"/>
  <c r="R1011" i="1"/>
  <c r="B1012" i="1"/>
  <c r="E1012" i="1"/>
  <c r="G1012" i="1" s="1"/>
  <c r="P1012" i="1"/>
  <c r="R1012" i="1"/>
  <c r="E1013" i="1"/>
  <c r="G1013" i="1" s="1"/>
  <c r="P1013" i="1"/>
  <c r="B1013" i="1" s="1"/>
  <c r="R1013" i="1"/>
  <c r="B1014" i="1"/>
  <c r="E1014" i="1"/>
  <c r="G1014" i="1" s="1"/>
  <c r="P1014" i="1"/>
  <c r="R1014" i="1"/>
  <c r="E1015" i="1"/>
  <c r="G1015" i="1" s="1"/>
  <c r="P1015" i="1"/>
  <c r="B1015" i="1" s="1"/>
  <c r="R1015" i="1"/>
  <c r="E1016" i="1"/>
  <c r="G1016" i="1" s="1"/>
  <c r="P1016" i="1"/>
  <c r="B1016" i="1" s="1"/>
  <c r="R1016" i="1"/>
  <c r="E1017" i="1"/>
  <c r="G1017" i="1" s="1"/>
  <c r="P1017" i="1"/>
  <c r="B1017" i="1" s="1"/>
  <c r="R1017" i="1"/>
  <c r="B1018" i="1"/>
  <c r="E1018" i="1"/>
  <c r="G1018" i="1" s="1"/>
  <c r="P1018" i="1"/>
  <c r="R1018" i="1"/>
  <c r="E1019" i="1"/>
  <c r="G1019" i="1" s="1"/>
  <c r="P1019" i="1"/>
  <c r="B1019" i="1" s="1"/>
  <c r="R1019" i="1"/>
  <c r="E1020" i="1"/>
  <c r="G1020" i="1" s="1"/>
  <c r="P1020" i="1"/>
  <c r="B1020" i="1" s="1"/>
  <c r="R1020" i="1"/>
  <c r="E1021" i="1"/>
  <c r="G1021" i="1" s="1"/>
  <c r="P1021" i="1"/>
  <c r="B1021" i="1" s="1"/>
  <c r="R1021" i="1"/>
  <c r="B1022" i="1"/>
  <c r="E1022" i="1"/>
  <c r="G1022" i="1" s="1"/>
  <c r="P1022" i="1"/>
  <c r="R1022" i="1"/>
  <c r="E1023" i="1"/>
  <c r="G1023" i="1" s="1"/>
  <c r="P1023" i="1"/>
  <c r="B1023" i="1" s="1"/>
  <c r="R1023" i="1"/>
  <c r="E1024" i="1"/>
  <c r="G1024" i="1" s="1"/>
  <c r="P1024" i="1"/>
  <c r="B1024" i="1" s="1"/>
  <c r="R1024" i="1"/>
  <c r="E1025" i="1"/>
  <c r="G1025" i="1" s="1"/>
  <c r="P1025" i="1"/>
  <c r="B1025" i="1" s="1"/>
  <c r="R1025" i="1"/>
  <c r="E1026" i="1"/>
  <c r="G1026" i="1" s="1"/>
  <c r="P1026" i="1"/>
  <c r="B1026" i="1" s="1"/>
  <c r="R1026" i="1"/>
  <c r="E1027" i="1"/>
  <c r="G1027" i="1" s="1"/>
  <c r="P1027" i="1"/>
  <c r="B1027" i="1" s="1"/>
  <c r="R1027" i="1"/>
  <c r="B1028" i="1"/>
  <c r="E1028" i="1"/>
  <c r="G1028" i="1" s="1"/>
  <c r="P1028" i="1"/>
  <c r="R1028" i="1"/>
  <c r="E1029" i="1"/>
  <c r="G1029" i="1" s="1"/>
  <c r="P1029" i="1"/>
  <c r="B1029" i="1" s="1"/>
  <c r="R1029" i="1"/>
  <c r="B1030" i="1"/>
  <c r="E1030" i="1"/>
  <c r="G1030" i="1" s="1"/>
  <c r="P1030" i="1"/>
  <c r="R1030" i="1"/>
  <c r="E1031" i="1"/>
  <c r="G1031" i="1" s="1"/>
  <c r="P1031" i="1"/>
  <c r="B1031" i="1" s="1"/>
  <c r="R1031" i="1"/>
  <c r="B1032" i="1"/>
  <c r="E1032" i="1"/>
  <c r="G1032" i="1" s="1"/>
  <c r="P1032" i="1"/>
  <c r="R1032" i="1"/>
  <c r="E1033" i="1"/>
  <c r="G1033" i="1" s="1"/>
  <c r="P1033" i="1"/>
  <c r="B1033" i="1" s="1"/>
  <c r="R1033" i="1"/>
  <c r="E1034" i="1"/>
  <c r="G1034" i="1" s="1"/>
  <c r="P1034" i="1"/>
  <c r="B1034" i="1" s="1"/>
  <c r="R1034" i="1"/>
  <c r="B1035" i="1"/>
  <c r="E1035" i="1"/>
  <c r="G1035" i="1" s="1"/>
  <c r="P1035" i="1"/>
  <c r="R1035" i="1"/>
  <c r="B1036" i="1"/>
  <c r="E1036" i="1"/>
  <c r="G1036" i="1" s="1"/>
  <c r="P1036" i="1"/>
  <c r="R1036" i="1"/>
  <c r="B1037" i="1"/>
  <c r="E1037" i="1"/>
  <c r="G1037" i="1" s="1"/>
  <c r="P1037" i="1"/>
  <c r="R1037" i="1"/>
  <c r="E1038" i="1"/>
  <c r="G1038" i="1" s="1"/>
  <c r="P1038" i="1"/>
  <c r="B1038" i="1" s="1"/>
  <c r="R1038" i="1"/>
  <c r="E1039" i="1"/>
  <c r="G1039" i="1" s="1"/>
  <c r="P1039" i="1"/>
  <c r="B1039" i="1" s="1"/>
  <c r="R1039" i="1"/>
  <c r="E1040" i="1"/>
  <c r="G1040" i="1" s="1"/>
  <c r="P1040" i="1"/>
  <c r="B1040" i="1" s="1"/>
  <c r="R1040" i="1"/>
  <c r="B1041" i="1"/>
  <c r="E1041" i="1"/>
  <c r="G1041" i="1" s="1"/>
  <c r="P1041" i="1"/>
  <c r="R1041" i="1"/>
  <c r="B1042" i="1"/>
  <c r="E1042" i="1"/>
  <c r="G1042" i="1" s="1"/>
  <c r="P1042" i="1"/>
  <c r="R1042" i="1"/>
  <c r="E1043" i="1"/>
  <c r="G1043" i="1" s="1"/>
  <c r="P1043" i="1"/>
  <c r="B1043" i="1" s="1"/>
  <c r="R1043" i="1"/>
  <c r="E1044" i="1"/>
  <c r="G1044" i="1" s="1"/>
  <c r="P1044" i="1"/>
  <c r="B1044" i="1" s="1"/>
  <c r="R1044" i="1"/>
  <c r="E1045" i="1"/>
  <c r="G1045" i="1" s="1"/>
  <c r="P1045" i="1"/>
  <c r="B1045" i="1" s="1"/>
  <c r="R1045" i="1"/>
  <c r="B1046" i="1"/>
  <c r="E1046" i="1"/>
  <c r="G1046" i="1" s="1"/>
  <c r="P1046" i="1"/>
  <c r="R1046" i="1"/>
  <c r="B1047" i="1"/>
  <c r="E1047" i="1"/>
  <c r="G1047" i="1" s="1"/>
  <c r="P1047" i="1"/>
  <c r="R1047" i="1"/>
  <c r="E1048" i="1"/>
  <c r="G1048" i="1" s="1"/>
  <c r="P1048" i="1"/>
  <c r="B1048" i="1" s="1"/>
  <c r="R1048" i="1"/>
  <c r="E1049" i="1"/>
  <c r="G1049" i="1" s="1"/>
  <c r="P1049" i="1"/>
  <c r="B1049" i="1" s="1"/>
  <c r="R1049" i="1"/>
  <c r="E1050" i="1"/>
  <c r="G1050" i="1" s="1"/>
  <c r="P1050" i="1"/>
  <c r="B1050" i="1" s="1"/>
  <c r="R1050" i="1"/>
  <c r="E1051" i="1"/>
  <c r="G1051" i="1" s="1"/>
  <c r="P1051" i="1"/>
  <c r="B1051" i="1" s="1"/>
  <c r="R1051" i="1"/>
  <c r="E1052" i="1"/>
  <c r="G1052" i="1" s="1"/>
  <c r="P1052" i="1"/>
  <c r="B1052" i="1" s="1"/>
  <c r="R1052" i="1"/>
  <c r="E1053" i="1"/>
  <c r="G1053" i="1" s="1"/>
  <c r="P1053" i="1"/>
  <c r="B1053" i="1" s="1"/>
  <c r="R1053" i="1"/>
  <c r="E1054" i="1"/>
  <c r="G1054" i="1" s="1"/>
  <c r="P1054" i="1"/>
  <c r="B1054" i="1" s="1"/>
  <c r="R1054" i="1"/>
  <c r="E1055" i="1"/>
  <c r="G1055" i="1" s="1"/>
  <c r="P1055" i="1"/>
  <c r="B1055" i="1" s="1"/>
  <c r="R1055" i="1"/>
  <c r="E1056" i="1"/>
  <c r="G1056" i="1" s="1"/>
  <c r="P1056" i="1"/>
  <c r="B1056" i="1" s="1"/>
  <c r="R1056" i="1"/>
  <c r="E1057" i="1"/>
  <c r="G1057" i="1" s="1"/>
  <c r="P1057" i="1"/>
  <c r="B1057" i="1" s="1"/>
  <c r="R1057" i="1"/>
  <c r="E1058" i="1"/>
  <c r="G1058" i="1" s="1"/>
  <c r="P1058" i="1"/>
  <c r="B1058" i="1" s="1"/>
  <c r="R1058" i="1"/>
  <c r="E1059" i="1"/>
  <c r="G1059" i="1" s="1"/>
  <c r="P1059" i="1"/>
  <c r="B1059" i="1" s="1"/>
  <c r="R1059" i="1"/>
  <c r="E1060" i="1"/>
  <c r="G1060" i="1" s="1"/>
  <c r="P1060" i="1"/>
  <c r="B1060" i="1" s="1"/>
  <c r="R1060" i="1"/>
  <c r="E1061" i="1"/>
  <c r="G1061" i="1" s="1"/>
  <c r="P1061" i="1"/>
  <c r="B1061" i="1" s="1"/>
  <c r="R1061" i="1"/>
  <c r="E1062" i="1"/>
  <c r="G1062" i="1" s="1"/>
  <c r="P1062" i="1"/>
  <c r="B1062" i="1" s="1"/>
  <c r="R1062" i="1"/>
  <c r="E1063" i="1"/>
  <c r="G1063" i="1" s="1"/>
  <c r="P1063" i="1"/>
  <c r="B1063" i="1" s="1"/>
  <c r="R1063" i="1"/>
  <c r="E1064" i="1"/>
  <c r="G1064" i="1" s="1"/>
  <c r="P1064" i="1"/>
  <c r="B1064" i="1" s="1"/>
  <c r="R1064" i="1"/>
  <c r="B1065" i="1"/>
  <c r="E1065" i="1"/>
  <c r="G1065" i="1" s="1"/>
  <c r="P1065" i="1"/>
  <c r="R1065" i="1"/>
  <c r="E1066" i="1"/>
  <c r="G1066" i="1" s="1"/>
  <c r="P1066" i="1"/>
  <c r="B1066" i="1" s="1"/>
  <c r="R1066" i="1"/>
  <c r="E1067" i="1"/>
  <c r="G1067" i="1" s="1"/>
  <c r="P1067" i="1"/>
  <c r="B1067" i="1" s="1"/>
  <c r="R1067" i="1"/>
  <c r="E1068" i="1"/>
  <c r="G1068" i="1" s="1"/>
  <c r="P1068" i="1"/>
  <c r="B1068" i="1" s="1"/>
  <c r="R1068" i="1"/>
  <c r="B1069" i="1"/>
  <c r="E1069" i="1"/>
  <c r="G1069" i="1" s="1"/>
  <c r="P1069" i="1"/>
  <c r="R1069" i="1"/>
  <c r="E1070" i="1"/>
  <c r="G1070" i="1" s="1"/>
  <c r="P1070" i="1"/>
  <c r="B1070" i="1" s="1"/>
  <c r="R1070" i="1"/>
  <c r="E1071" i="1"/>
  <c r="G1071" i="1" s="1"/>
  <c r="P1071" i="1"/>
  <c r="B1071" i="1" s="1"/>
  <c r="R1071" i="1"/>
  <c r="E1072" i="1"/>
  <c r="G1072" i="1" s="1"/>
  <c r="P1072" i="1"/>
  <c r="B1072" i="1" s="1"/>
  <c r="R1072" i="1"/>
  <c r="B1073" i="1"/>
  <c r="E1073" i="1"/>
  <c r="G1073" i="1" s="1"/>
  <c r="P1073" i="1"/>
  <c r="R1073" i="1"/>
  <c r="B1074" i="1"/>
  <c r="E1074" i="1"/>
  <c r="G1074" i="1" s="1"/>
  <c r="P1074" i="1"/>
  <c r="R1074" i="1"/>
  <c r="E1075" i="1"/>
  <c r="G1075" i="1" s="1"/>
  <c r="P1075" i="1"/>
  <c r="B1075" i="1" s="1"/>
  <c r="R1075" i="1"/>
  <c r="E1076" i="1"/>
  <c r="G1076" i="1" s="1"/>
  <c r="P1076" i="1"/>
  <c r="B1076" i="1" s="1"/>
  <c r="R1076" i="1"/>
  <c r="B1077" i="1"/>
  <c r="E1077" i="1"/>
  <c r="G1077" i="1" s="1"/>
  <c r="P1077" i="1"/>
  <c r="R1077" i="1"/>
  <c r="B1078" i="1"/>
  <c r="E1078" i="1"/>
  <c r="G1078" i="1" s="1"/>
  <c r="P1078" i="1"/>
  <c r="R1078" i="1"/>
  <c r="E1079" i="1"/>
  <c r="G1079" i="1" s="1"/>
  <c r="P1079" i="1"/>
  <c r="B1079" i="1" s="1"/>
  <c r="R1079" i="1"/>
  <c r="B1080" i="1"/>
  <c r="E1080" i="1"/>
  <c r="G1080" i="1" s="1"/>
  <c r="P1080" i="1"/>
  <c r="R1080" i="1"/>
  <c r="B1081" i="1"/>
  <c r="E1081" i="1"/>
  <c r="G1081" i="1" s="1"/>
  <c r="P1081" i="1"/>
  <c r="R1081" i="1"/>
  <c r="B1082" i="1"/>
  <c r="E1082" i="1"/>
  <c r="G1082" i="1" s="1"/>
  <c r="P1082" i="1"/>
  <c r="R1082" i="1"/>
  <c r="E1083" i="1"/>
  <c r="G1083" i="1" s="1"/>
  <c r="P1083" i="1"/>
  <c r="B1083" i="1" s="1"/>
  <c r="R1083" i="1"/>
  <c r="E1084" i="1"/>
  <c r="G1084" i="1" s="1"/>
  <c r="P1084" i="1"/>
  <c r="B1084" i="1" s="1"/>
  <c r="R1084" i="1"/>
  <c r="B1085" i="1"/>
  <c r="E1085" i="1"/>
  <c r="G1085" i="1" s="1"/>
  <c r="P1085" i="1"/>
  <c r="R1085" i="1"/>
  <c r="B1086" i="1"/>
  <c r="E1086" i="1"/>
  <c r="G1086" i="1" s="1"/>
  <c r="P1086" i="1"/>
  <c r="R1086" i="1"/>
  <c r="B1087" i="1"/>
  <c r="E1087" i="1"/>
  <c r="G1087" i="1" s="1"/>
  <c r="P1087" i="1"/>
  <c r="R1087" i="1"/>
  <c r="E1088" i="1"/>
  <c r="G1088" i="1" s="1"/>
  <c r="P1088" i="1"/>
  <c r="B1088" i="1" s="1"/>
  <c r="R1088" i="1"/>
  <c r="E1089" i="1"/>
  <c r="G1089" i="1" s="1"/>
  <c r="P1089" i="1"/>
  <c r="B1089" i="1" s="1"/>
  <c r="R1089" i="1"/>
  <c r="E1090" i="1"/>
  <c r="G1090" i="1" s="1"/>
  <c r="P1090" i="1"/>
  <c r="B1090" i="1" s="1"/>
  <c r="R1090" i="1"/>
  <c r="E1091" i="1"/>
  <c r="G1091" i="1" s="1"/>
  <c r="P1091" i="1"/>
  <c r="B1091" i="1" s="1"/>
  <c r="R1091" i="1"/>
  <c r="B1092" i="1"/>
  <c r="E1092" i="1"/>
  <c r="G1092" i="1" s="1"/>
  <c r="P1092" i="1"/>
  <c r="R1092" i="1"/>
  <c r="E1093" i="1"/>
  <c r="G1093" i="1" s="1"/>
  <c r="P1093" i="1"/>
  <c r="B1093" i="1" s="1"/>
  <c r="R1093" i="1"/>
  <c r="E1094" i="1"/>
  <c r="G1094" i="1" s="1"/>
  <c r="P1094" i="1"/>
  <c r="B1094" i="1" s="1"/>
  <c r="R1094" i="1"/>
  <c r="B1095" i="1"/>
  <c r="E1095" i="1"/>
  <c r="G1095" i="1" s="1"/>
  <c r="P1095" i="1"/>
  <c r="R1095" i="1"/>
  <c r="E1096" i="1"/>
  <c r="G1096" i="1" s="1"/>
  <c r="P1096" i="1"/>
  <c r="B1096" i="1" s="1"/>
  <c r="R1096" i="1"/>
  <c r="E1097" i="1"/>
  <c r="G1097" i="1" s="1"/>
  <c r="P1097" i="1"/>
  <c r="B1097" i="1" s="1"/>
  <c r="R1097" i="1"/>
  <c r="E1098" i="1"/>
  <c r="G1098" i="1" s="1"/>
  <c r="P1098" i="1"/>
  <c r="B1098" i="1" s="1"/>
  <c r="R1098" i="1"/>
  <c r="E1099" i="1"/>
  <c r="G1099" i="1" s="1"/>
  <c r="P1099" i="1"/>
  <c r="B1099" i="1" s="1"/>
  <c r="R1099" i="1"/>
  <c r="E1100" i="1"/>
  <c r="G1100" i="1" s="1"/>
  <c r="P1100" i="1"/>
  <c r="B1100" i="1" s="1"/>
  <c r="R1100" i="1"/>
  <c r="E1101" i="1"/>
  <c r="G1101" i="1" s="1"/>
  <c r="P1101" i="1"/>
  <c r="B1101" i="1" s="1"/>
  <c r="R1101" i="1"/>
  <c r="E1102" i="1"/>
  <c r="G1102" i="1" s="1"/>
  <c r="P1102" i="1"/>
  <c r="B1102" i="1" s="1"/>
  <c r="R1102" i="1"/>
  <c r="B1103" i="1"/>
  <c r="E1103" i="1"/>
  <c r="G1103" i="1" s="1"/>
  <c r="P1103" i="1"/>
  <c r="R1103" i="1"/>
  <c r="E1104" i="1"/>
  <c r="G1104" i="1" s="1"/>
  <c r="P1104" i="1"/>
  <c r="B1104" i="1" s="1"/>
  <c r="R1104" i="1"/>
  <c r="E1105" i="1"/>
  <c r="G1105" i="1" s="1"/>
  <c r="P1105" i="1"/>
  <c r="B1105" i="1" s="1"/>
  <c r="R1105" i="1"/>
  <c r="E1106" i="1"/>
  <c r="G1106" i="1" s="1"/>
  <c r="P1106" i="1"/>
  <c r="B1106" i="1" s="1"/>
  <c r="R1106" i="1"/>
  <c r="B1107" i="1"/>
  <c r="E1107" i="1"/>
  <c r="G1107" i="1" s="1"/>
  <c r="P1107" i="1"/>
  <c r="R1107" i="1"/>
  <c r="E1108" i="1"/>
  <c r="G1108" i="1" s="1"/>
  <c r="P1108" i="1"/>
  <c r="B1108" i="1" s="1"/>
  <c r="R1108" i="1"/>
  <c r="E1109" i="1"/>
  <c r="G1109" i="1" s="1"/>
  <c r="P1109" i="1"/>
  <c r="B1109" i="1" s="1"/>
  <c r="R1109" i="1"/>
  <c r="E1110" i="1"/>
  <c r="G1110" i="1" s="1"/>
  <c r="P1110" i="1"/>
  <c r="B1110" i="1" s="1"/>
  <c r="R1110" i="1"/>
  <c r="E1111" i="1"/>
  <c r="G1111" i="1" s="1"/>
  <c r="P1111" i="1"/>
  <c r="B1111" i="1" s="1"/>
  <c r="R1111" i="1"/>
  <c r="E1112" i="1"/>
  <c r="G1112" i="1" s="1"/>
  <c r="P1112" i="1"/>
  <c r="B1112" i="1" s="1"/>
  <c r="R1112" i="1"/>
  <c r="B1113" i="1"/>
  <c r="E1113" i="1"/>
  <c r="G1113" i="1" s="1"/>
  <c r="P1113" i="1"/>
  <c r="R1113" i="1"/>
  <c r="E1114" i="1"/>
  <c r="G1114" i="1" s="1"/>
  <c r="P1114" i="1"/>
  <c r="B1114" i="1" s="1"/>
  <c r="R1114" i="1"/>
  <c r="B1115" i="1"/>
  <c r="E1115" i="1"/>
  <c r="G1115" i="1" s="1"/>
  <c r="P1115" i="1"/>
  <c r="R1115" i="1"/>
  <c r="E1116" i="1"/>
  <c r="G1116" i="1" s="1"/>
  <c r="P1116" i="1"/>
  <c r="B1116" i="1" s="1"/>
  <c r="R1116" i="1"/>
  <c r="E1117" i="1"/>
  <c r="G1117" i="1" s="1"/>
  <c r="P1117" i="1"/>
  <c r="B1117" i="1" s="1"/>
  <c r="R1117" i="1"/>
  <c r="E1118" i="1"/>
  <c r="G1118" i="1" s="1"/>
  <c r="P1118" i="1"/>
  <c r="B1118" i="1" s="1"/>
  <c r="R1118" i="1"/>
  <c r="E1119" i="1"/>
  <c r="G1119" i="1" s="1"/>
  <c r="P1119" i="1"/>
  <c r="B1119" i="1" s="1"/>
  <c r="R1119" i="1"/>
  <c r="B1120" i="1"/>
  <c r="E1120" i="1"/>
  <c r="G1120" i="1" s="1"/>
  <c r="P1120" i="1"/>
  <c r="R1120" i="1"/>
  <c r="E1121" i="1"/>
  <c r="G1121" i="1" s="1"/>
  <c r="P1121" i="1"/>
  <c r="B1121" i="1" s="1"/>
  <c r="R1121" i="1"/>
  <c r="B1122" i="1"/>
  <c r="E1122" i="1"/>
  <c r="G1122" i="1" s="1"/>
  <c r="P1122" i="1"/>
  <c r="R1122" i="1"/>
  <c r="E1123" i="1"/>
  <c r="G1123" i="1" s="1"/>
  <c r="P1123" i="1"/>
  <c r="B1123" i="1" s="1"/>
  <c r="R1123" i="1"/>
  <c r="B1124" i="1"/>
  <c r="E1124" i="1"/>
  <c r="G1124" i="1" s="1"/>
  <c r="P1124" i="1"/>
  <c r="R1124" i="1"/>
  <c r="E1125" i="1"/>
  <c r="G1125" i="1" s="1"/>
  <c r="P1125" i="1"/>
  <c r="B1125" i="1" s="1"/>
  <c r="R1125" i="1"/>
  <c r="E1126" i="1"/>
  <c r="G1126" i="1" s="1"/>
  <c r="P1126" i="1"/>
  <c r="B1126" i="1" s="1"/>
  <c r="R1126" i="1"/>
  <c r="E1127" i="1"/>
  <c r="G1127" i="1" s="1"/>
  <c r="P1127" i="1"/>
  <c r="B1127" i="1" s="1"/>
  <c r="R1127" i="1"/>
  <c r="B1128" i="1"/>
  <c r="E1128" i="1"/>
  <c r="G1128" i="1" s="1"/>
  <c r="P1128" i="1"/>
  <c r="R1128" i="1"/>
  <c r="E1129" i="1"/>
  <c r="G1129" i="1" s="1"/>
  <c r="P1129" i="1"/>
  <c r="B1129" i="1" s="1"/>
  <c r="R1129" i="1"/>
  <c r="B1130" i="1"/>
  <c r="E1130" i="1"/>
  <c r="G1130" i="1" s="1"/>
  <c r="P1130" i="1"/>
  <c r="R1130" i="1"/>
  <c r="E1131" i="1"/>
  <c r="G1131" i="1" s="1"/>
  <c r="P1131" i="1"/>
  <c r="B1131" i="1" s="1"/>
  <c r="R1131" i="1"/>
  <c r="B1132" i="1"/>
  <c r="E1132" i="1"/>
  <c r="G1132" i="1" s="1"/>
  <c r="P1132" i="1"/>
  <c r="R1132" i="1"/>
  <c r="B1133" i="1"/>
  <c r="E1133" i="1"/>
  <c r="G1133" i="1" s="1"/>
  <c r="P1133" i="1"/>
  <c r="R1133" i="1"/>
  <c r="E1134" i="1"/>
  <c r="G1134" i="1" s="1"/>
  <c r="P1134" i="1"/>
  <c r="B1134" i="1" s="1"/>
  <c r="R1134" i="1"/>
  <c r="E1135" i="1"/>
  <c r="G1135" i="1" s="1"/>
  <c r="P1135" i="1"/>
  <c r="B1135" i="1" s="1"/>
  <c r="R1135" i="1"/>
  <c r="E1136" i="1"/>
  <c r="G1136" i="1" s="1"/>
  <c r="P1136" i="1"/>
  <c r="B1136" i="1" s="1"/>
  <c r="R1136" i="1"/>
  <c r="E1137" i="1"/>
  <c r="G1137" i="1" s="1"/>
  <c r="P1137" i="1"/>
  <c r="B1137" i="1" s="1"/>
  <c r="R1137" i="1"/>
  <c r="E1138" i="1"/>
  <c r="G1138" i="1" s="1"/>
  <c r="P1138" i="1"/>
  <c r="B1138" i="1" s="1"/>
  <c r="R1138" i="1"/>
  <c r="B1139" i="1"/>
  <c r="E1139" i="1"/>
  <c r="G1139" i="1" s="1"/>
  <c r="P1139" i="1"/>
  <c r="R1139" i="1"/>
  <c r="B1140" i="1"/>
  <c r="E1140" i="1"/>
  <c r="G1140" i="1" s="1"/>
  <c r="P1140" i="1"/>
  <c r="R1140" i="1"/>
  <c r="E1141" i="1"/>
  <c r="G1141" i="1" s="1"/>
  <c r="P1141" i="1"/>
  <c r="B1141" i="1" s="1"/>
  <c r="R1141" i="1"/>
  <c r="E1142" i="1"/>
  <c r="G1142" i="1" s="1"/>
  <c r="P1142" i="1"/>
  <c r="B1142" i="1" s="1"/>
  <c r="R1142" i="1"/>
  <c r="E1143" i="1"/>
  <c r="G1143" i="1" s="1"/>
  <c r="P1143" i="1"/>
  <c r="B1143" i="1" s="1"/>
  <c r="R1143" i="1"/>
  <c r="E1144" i="1"/>
  <c r="G1144" i="1" s="1"/>
  <c r="P1144" i="1"/>
  <c r="B1144" i="1" s="1"/>
  <c r="R1144" i="1"/>
  <c r="E1145" i="1"/>
  <c r="G1145" i="1" s="1"/>
  <c r="P1145" i="1"/>
  <c r="B1145" i="1" s="1"/>
  <c r="R1145" i="1"/>
  <c r="E1146" i="1"/>
  <c r="G1146" i="1" s="1"/>
  <c r="P1146" i="1"/>
  <c r="B1146" i="1" s="1"/>
  <c r="R1146" i="1"/>
  <c r="E1147" i="1"/>
  <c r="G1147" i="1" s="1"/>
  <c r="P1147" i="1"/>
  <c r="B1147" i="1" s="1"/>
  <c r="R1147" i="1"/>
  <c r="E1148" i="1"/>
  <c r="G1148" i="1" s="1"/>
  <c r="P1148" i="1"/>
  <c r="B1148" i="1" s="1"/>
  <c r="R1148" i="1"/>
  <c r="E1149" i="1"/>
  <c r="G1149" i="1" s="1"/>
  <c r="P1149" i="1"/>
  <c r="B1149" i="1" s="1"/>
  <c r="R1149" i="1"/>
  <c r="E1150" i="1"/>
  <c r="G1150" i="1" s="1"/>
  <c r="P1150" i="1"/>
  <c r="B1150" i="1" s="1"/>
  <c r="R1150" i="1"/>
  <c r="E1151" i="1"/>
  <c r="G1151" i="1" s="1"/>
  <c r="P1151" i="1"/>
  <c r="B1151" i="1" s="1"/>
  <c r="R1151" i="1"/>
  <c r="E1152" i="1"/>
  <c r="G1152" i="1" s="1"/>
  <c r="P1152" i="1"/>
  <c r="B1152" i="1" s="1"/>
  <c r="R1152" i="1"/>
  <c r="E1153" i="1"/>
  <c r="G1153" i="1" s="1"/>
  <c r="P1153" i="1"/>
  <c r="B1153" i="1" s="1"/>
  <c r="R1153" i="1"/>
  <c r="E1154" i="1"/>
  <c r="G1154" i="1" s="1"/>
  <c r="P1154" i="1"/>
  <c r="B1154" i="1" s="1"/>
  <c r="R1154" i="1"/>
  <c r="E1155" i="1"/>
  <c r="G1155" i="1" s="1"/>
  <c r="P1155" i="1"/>
  <c r="B1155" i="1" s="1"/>
  <c r="R1155" i="1"/>
  <c r="E1156" i="1"/>
  <c r="G1156" i="1" s="1"/>
  <c r="P1156" i="1"/>
  <c r="B1156" i="1" s="1"/>
  <c r="R1156" i="1"/>
  <c r="E1157" i="1"/>
  <c r="G1157" i="1" s="1"/>
  <c r="P1157" i="1"/>
  <c r="B1157" i="1" s="1"/>
  <c r="R1157" i="1"/>
  <c r="E1158" i="1"/>
  <c r="G1158" i="1" s="1"/>
  <c r="P1158" i="1"/>
  <c r="B1158" i="1" s="1"/>
  <c r="R1158" i="1"/>
  <c r="E1159" i="1"/>
  <c r="G1159" i="1" s="1"/>
  <c r="P1159" i="1"/>
  <c r="B1159" i="1" s="1"/>
  <c r="R1159" i="1"/>
  <c r="E1160" i="1"/>
  <c r="G1160" i="1" s="1"/>
  <c r="P1160" i="1"/>
  <c r="B1160" i="1" s="1"/>
  <c r="R1160" i="1"/>
  <c r="E1161" i="1"/>
  <c r="G1161" i="1" s="1"/>
  <c r="P1161" i="1"/>
  <c r="B1161" i="1" s="1"/>
  <c r="R1161" i="1"/>
  <c r="E1162" i="1"/>
  <c r="G1162" i="1" s="1"/>
  <c r="P1162" i="1"/>
  <c r="B1162" i="1" s="1"/>
  <c r="R1162" i="1"/>
  <c r="E1163" i="1"/>
  <c r="G1163" i="1" s="1"/>
  <c r="P1163" i="1"/>
  <c r="B1163" i="1" s="1"/>
  <c r="R1163" i="1"/>
  <c r="E1164" i="1"/>
  <c r="G1164" i="1" s="1"/>
  <c r="P1164" i="1"/>
  <c r="B1164" i="1" s="1"/>
  <c r="R1164" i="1"/>
  <c r="E1165" i="1"/>
  <c r="G1165" i="1" s="1"/>
  <c r="P1165" i="1"/>
  <c r="B1165" i="1" s="1"/>
  <c r="R1165" i="1"/>
  <c r="E1166" i="1"/>
  <c r="G1166" i="1" s="1"/>
  <c r="P1166" i="1"/>
  <c r="B1166" i="1" s="1"/>
  <c r="R1166" i="1"/>
  <c r="E1167" i="1"/>
  <c r="G1167" i="1" s="1"/>
  <c r="P1167" i="1"/>
  <c r="B1167" i="1" s="1"/>
  <c r="R1167" i="1"/>
  <c r="E1168" i="1"/>
  <c r="G1168" i="1" s="1"/>
  <c r="P1168" i="1"/>
  <c r="B1168" i="1" s="1"/>
  <c r="R1168" i="1"/>
  <c r="E1169" i="1"/>
  <c r="G1169" i="1" s="1"/>
  <c r="P1169" i="1"/>
  <c r="B1169" i="1" s="1"/>
  <c r="R1169" i="1"/>
  <c r="E1170" i="1"/>
  <c r="G1170" i="1" s="1"/>
  <c r="P1170" i="1"/>
  <c r="B1170" i="1" s="1"/>
  <c r="R1170" i="1"/>
  <c r="E1171" i="1"/>
  <c r="G1171" i="1" s="1"/>
  <c r="P1171" i="1"/>
  <c r="B1171" i="1" s="1"/>
  <c r="R1171" i="1"/>
  <c r="E1172" i="1"/>
  <c r="G1172" i="1" s="1"/>
  <c r="P1172" i="1"/>
  <c r="B1172" i="1" s="1"/>
  <c r="R1172" i="1"/>
  <c r="E1173" i="1"/>
  <c r="G1173" i="1" s="1"/>
  <c r="P1173" i="1"/>
  <c r="B1173" i="1" s="1"/>
  <c r="R1173" i="1"/>
  <c r="E1174" i="1"/>
  <c r="G1174" i="1" s="1"/>
  <c r="P1174" i="1"/>
  <c r="B1174" i="1" s="1"/>
  <c r="R1174" i="1"/>
  <c r="E1175" i="1"/>
  <c r="G1175" i="1" s="1"/>
  <c r="P1175" i="1"/>
  <c r="B1175" i="1" s="1"/>
  <c r="R1175" i="1"/>
  <c r="E1176" i="1"/>
  <c r="G1176" i="1" s="1"/>
  <c r="P1176" i="1"/>
  <c r="B1176" i="1" s="1"/>
  <c r="R1176" i="1"/>
  <c r="E1177" i="1"/>
  <c r="G1177" i="1" s="1"/>
  <c r="P1177" i="1"/>
  <c r="B1177" i="1" s="1"/>
  <c r="R1177" i="1"/>
  <c r="E1178" i="1"/>
  <c r="G1178" i="1" s="1"/>
  <c r="P1178" i="1"/>
  <c r="B1178" i="1" s="1"/>
  <c r="R1178" i="1"/>
  <c r="E1179" i="1"/>
  <c r="G1179" i="1" s="1"/>
  <c r="P1179" i="1"/>
  <c r="B1179" i="1" s="1"/>
  <c r="R1179" i="1"/>
  <c r="E1180" i="1"/>
  <c r="G1180" i="1" s="1"/>
  <c r="P1180" i="1"/>
  <c r="B1180" i="1" s="1"/>
  <c r="R1180" i="1"/>
  <c r="E1181" i="1"/>
  <c r="G1181" i="1" s="1"/>
  <c r="P1181" i="1"/>
  <c r="B1181" i="1" s="1"/>
  <c r="R1181" i="1"/>
  <c r="E1182" i="1"/>
  <c r="G1182" i="1" s="1"/>
  <c r="P1182" i="1"/>
  <c r="B1182" i="1" s="1"/>
  <c r="R1182" i="1"/>
  <c r="E1183" i="1"/>
  <c r="G1183" i="1" s="1"/>
  <c r="P1183" i="1"/>
  <c r="B1183" i="1" s="1"/>
  <c r="R1183" i="1"/>
  <c r="E1184" i="1"/>
  <c r="G1184" i="1" s="1"/>
  <c r="P1184" i="1"/>
  <c r="B1184" i="1" s="1"/>
  <c r="R1184" i="1"/>
  <c r="B1185" i="1"/>
  <c r="E1185" i="1"/>
  <c r="G1185" i="1" s="1"/>
  <c r="P1185" i="1"/>
  <c r="R1185" i="1"/>
  <c r="E1186" i="1"/>
  <c r="G1186" i="1" s="1"/>
  <c r="P1186" i="1"/>
  <c r="B1186" i="1" s="1"/>
  <c r="R1186" i="1"/>
  <c r="E1187" i="1"/>
  <c r="G1187" i="1" s="1"/>
  <c r="P1187" i="1"/>
  <c r="B1187" i="1" s="1"/>
  <c r="R1187" i="1"/>
  <c r="E1188" i="1"/>
  <c r="G1188" i="1" s="1"/>
  <c r="P1188" i="1"/>
  <c r="B1188" i="1" s="1"/>
  <c r="R1188" i="1"/>
  <c r="E1189" i="1"/>
  <c r="G1189" i="1" s="1"/>
  <c r="P1189" i="1"/>
  <c r="B1189" i="1" s="1"/>
  <c r="R1189" i="1"/>
  <c r="E1190" i="1"/>
  <c r="G1190" i="1" s="1"/>
  <c r="P1190" i="1"/>
  <c r="B1190" i="1" s="1"/>
  <c r="R1190" i="1"/>
  <c r="E1191" i="1"/>
  <c r="G1191" i="1" s="1"/>
  <c r="P1191" i="1"/>
  <c r="B1191" i="1" s="1"/>
  <c r="R1191" i="1"/>
  <c r="B1192" i="1"/>
  <c r="E1192" i="1"/>
  <c r="G1192" i="1" s="1"/>
  <c r="P1192" i="1"/>
  <c r="R1192" i="1"/>
  <c r="E1193" i="1"/>
  <c r="G1193" i="1" s="1"/>
  <c r="P1193" i="1"/>
  <c r="B1193" i="1" s="1"/>
  <c r="R1193" i="1"/>
  <c r="E1194" i="1"/>
  <c r="G1194" i="1" s="1"/>
  <c r="P1194" i="1"/>
  <c r="B1194" i="1" s="1"/>
  <c r="R1194" i="1"/>
  <c r="E1195" i="1"/>
  <c r="G1195" i="1" s="1"/>
  <c r="P1195" i="1"/>
  <c r="B1195" i="1" s="1"/>
  <c r="R1195" i="1"/>
  <c r="E1196" i="1"/>
  <c r="G1196" i="1" s="1"/>
  <c r="P1196" i="1"/>
  <c r="B1196" i="1" s="1"/>
  <c r="R1196" i="1"/>
  <c r="B1197" i="1"/>
  <c r="E1197" i="1"/>
  <c r="G1197" i="1" s="1"/>
  <c r="P1197" i="1"/>
  <c r="R1197" i="1"/>
  <c r="E1198" i="1"/>
  <c r="G1198" i="1" s="1"/>
  <c r="P1198" i="1"/>
  <c r="B1198" i="1" s="1"/>
  <c r="R1198" i="1"/>
  <c r="E1199" i="1"/>
  <c r="G1199" i="1" s="1"/>
  <c r="P1199" i="1"/>
  <c r="B1199" i="1" s="1"/>
  <c r="R1199" i="1"/>
  <c r="E1200" i="1"/>
  <c r="G1200" i="1" s="1"/>
  <c r="P1200" i="1"/>
  <c r="B1200" i="1" s="1"/>
  <c r="R1200" i="1"/>
  <c r="E1201" i="1"/>
  <c r="G1201" i="1" s="1"/>
  <c r="P1201" i="1"/>
  <c r="B1201" i="1" s="1"/>
  <c r="R1201" i="1"/>
  <c r="E1202" i="1"/>
  <c r="G1202" i="1" s="1"/>
  <c r="P1202" i="1"/>
  <c r="B1202" i="1" s="1"/>
  <c r="R1202" i="1"/>
  <c r="E1203" i="1"/>
  <c r="G1203" i="1" s="1"/>
  <c r="P1203" i="1"/>
  <c r="B1203" i="1" s="1"/>
  <c r="R1203" i="1"/>
  <c r="E1204" i="1"/>
  <c r="G1204" i="1" s="1"/>
  <c r="P1204" i="1"/>
  <c r="B1204" i="1" s="1"/>
  <c r="R1204" i="1"/>
  <c r="E1205" i="1"/>
  <c r="G1205" i="1" s="1"/>
  <c r="P1205" i="1"/>
  <c r="B1205" i="1" s="1"/>
  <c r="R1205" i="1"/>
  <c r="E1206" i="1"/>
  <c r="G1206" i="1" s="1"/>
  <c r="P1206" i="1"/>
  <c r="B1206" i="1" s="1"/>
  <c r="R1206" i="1"/>
  <c r="E1207" i="1"/>
  <c r="G1207" i="1" s="1"/>
  <c r="P1207" i="1"/>
  <c r="B1207" i="1" s="1"/>
  <c r="R1207" i="1"/>
  <c r="E1208" i="1"/>
  <c r="G1208" i="1" s="1"/>
  <c r="P1208" i="1"/>
  <c r="B1208" i="1" s="1"/>
  <c r="R1208" i="1"/>
  <c r="E1209" i="1"/>
  <c r="G1209" i="1" s="1"/>
  <c r="P1209" i="1"/>
  <c r="B1209" i="1" s="1"/>
  <c r="R1209" i="1"/>
  <c r="E1210" i="1"/>
  <c r="G1210" i="1" s="1"/>
  <c r="P1210" i="1"/>
  <c r="B1210" i="1" s="1"/>
  <c r="R1210" i="1"/>
  <c r="E1211" i="1"/>
  <c r="G1211" i="1" s="1"/>
  <c r="P1211" i="1"/>
  <c r="B1211" i="1" s="1"/>
  <c r="R1211" i="1"/>
  <c r="E1212" i="1"/>
  <c r="G1212" i="1" s="1"/>
  <c r="P1212" i="1"/>
  <c r="B1212" i="1" s="1"/>
  <c r="R1212" i="1"/>
  <c r="E1213" i="1"/>
  <c r="G1213" i="1" s="1"/>
  <c r="P1213" i="1"/>
  <c r="B1213" i="1" s="1"/>
  <c r="R1213" i="1"/>
  <c r="E1214" i="1"/>
  <c r="G1214" i="1"/>
  <c r="P1214" i="1"/>
  <c r="B1214" i="1" s="1"/>
  <c r="R1214" i="1"/>
  <c r="E1215" i="1"/>
  <c r="G1215" i="1" s="1"/>
  <c r="P1215" i="1"/>
  <c r="B1215" i="1" s="1"/>
  <c r="R1215" i="1"/>
  <c r="E1216" i="1"/>
  <c r="G1216" i="1" s="1"/>
  <c r="P1216" i="1"/>
  <c r="B1216" i="1" s="1"/>
  <c r="R1216" i="1"/>
  <c r="E1217" i="1"/>
  <c r="G1217" i="1" s="1"/>
  <c r="P1217" i="1"/>
  <c r="B1217" i="1" s="1"/>
  <c r="R1217" i="1"/>
  <c r="E1218" i="1"/>
  <c r="G1218" i="1" s="1"/>
  <c r="P1218" i="1"/>
  <c r="B1218" i="1" s="1"/>
  <c r="R1218" i="1"/>
  <c r="E1219" i="1"/>
  <c r="G1219" i="1" s="1"/>
  <c r="P1219" i="1"/>
  <c r="B1219" i="1" s="1"/>
  <c r="R1219" i="1"/>
  <c r="E1220" i="1"/>
  <c r="G1220" i="1" s="1"/>
  <c r="P1220" i="1"/>
  <c r="B1220" i="1" s="1"/>
  <c r="R1220" i="1"/>
  <c r="E1221" i="1"/>
  <c r="G1221" i="1" s="1"/>
  <c r="P1221" i="1"/>
  <c r="B1221" i="1" s="1"/>
  <c r="R1221" i="1"/>
  <c r="E1222" i="1"/>
  <c r="G1222" i="1" s="1"/>
  <c r="P1222" i="1"/>
  <c r="B1222" i="1" s="1"/>
  <c r="R1222" i="1"/>
  <c r="E1223" i="1"/>
  <c r="G1223" i="1" s="1"/>
  <c r="P1223" i="1"/>
  <c r="B1223" i="1" s="1"/>
  <c r="R1223" i="1"/>
  <c r="E1224" i="1"/>
  <c r="G1224" i="1" s="1"/>
  <c r="P1224" i="1"/>
  <c r="B1224" i="1" s="1"/>
  <c r="R1224" i="1"/>
  <c r="E1225" i="1"/>
  <c r="G1225" i="1" s="1"/>
  <c r="P1225" i="1"/>
  <c r="B1225" i="1" s="1"/>
  <c r="R1225" i="1"/>
  <c r="E1226" i="1"/>
  <c r="G1226" i="1" s="1"/>
  <c r="P1226" i="1"/>
  <c r="B1226" i="1" s="1"/>
  <c r="R1226" i="1"/>
  <c r="E1227" i="1"/>
  <c r="G1227" i="1" s="1"/>
  <c r="P1227" i="1"/>
  <c r="B1227" i="1" s="1"/>
  <c r="R1227" i="1"/>
  <c r="E1228" i="1"/>
  <c r="G1228" i="1" s="1"/>
  <c r="P1228" i="1"/>
  <c r="B1228" i="1" s="1"/>
  <c r="R1228" i="1"/>
  <c r="E1229" i="1"/>
  <c r="G1229" i="1" s="1"/>
  <c r="P1229" i="1"/>
  <c r="B1229" i="1" s="1"/>
  <c r="R1229" i="1"/>
  <c r="E1230" i="1"/>
  <c r="G1230" i="1" s="1"/>
  <c r="P1230" i="1"/>
  <c r="B1230" i="1" s="1"/>
  <c r="R1230" i="1"/>
  <c r="E1231" i="1"/>
  <c r="G1231" i="1" s="1"/>
  <c r="P1231" i="1"/>
  <c r="B1231" i="1" s="1"/>
  <c r="R1231" i="1"/>
  <c r="E1232" i="1"/>
  <c r="G1232" i="1" s="1"/>
  <c r="P1232" i="1"/>
  <c r="B1232" i="1" s="1"/>
  <c r="R1232" i="1"/>
  <c r="E1233" i="1"/>
  <c r="G1233" i="1" s="1"/>
  <c r="P1233" i="1"/>
  <c r="B1233" i="1" s="1"/>
  <c r="R1233" i="1"/>
  <c r="E1234" i="1"/>
  <c r="G1234" i="1" s="1"/>
  <c r="P1234" i="1"/>
  <c r="B1234" i="1" s="1"/>
  <c r="R1234" i="1"/>
  <c r="E1235" i="1"/>
  <c r="G1235" i="1" s="1"/>
  <c r="P1235" i="1"/>
  <c r="B1235" i="1" s="1"/>
  <c r="R1235" i="1"/>
  <c r="E1236" i="1"/>
  <c r="G1236" i="1" s="1"/>
  <c r="P1236" i="1"/>
  <c r="B1236" i="1" s="1"/>
  <c r="R1236" i="1"/>
  <c r="E1237" i="1"/>
  <c r="G1237" i="1" s="1"/>
  <c r="P1237" i="1"/>
  <c r="B1237" i="1" s="1"/>
  <c r="R1237" i="1"/>
  <c r="E1238" i="1"/>
  <c r="G1238" i="1" s="1"/>
  <c r="P1238" i="1"/>
  <c r="B1238" i="1" s="1"/>
  <c r="R1238" i="1"/>
  <c r="E1239" i="1"/>
  <c r="G1239" i="1" s="1"/>
  <c r="P1239" i="1"/>
  <c r="B1239" i="1" s="1"/>
  <c r="R1239" i="1"/>
  <c r="E1240" i="1"/>
  <c r="G1240" i="1" s="1"/>
  <c r="P1240" i="1"/>
  <c r="B1240" i="1" s="1"/>
  <c r="R1240" i="1"/>
  <c r="E1241" i="1"/>
  <c r="G1241" i="1" s="1"/>
  <c r="P1241" i="1"/>
  <c r="B1241" i="1" s="1"/>
  <c r="R1241" i="1"/>
  <c r="E1242" i="1"/>
  <c r="G1242" i="1" s="1"/>
  <c r="P1242" i="1"/>
  <c r="B1242" i="1" s="1"/>
  <c r="R1242" i="1"/>
  <c r="E1243" i="1"/>
  <c r="G1243" i="1" s="1"/>
  <c r="P1243" i="1"/>
  <c r="B1243" i="1" s="1"/>
  <c r="R1243" i="1"/>
  <c r="E1244" i="1"/>
  <c r="G1244" i="1" s="1"/>
  <c r="P1244" i="1"/>
  <c r="B1244" i="1" s="1"/>
  <c r="R1244" i="1"/>
  <c r="E1245" i="1"/>
  <c r="G1245" i="1"/>
  <c r="P1245" i="1"/>
  <c r="B1245" i="1" s="1"/>
  <c r="R1245" i="1"/>
  <c r="E1246" i="1"/>
  <c r="G1246" i="1" s="1"/>
  <c r="P1246" i="1"/>
  <c r="B1246" i="1" s="1"/>
  <c r="R1246" i="1"/>
  <c r="E1247" i="1"/>
  <c r="G1247" i="1"/>
  <c r="P1247" i="1"/>
  <c r="B1247" i="1" s="1"/>
  <c r="R1247" i="1"/>
  <c r="E1248" i="1"/>
  <c r="G1248" i="1" s="1"/>
  <c r="P1248" i="1"/>
  <c r="B1248" i="1" s="1"/>
  <c r="R1248" i="1"/>
  <c r="E1249" i="1"/>
  <c r="G1249" i="1"/>
  <c r="P1249" i="1"/>
  <c r="B1249" i="1" s="1"/>
  <c r="R1249" i="1"/>
  <c r="E1250" i="1"/>
  <c r="G1250" i="1" s="1"/>
  <c r="P1250" i="1"/>
  <c r="B1250" i="1" s="1"/>
  <c r="R1250" i="1"/>
  <c r="E1251" i="1"/>
  <c r="G1251" i="1"/>
  <c r="P1251" i="1"/>
  <c r="B1251" i="1" s="1"/>
  <c r="R1251" i="1"/>
  <c r="E1252" i="1"/>
  <c r="G1252" i="1" s="1"/>
  <c r="P1252" i="1"/>
  <c r="B1252" i="1" s="1"/>
  <c r="R1252" i="1"/>
  <c r="E1253" i="1"/>
  <c r="G1253" i="1" s="1"/>
  <c r="P1253" i="1"/>
  <c r="B1253" i="1" s="1"/>
  <c r="R1253" i="1"/>
  <c r="E1254" i="1"/>
  <c r="G1254" i="1" s="1"/>
  <c r="P1254" i="1"/>
  <c r="B1254" i="1" s="1"/>
  <c r="R1254" i="1"/>
  <c r="E1255" i="1"/>
  <c r="G1255" i="1" s="1"/>
  <c r="P1255" i="1"/>
  <c r="B1255" i="1" s="1"/>
  <c r="R1255" i="1"/>
  <c r="E1256" i="1"/>
  <c r="G1256" i="1" s="1"/>
  <c r="P1256" i="1"/>
  <c r="B1256" i="1" s="1"/>
  <c r="R1256" i="1"/>
  <c r="E1257" i="1"/>
  <c r="G1257" i="1" s="1"/>
  <c r="P1257" i="1"/>
  <c r="B1257" i="1" s="1"/>
  <c r="R1257" i="1"/>
  <c r="E1258" i="1"/>
  <c r="G1258" i="1" s="1"/>
  <c r="P1258" i="1"/>
  <c r="B1258" i="1" s="1"/>
  <c r="R1258" i="1"/>
  <c r="E1259" i="1"/>
  <c r="G1259" i="1" s="1"/>
  <c r="P1259" i="1"/>
  <c r="B1259" i="1" s="1"/>
  <c r="R1259" i="1"/>
  <c r="E1260" i="1"/>
  <c r="G1260" i="1" s="1"/>
  <c r="P1260" i="1"/>
  <c r="B1260" i="1" s="1"/>
  <c r="R1260" i="1"/>
  <c r="E1261" i="1"/>
  <c r="G1261" i="1" s="1"/>
  <c r="P1261" i="1"/>
  <c r="B1261" i="1" s="1"/>
  <c r="R1261" i="1"/>
  <c r="E1262" i="1"/>
  <c r="G1262" i="1" s="1"/>
  <c r="P1262" i="1"/>
  <c r="B1262" i="1" s="1"/>
  <c r="R1262" i="1"/>
  <c r="E1263" i="1"/>
  <c r="G1263" i="1" s="1"/>
  <c r="P1263" i="1"/>
  <c r="B1263" i="1" s="1"/>
  <c r="R1263" i="1"/>
  <c r="E124" i="1"/>
  <c r="G124" i="1"/>
  <c r="P124" i="1"/>
  <c r="B124" i="1" s="1"/>
  <c r="R124" i="1"/>
  <c r="E125" i="1"/>
  <c r="G125" i="1"/>
  <c r="P125" i="1"/>
  <c r="B125" i="1" s="1"/>
  <c r="R125" i="1"/>
  <c r="E126" i="1"/>
  <c r="G126" i="1" s="1"/>
  <c r="P126" i="1"/>
  <c r="B126" i="1" s="1"/>
  <c r="R126" i="1"/>
  <c r="E127" i="1"/>
  <c r="G127" i="1" s="1"/>
  <c r="P127" i="1"/>
  <c r="B127" i="1" s="1"/>
  <c r="R127" i="1"/>
  <c r="E128" i="1"/>
  <c r="G128" i="1" s="1"/>
  <c r="P128" i="1"/>
  <c r="B128" i="1" s="1"/>
  <c r="R128" i="1"/>
  <c r="E129" i="1"/>
  <c r="G129" i="1" s="1"/>
  <c r="P129" i="1"/>
  <c r="B129" i="1" s="1"/>
  <c r="R129" i="1"/>
  <c r="E130" i="1"/>
  <c r="G130" i="1"/>
  <c r="P130" i="1"/>
  <c r="B130" i="1" s="1"/>
  <c r="R130" i="1"/>
  <c r="E131" i="1"/>
  <c r="G131" i="1" s="1"/>
  <c r="P131" i="1"/>
  <c r="B131" i="1" s="1"/>
  <c r="R131" i="1"/>
  <c r="E132" i="1"/>
  <c r="G132" i="1" s="1"/>
  <c r="P132" i="1"/>
  <c r="B132" i="1" s="1"/>
  <c r="R132" i="1"/>
  <c r="E133" i="1"/>
  <c r="G133" i="1"/>
  <c r="P133" i="1"/>
  <c r="B133" i="1" s="1"/>
  <c r="R133" i="1"/>
  <c r="E134" i="1"/>
  <c r="G134" i="1"/>
  <c r="P134" i="1"/>
  <c r="B134" i="1" s="1"/>
  <c r="R134" i="1"/>
  <c r="E135" i="1"/>
  <c r="G135" i="1" s="1"/>
  <c r="P135" i="1"/>
  <c r="B135" i="1" s="1"/>
  <c r="R135" i="1"/>
  <c r="E136" i="1"/>
  <c r="G136" i="1" s="1"/>
  <c r="P136" i="1"/>
  <c r="B136" i="1" s="1"/>
  <c r="R136" i="1"/>
  <c r="E137" i="1"/>
  <c r="G137" i="1" s="1"/>
  <c r="P137" i="1"/>
  <c r="B137" i="1" s="1"/>
  <c r="R137" i="1"/>
  <c r="E138" i="1"/>
  <c r="G138" i="1"/>
  <c r="P138" i="1"/>
  <c r="B138" i="1" s="1"/>
  <c r="R138" i="1"/>
  <c r="E139" i="1"/>
  <c r="G139" i="1" s="1"/>
  <c r="P139" i="1"/>
  <c r="B139" i="1" s="1"/>
  <c r="R139" i="1"/>
  <c r="E140" i="1"/>
  <c r="G140" i="1" s="1"/>
  <c r="P140" i="1"/>
  <c r="B140" i="1" s="1"/>
  <c r="R140" i="1"/>
  <c r="E141" i="1"/>
  <c r="G141" i="1"/>
  <c r="P141" i="1"/>
  <c r="B141" i="1" s="1"/>
  <c r="R141" i="1"/>
  <c r="E142" i="1"/>
  <c r="G142" i="1"/>
  <c r="P142" i="1"/>
  <c r="B142" i="1" s="1"/>
  <c r="R142" i="1"/>
  <c r="E143" i="1"/>
  <c r="G143" i="1" s="1"/>
  <c r="P143" i="1"/>
  <c r="B143" i="1" s="1"/>
  <c r="R143" i="1"/>
  <c r="E144" i="1"/>
  <c r="G144" i="1" s="1"/>
  <c r="P144" i="1"/>
  <c r="B144" i="1" s="1"/>
  <c r="R144" i="1"/>
  <c r="E145" i="1"/>
  <c r="G145" i="1"/>
  <c r="P145" i="1"/>
  <c r="B145" i="1" s="1"/>
  <c r="R145" i="1"/>
  <c r="E146" i="1"/>
  <c r="G146" i="1" s="1"/>
  <c r="P146" i="1"/>
  <c r="B146" i="1" s="1"/>
  <c r="R146" i="1"/>
  <c r="E147" i="1"/>
  <c r="G147" i="1"/>
  <c r="P147" i="1"/>
  <c r="B147" i="1" s="1"/>
  <c r="R147" i="1"/>
  <c r="E148" i="1"/>
  <c r="G148" i="1" s="1"/>
  <c r="P148" i="1"/>
  <c r="B148" i="1" s="1"/>
  <c r="R148" i="1"/>
  <c r="E149" i="1"/>
  <c r="G149" i="1" s="1"/>
  <c r="P149" i="1"/>
  <c r="B149" i="1" s="1"/>
  <c r="R149" i="1"/>
  <c r="E150" i="1"/>
  <c r="G150" i="1" s="1"/>
  <c r="P150" i="1"/>
  <c r="B150" i="1" s="1"/>
  <c r="R150" i="1"/>
  <c r="E151" i="1"/>
  <c r="G151" i="1" s="1"/>
  <c r="P151" i="1"/>
  <c r="B151" i="1" s="1"/>
  <c r="R151" i="1"/>
  <c r="E152" i="1"/>
  <c r="G152" i="1" s="1"/>
  <c r="P152" i="1"/>
  <c r="B152" i="1" s="1"/>
  <c r="R152" i="1"/>
  <c r="E153" i="1"/>
  <c r="G153" i="1" s="1"/>
  <c r="P153" i="1"/>
  <c r="B153" i="1" s="1"/>
  <c r="R153" i="1"/>
  <c r="E154" i="1"/>
  <c r="G154" i="1" s="1"/>
  <c r="P154" i="1"/>
  <c r="B154" i="1" s="1"/>
  <c r="R154" i="1"/>
  <c r="E155" i="1"/>
  <c r="G155" i="1" s="1"/>
  <c r="P155" i="1"/>
  <c r="B155" i="1" s="1"/>
  <c r="R155" i="1"/>
  <c r="E156" i="1"/>
  <c r="G156" i="1"/>
  <c r="P156" i="1"/>
  <c r="B156" i="1" s="1"/>
  <c r="R156" i="1"/>
  <c r="E157" i="1"/>
  <c r="G157" i="1"/>
  <c r="P157" i="1"/>
  <c r="B157" i="1" s="1"/>
  <c r="R157" i="1"/>
  <c r="E158" i="1"/>
  <c r="G158" i="1" s="1"/>
  <c r="P158" i="1"/>
  <c r="B158" i="1" s="1"/>
  <c r="R158" i="1"/>
  <c r="B159" i="1"/>
  <c r="E159" i="1"/>
  <c r="G159" i="1" s="1"/>
  <c r="P159" i="1"/>
  <c r="R159" i="1"/>
  <c r="E160" i="1"/>
  <c r="G160" i="1" s="1"/>
  <c r="P160" i="1"/>
  <c r="B160" i="1" s="1"/>
  <c r="R160" i="1"/>
  <c r="B161" i="1"/>
  <c r="E161" i="1"/>
  <c r="G161" i="1" s="1"/>
  <c r="P161" i="1"/>
  <c r="R161" i="1"/>
  <c r="E162" i="1"/>
  <c r="G162" i="1" s="1"/>
  <c r="P162" i="1"/>
  <c r="B162" i="1" s="1"/>
  <c r="R162" i="1"/>
  <c r="B163" i="1"/>
  <c r="E163" i="1"/>
  <c r="G163" i="1" s="1"/>
  <c r="P163" i="1"/>
  <c r="R163" i="1"/>
  <c r="B164" i="1"/>
  <c r="E164" i="1"/>
  <c r="G164" i="1" s="1"/>
  <c r="P164" i="1"/>
  <c r="R164" i="1"/>
  <c r="B165" i="1"/>
  <c r="E165" i="1"/>
  <c r="G165" i="1" s="1"/>
  <c r="P165" i="1"/>
  <c r="R165" i="1"/>
  <c r="E166" i="1"/>
  <c r="G166" i="1" s="1"/>
  <c r="P166" i="1"/>
  <c r="B166" i="1" s="1"/>
  <c r="R166" i="1"/>
  <c r="B167" i="1"/>
  <c r="E167" i="1"/>
  <c r="G167" i="1" s="1"/>
  <c r="P167" i="1"/>
  <c r="R167" i="1"/>
  <c r="B168" i="1"/>
  <c r="E168" i="1"/>
  <c r="G168" i="1" s="1"/>
  <c r="P168" i="1"/>
  <c r="R168" i="1"/>
  <c r="E169" i="1"/>
  <c r="G169" i="1" s="1"/>
  <c r="P169" i="1"/>
  <c r="B169" i="1" s="1"/>
  <c r="R169" i="1"/>
  <c r="E170" i="1"/>
  <c r="G170" i="1" s="1"/>
  <c r="P170" i="1"/>
  <c r="B170" i="1" s="1"/>
  <c r="R170" i="1"/>
  <c r="B171" i="1"/>
  <c r="E171" i="1"/>
  <c r="G171" i="1" s="1"/>
  <c r="P171" i="1"/>
  <c r="R171" i="1"/>
  <c r="B172" i="1"/>
  <c r="E172" i="1"/>
  <c r="G172" i="1" s="1"/>
  <c r="P172" i="1"/>
  <c r="R172" i="1"/>
  <c r="E173" i="1"/>
  <c r="G173" i="1" s="1"/>
  <c r="P173" i="1"/>
  <c r="B173" i="1" s="1"/>
  <c r="R173" i="1"/>
  <c r="E174" i="1"/>
  <c r="G174" i="1" s="1"/>
  <c r="P174" i="1"/>
  <c r="B174" i="1" s="1"/>
  <c r="R174" i="1"/>
  <c r="B175" i="1"/>
  <c r="E175" i="1"/>
  <c r="G175" i="1" s="1"/>
  <c r="P175" i="1"/>
  <c r="R175" i="1"/>
  <c r="E176" i="1"/>
  <c r="G176" i="1" s="1"/>
  <c r="P176" i="1"/>
  <c r="B176" i="1" s="1"/>
  <c r="R176" i="1"/>
  <c r="E177" i="1"/>
  <c r="G177" i="1" s="1"/>
  <c r="P177" i="1"/>
  <c r="B177" i="1" s="1"/>
  <c r="R177" i="1"/>
  <c r="E178" i="1"/>
  <c r="G178" i="1" s="1"/>
  <c r="P178" i="1"/>
  <c r="B178" i="1" s="1"/>
  <c r="R178" i="1"/>
  <c r="B179" i="1"/>
  <c r="E179" i="1"/>
  <c r="G179" i="1" s="1"/>
  <c r="P179" i="1"/>
  <c r="R179" i="1"/>
  <c r="B180" i="1"/>
  <c r="E180" i="1"/>
  <c r="G180" i="1" s="1"/>
  <c r="P180" i="1"/>
  <c r="R180" i="1"/>
  <c r="B181" i="1"/>
  <c r="E181" i="1"/>
  <c r="G181" i="1" s="1"/>
  <c r="P181" i="1"/>
  <c r="R181" i="1"/>
  <c r="E108" i="1"/>
  <c r="G108" i="1" s="1"/>
  <c r="P108" i="1"/>
  <c r="B108" i="1" s="1"/>
  <c r="R108" i="1"/>
  <c r="E109" i="1"/>
  <c r="G109" i="1"/>
  <c r="P109" i="1"/>
  <c r="B109" i="1" s="1"/>
  <c r="R109" i="1"/>
  <c r="B110" i="1"/>
  <c r="E110" i="1"/>
  <c r="G110" i="1"/>
  <c r="P110" i="1"/>
  <c r="R110" i="1"/>
  <c r="E111" i="1"/>
  <c r="G111" i="1" s="1"/>
  <c r="P111" i="1"/>
  <c r="B111" i="1" s="1"/>
  <c r="R111" i="1"/>
  <c r="B112" i="1"/>
  <c r="E112" i="1"/>
  <c r="G112" i="1"/>
  <c r="P112" i="1"/>
  <c r="R112" i="1"/>
  <c r="E113" i="1"/>
  <c r="G113" i="1"/>
  <c r="P113" i="1"/>
  <c r="B113" i="1" s="1"/>
  <c r="R113" i="1"/>
  <c r="B114" i="1"/>
  <c r="E114" i="1"/>
  <c r="G114" i="1"/>
  <c r="P114" i="1"/>
  <c r="R114" i="1"/>
  <c r="E115" i="1"/>
  <c r="G115" i="1" s="1"/>
  <c r="P115" i="1"/>
  <c r="B115" i="1" s="1"/>
  <c r="R115" i="1"/>
  <c r="B116" i="1"/>
  <c r="E116" i="1"/>
  <c r="G116" i="1"/>
  <c r="P116" i="1"/>
  <c r="R116" i="1"/>
  <c r="E117" i="1"/>
  <c r="G117" i="1"/>
  <c r="P117" i="1"/>
  <c r="B117" i="1" s="1"/>
  <c r="R117" i="1"/>
  <c r="B118" i="1"/>
  <c r="E118" i="1"/>
  <c r="G118" i="1"/>
  <c r="P118" i="1"/>
  <c r="R118" i="1"/>
  <c r="E119" i="1"/>
  <c r="G119" i="1" s="1"/>
  <c r="P119" i="1"/>
  <c r="B119" i="1" s="1"/>
  <c r="R119" i="1"/>
  <c r="B120" i="1"/>
  <c r="E120" i="1"/>
  <c r="G120" i="1"/>
  <c r="P120" i="1"/>
  <c r="R120" i="1"/>
  <c r="E121" i="1"/>
  <c r="G121" i="1"/>
  <c r="P121" i="1"/>
  <c r="B121" i="1" s="1"/>
  <c r="R121" i="1"/>
  <c r="B122" i="1"/>
  <c r="E122" i="1"/>
  <c r="G122" i="1"/>
  <c r="P122" i="1"/>
  <c r="R122" i="1"/>
  <c r="E123" i="1"/>
  <c r="G123" i="1" s="1"/>
  <c r="P123" i="1"/>
  <c r="B123" i="1" s="1"/>
  <c r="R123" i="1"/>
  <c r="H8" i="2" l="1"/>
  <c r="I8" i="2"/>
  <c r="E3" i="1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AO9" i="2" l="1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8" i="2"/>
  <c r="T19" i="2" l="1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16" i="2"/>
  <c r="T17" i="2"/>
  <c r="T18" i="2"/>
  <c r="T15" i="2"/>
  <c r="T13" i="2"/>
  <c r="T14" i="2"/>
  <c r="T12" i="2"/>
  <c r="T10" i="2"/>
  <c r="T11" i="2"/>
  <c r="T9" i="2"/>
  <c r="F2" i="2" l="1"/>
  <c r="V16" i="2" l="1"/>
  <c r="V24" i="2"/>
  <c r="V32" i="2"/>
  <c r="V40" i="2"/>
  <c r="V48" i="2"/>
  <c r="V56" i="2"/>
  <c r="V64" i="2"/>
  <c r="V72" i="2"/>
  <c r="V80" i="2"/>
  <c r="V88" i="2"/>
  <c r="V96" i="2"/>
  <c r="V104" i="2"/>
  <c r="V112" i="2"/>
  <c r="V120" i="2"/>
  <c r="V128" i="2"/>
  <c r="V136" i="2"/>
  <c r="V144" i="2"/>
  <c r="V152" i="2"/>
  <c r="V160" i="2"/>
  <c r="V168" i="2"/>
  <c r="V176" i="2"/>
  <c r="V184" i="2"/>
  <c r="V192" i="2"/>
  <c r="V200" i="2"/>
  <c r="V208" i="2"/>
  <c r="V216" i="2"/>
  <c r="V224" i="2"/>
  <c r="V232" i="2"/>
  <c r="V240" i="2"/>
  <c r="V248" i="2"/>
  <c r="V256" i="2"/>
  <c r="V264" i="2"/>
  <c r="V272" i="2"/>
  <c r="V280" i="2"/>
  <c r="V288" i="2"/>
  <c r="V296" i="2"/>
  <c r="V9" i="2"/>
  <c r="V49" i="2"/>
  <c r="V89" i="2"/>
  <c r="V153" i="2"/>
  <c r="V217" i="2"/>
  <c r="V281" i="2"/>
  <c r="V18" i="2"/>
  <c r="V106" i="2"/>
  <c r="V146" i="2"/>
  <c r="V202" i="2"/>
  <c r="V274" i="2"/>
  <c r="V25" i="2"/>
  <c r="V57" i="2"/>
  <c r="V113" i="2"/>
  <c r="V201" i="2"/>
  <c r="V265" i="2"/>
  <c r="V90" i="2"/>
  <c r="V138" i="2"/>
  <c r="V178" i="2"/>
  <c r="V210" i="2"/>
  <c r="V242" i="2"/>
  <c r="V266" i="2"/>
  <c r="V26" i="2"/>
  <c r="V34" i="2"/>
  <c r="V42" i="2"/>
  <c r="V50" i="2"/>
  <c r="V58" i="2"/>
  <c r="V66" i="2"/>
  <c r="V98" i="2"/>
  <c r="V122" i="2"/>
  <c r="V170" i="2"/>
  <c r="V226" i="2"/>
  <c r="V290" i="2"/>
  <c r="V19" i="2"/>
  <c r="V27" i="2"/>
  <c r="V35" i="2"/>
  <c r="V43" i="2"/>
  <c r="V51" i="2"/>
  <c r="V59" i="2"/>
  <c r="V67" i="2"/>
  <c r="V75" i="2"/>
  <c r="V83" i="2"/>
  <c r="V91" i="2"/>
  <c r="V99" i="2"/>
  <c r="V107" i="2"/>
  <c r="V115" i="2"/>
  <c r="V123" i="2"/>
  <c r="V131" i="2"/>
  <c r="V139" i="2"/>
  <c r="V147" i="2"/>
  <c r="V155" i="2"/>
  <c r="V163" i="2"/>
  <c r="V171" i="2"/>
  <c r="V179" i="2"/>
  <c r="V187" i="2"/>
  <c r="V195" i="2"/>
  <c r="V203" i="2"/>
  <c r="V211" i="2"/>
  <c r="V219" i="2"/>
  <c r="V227" i="2"/>
  <c r="V235" i="2"/>
  <c r="V243" i="2"/>
  <c r="V251" i="2"/>
  <c r="V259" i="2"/>
  <c r="V267" i="2"/>
  <c r="V275" i="2"/>
  <c r="V283" i="2"/>
  <c r="V291" i="2"/>
  <c r="V299" i="2"/>
  <c r="V307" i="2"/>
  <c r="V8" i="2"/>
  <c r="V41" i="2"/>
  <c r="V81" i="2"/>
  <c r="V137" i="2"/>
  <c r="V161" i="2"/>
  <c r="V193" i="2"/>
  <c r="V225" i="2"/>
  <c r="V257" i="2"/>
  <c r="V289" i="2"/>
  <c r="V82" i="2"/>
  <c r="V162" i="2"/>
  <c r="V234" i="2"/>
  <c r="V298" i="2"/>
  <c r="V12" i="2"/>
  <c r="V20" i="2"/>
  <c r="V28" i="2"/>
  <c r="V36" i="2"/>
  <c r="V44" i="2"/>
  <c r="V52" i="2"/>
  <c r="V60" i="2"/>
  <c r="V68" i="2"/>
  <c r="V76" i="2"/>
  <c r="V84" i="2"/>
  <c r="V92" i="2"/>
  <c r="V100" i="2"/>
  <c r="V108" i="2"/>
  <c r="V116" i="2"/>
  <c r="V124" i="2"/>
  <c r="V132" i="2"/>
  <c r="V140" i="2"/>
  <c r="V148" i="2"/>
  <c r="V156" i="2"/>
  <c r="V164" i="2"/>
  <c r="V172" i="2"/>
  <c r="V180" i="2"/>
  <c r="V188" i="2"/>
  <c r="V196" i="2"/>
  <c r="V204" i="2"/>
  <c r="V212" i="2"/>
  <c r="V220" i="2"/>
  <c r="V228" i="2"/>
  <c r="V236" i="2"/>
  <c r="V244" i="2"/>
  <c r="V252" i="2"/>
  <c r="V260" i="2"/>
  <c r="V268" i="2"/>
  <c r="V276" i="2"/>
  <c r="V284" i="2"/>
  <c r="V292" i="2"/>
  <c r="V300" i="2"/>
  <c r="V308" i="2"/>
  <c r="V13" i="2"/>
  <c r="V21" i="2"/>
  <c r="V29" i="2"/>
  <c r="V37" i="2"/>
  <c r="V45" i="2"/>
  <c r="V53" i="2"/>
  <c r="V61" i="2"/>
  <c r="V69" i="2"/>
  <c r="V77" i="2"/>
  <c r="V85" i="2"/>
  <c r="V93" i="2"/>
  <c r="V101" i="2"/>
  <c r="V109" i="2"/>
  <c r="V117" i="2"/>
  <c r="V125" i="2"/>
  <c r="V133" i="2"/>
  <c r="V141" i="2"/>
  <c r="V149" i="2"/>
  <c r="V157" i="2"/>
  <c r="V165" i="2"/>
  <c r="V173" i="2"/>
  <c r="V181" i="2"/>
  <c r="V189" i="2"/>
  <c r="V197" i="2"/>
  <c r="V205" i="2"/>
  <c r="V213" i="2"/>
  <c r="V221" i="2"/>
  <c r="V229" i="2"/>
  <c r="V237" i="2"/>
  <c r="V245" i="2"/>
  <c r="V253" i="2"/>
  <c r="V261" i="2"/>
  <c r="V269" i="2"/>
  <c r="V277" i="2"/>
  <c r="V285" i="2"/>
  <c r="V293" i="2"/>
  <c r="V301" i="2"/>
  <c r="V17" i="2"/>
  <c r="V73" i="2"/>
  <c r="V129" i="2"/>
  <c r="V177" i="2"/>
  <c r="V241" i="2"/>
  <c r="V130" i="2"/>
  <c r="V194" i="2"/>
  <c r="V258" i="2"/>
  <c r="V14" i="2"/>
  <c r="V22" i="2"/>
  <c r="V30" i="2"/>
  <c r="V38" i="2"/>
  <c r="V46" i="2"/>
  <c r="V54" i="2"/>
  <c r="V62" i="2"/>
  <c r="V70" i="2"/>
  <c r="V78" i="2"/>
  <c r="V86" i="2"/>
  <c r="V94" i="2"/>
  <c r="V102" i="2"/>
  <c r="V110" i="2"/>
  <c r="V118" i="2"/>
  <c r="V126" i="2"/>
  <c r="V134" i="2"/>
  <c r="V142" i="2"/>
  <c r="V150" i="2"/>
  <c r="V158" i="2"/>
  <c r="V166" i="2"/>
  <c r="V174" i="2"/>
  <c r="V182" i="2"/>
  <c r="V190" i="2"/>
  <c r="V198" i="2"/>
  <c r="V206" i="2"/>
  <c r="V214" i="2"/>
  <c r="V222" i="2"/>
  <c r="V230" i="2"/>
  <c r="V238" i="2"/>
  <c r="V246" i="2"/>
  <c r="V254" i="2"/>
  <c r="V262" i="2"/>
  <c r="V270" i="2"/>
  <c r="V278" i="2"/>
  <c r="V286" i="2"/>
  <c r="V294" i="2"/>
  <c r="V302" i="2"/>
  <c r="V11" i="2"/>
  <c r="V105" i="2"/>
  <c r="V169" i="2"/>
  <c r="V233" i="2"/>
  <c r="V297" i="2"/>
  <c r="V114" i="2"/>
  <c r="V186" i="2"/>
  <c r="V250" i="2"/>
  <c r="V306" i="2"/>
  <c r="V15" i="2"/>
  <c r="V23" i="2"/>
  <c r="V31" i="2"/>
  <c r="V39" i="2"/>
  <c r="V47" i="2"/>
  <c r="V55" i="2"/>
  <c r="V63" i="2"/>
  <c r="V71" i="2"/>
  <c r="V79" i="2"/>
  <c r="V87" i="2"/>
  <c r="V95" i="2"/>
  <c r="V103" i="2"/>
  <c r="V111" i="2"/>
  <c r="V119" i="2"/>
  <c r="V127" i="2"/>
  <c r="V135" i="2"/>
  <c r="V143" i="2"/>
  <c r="V151" i="2"/>
  <c r="V159" i="2"/>
  <c r="V167" i="2"/>
  <c r="V175" i="2"/>
  <c r="V183" i="2"/>
  <c r="V191" i="2"/>
  <c r="V199" i="2"/>
  <c r="V207" i="2"/>
  <c r="V215" i="2"/>
  <c r="V223" i="2"/>
  <c r="V231" i="2"/>
  <c r="V239" i="2"/>
  <c r="V247" i="2"/>
  <c r="V255" i="2"/>
  <c r="V263" i="2"/>
  <c r="V271" i="2"/>
  <c r="V279" i="2"/>
  <c r="V287" i="2"/>
  <c r="V295" i="2"/>
  <c r="V303" i="2"/>
  <c r="V10" i="2"/>
  <c r="V304" i="2"/>
  <c r="V33" i="2"/>
  <c r="V65" i="2"/>
  <c r="V97" i="2"/>
  <c r="V121" i="2"/>
  <c r="V145" i="2"/>
  <c r="V185" i="2"/>
  <c r="V209" i="2"/>
  <c r="V249" i="2"/>
  <c r="V273" i="2"/>
  <c r="V305" i="2"/>
  <c r="V74" i="2"/>
  <c r="V154" i="2"/>
  <c r="V218" i="2"/>
  <c r="V282" i="2"/>
  <c r="L8" i="2"/>
  <c r="M8" i="2" s="1"/>
  <c r="H3" i="1"/>
  <c r="H2" i="1"/>
  <c r="J1" i="1" s="1"/>
  <c r="J2" i="1" l="1"/>
  <c r="I9" i="1" s="1"/>
  <c r="I61" i="1"/>
  <c r="I31" i="1"/>
  <c r="E68" i="1"/>
  <c r="G68" i="1" s="1"/>
  <c r="P68" i="1"/>
  <c r="B68" i="1" s="1"/>
  <c r="R68" i="1"/>
  <c r="E69" i="1"/>
  <c r="G69" i="1" s="1"/>
  <c r="P69" i="1"/>
  <c r="B69" i="1" s="1"/>
  <c r="R69" i="1"/>
  <c r="E70" i="1"/>
  <c r="P70" i="1"/>
  <c r="B70" i="1" s="1"/>
  <c r="R70" i="1"/>
  <c r="E71" i="1"/>
  <c r="G71" i="1" s="1"/>
  <c r="P71" i="1"/>
  <c r="B71" i="1" s="1"/>
  <c r="R71" i="1"/>
  <c r="E72" i="1"/>
  <c r="G72" i="1" s="1"/>
  <c r="P72" i="1"/>
  <c r="B72" i="1" s="1"/>
  <c r="R72" i="1"/>
  <c r="E73" i="1"/>
  <c r="G73" i="1" s="1"/>
  <c r="P73" i="1"/>
  <c r="B73" i="1" s="1"/>
  <c r="R73" i="1"/>
  <c r="E74" i="1"/>
  <c r="P74" i="1"/>
  <c r="B74" i="1" s="1"/>
  <c r="R74" i="1"/>
  <c r="E75" i="1"/>
  <c r="G75" i="1" s="1"/>
  <c r="P75" i="1"/>
  <c r="B75" i="1" s="1"/>
  <c r="R75" i="1"/>
  <c r="E76" i="1"/>
  <c r="G76" i="1" s="1"/>
  <c r="P76" i="1"/>
  <c r="B76" i="1" s="1"/>
  <c r="R76" i="1"/>
  <c r="E77" i="1"/>
  <c r="G77" i="1" s="1"/>
  <c r="P77" i="1"/>
  <c r="B77" i="1" s="1"/>
  <c r="R77" i="1"/>
  <c r="E78" i="1"/>
  <c r="P78" i="1"/>
  <c r="B78" i="1" s="1"/>
  <c r="R78" i="1"/>
  <c r="E79" i="1"/>
  <c r="P79" i="1"/>
  <c r="B79" i="1" s="1"/>
  <c r="R79" i="1"/>
  <c r="E80" i="1"/>
  <c r="G80" i="1" s="1"/>
  <c r="P80" i="1"/>
  <c r="B80" i="1" s="1"/>
  <c r="R80" i="1"/>
  <c r="E81" i="1"/>
  <c r="G81" i="1" s="1"/>
  <c r="P81" i="1"/>
  <c r="B81" i="1" s="1"/>
  <c r="R81" i="1"/>
  <c r="E82" i="1"/>
  <c r="P82" i="1"/>
  <c r="B82" i="1" s="1"/>
  <c r="R82" i="1"/>
  <c r="E83" i="1"/>
  <c r="G83" i="1" s="1"/>
  <c r="P83" i="1"/>
  <c r="B83" i="1" s="1"/>
  <c r="R83" i="1"/>
  <c r="E84" i="1"/>
  <c r="G84" i="1" s="1"/>
  <c r="P84" i="1"/>
  <c r="B84" i="1" s="1"/>
  <c r="R84" i="1"/>
  <c r="E85" i="1"/>
  <c r="G85" i="1" s="1"/>
  <c r="P85" i="1"/>
  <c r="B85" i="1" s="1"/>
  <c r="R85" i="1"/>
  <c r="E86" i="1"/>
  <c r="P86" i="1"/>
  <c r="B86" i="1" s="1"/>
  <c r="R86" i="1"/>
  <c r="G87" i="1"/>
  <c r="E87" i="1"/>
  <c r="P87" i="1"/>
  <c r="B87" i="1" s="1"/>
  <c r="R87" i="1"/>
  <c r="E88" i="1"/>
  <c r="G88" i="1"/>
  <c r="P88" i="1"/>
  <c r="B88" i="1" s="1"/>
  <c r="R88" i="1"/>
  <c r="E89" i="1"/>
  <c r="G89" i="1" s="1"/>
  <c r="P89" i="1"/>
  <c r="B89" i="1" s="1"/>
  <c r="R89" i="1"/>
  <c r="E90" i="1"/>
  <c r="P90" i="1"/>
  <c r="B90" i="1" s="1"/>
  <c r="R90" i="1"/>
  <c r="E91" i="1"/>
  <c r="P91" i="1"/>
  <c r="B91" i="1" s="1"/>
  <c r="R91" i="1"/>
  <c r="E92" i="1"/>
  <c r="G92" i="1" s="1"/>
  <c r="P92" i="1"/>
  <c r="B92" i="1" s="1"/>
  <c r="R92" i="1"/>
  <c r="E93" i="1"/>
  <c r="G93" i="1" s="1"/>
  <c r="P93" i="1"/>
  <c r="B93" i="1" s="1"/>
  <c r="R93" i="1"/>
  <c r="E94" i="1"/>
  <c r="P94" i="1"/>
  <c r="B94" i="1" s="1"/>
  <c r="R94" i="1"/>
  <c r="E95" i="1"/>
  <c r="G95" i="1" s="1"/>
  <c r="P95" i="1"/>
  <c r="B95" i="1" s="1"/>
  <c r="R95" i="1"/>
  <c r="E96" i="1"/>
  <c r="G96" i="1"/>
  <c r="P96" i="1"/>
  <c r="B96" i="1" s="1"/>
  <c r="R96" i="1"/>
  <c r="E97" i="1"/>
  <c r="G97" i="1" s="1"/>
  <c r="P97" i="1"/>
  <c r="B97" i="1" s="1"/>
  <c r="R97" i="1"/>
  <c r="E98" i="1"/>
  <c r="P98" i="1"/>
  <c r="B98" i="1" s="1"/>
  <c r="R98" i="1"/>
  <c r="E99" i="1"/>
  <c r="P99" i="1"/>
  <c r="B99" i="1" s="1"/>
  <c r="R99" i="1"/>
  <c r="E100" i="1"/>
  <c r="G100" i="1" s="1"/>
  <c r="P100" i="1"/>
  <c r="B100" i="1" s="1"/>
  <c r="R100" i="1"/>
  <c r="E101" i="1"/>
  <c r="G101" i="1"/>
  <c r="P101" i="1"/>
  <c r="B101" i="1" s="1"/>
  <c r="R101" i="1"/>
  <c r="E102" i="1"/>
  <c r="G102" i="1" s="1"/>
  <c r="P102" i="1"/>
  <c r="B102" i="1" s="1"/>
  <c r="R102" i="1"/>
  <c r="E103" i="1"/>
  <c r="G103" i="1"/>
  <c r="P103" i="1"/>
  <c r="B103" i="1" s="1"/>
  <c r="R103" i="1"/>
  <c r="E104" i="1"/>
  <c r="P104" i="1"/>
  <c r="B104" i="1" s="1"/>
  <c r="R104" i="1"/>
  <c r="E105" i="1"/>
  <c r="G105" i="1" s="1"/>
  <c r="P105" i="1"/>
  <c r="B105" i="1" s="1"/>
  <c r="R105" i="1"/>
  <c r="E106" i="1"/>
  <c r="G106" i="1" s="1"/>
  <c r="P106" i="1"/>
  <c r="B106" i="1" s="1"/>
  <c r="R106" i="1"/>
  <c r="E107" i="1"/>
  <c r="G107" i="1" s="1"/>
  <c r="P107" i="1"/>
  <c r="B107" i="1" s="1"/>
  <c r="R107" i="1"/>
  <c r="I849" i="1" l="1"/>
  <c r="L849" i="1"/>
  <c r="M849" i="1" s="1"/>
  <c r="K849" i="1"/>
  <c r="O849" i="1"/>
  <c r="U849" i="1" s="1"/>
  <c r="H1247" i="1"/>
  <c r="I1247" i="1"/>
  <c r="K1247" i="1"/>
  <c r="L1247" i="1"/>
  <c r="M1247" i="1" s="1"/>
  <c r="O1247" i="1"/>
  <c r="U1247" i="1" s="1"/>
  <c r="K178" i="1"/>
  <c r="O178" i="1"/>
  <c r="U178" i="1" s="1"/>
  <c r="I178" i="1"/>
  <c r="L178" i="1"/>
  <c r="M178" i="1" s="1"/>
  <c r="O1236" i="1"/>
  <c r="U1236" i="1" s="1"/>
  <c r="K1236" i="1"/>
  <c r="L1236" i="1"/>
  <c r="M1236" i="1" s="1"/>
  <c r="I1236" i="1"/>
  <c r="K1164" i="1"/>
  <c r="I1164" i="1"/>
  <c r="L1164" i="1"/>
  <c r="M1164" i="1" s="1"/>
  <c r="O1164" i="1"/>
  <c r="U1164" i="1" s="1"/>
  <c r="O1075" i="1"/>
  <c r="U1075" i="1" s="1"/>
  <c r="I1075" i="1"/>
  <c r="K1075" i="1"/>
  <c r="L1075" i="1"/>
  <c r="M1075" i="1" s="1"/>
  <c r="L986" i="1"/>
  <c r="M986" i="1" s="1"/>
  <c r="K986" i="1"/>
  <c r="I986" i="1"/>
  <c r="O986" i="1"/>
  <c r="U986" i="1" s="1"/>
  <c r="K1033" i="1"/>
  <c r="L1033" i="1"/>
  <c r="M1033" i="1" s="1"/>
  <c r="O1033" i="1"/>
  <c r="U1033" i="1" s="1"/>
  <c r="I1033" i="1"/>
  <c r="K951" i="1"/>
  <c r="I951" i="1"/>
  <c r="O951" i="1"/>
  <c r="U951" i="1" s="1"/>
  <c r="L951" i="1"/>
  <c r="M951" i="1" s="1"/>
  <c r="K743" i="1"/>
  <c r="I743" i="1"/>
  <c r="L743" i="1"/>
  <c r="M743" i="1" s="1"/>
  <c r="O743" i="1"/>
  <c r="U743" i="1" s="1"/>
  <c r="I820" i="1"/>
  <c r="L820" i="1"/>
  <c r="M820" i="1" s="1"/>
  <c r="O820" i="1"/>
  <c r="U820" i="1" s="1"/>
  <c r="K820" i="1"/>
  <c r="I832" i="1"/>
  <c r="L832" i="1"/>
  <c r="M832" i="1" s="1"/>
  <c r="K832" i="1"/>
  <c r="O832" i="1"/>
  <c r="U832" i="1" s="1"/>
  <c r="K728" i="1"/>
  <c r="L728" i="1"/>
  <c r="M728" i="1" s="1"/>
  <c r="O728" i="1"/>
  <c r="U728" i="1" s="1"/>
  <c r="I728" i="1"/>
  <c r="K711" i="1"/>
  <c r="I711" i="1"/>
  <c r="L711" i="1"/>
  <c r="M711" i="1" s="1"/>
  <c r="O711" i="1"/>
  <c r="U711" i="1" s="1"/>
  <c r="I518" i="1"/>
  <c r="L518" i="1"/>
  <c r="M518" i="1" s="1"/>
  <c r="O518" i="1"/>
  <c r="U518" i="1" s="1"/>
  <c r="K518" i="1"/>
  <c r="K681" i="1"/>
  <c r="I681" i="1"/>
  <c r="O681" i="1"/>
  <c r="U681" i="1" s="1"/>
  <c r="L681" i="1"/>
  <c r="M681" i="1" s="1"/>
  <c r="I560" i="1"/>
  <c r="O560" i="1"/>
  <c r="U560" i="1" s="1"/>
  <c r="K560" i="1"/>
  <c r="L560" i="1"/>
  <c r="M560" i="1" s="1"/>
  <c r="I524" i="1"/>
  <c r="O524" i="1"/>
  <c r="U524" i="1" s="1"/>
  <c r="K524" i="1"/>
  <c r="L524" i="1"/>
  <c r="M524" i="1" s="1"/>
  <c r="I583" i="1"/>
  <c r="O583" i="1"/>
  <c r="U583" i="1" s="1"/>
  <c r="L583" i="1"/>
  <c r="M583" i="1" s="1"/>
  <c r="K583" i="1"/>
  <c r="K423" i="1"/>
  <c r="I423" i="1"/>
  <c r="O423" i="1"/>
  <c r="U423" i="1" s="1"/>
  <c r="L423" i="1"/>
  <c r="M423" i="1" s="1"/>
  <c r="K437" i="1"/>
  <c r="I437" i="1"/>
  <c r="L437" i="1"/>
  <c r="M437" i="1" s="1"/>
  <c r="O437" i="1"/>
  <c r="U437" i="1" s="1"/>
  <c r="K396" i="1"/>
  <c r="L396" i="1"/>
  <c r="M396" i="1" s="1"/>
  <c r="O396" i="1"/>
  <c r="U396" i="1" s="1"/>
  <c r="I396" i="1"/>
  <c r="K343" i="1"/>
  <c r="L343" i="1"/>
  <c r="M343" i="1" s="1"/>
  <c r="O343" i="1"/>
  <c r="U343" i="1" s="1"/>
  <c r="I343" i="1"/>
  <c r="I304" i="1"/>
  <c r="K304" i="1"/>
  <c r="L304" i="1"/>
  <c r="M304" i="1" s="1"/>
  <c r="O304" i="1"/>
  <c r="U304" i="1" s="1"/>
  <c r="H268" i="1"/>
  <c r="I268" i="1"/>
  <c r="K268" i="1"/>
  <c r="O268" i="1"/>
  <c r="U268" i="1" s="1"/>
  <c r="L268" i="1"/>
  <c r="M268" i="1" s="1"/>
  <c r="K295" i="1"/>
  <c r="L295" i="1"/>
  <c r="M295" i="1" s="1"/>
  <c r="I295" i="1"/>
  <c r="O295" i="1"/>
  <c r="U295" i="1" s="1"/>
  <c r="H218" i="1"/>
  <c r="K218" i="1"/>
  <c r="O218" i="1"/>
  <c r="U218" i="1" s="1"/>
  <c r="I218" i="1"/>
  <c r="L218" i="1"/>
  <c r="M218" i="1" s="1"/>
  <c r="H922" i="1"/>
  <c r="H523" i="1"/>
  <c r="I51" i="1"/>
  <c r="I101" i="1"/>
  <c r="H1099" i="1"/>
  <c r="H1118" i="1"/>
  <c r="H1076" i="1"/>
  <c r="H1122" i="1"/>
  <c r="H733" i="1"/>
  <c r="H732" i="1"/>
  <c r="H573" i="1"/>
  <c r="H525" i="1"/>
  <c r="H485" i="1"/>
  <c r="H457" i="1"/>
  <c r="H350" i="1"/>
  <c r="K1105" i="1"/>
  <c r="I1105" i="1"/>
  <c r="L1105" i="1"/>
  <c r="M1105" i="1" s="1"/>
  <c r="O1105" i="1"/>
  <c r="U1105" i="1" s="1"/>
  <c r="K1120" i="1"/>
  <c r="I1120" i="1"/>
  <c r="L1120" i="1"/>
  <c r="M1120" i="1" s="1"/>
  <c r="O1120" i="1"/>
  <c r="U1120" i="1" s="1"/>
  <c r="K982" i="1"/>
  <c r="O982" i="1"/>
  <c r="U982" i="1" s="1"/>
  <c r="I982" i="1"/>
  <c r="L982" i="1"/>
  <c r="M982" i="1" s="1"/>
  <c r="I810" i="1"/>
  <c r="L810" i="1"/>
  <c r="M810" i="1" s="1"/>
  <c r="K810" i="1"/>
  <c r="O810" i="1"/>
  <c r="U810" i="1" s="1"/>
  <c r="I609" i="1"/>
  <c r="K609" i="1"/>
  <c r="L609" i="1"/>
  <c r="M609" i="1" s="1"/>
  <c r="O609" i="1"/>
  <c r="U609" i="1" s="1"/>
  <c r="K447" i="1"/>
  <c r="L447" i="1"/>
  <c r="M447" i="1" s="1"/>
  <c r="O447" i="1"/>
  <c r="U447" i="1" s="1"/>
  <c r="I447" i="1"/>
  <c r="H200" i="1"/>
  <c r="K200" i="1"/>
  <c r="L200" i="1"/>
  <c r="M200" i="1" s="1"/>
  <c r="O200" i="1"/>
  <c r="U200" i="1" s="1"/>
  <c r="I200" i="1"/>
  <c r="H1235" i="1"/>
  <c r="H1140" i="1"/>
  <c r="H999" i="1"/>
  <c r="H1061" i="1"/>
  <c r="H991" i="1"/>
  <c r="H753" i="1"/>
  <c r="H642" i="1"/>
  <c r="H585" i="1"/>
  <c r="H483" i="1"/>
  <c r="H454" i="1"/>
  <c r="H472" i="1"/>
  <c r="H352" i="1"/>
  <c r="H351" i="1"/>
  <c r="O1188" i="1"/>
  <c r="U1188" i="1" s="1"/>
  <c r="L1188" i="1"/>
  <c r="M1188" i="1" s="1"/>
  <c r="I1188" i="1"/>
  <c r="K1188" i="1"/>
  <c r="K1103" i="1"/>
  <c r="I1103" i="1"/>
  <c r="L1103" i="1"/>
  <c r="M1103" i="1" s="1"/>
  <c r="O1103" i="1"/>
  <c r="U1103" i="1" s="1"/>
  <c r="J186" i="1"/>
  <c r="J188" i="1"/>
  <c r="H190" i="1"/>
  <c r="J193" i="1"/>
  <c r="J201" i="1"/>
  <c r="J209" i="1"/>
  <c r="J220" i="1"/>
  <c r="J223" i="1"/>
  <c r="J224" i="1"/>
  <c r="J227" i="1"/>
  <c r="J231" i="1"/>
  <c r="J237" i="1"/>
  <c r="J184" i="1"/>
  <c r="J187" i="1"/>
  <c r="J192" i="1"/>
  <c r="J200" i="1"/>
  <c r="J208" i="1"/>
  <c r="J221" i="1"/>
  <c r="J238" i="1"/>
  <c r="J243" i="1"/>
  <c r="J182" i="1"/>
  <c r="J197" i="1"/>
  <c r="J205" i="1"/>
  <c r="H207" i="1"/>
  <c r="J211" i="1"/>
  <c r="J225" i="1"/>
  <c r="J229" i="1"/>
  <c r="J233" i="1"/>
  <c r="J246" i="1"/>
  <c r="J251" i="1"/>
  <c r="J253" i="1"/>
  <c r="J255" i="1"/>
  <c r="J185" i="1"/>
  <c r="J189" i="1"/>
  <c r="J194" i="1"/>
  <c r="H196" i="1"/>
  <c r="H199" i="1"/>
  <c r="J219" i="1"/>
  <c r="J236" i="1"/>
  <c r="J202" i="1"/>
  <c r="J207" i="1"/>
  <c r="H209" i="1"/>
  <c r="J210" i="1"/>
  <c r="J213" i="1"/>
  <c r="J215" i="1"/>
  <c r="J217" i="1"/>
  <c r="J222" i="1"/>
  <c r="J226" i="1"/>
  <c r="J230" i="1"/>
  <c r="J244" i="1"/>
  <c r="J183" i="1"/>
  <c r="J191" i="1"/>
  <c r="J196" i="1"/>
  <c r="J199" i="1"/>
  <c r="J204" i="1"/>
  <c r="J234" i="1"/>
  <c r="J239" i="1"/>
  <c r="J247" i="1"/>
  <c r="J195" i="1"/>
  <c r="J242" i="1"/>
  <c r="J248" i="1"/>
  <c r="J249" i="1"/>
  <c r="J250" i="1"/>
  <c r="J254" i="1"/>
  <c r="J265" i="1"/>
  <c r="J285" i="1"/>
  <c r="J286" i="1"/>
  <c r="J305" i="1"/>
  <c r="J313" i="1"/>
  <c r="J323" i="1"/>
  <c r="J212" i="1"/>
  <c r="J260" i="1"/>
  <c r="J268" i="1"/>
  <c r="J271" i="1"/>
  <c r="J272" i="1"/>
  <c r="J283" i="1"/>
  <c r="J284" i="1"/>
  <c r="J299" i="1"/>
  <c r="J300" i="1"/>
  <c r="J198" i="1"/>
  <c r="J203" i="1"/>
  <c r="J218" i="1"/>
  <c r="J228" i="1"/>
  <c r="J263" i="1"/>
  <c r="J281" i="1"/>
  <c r="J282" i="1"/>
  <c r="J297" i="1"/>
  <c r="J298" i="1"/>
  <c r="J307" i="1"/>
  <c r="H309" i="1"/>
  <c r="J315" i="1"/>
  <c r="H317" i="1"/>
  <c r="J190" i="1"/>
  <c r="J241" i="1"/>
  <c r="J258" i="1"/>
  <c r="J266" i="1"/>
  <c r="J279" i="1"/>
  <c r="J280" i="1"/>
  <c r="J295" i="1"/>
  <c r="J296" i="1"/>
  <c r="J304" i="1"/>
  <c r="H306" i="1"/>
  <c r="J312" i="1"/>
  <c r="J320" i="1"/>
  <c r="J322" i="1"/>
  <c r="H197" i="1"/>
  <c r="J206" i="1"/>
  <c r="J214" i="1"/>
  <c r="J252" i="1"/>
  <c r="J256" i="1"/>
  <c r="J261" i="1"/>
  <c r="J269" i="1"/>
  <c r="J273" i="1"/>
  <c r="J274" i="1"/>
  <c r="J277" i="1"/>
  <c r="J278" i="1"/>
  <c r="J293" i="1"/>
  <c r="J294" i="1"/>
  <c r="J301" i="1"/>
  <c r="J309" i="1"/>
  <c r="J317" i="1"/>
  <c r="H319" i="1"/>
  <c r="J324" i="1"/>
  <c r="J326" i="1"/>
  <c r="J264" i="1"/>
  <c r="J275" i="1"/>
  <c r="J276" i="1"/>
  <c r="J291" i="1"/>
  <c r="J292" i="1"/>
  <c r="J306" i="1"/>
  <c r="H308" i="1"/>
  <c r="J314" i="1"/>
  <c r="H316" i="1"/>
  <c r="J216" i="1"/>
  <c r="J235" i="1"/>
  <c r="J245" i="1"/>
  <c r="J257" i="1"/>
  <c r="J262" i="1"/>
  <c r="J270" i="1"/>
  <c r="J287" i="1"/>
  <c r="J288" i="1"/>
  <c r="J308" i="1"/>
  <c r="H310" i="1"/>
  <c r="J302" i="1"/>
  <c r="J321" i="1"/>
  <c r="J331" i="1"/>
  <c r="J336" i="1"/>
  <c r="J343" i="1"/>
  <c r="J348" i="1"/>
  <c r="J353" i="1"/>
  <c r="H355" i="1"/>
  <c r="J368" i="1"/>
  <c r="H370" i="1"/>
  <c r="J372" i="1"/>
  <c r="H313" i="1"/>
  <c r="J325" i="1"/>
  <c r="H328" i="1"/>
  <c r="J333" i="1"/>
  <c r="J338" i="1"/>
  <c r="J340" i="1"/>
  <c r="J345" i="1"/>
  <c r="H347" i="1"/>
  <c r="H305" i="1"/>
  <c r="H312" i="1"/>
  <c r="J319" i="1"/>
  <c r="J350" i="1"/>
  <c r="J355" i="1"/>
  <c r="H357" i="1"/>
  <c r="J362" i="1"/>
  <c r="J290" i="1"/>
  <c r="H304" i="1"/>
  <c r="H326" i="1"/>
  <c r="J328" i="1"/>
  <c r="J330" i="1"/>
  <c r="H332" i="1"/>
  <c r="J335" i="1"/>
  <c r="J342" i="1"/>
  <c r="J347" i="1"/>
  <c r="H349" i="1"/>
  <c r="J352" i="1"/>
  <c r="J367" i="1"/>
  <c r="H371" i="1"/>
  <c r="J373" i="1"/>
  <c r="J375" i="1"/>
  <c r="J259" i="1"/>
  <c r="J311" i="1"/>
  <c r="J318" i="1"/>
  <c r="H334" i="1"/>
  <c r="H341" i="1"/>
  <c r="J344" i="1"/>
  <c r="H346" i="1"/>
  <c r="J357" i="1"/>
  <c r="J364" i="1"/>
  <c r="H366" i="1"/>
  <c r="J232" i="1"/>
  <c r="J303" i="1"/>
  <c r="H323" i="1"/>
  <c r="H327" i="1"/>
  <c r="H329" i="1"/>
  <c r="J332" i="1"/>
  <c r="J337" i="1"/>
  <c r="J339" i="1"/>
  <c r="J349" i="1"/>
  <c r="J354" i="1"/>
  <c r="H356" i="1"/>
  <c r="J359" i="1"/>
  <c r="J361" i="1"/>
  <c r="H363" i="1"/>
  <c r="J369" i="1"/>
  <c r="J289" i="1"/>
  <c r="J310" i="1"/>
  <c r="J316" i="1"/>
  <c r="H322" i="1"/>
  <c r="H324" i="1"/>
  <c r="J327" i="1"/>
  <c r="J329" i="1"/>
  <c r="H333" i="1"/>
  <c r="H345" i="1"/>
  <c r="J351" i="1"/>
  <c r="J356" i="1"/>
  <c r="J341" i="1"/>
  <c r="J363" i="1"/>
  <c r="H343" i="1"/>
  <c r="H348" i="1"/>
  <c r="H368" i="1"/>
  <c r="J371" i="1"/>
  <c r="H374" i="1"/>
  <c r="J378" i="1"/>
  <c r="H385" i="1"/>
  <c r="H387" i="1"/>
  <c r="H389" i="1"/>
  <c r="H391" i="1"/>
  <c r="H393" i="1"/>
  <c r="H403" i="1"/>
  <c r="H407" i="1"/>
  <c r="H409" i="1"/>
  <c r="J334" i="1"/>
  <c r="J370" i="1"/>
  <c r="H379" i="1"/>
  <c r="J366" i="1"/>
  <c r="J374" i="1"/>
  <c r="H375" i="1"/>
  <c r="J381" i="1"/>
  <c r="J383" i="1"/>
  <c r="J385" i="1"/>
  <c r="J387" i="1"/>
  <c r="J389" i="1"/>
  <c r="J391" i="1"/>
  <c r="J393" i="1"/>
  <c r="J395" i="1"/>
  <c r="J397" i="1"/>
  <c r="J399" i="1"/>
  <c r="J401" i="1"/>
  <c r="J403" i="1"/>
  <c r="J405" i="1"/>
  <c r="J407" i="1"/>
  <c r="J409" i="1"/>
  <c r="J411" i="1"/>
  <c r="J413" i="1"/>
  <c r="J415" i="1"/>
  <c r="J417" i="1"/>
  <c r="J360" i="1"/>
  <c r="H365" i="1"/>
  <c r="J379" i="1"/>
  <c r="J267" i="1"/>
  <c r="H331" i="1"/>
  <c r="J365" i="1"/>
  <c r="J376" i="1"/>
  <c r="H377" i="1"/>
  <c r="H380" i="1"/>
  <c r="H382" i="1"/>
  <c r="H384" i="1"/>
  <c r="H386" i="1"/>
  <c r="H392" i="1"/>
  <c r="H396" i="1"/>
  <c r="H398" i="1"/>
  <c r="H402" i="1"/>
  <c r="H408" i="1"/>
  <c r="H412" i="1"/>
  <c r="H414" i="1"/>
  <c r="H422" i="1"/>
  <c r="H424" i="1"/>
  <c r="J346" i="1"/>
  <c r="J358" i="1"/>
  <c r="J377" i="1"/>
  <c r="H378" i="1"/>
  <c r="J380" i="1"/>
  <c r="J382" i="1"/>
  <c r="J384" i="1"/>
  <c r="J386" i="1"/>
  <c r="J388" i="1"/>
  <c r="J390" i="1"/>
  <c r="J392" i="1"/>
  <c r="J394" i="1"/>
  <c r="J396" i="1"/>
  <c r="J398" i="1"/>
  <c r="J400" i="1"/>
  <c r="J402" i="1"/>
  <c r="J404" i="1"/>
  <c r="J406" i="1"/>
  <c r="J408" i="1"/>
  <c r="J410" i="1"/>
  <c r="J412" i="1"/>
  <c r="J414" i="1"/>
  <c r="J416" i="1"/>
  <c r="J418" i="1"/>
  <c r="H425" i="1"/>
  <c r="J428" i="1"/>
  <c r="H434" i="1"/>
  <c r="J436" i="1"/>
  <c r="J438" i="1"/>
  <c r="J440" i="1"/>
  <c r="J448" i="1"/>
  <c r="J457" i="1"/>
  <c r="J465" i="1"/>
  <c r="J466" i="1"/>
  <c r="J467" i="1"/>
  <c r="J481" i="1"/>
  <c r="J482" i="1"/>
  <c r="J483" i="1"/>
  <c r="J496" i="1"/>
  <c r="J425" i="1"/>
  <c r="J431" i="1"/>
  <c r="J443" i="1"/>
  <c r="J453" i="1"/>
  <c r="J458" i="1"/>
  <c r="J468" i="1"/>
  <c r="J434" i="1"/>
  <c r="H437" i="1"/>
  <c r="H439" i="1"/>
  <c r="J446" i="1"/>
  <c r="J459" i="1"/>
  <c r="J469" i="1"/>
  <c r="J470" i="1"/>
  <c r="J471" i="1"/>
  <c r="J485" i="1"/>
  <c r="J486" i="1"/>
  <c r="J487" i="1"/>
  <c r="J498" i="1"/>
  <c r="J499" i="1"/>
  <c r="J500" i="1"/>
  <c r="J513" i="1"/>
  <c r="J426" i="1"/>
  <c r="J429" i="1"/>
  <c r="J441" i="1"/>
  <c r="J449" i="1"/>
  <c r="J454" i="1"/>
  <c r="J460" i="1"/>
  <c r="J472" i="1"/>
  <c r="J488" i="1"/>
  <c r="J501" i="1"/>
  <c r="H419" i="1"/>
  <c r="H430" i="1"/>
  <c r="J432" i="1"/>
  <c r="J437" i="1"/>
  <c r="J439" i="1"/>
  <c r="H442" i="1"/>
  <c r="J444" i="1"/>
  <c r="H450" i="1"/>
  <c r="J461" i="1"/>
  <c r="J473" i="1"/>
  <c r="J474" i="1"/>
  <c r="J475" i="1"/>
  <c r="J489" i="1"/>
  <c r="J490" i="1"/>
  <c r="J491" i="1"/>
  <c r="J502" i="1"/>
  <c r="J503" i="1"/>
  <c r="J504" i="1"/>
  <c r="J509" i="1"/>
  <c r="J510" i="1"/>
  <c r="J240" i="1"/>
  <c r="J419" i="1"/>
  <c r="J420" i="1"/>
  <c r="H421" i="1"/>
  <c r="J427" i="1"/>
  <c r="J435" i="1"/>
  <c r="J447" i="1"/>
  <c r="J451" i="1"/>
  <c r="J455" i="1"/>
  <c r="J462" i="1"/>
  <c r="J476" i="1"/>
  <c r="J492" i="1"/>
  <c r="J423" i="1"/>
  <c r="J424" i="1"/>
  <c r="J433" i="1"/>
  <c r="J445" i="1"/>
  <c r="J452" i="1"/>
  <c r="J456" i="1"/>
  <c r="J464" i="1"/>
  <c r="J480" i="1"/>
  <c r="J519" i="1"/>
  <c r="J520" i="1"/>
  <c r="J535" i="1"/>
  <c r="J536" i="1"/>
  <c r="J539" i="1"/>
  <c r="J540" i="1"/>
  <c r="J559" i="1"/>
  <c r="J560" i="1"/>
  <c r="J588" i="1"/>
  <c r="J589" i="1"/>
  <c r="J612" i="1"/>
  <c r="J613" i="1"/>
  <c r="J621" i="1"/>
  <c r="J622" i="1"/>
  <c r="J623" i="1"/>
  <c r="H440" i="1"/>
  <c r="J494" i="1"/>
  <c r="J517" i="1"/>
  <c r="J518" i="1"/>
  <c r="J533" i="1"/>
  <c r="J534" i="1"/>
  <c r="J541" i="1"/>
  <c r="J557" i="1"/>
  <c r="J558" i="1"/>
  <c r="J422" i="1"/>
  <c r="J442" i="1"/>
  <c r="J477" i="1"/>
  <c r="J484" i="1"/>
  <c r="J497" i="1"/>
  <c r="J506" i="1"/>
  <c r="J516" i="1"/>
  <c r="J531" i="1"/>
  <c r="J532" i="1"/>
  <c r="J542" i="1"/>
  <c r="J543" i="1"/>
  <c r="J544" i="1"/>
  <c r="J552" i="1"/>
  <c r="J555" i="1"/>
  <c r="J556" i="1"/>
  <c r="J581" i="1"/>
  <c r="J584" i="1"/>
  <c r="J585" i="1"/>
  <c r="J608" i="1"/>
  <c r="J609" i="1"/>
  <c r="J625" i="1"/>
  <c r="J626" i="1"/>
  <c r="J627" i="1"/>
  <c r="J505" i="1"/>
  <c r="J515" i="1"/>
  <c r="J529" i="1"/>
  <c r="J530" i="1"/>
  <c r="J545" i="1"/>
  <c r="J550" i="1"/>
  <c r="J551" i="1"/>
  <c r="J553" i="1"/>
  <c r="J554" i="1"/>
  <c r="J579" i="1"/>
  <c r="J580" i="1"/>
  <c r="J582" i="1"/>
  <c r="J583" i="1"/>
  <c r="J606" i="1"/>
  <c r="J607" i="1"/>
  <c r="J430" i="1"/>
  <c r="J450" i="1"/>
  <c r="J463" i="1"/>
  <c r="J479" i="1"/>
  <c r="J493" i="1"/>
  <c r="J514" i="1"/>
  <c r="J527" i="1"/>
  <c r="J528" i="1"/>
  <c r="J546" i="1"/>
  <c r="J547" i="1"/>
  <c r="J548" i="1"/>
  <c r="J549" i="1"/>
  <c r="J577" i="1"/>
  <c r="J578" i="1"/>
  <c r="J596" i="1"/>
  <c r="J598" i="1"/>
  <c r="J601" i="1"/>
  <c r="J604" i="1"/>
  <c r="J605" i="1"/>
  <c r="J629" i="1"/>
  <c r="J630" i="1"/>
  <c r="J631" i="1"/>
  <c r="J508" i="1"/>
  <c r="J525" i="1"/>
  <c r="J526" i="1"/>
  <c r="J570" i="1"/>
  <c r="J573" i="1"/>
  <c r="J574" i="1"/>
  <c r="J575" i="1"/>
  <c r="J576" i="1"/>
  <c r="J594" i="1"/>
  <c r="J595" i="1"/>
  <c r="J597" i="1"/>
  <c r="J599" i="1"/>
  <c r="J600" i="1"/>
  <c r="J602" i="1"/>
  <c r="J603" i="1"/>
  <c r="J478" i="1"/>
  <c r="J507" i="1"/>
  <c r="J511" i="1"/>
  <c r="J521" i="1"/>
  <c r="J522" i="1"/>
  <c r="J537" i="1"/>
  <c r="J538" i="1"/>
  <c r="J561" i="1"/>
  <c r="J562" i="1"/>
  <c r="J564" i="1"/>
  <c r="J590" i="1"/>
  <c r="J591" i="1"/>
  <c r="J614" i="1"/>
  <c r="J615" i="1"/>
  <c r="J620" i="1"/>
  <c r="J563" i="1"/>
  <c r="J633" i="1"/>
  <c r="J650" i="1"/>
  <c r="J655" i="1"/>
  <c r="H657" i="1"/>
  <c r="H659" i="1"/>
  <c r="H661" i="1"/>
  <c r="J678" i="1"/>
  <c r="H696" i="1"/>
  <c r="J697" i="1"/>
  <c r="H700" i="1"/>
  <c r="J701" i="1"/>
  <c r="J705" i="1"/>
  <c r="H717" i="1"/>
  <c r="J565" i="1"/>
  <c r="J592" i="1"/>
  <c r="J618" i="1"/>
  <c r="J624" i="1"/>
  <c r="J632" i="1"/>
  <c r="J638" i="1"/>
  <c r="J643" i="1"/>
  <c r="H645" i="1"/>
  <c r="J646" i="1"/>
  <c r="H654" i="1"/>
  <c r="H669" i="1"/>
  <c r="H673" i="1"/>
  <c r="H675" i="1"/>
  <c r="J680" i="1"/>
  <c r="J682" i="1"/>
  <c r="J684" i="1"/>
  <c r="J686" i="1"/>
  <c r="J688" i="1"/>
  <c r="H423" i="1"/>
  <c r="J523" i="1"/>
  <c r="J567" i="1"/>
  <c r="J571" i="1"/>
  <c r="J586" i="1"/>
  <c r="J628" i="1"/>
  <c r="J637" i="1"/>
  <c r="J652" i="1"/>
  <c r="J657" i="1"/>
  <c r="J659" i="1"/>
  <c r="J661" i="1"/>
  <c r="J663" i="1"/>
  <c r="J665" i="1"/>
  <c r="J667" i="1"/>
  <c r="J690" i="1"/>
  <c r="H692" i="1"/>
  <c r="H695" i="1"/>
  <c r="J696" i="1"/>
  <c r="J700" i="1"/>
  <c r="J704" i="1"/>
  <c r="H707" i="1"/>
  <c r="J708" i="1"/>
  <c r="H710" i="1"/>
  <c r="J713" i="1"/>
  <c r="J715" i="1"/>
  <c r="J717" i="1"/>
  <c r="J421" i="1"/>
  <c r="J512" i="1"/>
  <c r="J569" i="1"/>
  <c r="J617" i="1"/>
  <c r="J636" i="1"/>
  <c r="J639" i="1"/>
  <c r="J640" i="1"/>
  <c r="J645" i="1"/>
  <c r="J649" i="1"/>
  <c r="J654" i="1"/>
  <c r="H656" i="1"/>
  <c r="J669" i="1"/>
  <c r="J671" i="1"/>
  <c r="J673" i="1"/>
  <c r="J675" i="1"/>
  <c r="J677" i="1"/>
  <c r="H681" i="1"/>
  <c r="H683" i="1"/>
  <c r="H720" i="1"/>
  <c r="H722" i="1"/>
  <c r="J495" i="1"/>
  <c r="J611" i="1"/>
  <c r="J635" i="1"/>
  <c r="J642" i="1"/>
  <c r="H664" i="1"/>
  <c r="H666" i="1"/>
  <c r="J692" i="1"/>
  <c r="J695" i="1"/>
  <c r="J568" i="1"/>
  <c r="J587" i="1"/>
  <c r="J610" i="1"/>
  <c r="J619" i="1"/>
  <c r="J641" i="1"/>
  <c r="J647" i="1"/>
  <c r="J653" i="1"/>
  <c r="J668" i="1"/>
  <c r="J670" i="1"/>
  <c r="J672" i="1"/>
  <c r="J674" i="1"/>
  <c r="J676" i="1"/>
  <c r="H680" i="1"/>
  <c r="H688" i="1"/>
  <c r="J691" i="1"/>
  <c r="J709" i="1"/>
  <c r="H711" i="1"/>
  <c r="J566" i="1"/>
  <c r="J616" i="1"/>
  <c r="J634" i="1"/>
  <c r="J656" i="1"/>
  <c r="J685" i="1"/>
  <c r="J703" i="1"/>
  <c r="H705" i="1"/>
  <c r="H706" i="1"/>
  <c r="H714" i="1"/>
  <c r="H725" i="1"/>
  <c r="J764" i="1"/>
  <c r="J765" i="1"/>
  <c r="H766" i="1"/>
  <c r="H768" i="1"/>
  <c r="J781" i="1"/>
  <c r="J782" i="1"/>
  <c r="J797" i="1"/>
  <c r="J798" i="1"/>
  <c r="J802" i="1"/>
  <c r="J805" i="1"/>
  <c r="J806" i="1"/>
  <c r="J821" i="1"/>
  <c r="J822" i="1"/>
  <c r="J831" i="1"/>
  <c r="J832" i="1"/>
  <c r="J852" i="1"/>
  <c r="J853" i="1"/>
  <c r="J869" i="1"/>
  <c r="J870" i="1"/>
  <c r="J871" i="1"/>
  <c r="J664" i="1"/>
  <c r="J716" i="1"/>
  <c r="J725" i="1"/>
  <c r="H726" i="1"/>
  <c r="J729" i="1"/>
  <c r="J733" i="1"/>
  <c r="H734" i="1"/>
  <c r="J736" i="1"/>
  <c r="H739" i="1"/>
  <c r="J741" i="1"/>
  <c r="J743" i="1"/>
  <c r="J745" i="1"/>
  <c r="J747" i="1"/>
  <c r="J749" i="1"/>
  <c r="J751" i="1"/>
  <c r="J753" i="1"/>
  <c r="J755" i="1"/>
  <c r="J757" i="1"/>
  <c r="J759" i="1"/>
  <c r="J761" i="1"/>
  <c r="J766" i="1"/>
  <c r="J767" i="1"/>
  <c r="J768" i="1"/>
  <c r="J783" i="1"/>
  <c r="J784" i="1"/>
  <c r="J799" i="1"/>
  <c r="J800" i="1"/>
  <c r="J801" i="1"/>
  <c r="J803" i="1"/>
  <c r="J804" i="1"/>
  <c r="J819" i="1"/>
  <c r="J820" i="1"/>
  <c r="J823" i="1"/>
  <c r="J824" i="1"/>
  <c r="J825" i="1"/>
  <c r="J828" i="1"/>
  <c r="J829" i="1"/>
  <c r="J830" i="1"/>
  <c r="J850" i="1"/>
  <c r="J851" i="1"/>
  <c r="J872" i="1"/>
  <c r="J897" i="1"/>
  <c r="J679" i="1"/>
  <c r="J687" i="1"/>
  <c r="J706" i="1"/>
  <c r="J712" i="1"/>
  <c r="J714" i="1"/>
  <c r="J739" i="1"/>
  <c r="J593" i="1"/>
  <c r="J644" i="1"/>
  <c r="J648" i="1"/>
  <c r="H655" i="1"/>
  <c r="J658" i="1"/>
  <c r="J666" i="1"/>
  <c r="H672" i="1"/>
  <c r="J707" i="1"/>
  <c r="J710" i="1"/>
  <c r="J711" i="1"/>
  <c r="J726" i="1"/>
  <c r="J730" i="1"/>
  <c r="J734" i="1"/>
  <c r="H746" i="1"/>
  <c r="H748" i="1"/>
  <c r="H750" i="1"/>
  <c r="H752" i="1"/>
  <c r="H762" i="1"/>
  <c r="J771" i="1"/>
  <c r="J772" i="1"/>
  <c r="J787" i="1"/>
  <c r="J788" i="1"/>
  <c r="J815" i="1"/>
  <c r="J816" i="1"/>
  <c r="J846" i="1"/>
  <c r="J847" i="1"/>
  <c r="H647" i="1"/>
  <c r="J651" i="1"/>
  <c r="J681" i="1"/>
  <c r="J689" i="1"/>
  <c r="J698" i="1"/>
  <c r="J721" i="1"/>
  <c r="J722" i="1"/>
  <c r="H727" i="1"/>
  <c r="H731" i="1"/>
  <c r="J737" i="1"/>
  <c r="J773" i="1"/>
  <c r="J774" i="1"/>
  <c r="J789" i="1"/>
  <c r="J790" i="1"/>
  <c r="H641" i="1"/>
  <c r="H653" i="1"/>
  <c r="J662" i="1"/>
  <c r="J693" i="1"/>
  <c r="J702" i="1"/>
  <c r="H716" i="1"/>
  <c r="J718" i="1"/>
  <c r="J724" i="1"/>
  <c r="J728" i="1"/>
  <c r="J732" i="1"/>
  <c r="J738" i="1"/>
  <c r="H743" i="1"/>
  <c r="H749" i="1"/>
  <c r="H751" i="1"/>
  <c r="H759" i="1"/>
  <c r="H761" i="1"/>
  <c r="J763" i="1"/>
  <c r="H764" i="1"/>
  <c r="J779" i="1"/>
  <c r="J780" i="1"/>
  <c r="J795" i="1"/>
  <c r="J796" i="1"/>
  <c r="J807" i="1"/>
  <c r="J808" i="1"/>
  <c r="J660" i="1"/>
  <c r="J723" i="1"/>
  <c r="H735" i="1"/>
  <c r="J833" i="1"/>
  <c r="J839" i="1"/>
  <c r="J849" i="1"/>
  <c r="J861" i="1"/>
  <c r="J865" i="1"/>
  <c r="J874" i="1"/>
  <c r="J881" i="1"/>
  <c r="J890" i="1"/>
  <c r="J893" i="1"/>
  <c r="J901" i="1"/>
  <c r="J902" i="1"/>
  <c r="J918" i="1"/>
  <c r="J919" i="1"/>
  <c r="J928" i="1"/>
  <c r="H930" i="1"/>
  <c r="J936" i="1"/>
  <c r="H940" i="1"/>
  <c r="J943" i="1"/>
  <c r="H945" i="1"/>
  <c r="J950" i="1"/>
  <c r="J955" i="1"/>
  <c r="H959" i="1"/>
  <c r="J962" i="1"/>
  <c r="J970" i="1"/>
  <c r="J983" i="1"/>
  <c r="J988" i="1"/>
  <c r="H674" i="1"/>
  <c r="J699" i="1"/>
  <c r="J735" i="1"/>
  <c r="J740" i="1"/>
  <c r="J748" i="1"/>
  <c r="J756" i="1"/>
  <c r="J760" i="1"/>
  <c r="J775" i="1"/>
  <c r="J793" i="1"/>
  <c r="J818" i="1"/>
  <c r="J838" i="1"/>
  <c r="J842" i="1"/>
  <c r="J845" i="1"/>
  <c r="J848" i="1"/>
  <c r="J857" i="1"/>
  <c r="J873" i="1"/>
  <c r="J880" i="1"/>
  <c r="J899" i="1"/>
  <c r="J900" i="1"/>
  <c r="J915" i="1"/>
  <c r="J916" i="1"/>
  <c r="J917" i="1"/>
  <c r="J925" i="1"/>
  <c r="H927" i="1"/>
  <c r="J933" i="1"/>
  <c r="H728" i="1"/>
  <c r="J731" i="1"/>
  <c r="J770" i="1"/>
  <c r="J792" i="1"/>
  <c r="J810" i="1"/>
  <c r="J813" i="1"/>
  <c r="J837" i="1"/>
  <c r="J860" i="1"/>
  <c r="J864" i="1"/>
  <c r="J879" i="1"/>
  <c r="J885" i="1"/>
  <c r="J889" i="1"/>
  <c r="J898" i="1"/>
  <c r="J913" i="1"/>
  <c r="J914" i="1"/>
  <c r="J922" i="1"/>
  <c r="J930" i="1"/>
  <c r="J524" i="1"/>
  <c r="J683" i="1"/>
  <c r="J720" i="1"/>
  <c r="J742" i="1"/>
  <c r="J750" i="1"/>
  <c r="J817" i="1"/>
  <c r="J836" i="1"/>
  <c r="J856" i="1"/>
  <c r="J863" i="1"/>
  <c r="J888" i="1"/>
  <c r="J892" i="1"/>
  <c r="J911" i="1"/>
  <c r="J912" i="1"/>
  <c r="J927" i="1"/>
  <c r="H929" i="1"/>
  <c r="J935" i="1"/>
  <c r="H937" i="1"/>
  <c r="J942" i="1"/>
  <c r="J947" i="1"/>
  <c r="J949" i="1"/>
  <c r="H951" i="1"/>
  <c r="J954" i="1"/>
  <c r="H956" i="1"/>
  <c r="J969" i="1"/>
  <c r="J980" i="1"/>
  <c r="J982" i="1"/>
  <c r="H668" i="1"/>
  <c r="J769" i="1"/>
  <c r="J778" i="1"/>
  <c r="J791" i="1"/>
  <c r="J809" i="1"/>
  <c r="J841" i="1"/>
  <c r="J844" i="1"/>
  <c r="J867" i="1"/>
  <c r="J868" i="1"/>
  <c r="J878" i="1"/>
  <c r="J884" i="1"/>
  <c r="J896" i="1"/>
  <c r="J909" i="1"/>
  <c r="J910" i="1"/>
  <c r="J924" i="1"/>
  <c r="H926" i="1"/>
  <c r="J932" i="1"/>
  <c r="H934" i="1"/>
  <c r="H939" i="1"/>
  <c r="H941" i="1"/>
  <c r="J961" i="1"/>
  <c r="J966" i="1"/>
  <c r="H968" i="1"/>
  <c r="J971" i="1"/>
  <c r="H973" i="1"/>
  <c r="H975" i="1"/>
  <c r="J572" i="1"/>
  <c r="J719" i="1"/>
  <c r="H738" i="1"/>
  <c r="J746" i="1"/>
  <c r="J754" i="1"/>
  <c r="J776" i="1"/>
  <c r="J785" i="1"/>
  <c r="J794" i="1"/>
  <c r="J811" i="1"/>
  <c r="J826" i="1"/>
  <c r="J834" i="1"/>
  <c r="J843" i="1"/>
  <c r="J875" i="1"/>
  <c r="J876" i="1"/>
  <c r="J882" i="1"/>
  <c r="J886" i="1"/>
  <c r="J894" i="1"/>
  <c r="J903" i="1"/>
  <c r="J904" i="1"/>
  <c r="J920" i="1"/>
  <c r="J921" i="1"/>
  <c r="J923" i="1"/>
  <c r="H925" i="1"/>
  <c r="J931" i="1"/>
  <c r="J948" i="1"/>
  <c r="H952" i="1"/>
  <c r="H957" i="1"/>
  <c r="J960" i="1"/>
  <c r="J965" i="1"/>
  <c r="J981" i="1"/>
  <c r="H985" i="1"/>
  <c r="J752" i="1"/>
  <c r="J840" i="1"/>
  <c r="J891" i="1"/>
  <c r="J976" i="1"/>
  <c r="J985" i="1"/>
  <c r="J990" i="1"/>
  <c r="J997" i="1"/>
  <c r="J1004" i="1"/>
  <c r="J1070" i="1"/>
  <c r="J1075" i="1"/>
  <c r="H1077" i="1"/>
  <c r="J1083" i="1"/>
  <c r="J858" i="1"/>
  <c r="J866" i="1"/>
  <c r="J887" i="1"/>
  <c r="J905" i="1"/>
  <c r="J934" i="1"/>
  <c r="H948" i="1"/>
  <c r="H949" i="1"/>
  <c r="J958" i="1"/>
  <c r="J959" i="1"/>
  <c r="J963" i="1"/>
  <c r="J964" i="1"/>
  <c r="H969" i="1"/>
  <c r="J975" i="1"/>
  <c r="H986" i="1"/>
  <c r="J995" i="1"/>
  <c r="H1001" i="1"/>
  <c r="J1006" i="1"/>
  <c r="H1010" i="1"/>
  <c r="H1012" i="1"/>
  <c r="H1016" i="1"/>
  <c r="H1018" i="1"/>
  <c r="H1020" i="1"/>
  <c r="H1022" i="1"/>
  <c r="H1028" i="1"/>
  <c r="H1032" i="1"/>
  <c r="H1036" i="1"/>
  <c r="H1038" i="1"/>
  <c r="H1044" i="1"/>
  <c r="J727" i="1"/>
  <c r="J777" i="1"/>
  <c r="J786" i="1"/>
  <c r="J854" i="1"/>
  <c r="J862" i="1"/>
  <c r="J877" i="1"/>
  <c r="J907" i="1"/>
  <c r="J926" i="1"/>
  <c r="J929" i="1"/>
  <c r="J941" i="1"/>
  <c r="J946" i="1"/>
  <c r="J952" i="1"/>
  <c r="J953" i="1"/>
  <c r="J957" i="1"/>
  <c r="H966" i="1"/>
  <c r="J967" i="1"/>
  <c r="J968" i="1"/>
  <c r="J974" i="1"/>
  <c r="J999" i="1"/>
  <c r="J1008" i="1"/>
  <c r="J883" i="1"/>
  <c r="J940" i="1"/>
  <c r="H943" i="1"/>
  <c r="J944" i="1"/>
  <c r="J945" i="1"/>
  <c r="H950" i="1"/>
  <c r="J951" i="1"/>
  <c r="H955" i="1"/>
  <c r="J956" i="1"/>
  <c r="J972" i="1"/>
  <c r="J973" i="1"/>
  <c r="J986" i="1"/>
  <c r="H987" i="1"/>
  <c r="H989" i="1"/>
  <c r="J993" i="1"/>
  <c r="J1001" i="1"/>
  <c r="J1003" i="1"/>
  <c r="H1005" i="1"/>
  <c r="J1010" i="1"/>
  <c r="J1012" i="1"/>
  <c r="J1014" i="1"/>
  <c r="J1016" i="1"/>
  <c r="J1018" i="1"/>
  <c r="J1020" i="1"/>
  <c r="J1022" i="1"/>
  <c r="J1024" i="1"/>
  <c r="J1026" i="1"/>
  <c r="J1028" i="1"/>
  <c r="J1030" i="1"/>
  <c r="J1032" i="1"/>
  <c r="J1034" i="1"/>
  <c r="J1036" i="1"/>
  <c r="J1038" i="1"/>
  <c r="J1040" i="1"/>
  <c r="J1042" i="1"/>
  <c r="J1044" i="1"/>
  <c r="J1046" i="1"/>
  <c r="J1048" i="1"/>
  <c r="J1050" i="1"/>
  <c r="J1052" i="1"/>
  <c r="J1054" i="1"/>
  <c r="J1056" i="1"/>
  <c r="J1058" i="1"/>
  <c r="J1060" i="1"/>
  <c r="J1062" i="1"/>
  <c r="J1064" i="1"/>
  <c r="J1069" i="1"/>
  <c r="H1071" i="1"/>
  <c r="J1074" i="1"/>
  <c r="J1082" i="1"/>
  <c r="J1087" i="1"/>
  <c r="J744" i="1"/>
  <c r="J835" i="1"/>
  <c r="J939" i="1"/>
  <c r="H981" i="1"/>
  <c r="H982" i="1"/>
  <c r="J991" i="1"/>
  <c r="H994" i="1"/>
  <c r="H1007" i="1"/>
  <c r="H1009" i="1"/>
  <c r="J1066" i="1"/>
  <c r="H1068" i="1"/>
  <c r="J758" i="1"/>
  <c r="J762" i="1"/>
  <c r="J895" i="1"/>
  <c r="H923" i="1"/>
  <c r="H935" i="1"/>
  <c r="J977" i="1"/>
  <c r="J984" i="1"/>
  <c r="J992" i="1"/>
  <c r="J1000" i="1"/>
  <c r="J1002" i="1"/>
  <c r="J1011" i="1"/>
  <c r="J1013" i="1"/>
  <c r="J1015" i="1"/>
  <c r="J1017" i="1"/>
  <c r="J1019" i="1"/>
  <c r="J1021" i="1"/>
  <c r="J1023" i="1"/>
  <c r="J1025" i="1"/>
  <c r="J1027" i="1"/>
  <c r="J1029" i="1"/>
  <c r="J1031" i="1"/>
  <c r="J1033" i="1"/>
  <c r="J1035" i="1"/>
  <c r="J1037" i="1"/>
  <c r="J1039" i="1"/>
  <c r="J1041" i="1"/>
  <c r="J1043" i="1"/>
  <c r="J1045" i="1"/>
  <c r="J1047" i="1"/>
  <c r="J1049" i="1"/>
  <c r="J1051" i="1"/>
  <c r="J1053" i="1"/>
  <c r="J1055" i="1"/>
  <c r="J1057" i="1"/>
  <c r="J1059" i="1"/>
  <c r="J1061" i="1"/>
  <c r="J1063" i="1"/>
  <c r="J1065" i="1"/>
  <c r="J1078" i="1"/>
  <c r="H1080" i="1"/>
  <c r="H1085" i="1"/>
  <c r="J1093" i="1"/>
  <c r="J1073" i="1"/>
  <c r="H1074" i="1"/>
  <c r="J1080" i="1"/>
  <c r="H1081" i="1"/>
  <c r="J1089" i="1"/>
  <c r="J1097" i="1"/>
  <c r="J1116" i="1"/>
  <c r="J1121" i="1"/>
  <c r="J1126" i="1"/>
  <c r="H1128" i="1"/>
  <c r="J1134" i="1"/>
  <c r="J1141" i="1"/>
  <c r="H1188" i="1"/>
  <c r="J1190" i="1"/>
  <c r="J1193" i="1"/>
  <c r="H1194" i="1"/>
  <c r="J694" i="1"/>
  <c r="J814" i="1"/>
  <c r="J859" i="1"/>
  <c r="J908" i="1"/>
  <c r="J979" i="1"/>
  <c r="J994" i="1"/>
  <c r="H1027" i="1"/>
  <c r="H1035" i="1"/>
  <c r="J1086" i="1"/>
  <c r="J1094" i="1"/>
  <c r="H1103" i="1"/>
  <c r="H1105" i="1"/>
  <c r="H1107" i="1"/>
  <c r="H1109" i="1"/>
  <c r="J1123" i="1"/>
  <c r="J1131" i="1"/>
  <c r="H1133" i="1"/>
  <c r="J812" i="1"/>
  <c r="J827" i="1"/>
  <c r="J906" i="1"/>
  <c r="J937" i="1"/>
  <c r="J996" i="1"/>
  <c r="H1017" i="1"/>
  <c r="H1045" i="1"/>
  <c r="J1081" i="1"/>
  <c r="H1082" i="1"/>
  <c r="J1092" i="1"/>
  <c r="J1099" i="1"/>
  <c r="J1118" i="1"/>
  <c r="H1120" i="1"/>
  <c r="J1128" i="1"/>
  <c r="J855" i="1"/>
  <c r="J987" i="1"/>
  <c r="J1005" i="1"/>
  <c r="H1023" i="1"/>
  <c r="H1075" i="1"/>
  <c r="J1096" i="1"/>
  <c r="J1101" i="1"/>
  <c r="J1103" i="1"/>
  <c r="J1105" i="1"/>
  <c r="J1107" i="1"/>
  <c r="J1109" i="1"/>
  <c r="J1111" i="1"/>
  <c r="J1113" i="1"/>
  <c r="J1125" i="1"/>
  <c r="J1133" i="1"/>
  <c r="H1135" i="1"/>
  <c r="J1140" i="1"/>
  <c r="H1144" i="1"/>
  <c r="H1148" i="1"/>
  <c r="H1152" i="1"/>
  <c r="H1162" i="1"/>
  <c r="H1164" i="1"/>
  <c r="H1166" i="1"/>
  <c r="H1168" i="1"/>
  <c r="H1184" i="1"/>
  <c r="J978" i="1"/>
  <c r="J998" i="1"/>
  <c r="H1013" i="1"/>
  <c r="H1029" i="1"/>
  <c r="H1033" i="1"/>
  <c r="J1076" i="1"/>
  <c r="H1088" i="1"/>
  <c r="J1090" i="1"/>
  <c r="J1115" i="1"/>
  <c r="J1120" i="1"/>
  <c r="J1122" i="1"/>
  <c r="J1130" i="1"/>
  <c r="H1139" i="1"/>
  <c r="J1186" i="1"/>
  <c r="J1067" i="1"/>
  <c r="H1070" i="1"/>
  <c r="H1079" i="1"/>
  <c r="J1114" i="1"/>
  <c r="H1126" i="1"/>
  <c r="J1152" i="1"/>
  <c r="J1153" i="1"/>
  <c r="H1167" i="1"/>
  <c r="J1168" i="1"/>
  <c r="J1169" i="1"/>
  <c r="J1191" i="1"/>
  <c r="H1192" i="1"/>
  <c r="J1214" i="1"/>
  <c r="J1216" i="1"/>
  <c r="J133" i="1"/>
  <c r="J141" i="1"/>
  <c r="J145" i="1"/>
  <c r="H109" i="1"/>
  <c r="J110" i="1"/>
  <c r="J114" i="1"/>
  <c r="J118" i="1"/>
  <c r="J122" i="1"/>
  <c r="J1102" i="1"/>
  <c r="J1132" i="1"/>
  <c r="J1148" i="1"/>
  <c r="J1149" i="1"/>
  <c r="J1164" i="1"/>
  <c r="J1165" i="1"/>
  <c r="H1179" i="1"/>
  <c r="J1180" i="1"/>
  <c r="J1181" i="1"/>
  <c r="J1183" i="1"/>
  <c r="J1184" i="1"/>
  <c r="J1192" i="1"/>
  <c r="J1210" i="1"/>
  <c r="J1212" i="1"/>
  <c r="J1219" i="1"/>
  <c r="J1243" i="1"/>
  <c r="J126" i="1"/>
  <c r="J131" i="1"/>
  <c r="J139" i="1"/>
  <c r="J147" i="1"/>
  <c r="J150" i="1"/>
  <c r="J152" i="1"/>
  <c r="H1047" i="1"/>
  <c r="H1052" i="1"/>
  <c r="H1066" i="1"/>
  <c r="J1077" i="1"/>
  <c r="H1086" i="1"/>
  <c r="J1091" i="1"/>
  <c r="J1095" i="1"/>
  <c r="J1112" i="1"/>
  <c r="J1117" i="1"/>
  <c r="J1124" i="1"/>
  <c r="H1129" i="1"/>
  <c r="H1131" i="1"/>
  <c r="J1146" i="1"/>
  <c r="J1147" i="1"/>
  <c r="J1162" i="1"/>
  <c r="J1163" i="1"/>
  <c r="H1177" i="1"/>
  <c r="J1178" i="1"/>
  <c r="J1179" i="1"/>
  <c r="H1187" i="1"/>
  <c r="J1198" i="1"/>
  <c r="J1200" i="1"/>
  <c r="J1202" i="1"/>
  <c r="J1204" i="1"/>
  <c r="J1206" i="1"/>
  <c r="J1208" i="1"/>
  <c r="J1221" i="1"/>
  <c r="J1223" i="1"/>
  <c r="J1225" i="1"/>
  <c r="J1227" i="1"/>
  <c r="J1229" i="1"/>
  <c r="J1231" i="1"/>
  <c r="J1233" i="1"/>
  <c r="J1235" i="1"/>
  <c r="J1237" i="1"/>
  <c r="J1239" i="1"/>
  <c r="J1241" i="1"/>
  <c r="J1252" i="1"/>
  <c r="J1254" i="1"/>
  <c r="J1256" i="1"/>
  <c r="J1258" i="1"/>
  <c r="J1260" i="1"/>
  <c r="J1262" i="1"/>
  <c r="J124" i="1"/>
  <c r="J134" i="1"/>
  <c r="J142" i="1"/>
  <c r="J144" i="1"/>
  <c r="H156" i="1"/>
  <c r="J160" i="1"/>
  <c r="J164" i="1"/>
  <c r="J168" i="1"/>
  <c r="J172" i="1"/>
  <c r="J176" i="1"/>
  <c r="J180" i="1"/>
  <c r="H992" i="1"/>
  <c r="J1007" i="1"/>
  <c r="J1009" i="1"/>
  <c r="H1019" i="1"/>
  <c r="H1049" i="1"/>
  <c r="H1089" i="1"/>
  <c r="H1094" i="1"/>
  <c r="J1106" i="1"/>
  <c r="H1110" i="1"/>
  <c r="H1116" i="1"/>
  <c r="H1123" i="1"/>
  <c r="J1139" i="1"/>
  <c r="H1141" i="1"/>
  <c r="H1143" i="1"/>
  <c r="J1144" i="1"/>
  <c r="J1145" i="1"/>
  <c r="J1160" i="1"/>
  <c r="J1161" i="1"/>
  <c r="J1176" i="1"/>
  <c r="J1177" i="1"/>
  <c r="J1185" i="1"/>
  <c r="J1188" i="1"/>
  <c r="J1189" i="1"/>
  <c r="H1190" i="1"/>
  <c r="J1194" i="1"/>
  <c r="J1215" i="1"/>
  <c r="J1217" i="1"/>
  <c r="J1250" i="1"/>
  <c r="J129" i="1"/>
  <c r="J137" i="1"/>
  <c r="J149" i="1"/>
  <c r="J112" i="1"/>
  <c r="J116" i="1"/>
  <c r="J120" i="1"/>
  <c r="H123" i="1"/>
  <c r="H1104" i="1"/>
  <c r="J1119" i="1"/>
  <c r="J1136" i="1"/>
  <c r="J1155" i="1"/>
  <c r="J1172" i="1"/>
  <c r="J1195" i="1"/>
  <c r="H1203" i="1"/>
  <c r="J1207" i="1"/>
  <c r="H1229" i="1"/>
  <c r="J1230" i="1"/>
  <c r="J1244" i="1"/>
  <c r="H1252" i="1"/>
  <c r="J1253" i="1"/>
  <c r="J128" i="1"/>
  <c r="J136" i="1"/>
  <c r="J151" i="1"/>
  <c r="J161" i="1"/>
  <c r="J162" i="1"/>
  <c r="J171" i="1"/>
  <c r="J148" i="1"/>
  <c r="J156" i="1"/>
  <c r="J1071" i="1"/>
  <c r="J1100" i="1"/>
  <c r="H1153" i="1"/>
  <c r="J1159" i="1"/>
  <c r="J1220" i="1"/>
  <c r="J1247" i="1"/>
  <c r="J111" i="1"/>
  <c r="H1084" i="1"/>
  <c r="J1170" i="1"/>
  <c r="J1197" i="1"/>
  <c r="J1068" i="1"/>
  <c r="J1072" i="1"/>
  <c r="J1127" i="1"/>
  <c r="J1143" i="1"/>
  <c r="H1157" i="1"/>
  <c r="J1166" i="1"/>
  <c r="J1175" i="1"/>
  <c r="J1187" i="1"/>
  <c r="H1201" i="1"/>
  <c r="J1205" i="1"/>
  <c r="H1224" i="1"/>
  <c r="H1227" i="1"/>
  <c r="J1228" i="1"/>
  <c r="J1242" i="1"/>
  <c r="J1251" i="1"/>
  <c r="J135" i="1"/>
  <c r="J143" i="1"/>
  <c r="J146" i="1"/>
  <c r="J181" i="1"/>
  <c r="J108" i="1"/>
  <c r="J1246" i="1"/>
  <c r="J1104" i="1"/>
  <c r="H1121" i="1"/>
  <c r="J1135" i="1"/>
  <c r="J1151" i="1"/>
  <c r="J1154" i="1"/>
  <c r="J1157" i="1"/>
  <c r="H1199" i="1"/>
  <c r="H1202" i="1"/>
  <c r="J1203" i="1"/>
  <c r="H1222" i="1"/>
  <c r="H1225" i="1"/>
  <c r="J1226" i="1"/>
  <c r="H1238" i="1"/>
  <c r="H1249" i="1"/>
  <c r="H1261" i="1"/>
  <c r="J157" i="1"/>
  <c r="J169" i="1"/>
  <c r="J170" i="1"/>
  <c r="J179" i="1"/>
  <c r="J109" i="1"/>
  <c r="J113" i="1"/>
  <c r="H114" i="1"/>
  <c r="J117" i="1"/>
  <c r="H118" i="1"/>
  <c r="J121" i="1"/>
  <c r="J123" i="1"/>
  <c r="H1051" i="1"/>
  <c r="J1098" i="1"/>
  <c r="H1108" i="1"/>
  <c r="J1138" i="1"/>
  <c r="J1142" i="1"/>
  <c r="J1174" i="1"/>
  <c r="J1201" i="1"/>
  <c r="H1220" i="1"/>
  <c r="H1223" i="1"/>
  <c r="J1224" i="1"/>
  <c r="H1236" i="1"/>
  <c r="J1240" i="1"/>
  <c r="J1248" i="1"/>
  <c r="J1249" i="1"/>
  <c r="H1259" i="1"/>
  <c r="J1263" i="1"/>
  <c r="J125" i="1"/>
  <c r="J132" i="1"/>
  <c r="J140" i="1"/>
  <c r="J158" i="1"/>
  <c r="J167" i="1"/>
  <c r="H1037" i="1"/>
  <c r="J1182" i="1"/>
  <c r="J1218" i="1"/>
  <c r="J165" i="1"/>
  <c r="H1134" i="1"/>
  <c r="H1149" i="1"/>
  <c r="J1167" i="1"/>
  <c r="J1257" i="1"/>
  <c r="J130" i="1"/>
  <c r="J153" i="1"/>
  <c r="J938" i="1"/>
  <c r="H1065" i="1"/>
  <c r="J1088" i="1"/>
  <c r="J1108" i="1"/>
  <c r="J1129" i="1"/>
  <c r="J1156" i="1"/>
  <c r="J1171" i="1"/>
  <c r="J1199" i="1"/>
  <c r="J1213" i="1"/>
  <c r="H1221" i="1"/>
  <c r="J1222" i="1"/>
  <c r="J1238" i="1"/>
  <c r="H1260" i="1"/>
  <c r="J1261" i="1"/>
  <c r="J177" i="1"/>
  <c r="J178" i="1"/>
  <c r="J1137" i="1"/>
  <c r="H1255" i="1"/>
  <c r="J1259" i="1"/>
  <c r="J166" i="1"/>
  <c r="J115" i="1"/>
  <c r="J1079" i="1"/>
  <c r="J1110" i="1"/>
  <c r="H1191" i="1"/>
  <c r="J1234" i="1"/>
  <c r="H1256" i="1"/>
  <c r="J138" i="1"/>
  <c r="J154" i="1"/>
  <c r="J989" i="1"/>
  <c r="H1048" i="1"/>
  <c r="H1054" i="1"/>
  <c r="H1056" i="1"/>
  <c r="H1058" i="1"/>
  <c r="H1064" i="1"/>
  <c r="J1084" i="1"/>
  <c r="H1155" i="1"/>
  <c r="J1158" i="1"/>
  <c r="J1196" i="1"/>
  <c r="H1208" i="1"/>
  <c r="J1209" i="1"/>
  <c r="H1231" i="1"/>
  <c r="J1232" i="1"/>
  <c r="J1245" i="1"/>
  <c r="H1254" i="1"/>
  <c r="J1255" i="1"/>
  <c r="H148" i="1"/>
  <c r="J173" i="1"/>
  <c r="J174" i="1"/>
  <c r="H112" i="1"/>
  <c r="H116" i="1"/>
  <c r="H120" i="1"/>
  <c r="J127" i="1"/>
  <c r="J159" i="1"/>
  <c r="J1085" i="1"/>
  <c r="J1150" i="1"/>
  <c r="J1211" i="1"/>
  <c r="H1232" i="1"/>
  <c r="J1236" i="1"/>
  <c r="H1258" i="1"/>
  <c r="J175" i="1"/>
  <c r="J119" i="1"/>
  <c r="H928" i="1"/>
  <c r="J1173" i="1"/>
  <c r="J155" i="1"/>
  <c r="J163" i="1"/>
  <c r="H790" i="1"/>
  <c r="H889" i="1"/>
  <c r="H875" i="1"/>
  <c r="H867" i="1"/>
  <c r="H850" i="1"/>
  <c r="H846" i="1"/>
  <c r="H837" i="1"/>
  <c r="H833" i="1"/>
  <c r="H791" i="1"/>
  <c r="H775" i="1"/>
  <c r="H849" i="1"/>
  <c r="H832" i="1"/>
  <c r="H810" i="1"/>
  <c r="H785" i="1"/>
  <c r="H579" i="1"/>
  <c r="H621" i="1"/>
  <c r="H574" i="1"/>
  <c r="H533" i="1"/>
  <c r="H517" i="1"/>
  <c r="H490" i="1"/>
  <c r="H482" i="1"/>
  <c r="H474" i="1"/>
  <c r="H466" i="1"/>
  <c r="H300" i="1"/>
  <c r="H222" i="1"/>
  <c r="H618" i="1"/>
  <c r="H552" i="1"/>
  <c r="H617" i="1"/>
  <c r="H882" i="1"/>
  <c r="H631" i="1"/>
  <c r="H623" i="1"/>
  <c r="H612" i="1"/>
  <c r="H588" i="1"/>
  <c r="H584" i="1"/>
  <c r="H544" i="1"/>
  <c r="H636" i="1"/>
  <c r="H628" i="1"/>
  <c r="H578" i="1"/>
  <c r="H609" i="1"/>
  <c r="H597" i="1"/>
  <c r="H564" i="1"/>
  <c r="H449" i="1"/>
  <c r="H295" i="1"/>
  <c r="H287" i="1"/>
  <c r="H283" i="1"/>
  <c r="H279" i="1"/>
  <c r="H271" i="1"/>
  <c r="H178" i="1"/>
  <c r="H467" i="1"/>
  <c r="H888" i="1"/>
  <c r="H916" i="1"/>
  <c r="H908" i="1"/>
  <c r="H904" i="1"/>
  <c r="H900" i="1"/>
  <c r="H887" i="1"/>
  <c r="H883" i="1"/>
  <c r="H876" i="1"/>
  <c r="H868" i="1"/>
  <c r="H861" i="1"/>
  <c r="H829" i="1"/>
  <c r="H796" i="1"/>
  <c r="H788" i="1"/>
  <c r="H780" i="1"/>
  <c r="H772" i="1"/>
  <c r="H865" i="1"/>
  <c r="H777" i="1"/>
  <c r="H598" i="1"/>
  <c r="H550" i="1"/>
  <c r="H571" i="1"/>
  <c r="H615" i="1"/>
  <c r="H447" i="1"/>
  <c r="H296" i="1"/>
  <c r="H173" i="1"/>
  <c r="H619" i="1"/>
  <c r="H568" i="1"/>
  <c r="H515" i="1"/>
  <c r="H874" i="1"/>
  <c r="H907" i="1"/>
  <c r="H789" i="1"/>
  <c r="H581" i="1"/>
  <c r="H560" i="1"/>
  <c r="H535" i="1"/>
  <c r="H524" i="1"/>
  <c r="H520" i="1"/>
  <c r="H502" i="1"/>
  <c r="H493" i="1"/>
  <c r="H469" i="1"/>
  <c r="H464" i="1"/>
  <c r="H456" i="1"/>
  <c r="H452" i="1"/>
  <c r="H808" i="1"/>
  <c r="H601" i="1"/>
  <c r="H918" i="1"/>
  <c r="H879" i="1"/>
  <c r="H871" i="1"/>
  <c r="H863" i="1"/>
  <c r="H856" i="1"/>
  <c r="H844" i="1"/>
  <c r="H840" i="1"/>
  <c r="H835" i="1"/>
  <c r="H823" i="1"/>
  <c r="H819" i="1"/>
  <c r="H811" i="1"/>
  <c r="H807" i="1"/>
  <c r="H802" i="1"/>
  <c r="H795" i="1"/>
  <c r="H787" i="1"/>
  <c r="H771" i="1"/>
  <c r="H857" i="1"/>
  <c r="H801" i="1"/>
  <c r="H769" i="1"/>
  <c r="H545" i="1"/>
  <c r="H583" i="1"/>
  <c r="H509" i="1"/>
  <c r="H503" i="1"/>
  <c r="H478" i="1"/>
  <c r="H276" i="1"/>
  <c r="H443" i="1"/>
  <c r="H292" i="1"/>
  <c r="H903" i="1"/>
  <c r="H869" i="1"/>
  <c r="H781" i="1"/>
  <c r="H539" i="1"/>
  <c r="H606" i="1"/>
  <c r="H561" i="1"/>
  <c r="H580" i="1"/>
  <c r="H638" i="1"/>
  <c r="H572" i="1"/>
  <c r="H531" i="1"/>
  <c r="H1193" i="1"/>
  <c r="H860" i="1"/>
  <c r="H899" i="1"/>
  <c r="H921" i="1"/>
  <c r="H859" i="1"/>
  <c r="H843" i="1"/>
  <c r="H820" i="1"/>
  <c r="H487" i="1"/>
  <c r="H475" i="1"/>
  <c r="H549" i="1"/>
  <c r="H527" i="1"/>
  <c r="H511" i="1"/>
  <c r="H492" i="1"/>
  <c r="H484" i="1"/>
  <c r="H530" i="1"/>
  <c r="H526" i="1"/>
  <c r="H522" i="1"/>
  <c r="H518" i="1"/>
  <c r="H514" i="1"/>
  <c r="H506" i="1"/>
  <c r="H498" i="1"/>
  <c r="H489" i="1"/>
  <c r="H481" i="1"/>
  <c r="H461" i="1"/>
  <c r="H455" i="1"/>
  <c r="H453" i="1"/>
  <c r="H451" i="1"/>
  <c r="H278" i="1"/>
  <c r="H171" i="1"/>
  <c r="H167" i="1"/>
  <c r="H170" i="1"/>
  <c r="H774" i="1"/>
  <c r="H577" i="1"/>
  <c r="H614" i="1"/>
  <c r="H575" i="1"/>
  <c r="H540" i="1"/>
  <c r="H600" i="1"/>
  <c r="H298" i="1"/>
  <c r="H914" i="1"/>
  <c r="H880" i="1"/>
  <c r="H546" i="1"/>
  <c r="H562" i="1"/>
  <c r="H872" i="1"/>
  <c r="H763" i="1"/>
  <c r="H853" i="1"/>
  <c r="H603" i="1"/>
  <c r="H537" i="1"/>
  <c r="H223" i="1"/>
  <c r="H168" i="1"/>
  <c r="H180" i="1"/>
  <c r="H906" i="1"/>
  <c r="H864" i="1"/>
  <c r="H827" i="1"/>
  <c r="H800" i="1"/>
  <c r="H902" i="1"/>
  <c r="H838" i="1"/>
  <c r="H794" i="1"/>
  <c r="H293" i="1"/>
  <c r="H894" i="1"/>
  <c r="H890" i="1"/>
  <c r="H792" i="1"/>
  <c r="H289" i="1"/>
  <c r="H176" i="1"/>
  <c r="H277" i="1"/>
  <c r="H164" i="1"/>
  <c r="H153" i="1"/>
  <c r="O153" i="1"/>
  <c r="U153" i="1" s="1"/>
  <c r="K153" i="1"/>
  <c r="I153" i="1"/>
  <c r="L153" i="1"/>
  <c r="M153" i="1" s="1"/>
  <c r="K176" i="1"/>
  <c r="O176" i="1"/>
  <c r="U176" i="1" s="1"/>
  <c r="I176" i="1"/>
  <c r="L176" i="1"/>
  <c r="M176" i="1" s="1"/>
  <c r="K1108" i="1"/>
  <c r="L1108" i="1"/>
  <c r="M1108" i="1" s="1"/>
  <c r="O1108" i="1"/>
  <c r="U1108" i="1" s="1"/>
  <c r="I1108" i="1"/>
  <c r="K1052" i="1"/>
  <c r="L1052" i="1"/>
  <c r="M1052" i="1" s="1"/>
  <c r="O1052" i="1"/>
  <c r="U1052" i="1" s="1"/>
  <c r="I1052" i="1"/>
  <c r="I902" i="1"/>
  <c r="K902" i="1"/>
  <c r="O902" i="1"/>
  <c r="U902" i="1" s="1"/>
  <c r="L902" i="1"/>
  <c r="M902" i="1" s="1"/>
  <c r="I925" i="1"/>
  <c r="K925" i="1"/>
  <c r="L925" i="1"/>
  <c r="M925" i="1" s="1"/>
  <c r="O925" i="1"/>
  <c r="U925" i="1" s="1"/>
  <c r="K940" i="1"/>
  <c r="L940" i="1"/>
  <c r="M940" i="1" s="1"/>
  <c r="O940" i="1"/>
  <c r="U940" i="1" s="1"/>
  <c r="I940" i="1"/>
  <c r="O943" i="1"/>
  <c r="U943" i="1" s="1"/>
  <c r="I943" i="1"/>
  <c r="K943" i="1"/>
  <c r="L943" i="1"/>
  <c r="M943" i="1" s="1"/>
  <c r="L926" i="1"/>
  <c r="M926" i="1" s="1"/>
  <c r="O926" i="1"/>
  <c r="U926" i="1" s="1"/>
  <c r="K926" i="1"/>
  <c r="I926" i="1"/>
  <c r="O796" i="1"/>
  <c r="U796" i="1" s="1"/>
  <c r="K796" i="1"/>
  <c r="L796" i="1"/>
  <c r="M796" i="1" s="1"/>
  <c r="I796" i="1"/>
  <c r="I645" i="1"/>
  <c r="K645" i="1"/>
  <c r="L645" i="1"/>
  <c r="M645" i="1" s="1"/>
  <c r="O645" i="1"/>
  <c r="U645" i="1" s="1"/>
  <c r="I775" i="1"/>
  <c r="L775" i="1"/>
  <c r="M775" i="1" s="1"/>
  <c r="K775" i="1"/>
  <c r="O775" i="1"/>
  <c r="U775" i="1" s="1"/>
  <c r="I707" i="1"/>
  <c r="O707" i="1"/>
  <c r="U707" i="1" s="1"/>
  <c r="K707" i="1"/>
  <c r="L707" i="1"/>
  <c r="M707" i="1" s="1"/>
  <c r="K714" i="1"/>
  <c r="O714" i="1"/>
  <c r="U714" i="1" s="1"/>
  <c r="L714" i="1"/>
  <c r="M714" i="1" s="1"/>
  <c r="I714" i="1"/>
  <c r="I482" i="1"/>
  <c r="L482" i="1"/>
  <c r="M482" i="1" s="1"/>
  <c r="K482" i="1"/>
  <c r="O482" i="1"/>
  <c r="U482" i="1" s="1"/>
  <c r="I572" i="1"/>
  <c r="O572" i="1"/>
  <c r="U572" i="1" s="1"/>
  <c r="K572" i="1"/>
  <c r="L572" i="1"/>
  <c r="M572" i="1" s="1"/>
  <c r="I514" i="1"/>
  <c r="L514" i="1"/>
  <c r="M514" i="1" s="1"/>
  <c r="O514" i="1"/>
  <c r="U514" i="1" s="1"/>
  <c r="K514" i="1"/>
  <c r="I453" i="1"/>
  <c r="L453" i="1"/>
  <c r="M453" i="1" s="1"/>
  <c r="O453" i="1"/>
  <c r="U453" i="1" s="1"/>
  <c r="K453" i="1"/>
  <c r="K442" i="1"/>
  <c r="O442" i="1"/>
  <c r="U442" i="1" s="1"/>
  <c r="I442" i="1"/>
  <c r="L442" i="1"/>
  <c r="M442" i="1" s="1"/>
  <c r="K407" i="1"/>
  <c r="I407" i="1"/>
  <c r="L407" i="1"/>
  <c r="M407" i="1" s="1"/>
  <c r="O407" i="1"/>
  <c r="U407" i="1" s="1"/>
  <c r="K380" i="1"/>
  <c r="L380" i="1"/>
  <c r="M380" i="1" s="1"/>
  <c r="O380" i="1"/>
  <c r="U380" i="1" s="1"/>
  <c r="I380" i="1"/>
  <c r="K363" i="1"/>
  <c r="O363" i="1"/>
  <c r="U363" i="1" s="1"/>
  <c r="L363" i="1"/>
  <c r="M363" i="1" s="1"/>
  <c r="I363" i="1"/>
  <c r="K196" i="1"/>
  <c r="I196" i="1"/>
  <c r="O196" i="1"/>
  <c r="U196" i="1" s="1"/>
  <c r="L196" i="1"/>
  <c r="M196" i="1" s="1"/>
  <c r="H237" i="1"/>
  <c r="I237" i="1"/>
  <c r="K237" i="1"/>
  <c r="O237" i="1"/>
  <c r="U237" i="1" s="1"/>
  <c r="L237" i="1"/>
  <c r="M237" i="1" s="1"/>
  <c r="H1006" i="1"/>
  <c r="H1200" i="1"/>
  <c r="H1115" i="1"/>
  <c r="H974" i="1"/>
  <c r="H936" i="1"/>
  <c r="H783" i="1"/>
  <c r="H773" i="1"/>
  <c r="H709" i="1"/>
  <c r="H448" i="1"/>
  <c r="H362" i="1"/>
  <c r="H1178" i="1"/>
  <c r="I36" i="1"/>
  <c r="I90" i="1"/>
  <c r="H113" i="1"/>
  <c r="H157" i="1"/>
  <c r="H165" i="1"/>
  <c r="H119" i="1"/>
  <c r="H166" i="1"/>
  <c r="H1137" i="1"/>
  <c r="H1230" i="1"/>
  <c r="H1132" i="1"/>
  <c r="H990" i="1"/>
  <c r="H1062" i="1"/>
  <c r="H1030" i="1"/>
  <c r="H1014" i="1"/>
  <c r="H1043" i="1"/>
  <c r="H1011" i="1"/>
  <c r="H822" i="1"/>
  <c r="H804" i="1"/>
  <c r="H812" i="1"/>
  <c r="H715" i="1"/>
  <c r="H719" i="1"/>
  <c r="H842" i="1"/>
  <c r="H663" i="1"/>
  <c r="H744" i="1"/>
  <c r="H848" i="1"/>
  <c r="H639" i="1"/>
  <c r="H651" i="1"/>
  <c r="H592" i="1"/>
  <c r="H548" i="1"/>
  <c r="H627" i="1"/>
  <c r="H497" i="1"/>
  <c r="H476" i="1"/>
  <c r="H427" i="1"/>
  <c r="H401" i="1"/>
  <c r="H358" i="1"/>
  <c r="H272" i="1"/>
  <c r="H344" i="1"/>
  <c r="O1227" i="1"/>
  <c r="U1227" i="1" s="1"/>
  <c r="I1227" i="1"/>
  <c r="K1227" i="1"/>
  <c r="L1227" i="1"/>
  <c r="M1227" i="1" s="1"/>
  <c r="O1258" i="1"/>
  <c r="U1258" i="1" s="1"/>
  <c r="I1258" i="1"/>
  <c r="K1258" i="1"/>
  <c r="L1258" i="1"/>
  <c r="M1258" i="1" s="1"/>
  <c r="O1252" i="1"/>
  <c r="U1252" i="1" s="1"/>
  <c r="I1252" i="1"/>
  <c r="K1252" i="1"/>
  <c r="L1252" i="1"/>
  <c r="M1252" i="1" s="1"/>
  <c r="H130" i="1"/>
  <c r="K130" i="1"/>
  <c r="O130" i="1"/>
  <c r="U130" i="1" s="1"/>
  <c r="I130" i="1"/>
  <c r="L130" i="1"/>
  <c r="M130" i="1" s="1"/>
  <c r="O1220" i="1"/>
  <c r="U1220" i="1" s="1"/>
  <c r="K1220" i="1"/>
  <c r="L1220" i="1"/>
  <c r="M1220" i="1" s="1"/>
  <c r="I1220" i="1"/>
  <c r="H137" i="1"/>
  <c r="I137" i="1"/>
  <c r="K137" i="1"/>
  <c r="O137" i="1"/>
  <c r="U137" i="1" s="1"/>
  <c r="L137" i="1"/>
  <c r="M137" i="1" s="1"/>
  <c r="I853" i="1"/>
  <c r="O853" i="1"/>
  <c r="U853" i="1" s="1"/>
  <c r="K853" i="1"/>
  <c r="L853" i="1"/>
  <c r="M853" i="1" s="1"/>
  <c r="K1036" i="1"/>
  <c r="L1036" i="1"/>
  <c r="M1036" i="1" s="1"/>
  <c r="I1036" i="1"/>
  <c r="O1036" i="1"/>
  <c r="U1036" i="1" s="1"/>
  <c r="K1065" i="1"/>
  <c r="L1065" i="1"/>
  <c r="M1065" i="1" s="1"/>
  <c r="O1065" i="1"/>
  <c r="U1065" i="1" s="1"/>
  <c r="I1065" i="1"/>
  <c r="K761" i="1"/>
  <c r="I761" i="1"/>
  <c r="O761" i="1"/>
  <c r="U761" i="1" s="1"/>
  <c r="L761" i="1"/>
  <c r="M761" i="1" s="1"/>
  <c r="I927" i="1"/>
  <c r="K927" i="1"/>
  <c r="L927" i="1"/>
  <c r="M927" i="1" s="1"/>
  <c r="O927" i="1"/>
  <c r="U927" i="1" s="1"/>
  <c r="K657" i="1"/>
  <c r="I657" i="1"/>
  <c r="L657" i="1"/>
  <c r="M657" i="1" s="1"/>
  <c r="O657" i="1"/>
  <c r="U657" i="1" s="1"/>
  <c r="I868" i="1"/>
  <c r="O868" i="1"/>
  <c r="U868" i="1" s="1"/>
  <c r="K868" i="1"/>
  <c r="L868" i="1"/>
  <c r="M868" i="1" s="1"/>
  <c r="K734" i="1"/>
  <c r="I734" i="1"/>
  <c r="L734" i="1"/>
  <c r="M734" i="1" s="1"/>
  <c r="O734" i="1"/>
  <c r="U734" i="1" s="1"/>
  <c r="I887" i="1"/>
  <c r="O887" i="1"/>
  <c r="U887" i="1" s="1"/>
  <c r="K887" i="1"/>
  <c r="L887" i="1"/>
  <c r="M887" i="1" s="1"/>
  <c r="O788" i="1"/>
  <c r="U788" i="1" s="1"/>
  <c r="K788" i="1"/>
  <c r="I788" i="1"/>
  <c r="L788" i="1"/>
  <c r="M788" i="1" s="1"/>
  <c r="K672" i="1"/>
  <c r="L672" i="1"/>
  <c r="M672" i="1" s="1"/>
  <c r="O672" i="1"/>
  <c r="U672" i="1" s="1"/>
  <c r="I672" i="1"/>
  <c r="K544" i="1"/>
  <c r="L544" i="1"/>
  <c r="M544" i="1" s="1"/>
  <c r="O544" i="1"/>
  <c r="U544" i="1" s="1"/>
  <c r="I544" i="1"/>
  <c r="H538" i="1"/>
  <c r="K538" i="1"/>
  <c r="I538" i="1"/>
  <c r="O538" i="1"/>
  <c r="U538" i="1" s="1"/>
  <c r="L538" i="1"/>
  <c r="M538" i="1" s="1"/>
  <c r="I574" i="1"/>
  <c r="L574" i="1"/>
  <c r="M574" i="1" s="1"/>
  <c r="K574" i="1"/>
  <c r="O574" i="1"/>
  <c r="U574" i="1" s="1"/>
  <c r="O464" i="1"/>
  <c r="U464" i="1" s="1"/>
  <c r="K464" i="1"/>
  <c r="I464" i="1"/>
  <c r="L464" i="1"/>
  <c r="M464" i="1" s="1"/>
  <c r="L487" i="1"/>
  <c r="M487" i="1" s="1"/>
  <c r="I487" i="1"/>
  <c r="O487" i="1"/>
  <c r="U487" i="1" s="1"/>
  <c r="K487" i="1"/>
  <c r="K412" i="1"/>
  <c r="L412" i="1"/>
  <c r="M412" i="1" s="1"/>
  <c r="O412" i="1"/>
  <c r="U412" i="1" s="1"/>
  <c r="I412" i="1"/>
  <c r="K324" i="1"/>
  <c r="I324" i="1"/>
  <c r="L324" i="1"/>
  <c r="M324" i="1" s="1"/>
  <c r="O324" i="1"/>
  <c r="U324" i="1" s="1"/>
  <c r="H251" i="1"/>
  <c r="I251" i="1"/>
  <c r="K251" i="1"/>
  <c r="O251" i="1"/>
  <c r="U251" i="1" s="1"/>
  <c r="L251" i="1"/>
  <c r="M251" i="1" s="1"/>
  <c r="H257" i="1"/>
  <c r="K257" i="1"/>
  <c r="O257" i="1"/>
  <c r="U257" i="1" s="1"/>
  <c r="I257" i="1"/>
  <c r="L257" i="1"/>
  <c r="M257" i="1" s="1"/>
  <c r="I317" i="1"/>
  <c r="K317" i="1"/>
  <c r="O317" i="1"/>
  <c r="U317" i="1" s="1"/>
  <c r="L317" i="1"/>
  <c r="M317" i="1" s="1"/>
  <c r="H233" i="1"/>
  <c r="I233" i="1"/>
  <c r="K233" i="1"/>
  <c r="O233" i="1"/>
  <c r="U233" i="1" s="1"/>
  <c r="L233" i="1"/>
  <c r="M233" i="1" s="1"/>
  <c r="I100" i="1"/>
  <c r="H1204" i="1"/>
  <c r="H1008" i="1"/>
  <c r="H1063" i="1"/>
  <c r="H909" i="1"/>
  <c r="H468" i="1"/>
  <c r="H513" i="1"/>
  <c r="H1170" i="1"/>
  <c r="I16" i="1"/>
  <c r="I66" i="1"/>
  <c r="H117" i="1"/>
  <c r="H115" i="1"/>
  <c r="H1183" i="1"/>
  <c r="H169" i="1"/>
  <c r="H162" i="1"/>
  <c r="H1195" i="1"/>
  <c r="H1136" i="1"/>
  <c r="H1175" i="1"/>
  <c r="H160" i="1"/>
  <c r="H976" i="1"/>
  <c r="H1060" i="1"/>
  <c r="H958" i="1"/>
  <c r="H805" i="1"/>
  <c r="H798" i="1"/>
  <c r="H797" i="1"/>
  <c r="H809" i="1"/>
  <c r="H911" i="1"/>
  <c r="H997" i="1"/>
  <c r="H693" i="1"/>
  <c r="H893" i="1"/>
  <c r="H847" i="1"/>
  <c r="H677" i="1"/>
  <c r="H637" i="1"/>
  <c r="H697" i="1"/>
  <c r="H605" i="1"/>
  <c r="H635" i="1"/>
  <c r="H591" i="1"/>
  <c r="H567" i="1"/>
  <c r="H595" i="1"/>
  <c r="H547" i="1"/>
  <c r="H626" i="1"/>
  <c r="H426" i="1"/>
  <c r="H436" i="1"/>
  <c r="H470" i="1"/>
  <c r="H415" i="1"/>
  <c r="H399" i="1"/>
  <c r="H383" i="1"/>
  <c r="H388" i="1"/>
  <c r="H342" i="1"/>
  <c r="H372" i="1"/>
  <c r="H320" i="1"/>
  <c r="H291" i="1"/>
  <c r="H275" i="1"/>
  <c r="H194" i="1"/>
  <c r="I112" i="1"/>
  <c r="K112" i="1"/>
  <c r="L112" i="1"/>
  <c r="M112" i="1" s="1"/>
  <c r="O112" i="1"/>
  <c r="U112" i="1" s="1"/>
  <c r="K1153" i="1"/>
  <c r="I1153" i="1"/>
  <c r="L1153" i="1"/>
  <c r="M1153" i="1" s="1"/>
  <c r="O1153" i="1"/>
  <c r="U1153" i="1" s="1"/>
  <c r="O1231" i="1"/>
  <c r="U1231" i="1" s="1"/>
  <c r="I1231" i="1"/>
  <c r="K1231" i="1"/>
  <c r="L1231" i="1"/>
  <c r="M1231" i="1" s="1"/>
  <c r="K1157" i="1"/>
  <c r="I1157" i="1"/>
  <c r="L1157" i="1"/>
  <c r="M1157" i="1" s="1"/>
  <c r="O1157" i="1"/>
  <c r="U1157" i="1" s="1"/>
  <c r="O1201" i="1"/>
  <c r="U1201" i="1" s="1"/>
  <c r="K1201" i="1"/>
  <c r="I1201" i="1"/>
  <c r="L1201" i="1"/>
  <c r="M1201" i="1" s="1"/>
  <c r="K1126" i="1"/>
  <c r="L1126" i="1"/>
  <c r="M1126" i="1" s="1"/>
  <c r="O1126" i="1"/>
  <c r="U1126" i="1" s="1"/>
  <c r="I1126" i="1"/>
  <c r="K1077" i="1"/>
  <c r="I1077" i="1"/>
  <c r="L1077" i="1"/>
  <c r="M1077" i="1" s="1"/>
  <c r="O1077" i="1"/>
  <c r="U1077" i="1" s="1"/>
  <c r="K1020" i="1"/>
  <c r="I1020" i="1"/>
  <c r="L1020" i="1"/>
  <c r="M1020" i="1" s="1"/>
  <c r="O1020" i="1"/>
  <c r="U1020" i="1" s="1"/>
  <c r="K1049" i="1"/>
  <c r="L1049" i="1"/>
  <c r="M1049" i="1" s="1"/>
  <c r="O1049" i="1"/>
  <c r="U1049" i="1" s="1"/>
  <c r="I1049" i="1"/>
  <c r="L1009" i="1"/>
  <c r="M1009" i="1" s="1"/>
  <c r="O1009" i="1"/>
  <c r="U1009" i="1" s="1"/>
  <c r="K1009" i="1"/>
  <c r="I1009" i="1"/>
  <c r="O829" i="1"/>
  <c r="U829" i="1" s="1"/>
  <c r="K829" i="1"/>
  <c r="L829" i="1"/>
  <c r="M829" i="1" s="1"/>
  <c r="I829" i="1"/>
  <c r="I906" i="1"/>
  <c r="K906" i="1"/>
  <c r="O906" i="1"/>
  <c r="U906" i="1" s="1"/>
  <c r="L906" i="1"/>
  <c r="M906" i="1" s="1"/>
  <c r="I769" i="1"/>
  <c r="O769" i="1"/>
  <c r="U769" i="1" s="1"/>
  <c r="K769" i="1"/>
  <c r="L769" i="1"/>
  <c r="M769" i="1" s="1"/>
  <c r="I819" i="1"/>
  <c r="O819" i="1"/>
  <c r="U819" i="1" s="1"/>
  <c r="L819" i="1"/>
  <c r="M819" i="1" s="1"/>
  <c r="K819" i="1"/>
  <c r="K720" i="1"/>
  <c r="O720" i="1"/>
  <c r="U720" i="1" s="1"/>
  <c r="I720" i="1"/>
  <c r="L720" i="1"/>
  <c r="M720" i="1" s="1"/>
  <c r="I876" i="1"/>
  <c r="O876" i="1"/>
  <c r="U876" i="1" s="1"/>
  <c r="K876" i="1"/>
  <c r="L876" i="1"/>
  <c r="M876" i="1" s="1"/>
  <c r="I535" i="1"/>
  <c r="O535" i="1"/>
  <c r="U535" i="1" s="1"/>
  <c r="K535" i="1"/>
  <c r="L535" i="1"/>
  <c r="M535" i="1" s="1"/>
  <c r="K425" i="1"/>
  <c r="I425" i="1"/>
  <c r="L425" i="1"/>
  <c r="M425" i="1" s="1"/>
  <c r="O425" i="1"/>
  <c r="U425" i="1" s="1"/>
  <c r="O618" i="1"/>
  <c r="U618" i="1" s="1"/>
  <c r="K618" i="1"/>
  <c r="I618" i="1"/>
  <c r="L618" i="1"/>
  <c r="M618" i="1" s="1"/>
  <c r="I601" i="1"/>
  <c r="O601" i="1"/>
  <c r="U601" i="1" s="1"/>
  <c r="K601" i="1"/>
  <c r="L601" i="1"/>
  <c r="M601" i="1" s="1"/>
  <c r="O531" i="1"/>
  <c r="U531" i="1" s="1"/>
  <c r="K531" i="1"/>
  <c r="I531" i="1"/>
  <c r="L531" i="1"/>
  <c r="M531" i="1" s="1"/>
  <c r="I455" i="1"/>
  <c r="L455" i="1"/>
  <c r="M455" i="1" s="1"/>
  <c r="O455" i="1"/>
  <c r="U455" i="1" s="1"/>
  <c r="K455" i="1"/>
  <c r="O370" i="1"/>
  <c r="U370" i="1" s="1"/>
  <c r="L370" i="1"/>
  <c r="M370" i="1" s="1"/>
  <c r="I370" i="1"/>
  <c r="K370" i="1"/>
  <c r="O306" i="1"/>
  <c r="U306" i="1" s="1"/>
  <c r="I306" i="1"/>
  <c r="L306" i="1"/>
  <c r="M306" i="1" s="1"/>
  <c r="K306" i="1"/>
  <c r="L346" i="1"/>
  <c r="M346" i="1" s="1"/>
  <c r="O346" i="1"/>
  <c r="U346" i="1" s="1"/>
  <c r="I346" i="1"/>
  <c r="K346" i="1"/>
  <c r="L313" i="1"/>
  <c r="M313" i="1" s="1"/>
  <c r="O313" i="1"/>
  <c r="U313" i="1" s="1"/>
  <c r="I313" i="1"/>
  <c r="K313" i="1"/>
  <c r="H269" i="1"/>
  <c r="I269" i="1"/>
  <c r="K269" i="1"/>
  <c r="O269" i="1"/>
  <c r="U269" i="1" s="1"/>
  <c r="L269" i="1"/>
  <c r="M269" i="1" s="1"/>
  <c r="H239" i="1"/>
  <c r="K239" i="1"/>
  <c r="I239" i="1"/>
  <c r="O239" i="1"/>
  <c r="U239" i="1" s="1"/>
  <c r="L239" i="1"/>
  <c r="M239" i="1" s="1"/>
  <c r="I104" i="1"/>
  <c r="H163" i="1"/>
  <c r="H1138" i="1"/>
  <c r="H1050" i="1"/>
  <c r="H703" i="1"/>
  <c r="H611" i="1"/>
  <c r="H405" i="1"/>
  <c r="H299" i="1"/>
  <c r="I64" i="1"/>
  <c r="I95" i="1"/>
  <c r="I46" i="1"/>
  <c r="H1146" i="1"/>
  <c r="H1067" i="1"/>
  <c r="H111" i="1"/>
  <c r="H1262" i="1"/>
  <c r="H1154" i="1"/>
  <c r="H1171" i="1"/>
  <c r="H1160" i="1"/>
  <c r="H1114" i="1"/>
  <c r="H1095" i="1"/>
  <c r="H1026" i="1"/>
  <c r="H953" i="1"/>
  <c r="H765" i="1"/>
  <c r="H1039" i="1"/>
  <c r="H1000" i="1"/>
  <c r="H933" i="1"/>
  <c r="H947" i="1"/>
  <c r="H962" i="1"/>
  <c r="H776" i="1"/>
  <c r="H747" i="1"/>
  <c r="H878" i="1"/>
  <c r="H910" i="1"/>
  <c r="H912" i="1"/>
  <c r="H814" i="1"/>
  <c r="H817" i="1"/>
  <c r="H649" i="1"/>
  <c r="H534" i="1"/>
  <c r="H590" i="1"/>
  <c r="H536" i="1"/>
  <c r="H565" i="1"/>
  <c r="H594" i="1"/>
  <c r="H473" i="1"/>
  <c r="H460" i="1"/>
  <c r="H367" i="1"/>
  <c r="H340" i="1"/>
  <c r="H302" i="1"/>
  <c r="H290" i="1"/>
  <c r="H311" i="1"/>
  <c r="H274" i="1"/>
  <c r="H281" i="1"/>
  <c r="H189" i="1"/>
  <c r="O1208" i="1"/>
  <c r="U1208" i="1" s="1"/>
  <c r="I1208" i="1"/>
  <c r="K1208" i="1"/>
  <c r="L1208" i="1"/>
  <c r="M1208" i="1" s="1"/>
  <c r="I120" i="1"/>
  <c r="K120" i="1"/>
  <c r="O120" i="1"/>
  <c r="U120" i="1" s="1"/>
  <c r="L120" i="1"/>
  <c r="M120" i="1" s="1"/>
  <c r="O1223" i="1"/>
  <c r="U1223" i="1" s="1"/>
  <c r="I1223" i="1"/>
  <c r="K1223" i="1"/>
  <c r="L1223" i="1"/>
  <c r="M1223" i="1" s="1"/>
  <c r="O1249" i="1"/>
  <c r="U1249" i="1" s="1"/>
  <c r="I1249" i="1"/>
  <c r="K1249" i="1"/>
  <c r="L1249" i="1"/>
  <c r="M1249" i="1" s="1"/>
  <c r="O1259" i="1"/>
  <c r="U1259" i="1" s="1"/>
  <c r="K1259" i="1"/>
  <c r="L1259" i="1"/>
  <c r="M1259" i="1" s="1"/>
  <c r="I1259" i="1"/>
  <c r="K1143" i="1"/>
  <c r="I1143" i="1"/>
  <c r="L1143" i="1"/>
  <c r="M1143" i="1" s="1"/>
  <c r="O1143" i="1"/>
  <c r="U1143" i="1" s="1"/>
  <c r="K975" i="1"/>
  <c r="O975" i="1"/>
  <c r="U975" i="1" s="1"/>
  <c r="L975" i="1"/>
  <c r="M975" i="1" s="1"/>
  <c r="I975" i="1"/>
  <c r="I1074" i="1"/>
  <c r="K1074" i="1"/>
  <c r="L1074" i="1"/>
  <c r="M1074" i="1" s="1"/>
  <c r="O1074" i="1"/>
  <c r="U1074" i="1" s="1"/>
  <c r="I930" i="1"/>
  <c r="K930" i="1"/>
  <c r="L930" i="1"/>
  <c r="M930" i="1" s="1"/>
  <c r="O930" i="1"/>
  <c r="U930" i="1" s="1"/>
  <c r="K1017" i="1"/>
  <c r="L1017" i="1"/>
  <c r="M1017" i="1" s="1"/>
  <c r="O1017" i="1"/>
  <c r="U1017" i="1" s="1"/>
  <c r="I1017" i="1"/>
  <c r="I1066" i="1"/>
  <c r="O1066" i="1"/>
  <c r="U1066" i="1" s="1"/>
  <c r="K1066" i="1"/>
  <c r="L1066" i="1"/>
  <c r="M1066" i="1" s="1"/>
  <c r="I843" i="1"/>
  <c r="L843" i="1"/>
  <c r="M843" i="1" s="1"/>
  <c r="O843" i="1"/>
  <c r="U843" i="1" s="1"/>
  <c r="K843" i="1"/>
  <c r="L867" i="1"/>
  <c r="M867" i="1" s="1"/>
  <c r="K867" i="1"/>
  <c r="I867" i="1"/>
  <c r="O867" i="1"/>
  <c r="U867" i="1" s="1"/>
  <c r="I966" i="1"/>
  <c r="O966" i="1"/>
  <c r="U966" i="1" s="1"/>
  <c r="K966" i="1"/>
  <c r="L966" i="1"/>
  <c r="M966" i="1" s="1"/>
  <c r="L860" i="1"/>
  <c r="M860" i="1" s="1"/>
  <c r="I860" i="1"/>
  <c r="O860" i="1"/>
  <c r="U860" i="1" s="1"/>
  <c r="K860" i="1"/>
  <c r="K750" i="1"/>
  <c r="I750" i="1"/>
  <c r="O750" i="1"/>
  <c r="U750" i="1" s="1"/>
  <c r="L750" i="1"/>
  <c r="M750" i="1" s="1"/>
  <c r="K669" i="1"/>
  <c r="I669" i="1"/>
  <c r="L669" i="1"/>
  <c r="M669" i="1" s="1"/>
  <c r="O669" i="1"/>
  <c r="U669" i="1" s="1"/>
  <c r="O641" i="1"/>
  <c r="U641" i="1" s="1"/>
  <c r="K641" i="1"/>
  <c r="L641" i="1"/>
  <c r="M641" i="1" s="1"/>
  <c r="I641" i="1"/>
  <c r="L511" i="1"/>
  <c r="M511" i="1" s="1"/>
  <c r="I511" i="1"/>
  <c r="O511" i="1"/>
  <c r="U511" i="1" s="1"/>
  <c r="K511" i="1"/>
  <c r="I578" i="1"/>
  <c r="K578" i="1"/>
  <c r="L578" i="1"/>
  <c r="M578" i="1" s="1"/>
  <c r="O578" i="1"/>
  <c r="U578" i="1" s="1"/>
  <c r="I469" i="1"/>
  <c r="O469" i="1"/>
  <c r="U469" i="1" s="1"/>
  <c r="K469" i="1"/>
  <c r="L469" i="1"/>
  <c r="M469" i="1" s="1"/>
  <c r="I492" i="1"/>
  <c r="L492" i="1"/>
  <c r="M492" i="1" s="1"/>
  <c r="O492" i="1"/>
  <c r="U492" i="1" s="1"/>
  <c r="K492" i="1"/>
  <c r="K391" i="1"/>
  <c r="I391" i="1"/>
  <c r="L391" i="1"/>
  <c r="M391" i="1" s="1"/>
  <c r="O391" i="1"/>
  <c r="U391" i="1" s="1"/>
  <c r="K379" i="1"/>
  <c r="I379" i="1"/>
  <c r="L379" i="1"/>
  <c r="M379" i="1" s="1"/>
  <c r="O379" i="1"/>
  <c r="U379" i="1" s="1"/>
  <c r="K326" i="1"/>
  <c r="I326" i="1"/>
  <c r="L326" i="1"/>
  <c r="M326" i="1" s="1"/>
  <c r="O326" i="1"/>
  <c r="U326" i="1" s="1"/>
  <c r="I292" i="1"/>
  <c r="O292" i="1"/>
  <c r="U292" i="1" s="1"/>
  <c r="K292" i="1"/>
  <c r="L292" i="1"/>
  <c r="M292" i="1" s="1"/>
  <c r="K223" i="1"/>
  <c r="I223" i="1"/>
  <c r="O223" i="1"/>
  <c r="U223" i="1" s="1"/>
  <c r="L223" i="1"/>
  <c r="M223" i="1" s="1"/>
  <c r="H1181" i="1"/>
  <c r="H1142" i="1"/>
  <c r="H1106" i="1"/>
  <c r="H825" i="1"/>
  <c r="H891" i="1"/>
  <c r="H730" i="1"/>
  <c r="H543" i="1"/>
  <c r="H616" i="1"/>
  <c r="H394" i="1"/>
  <c r="H321" i="1"/>
  <c r="I60" i="1"/>
  <c r="I71" i="1"/>
  <c r="I26" i="1"/>
  <c r="H144" i="1"/>
  <c r="H1125" i="1"/>
  <c r="H1182" i="1"/>
  <c r="H1145" i="1"/>
  <c r="H145" i="1"/>
  <c r="H1263" i="1"/>
  <c r="H1205" i="1"/>
  <c r="H1180" i="1"/>
  <c r="H1083" i="1"/>
  <c r="H1098" i="1"/>
  <c r="H1024" i="1"/>
  <c r="H1004" i="1"/>
  <c r="H972" i="1"/>
  <c r="H826" i="1"/>
  <c r="H873" i="1"/>
  <c r="H866" i="1"/>
  <c r="H831" i="1"/>
  <c r="H799" i="1"/>
  <c r="H984" i="1"/>
  <c r="H558" i="1"/>
  <c r="H895" i="1"/>
  <c r="H599" i="1"/>
  <c r="H624" i="1"/>
  <c r="H676" i="1"/>
  <c r="H625" i="1"/>
  <c r="H589" i="1"/>
  <c r="H620" i="1"/>
  <c r="H593" i="1"/>
  <c r="H576" i="1"/>
  <c r="H528" i="1"/>
  <c r="H607" i="1"/>
  <c r="H431" i="1"/>
  <c r="H479" i="1"/>
  <c r="H504" i="1"/>
  <c r="H499" i="1"/>
  <c r="H361" i="1"/>
  <c r="H330" i="1"/>
  <c r="H338" i="1"/>
  <c r="H376" i="1"/>
  <c r="H204" i="1"/>
  <c r="H325" i="1"/>
  <c r="H280" i="1"/>
  <c r="I92" i="1"/>
  <c r="I32" i="1"/>
  <c r="I87" i="1"/>
  <c r="I47" i="1"/>
  <c r="I96" i="1"/>
  <c r="I82" i="1"/>
  <c r="I42" i="1"/>
  <c r="I97" i="1"/>
  <c r="I49" i="1"/>
  <c r="I76" i="1"/>
  <c r="I28" i="1"/>
  <c r="I83" i="1"/>
  <c r="I39" i="1"/>
  <c r="I88" i="1"/>
  <c r="I78" i="1"/>
  <c r="I34" i="1"/>
  <c r="I93" i="1"/>
  <c r="I45" i="1"/>
  <c r="I68" i="1"/>
  <c r="I20" i="1"/>
  <c r="I79" i="1"/>
  <c r="I35" i="1"/>
  <c r="I72" i="1"/>
  <c r="I74" i="1"/>
  <c r="I30" i="1"/>
  <c r="I85" i="1"/>
  <c r="I37" i="1"/>
  <c r="I81" i="1"/>
  <c r="I33" i="1"/>
  <c r="I52" i="1"/>
  <c r="I12" i="1"/>
  <c r="I67" i="1"/>
  <c r="I23" i="1"/>
  <c r="I106" i="1"/>
  <c r="I62" i="1"/>
  <c r="I18" i="1"/>
  <c r="I77" i="1"/>
  <c r="I29" i="1"/>
  <c r="I48" i="1"/>
  <c r="I103" i="1"/>
  <c r="I63" i="1"/>
  <c r="I19" i="1"/>
  <c r="I98" i="1"/>
  <c r="I58" i="1"/>
  <c r="I14" i="1"/>
  <c r="I69" i="1"/>
  <c r="I21" i="1"/>
  <c r="I8" i="1"/>
  <c r="I44" i="1"/>
  <c r="I99" i="1"/>
  <c r="I55" i="1"/>
  <c r="I15" i="1"/>
  <c r="I94" i="1"/>
  <c r="I50" i="1"/>
  <c r="L10" i="1"/>
  <c r="M10" i="1" s="1"/>
  <c r="I65" i="1"/>
  <c r="I17" i="1"/>
  <c r="H58" i="1"/>
  <c r="H31" i="1"/>
  <c r="H99" i="1"/>
  <c r="H107" i="1"/>
  <c r="H36" i="1"/>
  <c r="H44" i="1"/>
  <c r="H9" i="1"/>
  <c r="H55" i="1"/>
  <c r="H37" i="1"/>
  <c r="H23" i="1"/>
  <c r="H87" i="1"/>
  <c r="H33" i="1"/>
  <c r="H65" i="1"/>
  <c r="H47" i="1"/>
  <c r="H79" i="1"/>
  <c r="I10" i="1"/>
  <c r="I53" i="1"/>
  <c r="I13" i="1"/>
  <c r="K9" i="1"/>
  <c r="L9" i="1"/>
  <c r="M9" i="1" s="1"/>
  <c r="I84" i="1"/>
  <c r="I56" i="1"/>
  <c r="I40" i="1"/>
  <c r="I24" i="1"/>
  <c r="I107" i="1"/>
  <c r="I91" i="1"/>
  <c r="I75" i="1"/>
  <c r="I59" i="1"/>
  <c r="I43" i="1"/>
  <c r="I27" i="1"/>
  <c r="I80" i="1"/>
  <c r="I102" i="1"/>
  <c r="I86" i="1"/>
  <c r="I70" i="1"/>
  <c r="I54" i="1"/>
  <c r="I38" i="1"/>
  <c r="I22" i="1"/>
  <c r="I105" i="1"/>
  <c r="I89" i="1"/>
  <c r="I73" i="1"/>
  <c r="I57" i="1"/>
  <c r="I41" i="1"/>
  <c r="I25" i="1"/>
  <c r="J45" i="1"/>
  <c r="J33" i="1"/>
  <c r="J57" i="1"/>
  <c r="J41" i="1"/>
  <c r="J53" i="1"/>
  <c r="J93" i="1"/>
  <c r="J8" i="1"/>
  <c r="J32" i="1"/>
  <c r="J24" i="1"/>
  <c r="M8" i="1"/>
  <c r="J68" i="1"/>
  <c r="J67" i="1"/>
  <c r="J55" i="1"/>
  <c r="J39" i="1"/>
  <c r="J35" i="1"/>
  <c r="J23" i="1"/>
  <c r="J105" i="1"/>
  <c r="J102" i="1"/>
  <c r="J80" i="1"/>
  <c r="J48" i="1"/>
  <c r="J44" i="1"/>
  <c r="J20" i="1"/>
  <c r="J66" i="1"/>
  <c r="J62" i="1"/>
  <c r="J50" i="1"/>
  <c r="J34" i="1"/>
  <c r="J30" i="1"/>
  <c r="J18" i="1"/>
  <c r="J101" i="1"/>
  <c r="J97" i="1"/>
  <c r="G99" i="1"/>
  <c r="G91" i="1"/>
  <c r="J82" i="1"/>
  <c r="G79" i="1"/>
  <c r="G104" i="1"/>
  <c r="J94" i="1"/>
  <c r="J70" i="1"/>
  <c r="J103" i="1"/>
  <c r="G98" i="1"/>
  <c r="G94" i="1"/>
  <c r="G90" i="1"/>
  <c r="G86" i="1"/>
  <c r="G82" i="1"/>
  <c r="G78" i="1"/>
  <c r="G74" i="1"/>
  <c r="G70" i="1"/>
  <c r="J91" i="1"/>
  <c r="J75" i="1"/>
  <c r="J71" i="1"/>
  <c r="K337" i="1" l="1"/>
  <c r="I337" i="1"/>
  <c r="O337" i="1"/>
  <c r="U337" i="1" s="1"/>
  <c r="L337" i="1"/>
  <c r="M337" i="1" s="1"/>
  <c r="K658" i="1"/>
  <c r="O658" i="1"/>
  <c r="U658" i="1" s="1"/>
  <c r="L658" i="1"/>
  <c r="M658" i="1" s="1"/>
  <c r="I658" i="1"/>
  <c r="I793" i="1"/>
  <c r="K793" i="1"/>
  <c r="O793" i="1"/>
  <c r="U793" i="1" s="1"/>
  <c r="L793" i="1"/>
  <c r="M793" i="1" s="1"/>
  <c r="H141" i="1"/>
  <c r="O141" i="1"/>
  <c r="U141" i="1" s="1"/>
  <c r="I141" i="1"/>
  <c r="K141" i="1"/>
  <c r="L141" i="1"/>
  <c r="M141" i="1" s="1"/>
  <c r="K1150" i="1"/>
  <c r="I1150" i="1"/>
  <c r="L1150" i="1"/>
  <c r="M1150" i="1" s="1"/>
  <c r="O1150" i="1"/>
  <c r="U1150" i="1" s="1"/>
  <c r="I198" i="1"/>
  <c r="L198" i="1"/>
  <c r="M198" i="1" s="1"/>
  <c r="O198" i="1"/>
  <c r="U198" i="1" s="1"/>
  <c r="K198" i="1"/>
  <c r="O529" i="1"/>
  <c r="U529" i="1" s="1"/>
  <c r="K529" i="1"/>
  <c r="L529" i="1"/>
  <c r="M529" i="1" s="1"/>
  <c r="I529" i="1"/>
  <c r="L698" i="1"/>
  <c r="M698" i="1" s="1"/>
  <c r="K698" i="1"/>
  <c r="I698" i="1"/>
  <c r="O698" i="1"/>
  <c r="U698" i="1" s="1"/>
  <c r="O1226" i="1"/>
  <c r="U1226" i="1" s="1"/>
  <c r="K1226" i="1"/>
  <c r="I1226" i="1"/>
  <c r="L1226" i="1"/>
  <c r="M1226" i="1" s="1"/>
  <c r="I813" i="1"/>
  <c r="L813" i="1"/>
  <c r="M813" i="1" s="1"/>
  <c r="K813" i="1"/>
  <c r="O813" i="1"/>
  <c r="U813" i="1" s="1"/>
  <c r="K420" i="1"/>
  <c r="L420" i="1"/>
  <c r="M420" i="1" s="1"/>
  <c r="I420" i="1"/>
  <c r="O420" i="1"/>
  <c r="U420" i="1" s="1"/>
  <c r="I841" i="1"/>
  <c r="L841" i="1"/>
  <c r="M841" i="1" s="1"/>
  <c r="O841" i="1"/>
  <c r="U841" i="1" s="1"/>
  <c r="K841" i="1"/>
  <c r="L1124" i="1"/>
  <c r="M1124" i="1" s="1"/>
  <c r="O1124" i="1"/>
  <c r="U1124" i="1" s="1"/>
  <c r="I1124" i="1"/>
  <c r="K1124" i="1"/>
  <c r="K410" i="1"/>
  <c r="L410" i="1"/>
  <c r="M410" i="1" s="1"/>
  <c r="O410" i="1"/>
  <c r="U410" i="1" s="1"/>
  <c r="I410" i="1"/>
  <c r="H226" i="1"/>
  <c r="I226" i="1"/>
  <c r="K226" i="1"/>
  <c r="O226" i="1"/>
  <c r="U226" i="1" s="1"/>
  <c r="L226" i="1"/>
  <c r="M226" i="1" s="1"/>
  <c r="I532" i="1"/>
  <c r="O532" i="1"/>
  <c r="U532" i="1" s="1"/>
  <c r="K532" i="1"/>
  <c r="L532" i="1"/>
  <c r="M532" i="1" s="1"/>
  <c r="O901" i="1"/>
  <c r="U901" i="1" s="1"/>
  <c r="K901" i="1"/>
  <c r="L901" i="1"/>
  <c r="M901" i="1" s="1"/>
  <c r="I901" i="1"/>
  <c r="H1245" i="1"/>
  <c r="I1245" i="1"/>
  <c r="K1245" i="1"/>
  <c r="L1245" i="1"/>
  <c r="M1245" i="1" s="1"/>
  <c r="O1245" i="1"/>
  <c r="U1245" i="1" s="1"/>
  <c r="K172" i="1"/>
  <c r="O172" i="1"/>
  <c r="U172" i="1" s="1"/>
  <c r="I172" i="1"/>
  <c r="L172" i="1"/>
  <c r="M172" i="1" s="1"/>
  <c r="K429" i="1"/>
  <c r="I429" i="1"/>
  <c r="L429" i="1"/>
  <c r="M429" i="1" s="1"/>
  <c r="O429" i="1"/>
  <c r="U429" i="1" s="1"/>
  <c r="I932" i="1"/>
  <c r="O932" i="1"/>
  <c r="U932" i="1" s="1"/>
  <c r="L932" i="1"/>
  <c r="M932" i="1" s="1"/>
  <c r="K932" i="1"/>
  <c r="H1250" i="1"/>
  <c r="I1250" i="1"/>
  <c r="K1250" i="1"/>
  <c r="L1250" i="1"/>
  <c r="M1250" i="1" s="1"/>
  <c r="O1250" i="1"/>
  <c r="U1250" i="1" s="1"/>
  <c r="K328" i="1"/>
  <c r="I328" i="1"/>
  <c r="L328" i="1"/>
  <c r="M328" i="1" s="1"/>
  <c r="O328" i="1"/>
  <c r="U328" i="1" s="1"/>
  <c r="O610" i="1"/>
  <c r="U610" i="1" s="1"/>
  <c r="K610" i="1"/>
  <c r="L610" i="1"/>
  <c r="M610" i="1" s="1"/>
  <c r="I610" i="1"/>
  <c r="I971" i="1"/>
  <c r="O971" i="1"/>
  <c r="U971" i="1" s="1"/>
  <c r="K971" i="1"/>
  <c r="L971" i="1"/>
  <c r="M971" i="1" s="1"/>
  <c r="O146" i="1"/>
  <c r="U146" i="1" s="1"/>
  <c r="I146" i="1"/>
  <c r="K146" i="1"/>
  <c r="L146" i="1"/>
  <c r="M146" i="1" s="1"/>
  <c r="I294" i="1"/>
  <c r="L294" i="1"/>
  <c r="M294" i="1" s="1"/>
  <c r="K294" i="1"/>
  <c r="O294" i="1"/>
  <c r="U294" i="1" s="1"/>
  <c r="K416" i="1"/>
  <c r="L416" i="1"/>
  <c r="M416" i="1" s="1"/>
  <c r="O416" i="1"/>
  <c r="U416" i="1" s="1"/>
  <c r="I416" i="1"/>
  <c r="O519" i="1"/>
  <c r="U519" i="1" s="1"/>
  <c r="K519" i="1"/>
  <c r="L519" i="1"/>
  <c r="M519" i="1" s="1"/>
  <c r="I519" i="1"/>
  <c r="K978" i="1"/>
  <c r="L978" i="1"/>
  <c r="M978" i="1" s="1"/>
  <c r="O978" i="1"/>
  <c r="U978" i="1" s="1"/>
  <c r="I978" i="1"/>
  <c r="K1151" i="1"/>
  <c r="I1151" i="1"/>
  <c r="L1151" i="1"/>
  <c r="M1151" i="1" s="1"/>
  <c r="O1151" i="1"/>
  <c r="U1151" i="1" s="1"/>
  <c r="L920" i="1"/>
  <c r="M920" i="1" s="1"/>
  <c r="I920" i="1"/>
  <c r="K920" i="1"/>
  <c r="O920" i="1"/>
  <c r="U920" i="1" s="1"/>
  <c r="L463" i="1"/>
  <c r="M463" i="1" s="1"/>
  <c r="I463" i="1"/>
  <c r="O463" i="1"/>
  <c r="U463" i="1" s="1"/>
  <c r="K463" i="1"/>
  <c r="I770" i="1"/>
  <c r="O770" i="1"/>
  <c r="U770" i="1" s="1"/>
  <c r="K770" i="1"/>
  <c r="L770" i="1"/>
  <c r="M770" i="1" s="1"/>
  <c r="L1073" i="1"/>
  <c r="M1073" i="1" s="1"/>
  <c r="K1073" i="1"/>
  <c r="O1073" i="1"/>
  <c r="U1073" i="1" s="1"/>
  <c r="I1073" i="1"/>
  <c r="O491" i="1"/>
  <c r="U491" i="1" s="1"/>
  <c r="K491" i="1"/>
  <c r="L491" i="1"/>
  <c r="M491" i="1" s="1"/>
  <c r="I491" i="1"/>
  <c r="K404" i="1"/>
  <c r="L404" i="1"/>
  <c r="M404" i="1" s="1"/>
  <c r="O404" i="1"/>
  <c r="U404" i="1" s="1"/>
  <c r="I404" i="1"/>
  <c r="K661" i="1"/>
  <c r="I661" i="1"/>
  <c r="L661" i="1"/>
  <c r="M661" i="1" s="1"/>
  <c r="O661" i="1"/>
  <c r="U661" i="1" s="1"/>
  <c r="I839" i="1"/>
  <c r="K839" i="1"/>
  <c r="L839" i="1"/>
  <c r="M839" i="1" s="1"/>
  <c r="O839" i="1"/>
  <c r="U839" i="1" s="1"/>
  <c r="K417" i="1"/>
  <c r="I417" i="1"/>
  <c r="O417" i="1"/>
  <c r="U417" i="1" s="1"/>
  <c r="L417" i="1"/>
  <c r="M417" i="1" s="1"/>
  <c r="I633" i="1"/>
  <c r="K633" i="1"/>
  <c r="L633" i="1"/>
  <c r="M633" i="1" s="1"/>
  <c r="O633" i="1"/>
  <c r="U633" i="1" s="1"/>
  <c r="I988" i="1"/>
  <c r="K988" i="1"/>
  <c r="L988" i="1"/>
  <c r="M988" i="1" s="1"/>
  <c r="O988" i="1"/>
  <c r="U988" i="1" s="1"/>
  <c r="O1189" i="1"/>
  <c r="U1189" i="1" s="1"/>
  <c r="I1189" i="1"/>
  <c r="L1189" i="1"/>
  <c r="M1189" i="1" s="1"/>
  <c r="K1189" i="1"/>
  <c r="O1257" i="1"/>
  <c r="U1257" i="1" s="1"/>
  <c r="K1257" i="1"/>
  <c r="I1257" i="1"/>
  <c r="L1257" i="1"/>
  <c r="M1257" i="1" s="1"/>
  <c r="H50" i="1"/>
  <c r="H221" i="1"/>
  <c r="K221" i="1"/>
  <c r="O221" i="1"/>
  <c r="U221" i="1" s="1"/>
  <c r="I221" i="1"/>
  <c r="L221" i="1"/>
  <c r="M221" i="1" s="1"/>
  <c r="K444" i="1"/>
  <c r="I444" i="1"/>
  <c r="L444" i="1"/>
  <c r="M444" i="1" s="1"/>
  <c r="O444" i="1"/>
  <c r="U444" i="1" s="1"/>
  <c r="I564" i="1"/>
  <c r="K564" i="1"/>
  <c r="L564" i="1"/>
  <c r="M564" i="1" s="1"/>
  <c r="O564" i="1"/>
  <c r="U564" i="1" s="1"/>
  <c r="K723" i="1"/>
  <c r="I723" i="1"/>
  <c r="L723" i="1"/>
  <c r="M723" i="1" s="1"/>
  <c r="O723" i="1"/>
  <c r="U723" i="1" s="1"/>
  <c r="K736" i="1"/>
  <c r="I736" i="1"/>
  <c r="L736" i="1"/>
  <c r="M736" i="1" s="1"/>
  <c r="O736" i="1"/>
  <c r="U736" i="1" s="1"/>
  <c r="I1130" i="1"/>
  <c r="K1130" i="1"/>
  <c r="L1130" i="1"/>
  <c r="M1130" i="1" s="1"/>
  <c r="O1130" i="1"/>
  <c r="U1130" i="1" s="1"/>
  <c r="K1173" i="1"/>
  <c r="I1173" i="1"/>
  <c r="L1173" i="1"/>
  <c r="M1173" i="1" s="1"/>
  <c r="O1173" i="1"/>
  <c r="U1173" i="1" s="1"/>
  <c r="H216" i="1"/>
  <c r="K216" i="1"/>
  <c r="O216" i="1"/>
  <c r="U216" i="1" s="1"/>
  <c r="I216" i="1"/>
  <c r="L216" i="1"/>
  <c r="M216" i="1" s="1"/>
  <c r="H1218" i="1"/>
  <c r="L1218" i="1"/>
  <c r="M1218" i="1" s="1"/>
  <c r="I1218" i="1"/>
  <c r="K1218" i="1"/>
  <c r="O1218" i="1"/>
  <c r="U1218" i="1" s="1"/>
  <c r="H266" i="1"/>
  <c r="I266" i="1"/>
  <c r="K266" i="1"/>
  <c r="O266" i="1"/>
  <c r="U266" i="1" s="1"/>
  <c r="L266" i="1"/>
  <c r="M266" i="1" s="1"/>
  <c r="I500" i="1"/>
  <c r="K500" i="1"/>
  <c r="O500" i="1"/>
  <c r="U500" i="1" s="1"/>
  <c r="L500" i="1"/>
  <c r="M500" i="1" s="1"/>
  <c r="K640" i="1"/>
  <c r="L640" i="1"/>
  <c r="M640" i="1" s="1"/>
  <c r="O640" i="1"/>
  <c r="U640" i="1" s="1"/>
  <c r="I640" i="1"/>
  <c r="K738" i="1"/>
  <c r="L738" i="1"/>
  <c r="M738" i="1" s="1"/>
  <c r="O738" i="1"/>
  <c r="U738" i="1" s="1"/>
  <c r="I738" i="1"/>
  <c r="O989" i="1"/>
  <c r="U989" i="1" s="1"/>
  <c r="I989" i="1"/>
  <c r="L989" i="1"/>
  <c r="M989" i="1" s="1"/>
  <c r="K989" i="1"/>
  <c r="O1117" i="1"/>
  <c r="U1117" i="1" s="1"/>
  <c r="I1117" i="1"/>
  <c r="K1117" i="1"/>
  <c r="L1117" i="1"/>
  <c r="M1117" i="1" s="1"/>
  <c r="K1168" i="1"/>
  <c r="I1168" i="1"/>
  <c r="O1168" i="1"/>
  <c r="U1168" i="1" s="1"/>
  <c r="L1168" i="1"/>
  <c r="M1168" i="1" s="1"/>
  <c r="H231" i="1"/>
  <c r="I231" i="1"/>
  <c r="K231" i="1"/>
  <c r="O231" i="1"/>
  <c r="U231" i="1" s="1"/>
  <c r="L231" i="1"/>
  <c r="M231" i="1" s="1"/>
  <c r="L886" i="1"/>
  <c r="M886" i="1" s="1"/>
  <c r="I886" i="1"/>
  <c r="O886" i="1"/>
  <c r="U886" i="1" s="1"/>
  <c r="K886" i="1"/>
  <c r="H213" i="1"/>
  <c r="O213" i="1"/>
  <c r="U213" i="1" s="1"/>
  <c r="I213" i="1"/>
  <c r="K213" i="1"/>
  <c r="L213" i="1"/>
  <c r="M213" i="1" s="1"/>
  <c r="I494" i="1"/>
  <c r="O494" i="1"/>
  <c r="U494" i="1" s="1"/>
  <c r="L494" i="1"/>
  <c r="M494" i="1" s="1"/>
  <c r="K494" i="1"/>
  <c r="I557" i="1"/>
  <c r="O557" i="1"/>
  <c r="U557" i="1" s="1"/>
  <c r="K557" i="1"/>
  <c r="L557" i="1"/>
  <c r="M557" i="1" s="1"/>
  <c r="O913" i="1"/>
  <c r="U913" i="1" s="1"/>
  <c r="K913" i="1"/>
  <c r="L913" i="1"/>
  <c r="M913" i="1" s="1"/>
  <c r="I913" i="1"/>
  <c r="K1057" i="1"/>
  <c r="L1057" i="1"/>
  <c r="M1057" i="1" s="1"/>
  <c r="O1057" i="1"/>
  <c r="U1057" i="1" s="1"/>
  <c r="I1057" i="1"/>
  <c r="H1215" i="1"/>
  <c r="I1215" i="1"/>
  <c r="K1215" i="1"/>
  <c r="L1215" i="1"/>
  <c r="M1215" i="1" s="1"/>
  <c r="O1215" i="1"/>
  <c r="U1215" i="1" s="1"/>
  <c r="K749" i="1"/>
  <c r="I749" i="1"/>
  <c r="L749" i="1"/>
  <c r="M749" i="1" s="1"/>
  <c r="O749" i="1"/>
  <c r="U749" i="1" s="1"/>
  <c r="K1034" i="1"/>
  <c r="L1034" i="1"/>
  <c r="M1034" i="1" s="1"/>
  <c r="I1034" i="1"/>
  <c r="O1034" i="1"/>
  <c r="U1034" i="1" s="1"/>
  <c r="I690" i="1"/>
  <c r="K690" i="1"/>
  <c r="L690" i="1"/>
  <c r="M690" i="1" s="1"/>
  <c r="O690" i="1"/>
  <c r="U690" i="1" s="1"/>
  <c r="H78" i="1"/>
  <c r="H182" i="1"/>
  <c r="I182" i="1"/>
  <c r="K182" i="1"/>
  <c r="O182" i="1"/>
  <c r="U182" i="1" s="1"/>
  <c r="L182" i="1"/>
  <c r="M182" i="1" s="1"/>
  <c r="H264" i="1"/>
  <c r="I264" i="1"/>
  <c r="O264" i="1"/>
  <c r="U264" i="1" s="1"/>
  <c r="K264" i="1"/>
  <c r="L264" i="1"/>
  <c r="M264" i="1" s="1"/>
  <c r="O285" i="1"/>
  <c r="U285" i="1" s="1"/>
  <c r="K285" i="1"/>
  <c r="I285" i="1"/>
  <c r="L285" i="1"/>
  <c r="M285" i="1" s="1"/>
  <c r="K384" i="1"/>
  <c r="L384" i="1"/>
  <c r="M384" i="1" s="1"/>
  <c r="O384" i="1"/>
  <c r="U384" i="1" s="1"/>
  <c r="I384" i="1"/>
  <c r="K315" i="1"/>
  <c r="L315" i="1"/>
  <c r="M315" i="1" s="1"/>
  <c r="O315" i="1"/>
  <c r="U315" i="1" s="1"/>
  <c r="I315" i="1"/>
  <c r="I551" i="1"/>
  <c r="O551" i="1"/>
  <c r="U551" i="1" s="1"/>
  <c r="K551" i="1"/>
  <c r="L551" i="1"/>
  <c r="M551" i="1" s="1"/>
  <c r="K563" i="1"/>
  <c r="L563" i="1"/>
  <c r="M563" i="1" s="1"/>
  <c r="I563" i="1"/>
  <c r="O563" i="1"/>
  <c r="U563" i="1" s="1"/>
  <c r="K685" i="1"/>
  <c r="I685" i="1"/>
  <c r="O685" i="1"/>
  <c r="U685" i="1" s="1"/>
  <c r="L685" i="1"/>
  <c r="M685" i="1" s="1"/>
  <c r="I816" i="1"/>
  <c r="K816" i="1"/>
  <c r="L816" i="1"/>
  <c r="M816" i="1" s="1"/>
  <c r="O816" i="1"/>
  <c r="U816" i="1" s="1"/>
  <c r="I836" i="1"/>
  <c r="K836" i="1"/>
  <c r="O836" i="1"/>
  <c r="U836" i="1" s="1"/>
  <c r="L836" i="1"/>
  <c r="M836" i="1" s="1"/>
  <c r="O897" i="1"/>
  <c r="U897" i="1" s="1"/>
  <c r="L897" i="1"/>
  <c r="M897" i="1" s="1"/>
  <c r="K897" i="1"/>
  <c r="I897" i="1"/>
  <c r="O955" i="1"/>
  <c r="U955" i="1" s="1"/>
  <c r="I955" i="1"/>
  <c r="K955" i="1"/>
  <c r="L955" i="1"/>
  <c r="M955" i="1" s="1"/>
  <c r="I917" i="1"/>
  <c r="K917" i="1"/>
  <c r="L917" i="1"/>
  <c r="M917" i="1" s="1"/>
  <c r="O917" i="1"/>
  <c r="U917" i="1" s="1"/>
  <c r="L946" i="1"/>
  <c r="M946" i="1" s="1"/>
  <c r="K946" i="1"/>
  <c r="I946" i="1"/>
  <c r="O946" i="1"/>
  <c r="U946" i="1" s="1"/>
  <c r="O1093" i="1"/>
  <c r="U1093" i="1" s="1"/>
  <c r="I1093" i="1"/>
  <c r="K1093" i="1"/>
  <c r="L1093" i="1"/>
  <c r="M1093" i="1" s="1"/>
  <c r="K1159" i="1"/>
  <c r="I1159" i="1"/>
  <c r="L1159" i="1"/>
  <c r="M1159" i="1" s="1"/>
  <c r="O1159" i="1"/>
  <c r="U1159" i="1" s="1"/>
  <c r="K1156" i="1"/>
  <c r="I1156" i="1"/>
  <c r="O1156" i="1"/>
  <c r="U1156" i="1" s="1"/>
  <c r="L1156" i="1"/>
  <c r="M1156" i="1" s="1"/>
  <c r="K177" i="1"/>
  <c r="I177" i="1"/>
  <c r="O177" i="1"/>
  <c r="U177" i="1" s="1"/>
  <c r="L177" i="1"/>
  <c r="M177" i="1" s="1"/>
  <c r="K1152" i="1"/>
  <c r="I1152" i="1"/>
  <c r="O1152" i="1"/>
  <c r="U1152" i="1" s="1"/>
  <c r="L1152" i="1"/>
  <c r="M1152" i="1" s="1"/>
  <c r="K336" i="1"/>
  <c r="L336" i="1"/>
  <c r="M336" i="1" s="1"/>
  <c r="O336" i="1"/>
  <c r="U336" i="1" s="1"/>
  <c r="I336" i="1"/>
  <c r="L694" i="1"/>
  <c r="M694" i="1" s="1"/>
  <c r="K694" i="1"/>
  <c r="I694" i="1"/>
  <c r="O694" i="1"/>
  <c r="U694" i="1" s="1"/>
  <c r="K993" i="1"/>
  <c r="I993" i="1"/>
  <c r="L993" i="1"/>
  <c r="M993" i="1" s="1"/>
  <c r="O993" i="1"/>
  <c r="U993" i="1" s="1"/>
  <c r="O1241" i="1"/>
  <c r="U1241" i="1" s="1"/>
  <c r="I1241" i="1"/>
  <c r="K1241" i="1"/>
  <c r="L1241" i="1"/>
  <c r="M1241" i="1" s="1"/>
  <c r="O193" i="1"/>
  <c r="U193" i="1" s="1"/>
  <c r="I193" i="1"/>
  <c r="K193" i="1"/>
  <c r="L193" i="1"/>
  <c r="M193" i="1" s="1"/>
  <c r="H236" i="1"/>
  <c r="I236" i="1"/>
  <c r="K236" i="1"/>
  <c r="O236" i="1"/>
  <c r="U236" i="1" s="1"/>
  <c r="L236" i="1"/>
  <c r="M236" i="1" s="1"/>
  <c r="K339" i="1"/>
  <c r="I339" i="1"/>
  <c r="O339" i="1"/>
  <c r="U339" i="1" s="1"/>
  <c r="L339" i="1"/>
  <c r="M339" i="1" s="1"/>
  <c r="K402" i="1"/>
  <c r="L402" i="1"/>
  <c r="M402" i="1" s="1"/>
  <c r="O402" i="1"/>
  <c r="U402" i="1" s="1"/>
  <c r="I402" i="1"/>
  <c r="I474" i="1"/>
  <c r="L474" i="1"/>
  <c r="M474" i="1" s="1"/>
  <c r="K474" i="1"/>
  <c r="O474" i="1"/>
  <c r="U474" i="1" s="1"/>
  <c r="K608" i="1"/>
  <c r="L608" i="1"/>
  <c r="M608" i="1" s="1"/>
  <c r="I608" i="1"/>
  <c r="O608" i="1"/>
  <c r="U608" i="1" s="1"/>
  <c r="L634" i="1"/>
  <c r="M634" i="1" s="1"/>
  <c r="I634" i="1"/>
  <c r="K634" i="1"/>
  <c r="O634" i="1"/>
  <c r="U634" i="1" s="1"/>
  <c r="K660" i="1"/>
  <c r="O660" i="1"/>
  <c r="U660" i="1" s="1"/>
  <c r="L660" i="1"/>
  <c r="M660" i="1" s="1"/>
  <c r="I660" i="1"/>
  <c r="I652" i="1"/>
  <c r="K652" i="1"/>
  <c r="L652" i="1"/>
  <c r="M652" i="1" s="1"/>
  <c r="O652" i="1"/>
  <c r="U652" i="1" s="1"/>
  <c r="K686" i="1"/>
  <c r="I686" i="1"/>
  <c r="L686" i="1"/>
  <c r="M686" i="1" s="1"/>
  <c r="O686" i="1"/>
  <c r="U686" i="1" s="1"/>
  <c r="I806" i="1"/>
  <c r="O806" i="1"/>
  <c r="U806" i="1" s="1"/>
  <c r="K806" i="1"/>
  <c r="L806" i="1"/>
  <c r="M806" i="1" s="1"/>
  <c r="I792" i="1"/>
  <c r="K792" i="1"/>
  <c r="O792" i="1"/>
  <c r="U792" i="1" s="1"/>
  <c r="L792" i="1"/>
  <c r="M792" i="1" s="1"/>
  <c r="L833" i="1"/>
  <c r="M833" i="1" s="1"/>
  <c r="K833" i="1"/>
  <c r="I833" i="1"/>
  <c r="O833" i="1"/>
  <c r="U833" i="1" s="1"/>
  <c r="K1010" i="1"/>
  <c r="I1010" i="1"/>
  <c r="L1010" i="1"/>
  <c r="M1010" i="1" s="1"/>
  <c r="O1010" i="1"/>
  <c r="U1010" i="1" s="1"/>
  <c r="K1091" i="1"/>
  <c r="L1091" i="1"/>
  <c r="M1091" i="1" s="1"/>
  <c r="O1091" i="1"/>
  <c r="U1091" i="1" s="1"/>
  <c r="I1091" i="1"/>
  <c r="O1207" i="1"/>
  <c r="U1207" i="1" s="1"/>
  <c r="K1207" i="1"/>
  <c r="L1207" i="1"/>
  <c r="M1207" i="1" s="1"/>
  <c r="I1207" i="1"/>
  <c r="K158" i="1"/>
  <c r="O158" i="1"/>
  <c r="U158" i="1" s="1"/>
  <c r="I158" i="1"/>
  <c r="L158" i="1"/>
  <c r="M158" i="1" s="1"/>
  <c r="L1193" i="1"/>
  <c r="M1193" i="1" s="1"/>
  <c r="I1193" i="1"/>
  <c r="O1193" i="1"/>
  <c r="U1193" i="1" s="1"/>
  <c r="K1193" i="1"/>
  <c r="O369" i="1"/>
  <c r="U369" i="1" s="1"/>
  <c r="I369" i="1"/>
  <c r="K369" i="1"/>
  <c r="L369" i="1"/>
  <c r="M369" i="1" s="1"/>
  <c r="L702" i="1"/>
  <c r="M702" i="1" s="1"/>
  <c r="K702" i="1"/>
  <c r="O702" i="1"/>
  <c r="U702" i="1" s="1"/>
  <c r="I702" i="1"/>
  <c r="K768" i="1"/>
  <c r="L768" i="1"/>
  <c r="M768" i="1" s="1"/>
  <c r="O768" i="1"/>
  <c r="U768" i="1" s="1"/>
  <c r="I768" i="1"/>
  <c r="I296" i="1"/>
  <c r="O296" i="1"/>
  <c r="U296" i="1" s="1"/>
  <c r="K296" i="1"/>
  <c r="L296" i="1"/>
  <c r="M296" i="1" s="1"/>
  <c r="I282" i="1"/>
  <c r="O282" i="1"/>
  <c r="U282" i="1" s="1"/>
  <c r="K282" i="1"/>
  <c r="L282" i="1"/>
  <c r="M282" i="1" s="1"/>
  <c r="K375" i="1"/>
  <c r="L375" i="1"/>
  <c r="M375" i="1" s="1"/>
  <c r="I375" i="1"/>
  <c r="O375" i="1"/>
  <c r="U375" i="1" s="1"/>
  <c r="I501" i="1"/>
  <c r="O501" i="1"/>
  <c r="U501" i="1" s="1"/>
  <c r="K501" i="1"/>
  <c r="L501" i="1"/>
  <c r="M501" i="1" s="1"/>
  <c r="I484" i="1"/>
  <c r="L484" i="1"/>
  <c r="M484" i="1" s="1"/>
  <c r="O484" i="1"/>
  <c r="U484" i="1" s="1"/>
  <c r="K484" i="1"/>
  <c r="I617" i="1"/>
  <c r="O617" i="1"/>
  <c r="U617" i="1" s="1"/>
  <c r="K617" i="1"/>
  <c r="L617" i="1"/>
  <c r="M617" i="1" s="1"/>
  <c r="O644" i="1"/>
  <c r="U644" i="1" s="1"/>
  <c r="L644" i="1"/>
  <c r="M644" i="1" s="1"/>
  <c r="K644" i="1"/>
  <c r="I644" i="1"/>
  <c r="K682" i="1"/>
  <c r="I682" i="1"/>
  <c r="L682" i="1"/>
  <c r="M682" i="1" s="1"/>
  <c r="O682" i="1"/>
  <c r="U682" i="1" s="1"/>
  <c r="L778" i="1"/>
  <c r="M778" i="1" s="1"/>
  <c r="I778" i="1"/>
  <c r="K778" i="1"/>
  <c r="O778" i="1"/>
  <c r="U778" i="1" s="1"/>
  <c r="I852" i="1"/>
  <c r="O852" i="1"/>
  <c r="U852" i="1" s="1"/>
  <c r="L852" i="1"/>
  <c r="M852" i="1" s="1"/>
  <c r="K852" i="1"/>
  <c r="L905" i="1"/>
  <c r="M905" i="1" s="1"/>
  <c r="I905" i="1"/>
  <c r="K905" i="1"/>
  <c r="O905" i="1"/>
  <c r="U905" i="1" s="1"/>
  <c r="K996" i="1"/>
  <c r="I996" i="1"/>
  <c r="O996" i="1"/>
  <c r="U996" i="1" s="1"/>
  <c r="L996" i="1"/>
  <c r="M996" i="1" s="1"/>
  <c r="I587" i="1"/>
  <c r="O587" i="1"/>
  <c r="U587" i="1" s="1"/>
  <c r="K587" i="1"/>
  <c r="L587" i="1"/>
  <c r="M587" i="1" s="1"/>
  <c r="O1127" i="1"/>
  <c r="U1127" i="1" s="1"/>
  <c r="I1127" i="1"/>
  <c r="K1127" i="1"/>
  <c r="L1127" i="1"/>
  <c r="M1127" i="1" s="1"/>
  <c r="I1094" i="1"/>
  <c r="K1094" i="1"/>
  <c r="L1094" i="1"/>
  <c r="M1094" i="1" s="1"/>
  <c r="O1094" i="1"/>
  <c r="U1094" i="1" s="1"/>
  <c r="O110" i="1"/>
  <c r="U110" i="1" s="1"/>
  <c r="I110" i="1"/>
  <c r="K110" i="1"/>
  <c r="L110" i="1"/>
  <c r="M110" i="1" s="1"/>
  <c r="K1177" i="1"/>
  <c r="I1177" i="1"/>
  <c r="L1177" i="1"/>
  <c r="M1177" i="1" s="1"/>
  <c r="O1177" i="1"/>
  <c r="U1177" i="1" s="1"/>
  <c r="K159" i="1"/>
  <c r="I159" i="1"/>
  <c r="O159" i="1"/>
  <c r="U159" i="1" s="1"/>
  <c r="L159" i="1"/>
  <c r="M159" i="1" s="1"/>
  <c r="I364" i="1"/>
  <c r="K364" i="1"/>
  <c r="O364" i="1"/>
  <c r="U364" i="1" s="1"/>
  <c r="L364" i="1"/>
  <c r="M364" i="1" s="1"/>
  <c r="K724" i="1"/>
  <c r="L724" i="1"/>
  <c r="M724" i="1" s="1"/>
  <c r="O724" i="1"/>
  <c r="U724" i="1" s="1"/>
  <c r="I724" i="1"/>
  <c r="K1163" i="1"/>
  <c r="I1163" i="1"/>
  <c r="L1163" i="1"/>
  <c r="M1163" i="1" s="1"/>
  <c r="O1163" i="1"/>
  <c r="U1163" i="1" s="1"/>
  <c r="H256" i="1"/>
  <c r="I256" i="1"/>
  <c r="K256" i="1"/>
  <c r="O256" i="1"/>
  <c r="U256" i="1" s="1"/>
  <c r="L256" i="1"/>
  <c r="M256" i="1" s="1"/>
  <c r="K308" i="1"/>
  <c r="O308" i="1"/>
  <c r="U308" i="1" s="1"/>
  <c r="I308" i="1"/>
  <c r="L308" i="1"/>
  <c r="M308" i="1" s="1"/>
  <c r="K307" i="1"/>
  <c r="L307" i="1"/>
  <c r="M307" i="1" s="1"/>
  <c r="O307" i="1"/>
  <c r="U307" i="1" s="1"/>
  <c r="I307" i="1"/>
  <c r="K385" i="1"/>
  <c r="I385" i="1"/>
  <c r="L385" i="1"/>
  <c r="M385" i="1" s="1"/>
  <c r="O385" i="1"/>
  <c r="U385" i="1" s="1"/>
  <c r="I493" i="1"/>
  <c r="O493" i="1"/>
  <c r="U493" i="1" s="1"/>
  <c r="K493" i="1"/>
  <c r="L493" i="1"/>
  <c r="M493" i="1" s="1"/>
  <c r="I526" i="1"/>
  <c r="L526" i="1"/>
  <c r="M526" i="1" s="1"/>
  <c r="O526" i="1"/>
  <c r="U526" i="1" s="1"/>
  <c r="K526" i="1"/>
  <c r="O614" i="1"/>
  <c r="U614" i="1" s="1"/>
  <c r="K614" i="1"/>
  <c r="I614" i="1"/>
  <c r="L614" i="1"/>
  <c r="M614" i="1" s="1"/>
  <c r="L701" i="1"/>
  <c r="M701" i="1" s="1"/>
  <c r="O701" i="1"/>
  <c r="U701" i="1" s="1"/>
  <c r="I701" i="1"/>
  <c r="K701" i="1"/>
  <c r="K760" i="1"/>
  <c r="I760" i="1"/>
  <c r="O760" i="1"/>
  <c r="U760" i="1" s="1"/>
  <c r="L760" i="1"/>
  <c r="M760" i="1" s="1"/>
  <c r="I786" i="1"/>
  <c r="K786" i="1"/>
  <c r="O786" i="1"/>
  <c r="U786" i="1" s="1"/>
  <c r="L786" i="1"/>
  <c r="M786" i="1" s="1"/>
  <c r="O763" i="1"/>
  <c r="U763" i="1" s="1"/>
  <c r="K763" i="1"/>
  <c r="L763" i="1"/>
  <c r="M763" i="1" s="1"/>
  <c r="I763" i="1"/>
  <c r="K954" i="1"/>
  <c r="I954" i="1"/>
  <c r="L954" i="1"/>
  <c r="M954" i="1" s="1"/>
  <c r="O954" i="1"/>
  <c r="U954" i="1" s="1"/>
  <c r="K1027" i="1"/>
  <c r="L1027" i="1"/>
  <c r="M1027" i="1" s="1"/>
  <c r="O1027" i="1"/>
  <c r="U1027" i="1" s="1"/>
  <c r="I1027" i="1"/>
  <c r="K1046" i="1"/>
  <c r="L1046" i="1"/>
  <c r="M1046" i="1" s="1"/>
  <c r="I1046" i="1"/>
  <c r="O1046" i="1"/>
  <c r="U1046" i="1" s="1"/>
  <c r="K1097" i="1"/>
  <c r="L1097" i="1"/>
  <c r="M1097" i="1" s="1"/>
  <c r="O1097" i="1"/>
  <c r="U1097" i="1" s="1"/>
  <c r="I1097" i="1"/>
  <c r="O1253" i="1"/>
  <c r="U1253" i="1" s="1"/>
  <c r="K1253" i="1"/>
  <c r="L1253" i="1"/>
  <c r="M1253" i="1" s="1"/>
  <c r="I1253" i="1"/>
  <c r="K179" i="1"/>
  <c r="I179" i="1"/>
  <c r="O179" i="1"/>
  <c r="U179" i="1" s="1"/>
  <c r="L179" i="1"/>
  <c r="M179" i="1" s="1"/>
  <c r="K1167" i="1"/>
  <c r="I1167" i="1"/>
  <c r="L1167" i="1"/>
  <c r="M1167" i="1" s="1"/>
  <c r="O1167" i="1"/>
  <c r="U1167" i="1" s="1"/>
  <c r="H1214" i="1"/>
  <c r="L1214" i="1"/>
  <c r="M1214" i="1" s="1"/>
  <c r="I1214" i="1"/>
  <c r="K1214" i="1"/>
  <c r="O1214" i="1"/>
  <c r="U1214" i="1" s="1"/>
  <c r="O581" i="1"/>
  <c r="U581" i="1" s="1"/>
  <c r="K581" i="1"/>
  <c r="L581" i="1"/>
  <c r="M581" i="1" s="1"/>
  <c r="I581" i="1"/>
  <c r="K961" i="1"/>
  <c r="I961" i="1"/>
  <c r="L961" i="1"/>
  <c r="M961" i="1" s="1"/>
  <c r="O961" i="1"/>
  <c r="U961" i="1" s="1"/>
  <c r="O717" i="1"/>
  <c r="U717" i="1" s="1"/>
  <c r="L717" i="1"/>
  <c r="M717" i="1" s="1"/>
  <c r="I717" i="1"/>
  <c r="K717" i="1"/>
  <c r="H836" i="1"/>
  <c r="H172" i="1"/>
  <c r="H519" i="1"/>
  <c r="H917" i="1"/>
  <c r="H1097" i="1"/>
  <c r="H1189" i="1"/>
  <c r="H701" i="1"/>
  <c r="H996" i="1"/>
  <c r="H1046" i="1"/>
  <c r="H954" i="1"/>
  <c r="H736" i="1"/>
  <c r="H685" i="1"/>
  <c r="H444" i="1"/>
  <c r="H420" i="1"/>
  <c r="H404" i="1"/>
  <c r="H214" i="1"/>
  <c r="K214" i="1"/>
  <c r="O214" i="1"/>
  <c r="U214" i="1" s="1"/>
  <c r="I214" i="1"/>
  <c r="L214" i="1"/>
  <c r="M214" i="1" s="1"/>
  <c r="O289" i="1"/>
  <c r="U289" i="1" s="1"/>
  <c r="I289" i="1"/>
  <c r="K289" i="1"/>
  <c r="L289" i="1"/>
  <c r="M289" i="1" s="1"/>
  <c r="I300" i="1"/>
  <c r="O300" i="1"/>
  <c r="U300" i="1" s="1"/>
  <c r="L300" i="1"/>
  <c r="M300" i="1" s="1"/>
  <c r="K300" i="1"/>
  <c r="K403" i="1"/>
  <c r="I403" i="1"/>
  <c r="L403" i="1"/>
  <c r="M403" i="1" s="1"/>
  <c r="O403" i="1"/>
  <c r="U403" i="1" s="1"/>
  <c r="K440" i="1"/>
  <c r="L440" i="1"/>
  <c r="M440" i="1" s="1"/>
  <c r="O440" i="1"/>
  <c r="U440" i="1" s="1"/>
  <c r="I440" i="1"/>
  <c r="O598" i="1"/>
  <c r="U598" i="1" s="1"/>
  <c r="K598" i="1"/>
  <c r="L598" i="1"/>
  <c r="M598" i="1" s="1"/>
  <c r="I598" i="1"/>
  <c r="L533" i="1"/>
  <c r="M533" i="1" s="1"/>
  <c r="I533" i="1"/>
  <c r="K533" i="1"/>
  <c r="O533" i="1"/>
  <c r="U533" i="1" s="1"/>
  <c r="K655" i="1"/>
  <c r="L655" i="1"/>
  <c r="M655" i="1" s="1"/>
  <c r="O655" i="1"/>
  <c r="U655" i="1" s="1"/>
  <c r="I655" i="1"/>
  <c r="L846" i="1"/>
  <c r="M846" i="1" s="1"/>
  <c r="K846" i="1"/>
  <c r="I846" i="1"/>
  <c r="O846" i="1"/>
  <c r="U846" i="1" s="1"/>
  <c r="O800" i="1"/>
  <c r="U800" i="1" s="1"/>
  <c r="K800" i="1"/>
  <c r="L800" i="1"/>
  <c r="M800" i="1" s="1"/>
  <c r="I800" i="1"/>
  <c r="I883" i="1"/>
  <c r="O883" i="1"/>
  <c r="U883" i="1" s="1"/>
  <c r="K883" i="1"/>
  <c r="L883" i="1"/>
  <c r="M883" i="1" s="1"/>
  <c r="O903" i="1"/>
  <c r="U903" i="1" s="1"/>
  <c r="K903" i="1"/>
  <c r="I903" i="1"/>
  <c r="L903" i="1"/>
  <c r="M903" i="1" s="1"/>
  <c r="K1045" i="1"/>
  <c r="L1045" i="1"/>
  <c r="M1045" i="1" s="1"/>
  <c r="O1045" i="1"/>
  <c r="U1045" i="1" s="1"/>
  <c r="I1045" i="1"/>
  <c r="K1064" i="1"/>
  <c r="L1064" i="1"/>
  <c r="M1064" i="1" s="1"/>
  <c r="O1064" i="1"/>
  <c r="U1064" i="1" s="1"/>
  <c r="I1064" i="1"/>
  <c r="K1148" i="1"/>
  <c r="I1148" i="1"/>
  <c r="L1148" i="1"/>
  <c r="M1148" i="1" s="1"/>
  <c r="O1148" i="1"/>
  <c r="U1148" i="1" s="1"/>
  <c r="K148" i="1"/>
  <c r="O148" i="1"/>
  <c r="U148" i="1" s="1"/>
  <c r="I148" i="1"/>
  <c r="L148" i="1"/>
  <c r="M148" i="1" s="1"/>
  <c r="L123" i="1"/>
  <c r="M123" i="1" s="1"/>
  <c r="I123" i="1"/>
  <c r="O123" i="1"/>
  <c r="U123" i="1" s="1"/>
  <c r="K123" i="1"/>
  <c r="O550" i="1"/>
  <c r="U550" i="1" s="1"/>
  <c r="K550" i="1"/>
  <c r="L550" i="1"/>
  <c r="M550" i="1" s="1"/>
  <c r="I550" i="1"/>
  <c r="H228" i="1"/>
  <c r="K228" i="1"/>
  <c r="I228" i="1"/>
  <c r="O228" i="1"/>
  <c r="U228" i="1" s="1"/>
  <c r="L228" i="1"/>
  <c r="M228" i="1" s="1"/>
  <c r="K323" i="1"/>
  <c r="O323" i="1"/>
  <c r="U323" i="1" s="1"/>
  <c r="L323" i="1"/>
  <c r="M323" i="1" s="1"/>
  <c r="I323" i="1"/>
  <c r="I333" i="1"/>
  <c r="K333" i="1"/>
  <c r="L333" i="1"/>
  <c r="M333" i="1" s="1"/>
  <c r="O333" i="1"/>
  <c r="U333" i="1" s="1"/>
  <c r="K409" i="1"/>
  <c r="I409" i="1"/>
  <c r="L409" i="1"/>
  <c r="M409" i="1" s="1"/>
  <c r="O409" i="1"/>
  <c r="U409" i="1" s="1"/>
  <c r="I478" i="1"/>
  <c r="O478" i="1"/>
  <c r="U478" i="1" s="1"/>
  <c r="K478" i="1"/>
  <c r="L478" i="1"/>
  <c r="M478" i="1" s="1"/>
  <c r="I603" i="1"/>
  <c r="O603" i="1"/>
  <c r="U603" i="1" s="1"/>
  <c r="L603" i="1"/>
  <c r="M603" i="1" s="1"/>
  <c r="K603" i="1"/>
  <c r="I545" i="1"/>
  <c r="O545" i="1"/>
  <c r="U545" i="1" s="1"/>
  <c r="L545" i="1"/>
  <c r="M545" i="1" s="1"/>
  <c r="K545" i="1"/>
  <c r="K612" i="1"/>
  <c r="I612" i="1"/>
  <c r="L612" i="1"/>
  <c r="M612" i="1" s="1"/>
  <c r="O612" i="1"/>
  <c r="U612" i="1" s="1"/>
  <c r="O888" i="1"/>
  <c r="U888" i="1" s="1"/>
  <c r="K888" i="1"/>
  <c r="L888" i="1"/>
  <c r="M888" i="1" s="1"/>
  <c r="I888" i="1"/>
  <c r="I872" i="1"/>
  <c r="K872" i="1"/>
  <c r="O872" i="1"/>
  <c r="U872" i="1" s="1"/>
  <c r="L872" i="1"/>
  <c r="M872" i="1" s="1"/>
  <c r="O907" i="1"/>
  <c r="U907" i="1" s="1"/>
  <c r="I907" i="1"/>
  <c r="K907" i="1"/>
  <c r="L907" i="1"/>
  <c r="M907" i="1" s="1"/>
  <c r="K945" i="1"/>
  <c r="L945" i="1"/>
  <c r="M945" i="1" s="1"/>
  <c r="O945" i="1"/>
  <c r="U945" i="1" s="1"/>
  <c r="I945" i="1"/>
  <c r="K1051" i="1"/>
  <c r="L1051" i="1"/>
  <c r="M1051" i="1" s="1"/>
  <c r="O1051" i="1"/>
  <c r="U1051" i="1" s="1"/>
  <c r="I1051" i="1"/>
  <c r="I1082" i="1"/>
  <c r="K1082" i="1"/>
  <c r="L1082" i="1"/>
  <c r="M1082" i="1" s="1"/>
  <c r="O1082" i="1"/>
  <c r="U1082" i="1" s="1"/>
  <c r="K1179" i="1"/>
  <c r="I1179" i="1"/>
  <c r="L1179" i="1"/>
  <c r="M1179" i="1" s="1"/>
  <c r="O1179" i="1"/>
  <c r="U1179" i="1" s="1"/>
  <c r="K1071" i="1"/>
  <c r="I1071" i="1"/>
  <c r="O1071" i="1"/>
  <c r="U1071" i="1" s="1"/>
  <c r="L1071" i="1"/>
  <c r="M1071" i="1" s="1"/>
  <c r="K109" i="1"/>
  <c r="L109" i="1"/>
  <c r="M109" i="1" s="1"/>
  <c r="I109" i="1"/>
  <c r="O109" i="1"/>
  <c r="U109" i="1" s="1"/>
  <c r="I785" i="1"/>
  <c r="L785" i="1"/>
  <c r="M785" i="1" s="1"/>
  <c r="K785" i="1"/>
  <c r="O785" i="1"/>
  <c r="U785" i="1" s="1"/>
  <c r="I309" i="1"/>
  <c r="K309" i="1"/>
  <c r="O309" i="1"/>
  <c r="U309" i="1" s="1"/>
  <c r="L309" i="1"/>
  <c r="M309" i="1" s="1"/>
  <c r="K422" i="1"/>
  <c r="L422" i="1"/>
  <c r="M422" i="1" s="1"/>
  <c r="I422" i="1"/>
  <c r="O422" i="1"/>
  <c r="U422" i="1" s="1"/>
  <c r="K981" i="1"/>
  <c r="L981" i="1"/>
  <c r="M981" i="1" s="1"/>
  <c r="I981" i="1"/>
  <c r="O981" i="1"/>
  <c r="U981" i="1" s="1"/>
  <c r="K171" i="1"/>
  <c r="I171" i="1"/>
  <c r="O171" i="1"/>
  <c r="U171" i="1" s="1"/>
  <c r="L171" i="1"/>
  <c r="M171" i="1" s="1"/>
  <c r="O462" i="1"/>
  <c r="U462" i="1" s="1"/>
  <c r="K462" i="1"/>
  <c r="L462" i="1"/>
  <c r="M462" i="1" s="1"/>
  <c r="I462" i="1"/>
  <c r="I1003" i="1"/>
  <c r="K1003" i="1"/>
  <c r="L1003" i="1"/>
  <c r="M1003" i="1" s="1"/>
  <c r="O1003" i="1"/>
  <c r="U1003" i="1" s="1"/>
  <c r="K678" i="1"/>
  <c r="L678" i="1"/>
  <c r="M678" i="1" s="1"/>
  <c r="O678" i="1"/>
  <c r="U678" i="1" s="1"/>
  <c r="I678" i="1"/>
  <c r="K418" i="1"/>
  <c r="L418" i="1"/>
  <c r="M418" i="1" s="1"/>
  <c r="O418" i="1"/>
  <c r="U418" i="1" s="1"/>
  <c r="I418" i="1"/>
  <c r="I878" i="1"/>
  <c r="O878" i="1"/>
  <c r="U878" i="1" s="1"/>
  <c r="K878" i="1"/>
  <c r="L878" i="1"/>
  <c r="M878" i="1" s="1"/>
  <c r="H154" i="1"/>
  <c r="K154" i="1"/>
  <c r="O154" i="1"/>
  <c r="U154" i="1" s="1"/>
  <c r="I154" i="1"/>
  <c r="L154" i="1"/>
  <c r="M154" i="1" s="1"/>
  <c r="O689" i="1"/>
  <c r="U689" i="1" s="1"/>
  <c r="I689" i="1"/>
  <c r="L689" i="1"/>
  <c r="M689" i="1" s="1"/>
  <c r="K689" i="1"/>
  <c r="L115" i="1"/>
  <c r="M115" i="1" s="1"/>
  <c r="I115" i="1"/>
  <c r="O115" i="1"/>
  <c r="U115" i="1" s="1"/>
  <c r="K115" i="1"/>
  <c r="H212" i="1"/>
  <c r="K212" i="1"/>
  <c r="O212" i="1"/>
  <c r="U212" i="1" s="1"/>
  <c r="I212" i="1"/>
  <c r="L212" i="1"/>
  <c r="M212" i="1" s="1"/>
  <c r="K650" i="1"/>
  <c r="L650" i="1"/>
  <c r="M650" i="1" s="1"/>
  <c r="O650" i="1"/>
  <c r="U650" i="1" s="1"/>
  <c r="I650" i="1"/>
  <c r="K1161" i="1"/>
  <c r="I1161" i="1"/>
  <c r="L1161" i="1"/>
  <c r="M1161" i="1" s="1"/>
  <c r="O1161" i="1"/>
  <c r="U1161" i="1" s="1"/>
  <c r="I496" i="1"/>
  <c r="O496" i="1"/>
  <c r="U496" i="1" s="1"/>
  <c r="K496" i="1"/>
  <c r="L496" i="1"/>
  <c r="M496" i="1" s="1"/>
  <c r="K965" i="1"/>
  <c r="I965" i="1"/>
  <c r="L965" i="1"/>
  <c r="M965" i="1" s="1"/>
  <c r="O965" i="1"/>
  <c r="U965" i="1" s="1"/>
  <c r="K679" i="1"/>
  <c r="I679" i="1"/>
  <c r="O679" i="1"/>
  <c r="U679" i="1" s="1"/>
  <c r="L679" i="1"/>
  <c r="M679" i="1" s="1"/>
  <c r="I286" i="1"/>
  <c r="O286" i="1"/>
  <c r="U286" i="1" s="1"/>
  <c r="K286" i="1"/>
  <c r="L286" i="1"/>
  <c r="M286" i="1" s="1"/>
  <c r="K671" i="1"/>
  <c r="I671" i="1"/>
  <c r="L671" i="1"/>
  <c r="M671" i="1" s="1"/>
  <c r="O671" i="1"/>
  <c r="U671" i="1" s="1"/>
  <c r="K1078" i="1"/>
  <c r="O1078" i="1"/>
  <c r="U1078" i="1" s="1"/>
  <c r="I1078" i="1"/>
  <c r="L1078" i="1"/>
  <c r="M1078" i="1" s="1"/>
  <c r="K1158" i="1"/>
  <c r="I1158" i="1"/>
  <c r="L1158" i="1"/>
  <c r="M1158" i="1" s="1"/>
  <c r="O1158" i="1"/>
  <c r="U1158" i="1" s="1"/>
  <c r="K638" i="1"/>
  <c r="L638" i="1"/>
  <c r="M638" i="1" s="1"/>
  <c r="I638" i="1"/>
  <c r="O638" i="1"/>
  <c r="U638" i="1" s="1"/>
  <c r="H186" i="1"/>
  <c r="I186" i="1"/>
  <c r="K186" i="1"/>
  <c r="O186" i="1"/>
  <c r="U186" i="1" s="1"/>
  <c r="L186" i="1"/>
  <c r="M186" i="1" s="1"/>
  <c r="K737" i="1"/>
  <c r="I737" i="1"/>
  <c r="L737" i="1"/>
  <c r="M737" i="1" s="1"/>
  <c r="O737" i="1"/>
  <c r="U737" i="1" s="1"/>
  <c r="O1224" i="1"/>
  <c r="U1224" i="1" s="1"/>
  <c r="K1224" i="1"/>
  <c r="I1224" i="1"/>
  <c r="L1224" i="1"/>
  <c r="M1224" i="1" s="1"/>
  <c r="H263" i="1"/>
  <c r="I263" i="1"/>
  <c r="K263" i="1"/>
  <c r="O263" i="1"/>
  <c r="U263" i="1" s="1"/>
  <c r="L263" i="1"/>
  <c r="M263" i="1" s="1"/>
  <c r="K691" i="1"/>
  <c r="O691" i="1"/>
  <c r="U691" i="1" s="1"/>
  <c r="I691" i="1"/>
  <c r="L691" i="1"/>
  <c r="M691" i="1" s="1"/>
  <c r="H1242" i="1"/>
  <c r="L1242" i="1"/>
  <c r="M1242" i="1" s="1"/>
  <c r="I1242" i="1"/>
  <c r="K1242" i="1"/>
  <c r="O1242" i="1"/>
  <c r="U1242" i="1" s="1"/>
  <c r="H151" i="1"/>
  <c r="O151" i="1"/>
  <c r="U151" i="1" s="1"/>
  <c r="K151" i="1"/>
  <c r="I151" i="1"/>
  <c r="L151" i="1"/>
  <c r="M151" i="1" s="1"/>
  <c r="O201" i="1"/>
  <c r="U201" i="1" s="1"/>
  <c r="I201" i="1"/>
  <c r="K201" i="1"/>
  <c r="L201" i="1"/>
  <c r="M201" i="1" s="1"/>
  <c r="K662" i="1"/>
  <c r="O662" i="1"/>
  <c r="U662" i="1" s="1"/>
  <c r="L662" i="1"/>
  <c r="M662" i="1" s="1"/>
  <c r="I662" i="1"/>
  <c r="K1012" i="1"/>
  <c r="I1012" i="1"/>
  <c r="L1012" i="1"/>
  <c r="M1012" i="1" s="1"/>
  <c r="O1012" i="1"/>
  <c r="U1012" i="1" s="1"/>
  <c r="K435" i="1"/>
  <c r="I435" i="1"/>
  <c r="O435" i="1"/>
  <c r="U435" i="1" s="1"/>
  <c r="L435" i="1"/>
  <c r="M435" i="1" s="1"/>
  <c r="I632" i="1"/>
  <c r="O632" i="1"/>
  <c r="U632" i="1" s="1"/>
  <c r="K632" i="1"/>
  <c r="L632" i="1"/>
  <c r="M632" i="1" s="1"/>
  <c r="K1059" i="1"/>
  <c r="L1059" i="1"/>
  <c r="M1059" i="1" s="1"/>
  <c r="O1059" i="1"/>
  <c r="U1059" i="1" s="1"/>
  <c r="I1059" i="1"/>
  <c r="I458" i="1"/>
  <c r="O458" i="1"/>
  <c r="U458" i="1" s="1"/>
  <c r="K458" i="1"/>
  <c r="L458" i="1"/>
  <c r="M458" i="1" s="1"/>
  <c r="H458" i="1"/>
  <c r="H610" i="1"/>
  <c r="H932" i="1"/>
  <c r="K191" i="1"/>
  <c r="I191" i="1"/>
  <c r="L191" i="1"/>
  <c r="M191" i="1" s="1"/>
  <c r="O191" i="1"/>
  <c r="U191" i="1" s="1"/>
  <c r="I454" i="1"/>
  <c r="O454" i="1"/>
  <c r="U454" i="1" s="1"/>
  <c r="K454" i="1"/>
  <c r="L454" i="1"/>
  <c r="M454" i="1" s="1"/>
  <c r="I692" i="1"/>
  <c r="O692" i="1"/>
  <c r="U692" i="1" s="1"/>
  <c r="K692" i="1"/>
  <c r="L692" i="1"/>
  <c r="M692" i="1" s="1"/>
  <c r="K700" i="1"/>
  <c r="O700" i="1"/>
  <c r="U700" i="1" s="1"/>
  <c r="L700" i="1"/>
  <c r="M700" i="1" s="1"/>
  <c r="I700" i="1"/>
  <c r="K939" i="1"/>
  <c r="O939" i="1"/>
  <c r="U939" i="1" s="1"/>
  <c r="L939" i="1"/>
  <c r="M939" i="1" s="1"/>
  <c r="I939" i="1"/>
  <c r="K168" i="1"/>
  <c r="O168" i="1"/>
  <c r="U168" i="1" s="1"/>
  <c r="I168" i="1"/>
  <c r="L168" i="1"/>
  <c r="M168" i="1" s="1"/>
  <c r="I877" i="1"/>
  <c r="O877" i="1"/>
  <c r="U877" i="1" s="1"/>
  <c r="K877" i="1"/>
  <c r="L877" i="1"/>
  <c r="M877" i="1" s="1"/>
  <c r="H255" i="1"/>
  <c r="I255" i="1"/>
  <c r="K255" i="1"/>
  <c r="O255" i="1"/>
  <c r="U255" i="1" s="1"/>
  <c r="L255" i="1"/>
  <c r="M255" i="1" s="1"/>
  <c r="I488" i="1"/>
  <c r="O488" i="1"/>
  <c r="U488" i="1" s="1"/>
  <c r="K488" i="1"/>
  <c r="L488" i="1"/>
  <c r="M488" i="1" s="1"/>
  <c r="I485" i="1"/>
  <c r="O485" i="1"/>
  <c r="U485" i="1" s="1"/>
  <c r="K485" i="1"/>
  <c r="L485" i="1"/>
  <c r="M485" i="1" s="1"/>
  <c r="I597" i="1"/>
  <c r="K597" i="1"/>
  <c r="L597" i="1"/>
  <c r="M597" i="1" s="1"/>
  <c r="O597" i="1"/>
  <c r="U597" i="1" s="1"/>
  <c r="L854" i="1"/>
  <c r="M854" i="1" s="1"/>
  <c r="I854" i="1"/>
  <c r="K854" i="1"/>
  <c r="O854" i="1"/>
  <c r="U854" i="1" s="1"/>
  <c r="K977" i="1"/>
  <c r="O977" i="1"/>
  <c r="U977" i="1" s="1"/>
  <c r="L977" i="1"/>
  <c r="M977" i="1" s="1"/>
  <c r="I977" i="1"/>
  <c r="K180" i="1"/>
  <c r="O180" i="1"/>
  <c r="U180" i="1" s="1"/>
  <c r="I180" i="1"/>
  <c r="L180" i="1"/>
  <c r="M180" i="1" s="1"/>
  <c r="H1243" i="1"/>
  <c r="K1243" i="1"/>
  <c r="L1243" i="1"/>
  <c r="M1243" i="1" s="1"/>
  <c r="I1243" i="1"/>
  <c r="O1243" i="1"/>
  <c r="U1243" i="1" s="1"/>
  <c r="K523" i="1"/>
  <c r="L523" i="1"/>
  <c r="M523" i="1" s="1"/>
  <c r="I523" i="1"/>
  <c r="O523" i="1"/>
  <c r="U523" i="1" s="1"/>
  <c r="H71" i="1"/>
  <c r="K376" i="1"/>
  <c r="L376" i="1"/>
  <c r="M376" i="1" s="1"/>
  <c r="I376" i="1"/>
  <c r="O376" i="1"/>
  <c r="U376" i="1" s="1"/>
  <c r="I456" i="1"/>
  <c r="O456" i="1"/>
  <c r="U456" i="1" s="1"/>
  <c r="K456" i="1"/>
  <c r="L456" i="1"/>
  <c r="M456" i="1" s="1"/>
  <c r="K676" i="1"/>
  <c r="L676" i="1"/>
  <c r="M676" i="1" s="1"/>
  <c r="O676" i="1"/>
  <c r="U676" i="1" s="1"/>
  <c r="I676" i="1"/>
  <c r="K688" i="1"/>
  <c r="I688" i="1"/>
  <c r="L688" i="1"/>
  <c r="M688" i="1" s="1"/>
  <c r="O688" i="1"/>
  <c r="U688" i="1" s="1"/>
  <c r="K1021" i="1"/>
  <c r="L1021" i="1"/>
  <c r="M1021" i="1" s="1"/>
  <c r="O1021" i="1"/>
  <c r="U1021" i="1" s="1"/>
  <c r="I1021" i="1"/>
  <c r="K1040" i="1"/>
  <c r="L1040" i="1"/>
  <c r="M1040" i="1" s="1"/>
  <c r="I1040" i="1"/>
  <c r="O1040" i="1"/>
  <c r="U1040" i="1" s="1"/>
  <c r="I1072" i="1"/>
  <c r="L1072" i="1"/>
  <c r="M1072" i="1" s="1"/>
  <c r="O1072" i="1"/>
  <c r="U1072" i="1" s="1"/>
  <c r="K1072" i="1"/>
  <c r="O1240" i="1"/>
  <c r="U1240" i="1" s="1"/>
  <c r="K1240" i="1"/>
  <c r="I1240" i="1"/>
  <c r="L1240" i="1"/>
  <c r="M1240" i="1" s="1"/>
  <c r="H134" i="1"/>
  <c r="I134" i="1"/>
  <c r="K134" i="1"/>
  <c r="O134" i="1"/>
  <c r="U134" i="1" s="1"/>
  <c r="L134" i="1"/>
  <c r="M134" i="1" s="1"/>
  <c r="K167" i="1"/>
  <c r="I167" i="1"/>
  <c r="O167" i="1"/>
  <c r="U167" i="1" s="1"/>
  <c r="L167" i="1"/>
  <c r="M167" i="1" s="1"/>
  <c r="I795" i="1"/>
  <c r="O795" i="1"/>
  <c r="U795" i="1" s="1"/>
  <c r="K795" i="1"/>
  <c r="L795" i="1"/>
  <c r="M795" i="1" s="1"/>
  <c r="K1069" i="1"/>
  <c r="L1069" i="1"/>
  <c r="M1069" i="1" s="1"/>
  <c r="O1069" i="1"/>
  <c r="U1069" i="1" s="1"/>
  <c r="I1069" i="1"/>
  <c r="H203" i="1"/>
  <c r="K203" i="1"/>
  <c r="L203" i="1"/>
  <c r="M203" i="1" s="1"/>
  <c r="O203" i="1"/>
  <c r="U203" i="1" s="1"/>
  <c r="I203" i="1"/>
  <c r="H248" i="1"/>
  <c r="O248" i="1"/>
  <c r="U248" i="1" s="1"/>
  <c r="K248" i="1"/>
  <c r="I248" i="1"/>
  <c r="L248" i="1"/>
  <c r="M248" i="1" s="1"/>
  <c r="L368" i="1"/>
  <c r="M368" i="1" s="1"/>
  <c r="O368" i="1"/>
  <c r="U368" i="1" s="1"/>
  <c r="I368" i="1"/>
  <c r="K368" i="1"/>
  <c r="K397" i="1"/>
  <c r="I397" i="1"/>
  <c r="L397" i="1"/>
  <c r="M397" i="1" s="1"/>
  <c r="O397" i="1"/>
  <c r="U397" i="1" s="1"/>
  <c r="K433" i="1"/>
  <c r="I433" i="1"/>
  <c r="L433" i="1"/>
  <c r="M433" i="1" s="1"/>
  <c r="O433" i="1"/>
  <c r="U433" i="1" s="1"/>
  <c r="O577" i="1"/>
  <c r="U577" i="1" s="1"/>
  <c r="K577" i="1"/>
  <c r="I577" i="1"/>
  <c r="L577" i="1"/>
  <c r="M577" i="1" s="1"/>
  <c r="I516" i="1"/>
  <c r="O516" i="1"/>
  <c r="U516" i="1" s="1"/>
  <c r="K516" i="1"/>
  <c r="L516" i="1"/>
  <c r="M516" i="1" s="1"/>
  <c r="O643" i="1"/>
  <c r="U643" i="1" s="1"/>
  <c r="I643" i="1"/>
  <c r="K643" i="1"/>
  <c r="L643" i="1"/>
  <c r="M643" i="1" s="1"/>
  <c r="I814" i="1"/>
  <c r="O814" i="1"/>
  <c r="U814" i="1" s="1"/>
  <c r="L814" i="1"/>
  <c r="M814" i="1" s="1"/>
  <c r="K814" i="1"/>
  <c r="K665" i="1"/>
  <c r="I665" i="1"/>
  <c r="L665" i="1"/>
  <c r="M665" i="1" s="1"/>
  <c r="O665" i="1"/>
  <c r="U665" i="1" s="1"/>
  <c r="I835" i="1"/>
  <c r="O835" i="1"/>
  <c r="U835" i="1" s="1"/>
  <c r="L835" i="1"/>
  <c r="M835" i="1" s="1"/>
  <c r="K835" i="1"/>
  <c r="I830" i="1"/>
  <c r="O830" i="1"/>
  <c r="U830" i="1" s="1"/>
  <c r="K830" i="1"/>
  <c r="L830" i="1"/>
  <c r="M830" i="1" s="1"/>
  <c r="K1039" i="1"/>
  <c r="L1039" i="1"/>
  <c r="M1039" i="1" s="1"/>
  <c r="O1039" i="1"/>
  <c r="U1039" i="1" s="1"/>
  <c r="I1039" i="1"/>
  <c r="K1058" i="1"/>
  <c r="L1058" i="1"/>
  <c r="M1058" i="1" s="1"/>
  <c r="O1058" i="1"/>
  <c r="U1058" i="1" s="1"/>
  <c r="I1058" i="1"/>
  <c r="K1113" i="1"/>
  <c r="I1113" i="1"/>
  <c r="L1113" i="1"/>
  <c r="M1113" i="1" s="1"/>
  <c r="O1113" i="1"/>
  <c r="U1113" i="1" s="1"/>
  <c r="H127" i="1"/>
  <c r="O127" i="1"/>
  <c r="U127" i="1" s="1"/>
  <c r="I127" i="1"/>
  <c r="K127" i="1"/>
  <c r="L127" i="1"/>
  <c r="M127" i="1" s="1"/>
  <c r="K1107" i="1"/>
  <c r="I1107" i="1"/>
  <c r="L1107" i="1"/>
  <c r="M1107" i="1" s="1"/>
  <c r="O1107" i="1"/>
  <c r="U1107" i="1" s="1"/>
  <c r="H1210" i="1"/>
  <c r="K1210" i="1"/>
  <c r="L1210" i="1"/>
  <c r="M1210" i="1" s="1"/>
  <c r="I1210" i="1"/>
  <c r="O1210" i="1"/>
  <c r="U1210" i="1" s="1"/>
  <c r="K175" i="1"/>
  <c r="I175" i="1"/>
  <c r="O175" i="1"/>
  <c r="U175" i="1" s="1"/>
  <c r="L175" i="1"/>
  <c r="M175" i="1" s="1"/>
  <c r="K445" i="1"/>
  <c r="L445" i="1"/>
  <c r="M445" i="1" s="1"/>
  <c r="O445" i="1"/>
  <c r="U445" i="1" s="1"/>
  <c r="I445" i="1"/>
  <c r="O840" i="1"/>
  <c r="U840" i="1" s="1"/>
  <c r="K840" i="1"/>
  <c r="L840" i="1"/>
  <c r="M840" i="1" s="1"/>
  <c r="I840" i="1"/>
  <c r="K174" i="1"/>
  <c r="O174" i="1"/>
  <c r="U174" i="1" s="1"/>
  <c r="I174" i="1"/>
  <c r="L174" i="1"/>
  <c r="M174" i="1" s="1"/>
  <c r="I206" i="1"/>
  <c r="L206" i="1"/>
  <c r="M206" i="1" s="1"/>
  <c r="O206" i="1"/>
  <c r="U206" i="1" s="1"/>
  <c r="K206" i="1"/>
  <c r="L319" i="1"/>
  <c r="M319" i="1" s="1"/>
  <c r="I319" i="1"/>
  <c r="K319" i="1"/>
  <c r="O319" i="1"/>
  <c r="U319" i="1" s="1"/>
  <c r="K327" i="1"/>
  <c r="L327" i="1"/>
  <c r="M327" i="1" s="1"/>
  <c r="O327" i="1"/>
  <c r="U327" i="1" s="1"/>
  <c r="I327" i="1"/>
  <c r="K359" i="1"/>
  <c r="I359" i="1"/>
  <c r="O359" i="1"/>
  <c r="U359" i="1" s="1"/>
  <c r="L359" i="1"/>
  <c r="M359" i="1" s="1"/>
  <c r="I508" i="1"/>
  <c r="O508" i="1"/>
  <c r="U508" i="1" s="1"/>
  <c r="K508" i="1"/>
  <c r="L508" i="1"/>
  <c r="M508" i="1" s="1"/>
  <c r="O547" i="1"/>
  <c r="U547" i="1" s="1"/>
  <c r="K547" i="1"/>
  <c r="I547" i="1"/>
  <c r="L547" i="1"/>
  <c r="M547" i="1" s="1"/>
  <c r="I537" i="1"/>
  <c r="K537" i="1"/>
  <c r="O537" i="1"/>
  <c r="U537" i="1" s="1"/>
  <c r="L537" i="1"/>
  <c r="M537" i="1" s="1"/>
  <c r="I602" i="1"/>
  <c r="L602" i="1"/>
  <c r="M602" i="1" s="1"/>
  <c r="K602" i="1"/>
  <c r="O602" i="1"/>
  <c r="U602" i="1" s="1"/>
  <c r="K742" i="1"/>
  <c r="I742" i="1"/>
  <c r="O742" i="1"/>
  <c r="U742" i="1" s="1"/>
  <c r="L742" i="1"/>
  <c r="M742" i="1" s="1"/>
  <c r="O712" i="1"/>
  <c r="U712" i="1" s="1"/>
  <c r="L712" i="1"/>
  <c r="M712" i="1" s="1"/>
  <c r="I712" i="1"/>
  <c r="K712" i="1"/>
  <c r="O884" i="1"/>
  <c r="U884" i="1" s="1"/>
  <c r="L884" i="1"/>
  <c r="M884" i="1" s="1"/>
  <c r="K884" i="1"/>
  <c r="I884" i="1"/>
  <c r="I898" i="1"/>
  <c r="O898" i="1"/>
  <c r="U898" i="1" s="1"/>
  <c r="L898" i="1"/>
  <c r="M898" i="1" s="1"/>
  <c r="K898" i="1"/>
  <c r="K1002" i="1"/>
  <c r="L1002" i="1"/>
  <c r="M1002" i="1" s="1"/>
  <c r="O1002" i="1"/>
  <c r="U1002" i="1" s="1"/>
  <c r="I1002" i="1"/>
  <c r="K1028" i="1"/>
  <c r="I1028" i="1"/>
  <c r="L1028" i="1"/>
  <c r="M1028" i="1" s="1"/>
  <c r="O1028" i="1"/>
  <c r="U1028" i="1" s="1"/>
  <c r="K1119" i="1"/>
  <c r="L1119" i="1"/>
  <c r="M1119" i="1" s="1"/>
  <c r="O1119" i="1"/>
  <c r="U1119" i="1" s="1"/>
  <c r="I1119" i="1"/>
  <c r="O1228" i="1"/>
  <c r="U1228" i="1" s="1"/>
  <c r="K1228" i="1"/>
  <c r="I1228" i="1"/>
  <c r="L1228" i="1"/>
  <c r="M1228" i="1" s="1"/>
  <c r="K1165" i="1"/>
  <c r="I1165" i="1"/>
  <c r="L1165" i="1"/>
  <c r="M1165" i="1" s="1"/>
  <c r="O1165" i="1"/>
  <c r="U1165" i="1" s="1"/>
  <c r="H155" i="1"/>
  <c r="L155" i="1"/>
  <c r="M155" i="1" s="1"/>
  <c r="O155" i="1"/>
  <c r="U155" i="1" s="1"/>
  <c r="I155" i="1"/>
  <c r="K155" i="1"/>
  <c r="L459" i="1"/>
  <c r="M459" i="1" s="1"/>
  <c r="O459" i="1"/>
  <c r="U459" i="1" s="1"/>
  <c r="I459" i="1"/>
  <c r="K459" i="1"/>
  <c r="K729" i="1"/>
  <c r="I729" i="1"/>
  <c r="L729" i="1"/>
  <c r="M729" i="1" s="1"/>
  <c r="O729" i="1"/>
  <c r="U729" i="1" s="1"/>
  <c r="O1185" i="1"/>
  <c r="U1185" i="1" s="1"/>
  <c r="I1185" i="1"/>
  <c r="L1185" i="1"/>
  <c r="M1185" i="1" s="1"/>
  <c r="K1185" i="1"/>
  <c r="L207" i="1"/>
  <c r="M207" i="1" s="1"/>
  <c r="I207" i="1"/>
  <c r="K207" i="1"/>
  <c r="O207" i="1"/>
  <c r="U207" i="1" s="1"/>
  <c r="I318" i="1"/>
  <c r="K318" i="1"/>
  <c r="L318" i="1"/>
  <c r="M318" i="1" s="1"/>
  <c r="O318" i="1"/>
  <c r="U318" i="1" s="1"/>
  <c r="I347" i="1"/>
  <c r="K347" i="1"/>
  <c r="L347" i="1"/>
  <c r="M347" i="1" s="1"/>
  <c r="O347" i="1"/>
  <c r="U347" i="1" s="1"/>
  <c r="O471" i="1"/>
  <c r="U471" i="1" s="1"/>
  <c r="K471" i="1"/>
  <c r="L471" i="1"/>
  <c r="M471" i="1" s="1"/>
  <c r="I471" i="1"/>
  <c r="K443" i="1"/>
  <c r="L443" i="1"/>
  <c r="M443" i="1" s="1"/>
  <c r="O443" i="1"/>
  <c r="U443" i="1" s="1"/>
  <c r="I443" i="1"/>
  <c r="I568" i="1"/>
  <c r="O568" i="1"/>
  <c r="U568" i="1" s="1"/>
  <c r="K568" i="1"/>
  <c r="L568" i="1"/>
  <c r="M568" i="1" s="1"/>
  <c r="O648" i="1"/>
  <c r="U648" i="1" s="1"/>
  <c r="I648" i="1"/>
  <c r="L648" i="1"/>
  <c r="M648" i="1" s="1"/>
  <c r="K648" i="1"/>
  <c r="I695" i="1"/>
  <c r="O695" i="1"/>
  <c r="U695" i="1" s="1"/>
  <c r="K695" i="1"/>
  <c r="L695" i="1"/>
  <c r="M695" i="1" s="1"/>
  <c r="K663" i="1"/>
  <c r="I663" i="1"/>
  <c r="L663" i="1"/>
  <c r="M663" i="1" s="1"/>
  <c r="O663" i="1"/>
  <c r="U663" i="1" s="1"/>
  <c r="K745" i="1"/>
  <c r="I745" i="1"/>
  <c r="L745" i="1"/>
  <c r="M745" i="1" s="1"/>
  <c r="O745" i="1"/>
  <c r="U745" i="1" s="1"/>
  <c r="I808" i="1"/>
  <c r="O808" i="1"/>
  <c r="U808" i="1" s="1"/>
  <c r="K808" i="1"/>
  <c r="L808" i="1"/>
  <c r="M808" i="1" s="1"/>
  <c r="I822" i="1"/>
  <c r="O822" i="1"/>
  <c r="U822" i="1" s="1"/>
  <c r="K822" i="1"/>
  <c r="L822" i="1"/>
  <c r="M822" i="1" s="1"/>
  <c r="I861" i="1"/>
  <c r="O861" i="1"/>
  <c r="U861" i="1" s="1"/>
  <c r="K861" i="1"/>
  <c r="L861" i="1"/>
  <c r="M861" i="1" s="1"/>
  <c r="K990" i="1"/>
  <c r="L990" i="1"/>
  <c r="M990" i="1" s="1"/>
  <c r="O990" i="1"/>
  <c r="U990" i="1" s="1"/>
  <c r="I990" i="1"/>
  <c r="K164" i="1"/>
  <c r="O164" i="1"/>
  <c r="U164" i="1" s="1"/>
  <c r="I164" i="1"/>
  <c r="L164" i="1"/>
  <c r="M164" i="1" s="1"/>
  <c r="K1196" i="1"/>
  <c r="O1196" i="1"/>
  <c r="U1196" i="1" s="1"/>
  <c r="I1196" i="1"/>
  <c r="L1196" i="1"/>
  <c r="M1196" i="1" s="1"/>
  <c r="H132" i="1"/>
  <c r="I132" i="1"/>
  <c r="O132" i="1"/>
  <c r="U132" i="1" s="1"/>
  <c r="K132" i="1"/>
  <c r="L132" i="1"/>
  <c r="M132" i="1" s="1"/>
  <c r="K1169" i="1"/>
  <c r="I1169" i="1"/>
  <c r="L1169" i="1"/>
  <c r="M1169" i="1" s="1"/>
  <c r="O1169" i="1"/>
  <c r="U1169" i="1" s="1"/>
  <c r="H260" i="1"/>
  <c r="I260" i="1"/>
  <c r="K260" i="1"/>
  <c r="O260" i="1"/>
  <c r="U260" i="1" s="1"/>
  <c r="L260" i="1"/>
  <c r="M260" i="1" s="1"/>
  <c r="O586" i="1"/>
  <c r="U586" i="1" s="1"/>
  <c r="K586" i="1"/>
  <c r="I586" i="1"/>
  <c r="L586" i="1"/>
  <c r="M586" i="1" s="1"/>
  <c r="L915" i="1"/>
  <c r="M915" i="1" s="1"/>
  <c r="I915" i="1"/>
  <c r="O915" i="1"/>
  <c r="U915" i="1" s="1"/>
  <c r="K915" i="1"/>
  <c r="H1216" i="1"/>
  <c r="L1216" i="1"/>
  <c r="M1216" i="1" s="1"/>
  <c r="I1216" i="1"/>
  <c r="K1216" i="1"/>
  <c r="O1216" i="1"/>
  <c r="U1216" i="1" s="1"/>
  <c r="H175" i="1"/>
  <c r="H915" i="1"/>
  <c r="H632" i="1"/>
  <c r="H830" i="1"/>
  <c r="H841" i="1"/>
  <c r="H897" i="1"/>
  <c r="H508" i="1"/>
  <c r="H491" i="1"/>
  <c r="H158" i="1"/>
  <c r="H602" i="1"/>
  <c r="H920" i="1"/>
  <c r="H1196" i="1"/>
  <c r="H1228" i="1"/>
  <c r="H1253" i="1"/>
  <c r="H1059" i="1"/>
  <c r="H1091" i="1"/>
  <c r="H1057" i="1"/>
  <c r="H1163" i="1"/>
  <c r="H1069" i="1"/>
  <c r="H1127" i="1"/>
  <c r="H1002" i="1"/>
  <c r="H993" i="1"/>
  <c r="H1040" i="1"/>
  <c r="H988" i="1"/>
  <c r="H978" i="1"/>
  <c r="H723" i="1"/>
  <c r="H686" i="1"/>
  <c r="H660" i="1"/>
  <c r="H679" i="1"/>
  <c r="H671" i="1"/>
  <c r="H369" i="1"/>
  <c r="H318" i="1"/>
  <c r="H315" i="1"/>
  <c r="H206" i="1"/>
  <c r="I301" i="1"/>
  <c r="K301" i="1"/>
  <c r="O301" i="1"/>
  <c r="U301" i="1" s="1"/>
  <c r="L301" i="1"/>
  <c r="M301" i="1" s="1"/>
  <c r="I298" i="1"/>
  <c r="O298" i="1"/>
  <c r="U298" i="1" s="1"/>
  <c r="K298" i="1"/>
  <c r="L298" i="1"/>
  <c r="M298" i="1" s="1"/>
  <c r="K271" i="1"/>
  <c r="L271" i="1"/>
  <c r="M271" i="1" s="1"/>
  <c r="O271" i="1"/>
  <c r="U271" i="1" s="1"/>
  <c r="I271" i="1"/>
  <c r="K449" i="1"/>
  <c r="L449" i="1"/>
  <c r="M449" i="1" s="1"/>
  <c r="I449" i="1"/>
  <c r="O449" i="1"/>
  <c r="U449" i="1" s="1"/>
  <c r="I502" i="1"/>
  <c r="O502" i="1"/>
  <c r="U502" i="1" s="1"/>
  <c r="K502" i="1"/>
  <c r="L502" i="1"/>
  <c r="M502" i="1" s="1"/>
  <c r="I522" i="1"/>
  <c r="L522" i="1"/>
  <c r="M522" i="1" s="1"/>
  <c r="O522" i="1"/>
  <c r="U522" i="1" s="1"/>
  <c r="K522" i="1"/>
  <c r="O656" i="1"/>
  <c r="U656" i="1" s="1"/>
  <c r="I656" i="1"/>
  <c r="L656" i="1"/>
  <c r="M656" i="1" s="1"/>
  <c r="K656" i="1"/>
  <c r="O772" i="1"/>
  <c r="U772" i="1" s="1"/>
  <c r="K772" i="1"/>
  <c r="I772" i="1"/>
  <c r="L772" i="1"/>
  <c r="M772" i="1" s="1"/>
  <c r="I794" i="1"/>
  <c r="O794" i="1"/>
  <c r="U794" i="1" s="1"/>
  <c r="L794" i="1"/>
  <c r="M794" i="1" s="1"/>
  <c r="K794" i="1"/>
  <c r="I859" i="1"/>
  <c r="L859" i="1"/>
  <c r="M859" i="1" s="1"/>
  <c r="O859" i="1"/>
  <c r="U859" i="1" s="1"/>
  <c r="K859" i="1"/>
  <c r="K928" i="1"/>
  <c r="L928" i="1"/>
  <c r="M928" i="1" s="1"/>
  <c r="O928" i="1"/>
  <c r="U928" i="1" s="1"/>
  <c r="I928" i="1"/>
  <c r="K1005" i="1"/>
  <c r="I1005" i="1"/>
  <c r="O1005" i="1"/>
  <c r="U1005" i="1" s="1"/>
  <c r="L1005" i="1"/>
  <c r="M1005" i="1" s="1"/>
  <c r="L918" i="1"/>
  <c r="M918" i="1" s="1"/>
  <c r="O918" i="1"/>
  <c r="U918" i="1" s="1"/>
  <c r="K918" i="1"/>
  <c r="I918" i="1"/>
  <c r="O916" i="1"/>
  <c r="U916" i="1" s="1"/>
  <c r="K916" i="1"/>
  <c r="L916" i="1"/>
  <c r="M916" i="1" s="1"/>
  <c r="I916" i="1"/>
  <c r="I1123" i="1"/>
  <c r="K1123" i="1"/>
  <c r="L1123" i="1"/>
  <c r="M1123" i="1" s="1"/>
  <c r="O1123" i="1"/>
  <c r="U1123" i="1" s="1"/>
  <c r="O118" i="1"/>
  <c r="U118" i="1" s="1"/>
  <c r="I118" i="1"/>
  <c r="L118" i="1"/>
  <c r="M118" i="1" s="1"/>
  <c r="K118" i="1"/>
  <c r="I197" i="1"/>
  <c r="K197" i="1"/>
  <c r="L197" i="1"/>
  <c r="M197" i="1" s="1"/>
  <c r="O197" i="1"/>
  <c r="U197" i="1" s="1"/>
  <c r="K759" i="1"/>
  <c r="I759" i="1"/>
  <c r="O759" i="1"/>
  <c r="U759" i="1" s="1"/>
  <c r="L759" i="1"/>
  <c r="M759" i="1" s="1"/>
  <c r="H241" i="1"/>
  <c r="I241" i="1"/>
  <c r="K241" i="1"/>
  <c r="O241" i="1"/>
  <c r="U241" i="1" s="1"/>
  <c r="L241" i="1"/>
  <c r="M241" i="1" s="1"/>
  <c r="I312" i="1"/>
  <c r="K312" i="1"/>
  <c r="L312" i="1"/>
  <c r="M312" i="1" s="1"/>
  <c r="O312" i="1"/>
  <c r="U312" i="1" s="1"/>
  <c r="K382" i="1"/>
  <c r="L382" i="1"/>
  <c r="M382" i="1" s="1"/>
  <c r="O382" i="1"/>
  <c r="U382" i="1" s="1"/>
  <c r="I382" i="1"/>
  <c r="L461" i="1"/>
  <c r="M461" i="1" s="1"/>
  <c r="O461" i="1"/>
  <c r="U461" i="1" s="1"/>
  <c r="I461" i="1"/>
  <c r="K461" i="1"/>
  <c r="I546" i="1"/>
  <c r="O546" i="1"/>
  <c r="U546" i="1" s="1"/>
  <c r="L546" i="1"/>
  <c r="M546" i="1" s="1"/>
  <c r="K546" i="1"/>
  <c r="I562" i="1"/>
  <c r="K562" i="1"/>
  <c r="O562" i="1"/>
  <c r="U562" i="1" s="1"/>
  <c r="L562" i="1"/>
  <c r="M562" i="1" s="1"/>
  <c r="K683" i="1"/>
  <c r="I683" i="1"/>
  <c r="O683" i="1"/>
  <c r="U683" i="1" s="1"/>
  <c r="L683" i="1"/>
  <c r="M683" i="1" s="1"/>
  <c r="I789" i="1"/>
  <c r="O789" i="1"/>
  <c r="U789" i="1" s="1"/>
  <c r="K789" i="1"/>
  <c r="L789" i="1"/>
  <c r="M789" i="1" s="1"/>
  <c r="L811" i="1"/>
  <c r="M811" i="1" s="1"/>
  <c r="O811" i="1"/>
  <c r="U811" i="1" s="1"/>
  <c r="K811" i="1"/>
  <c r="I811" i="1"/>
  <c r="O871" i="1"/>
  <c r="U871" i="1" s="1"/>
  <c r="I871" i="1"/>
  <c r="K871" i="1"/>
  <c r="L871" i="1"/>
  <c r="M871" i="1" s="1"/>
  <c r="O950" i="1"/>
  <c r="U950" i="1" s="1"/>
  <c r="I950" i="1"/>
  <c r="K950" i="1"/>
  <c r="L950" i="1"/>
  <c r="M950" i="1" s="1"/>
  <c r="L850" i="1"/>
  <c r="M850" i="1" s="1"/>
  <c r="I850" i="1"/>
  <c r="K850" i="1"/>
  <c r="O850" i="1"/>
  <c r="U850" i="1" s="1"/>
  <c r="L941" i="1"/>
  <c r="M941" i="1" s="1"/>
  <c r="K941" i="1"/>
  <c r="I941" i="1"/>
  <c r="O941" i="1"/>
  <c r="U941" i="1" s="1"/>
  <c r="O1088" i="1"/>
  <c r="U1088" i="1" s="1"/>
  <c r="I1088" i="1"/>
  <c r="L1088" i="1"/>
  <c r="M1088" i="1" s="1"/>
  <c r="K1088" i="1"/>
  <c r="K1144" i="1"/>
  <c r="I1144" i="1"/>
  <c r="O1144" i="1"/>
  <c r="U1144" i="1" s="1"/>
  <c r="L1144" i="1"/>
  <c r="M1144" i="1" s="1"/>
  <c r="K1155" i="1"/>
  <c r="I1155" i="1"/>
  <c r="L1155" i="1"/>
  <c r="M1155" i="1" s="1"/>
  <c r="O1155" i="1"/>
  <c r="U1155" i="1" s="1"/>
  <c r="O1260" i="1"/>
  <c r="U1260" i="1" s="1"/>
  <c r="I1260" i="1"/>
  <c r="K1260" i="1"/>
  <c r="L1260" i="1"/>
  <c r="M1260" i="1" s="1"/>
  <c r="I1128" i="1"/>
  <c r="K1128" i="1"/>
  <c r="L1128" i="1"/>
  <c r="M1128" i="1" s="1"/>
  <c r="O1128" i="1"/>
  <c r="U1128" i="1" s="1"/>
  <c r="H253" i="1"/>
  <c r="O253" i="1"/>
  <c r="U253" i="1" s="1"/>
  <c r="K253" i="1"/>
  <c r="I253" i="1"/>
  <c r="L253" i="1"/>
  <c r="M253" i="1" s="1"/>
  <c r="I710" i="1"/>
  <c r="O710" i="1"/>
  <c r="U710" i="1" s="1"/>
  <c r="K710" i="1"/>
  <c r="L710" i="1"/>
  <c r="M710" i="1" s="1"/>
  <c r="K1018" i="1"/>
  <c r="I1018" i="1"/>
  <c r="L1018" i="1"/>
  <c r="M1018" i="1" s="1"/>
  <c r="O1018" i="1"/>
  <c r="U1018" i="1" s="1"/>
  <c r="H230" i="1"/>
  <c r="I230" i="1"/>
  <c r="K230" i="1"/>
  <c r="O230" i="1"/>
  <c r="U230" i="1" s="1"/>
  <c r="L230" i="1"/>
  <c r="M230" i="1" s="1"/>
  <c r="I620" i="1"/>
  <c r="K620" i="1"/>
  <c r="L620" i="1"/>
  <c r="M620" i="1" s="1"/>
  <c r="O620" i="1"/>
  <c r="U620" i="1" s="1"/>
  <c r="O782" i="1"/>
  <c r="U782" i="1" s="1"/>
  <c r="K782" i="1"/>
  <c r="I782" i="1"/>
  <c r="L782" i="1"/>
  <c r="M782" i="1" s="1"/>
  <c r="I505" i="1"/>
  <c r="L505" i="1"/>
  <c r="M505" i="1" s="1"/>
  <c r="O505" i="1"/>
  <c r="U505" i="1" s="1"/>
  <c r="K505" i="1"/>
  <c r="K740" i="1"/>
  <c r="I740" i="1"/>
  <c r="O740" i="1"/>
  <c r="U740" i="1" s="1"/>
  <c r="L740" i="1"/>
  <c r="M740" i="1" s="1"/>
  <c r="K1114" i="1"/>
  <c r="L1114" i="1"/>
  <c r="M1114" i="1" s="1"/>
  <c r="O1114" i="1"/>
  <c r="U1114" i="1" s="1"/>
  <c r="I1114" i="1"/>
  <c r="K405" i="1"/>
  <c r="I405" i="1"/>
  <c r="L405" i="1"/>
  <c r="M405" i="1" s="1"/>
  <c r="O405" i="1"/>
  <c r="U405" i="1" s="1"/>
  <c r="I275" i="1"/>
  <c r="O275" i="1"/>
  <c r="U275" i="1" s="1"/>
  <c r="K275" i="1"/>
  <c r="L275" i="1"/>
  <c r="M275" i="1" s="1"/>
  <c r="I554" i="1"/>
  <c r="O554" i="1"/>
  <c r="U554" i="1" s="1"/>
  <c r="K554" i="1"/>
  <c r="L554" i="1"/>
  <c r="M554" i="1" s="1"/>
  <c r="K911" i="1"/>
  <c r="L911" i="1"/>
  <c r="M911" i="1" s="1"/>
  <c r="I911" i="1"/>
  <c r="O911" i="1"/>
  <c r="U911" i="1" s="1"/>
  <c r="K1175" i="1"/>
  <c r="I1175" i="1"/>
  <c r="L1175" i="1"/>
  <c r="M1175" i="1" s="1"/>
  <c r="O1175" i="1"/>
  <c r="U1175" i="1" s="1"/>
  <c r="O1234" i="1"/>
  <c r="U1234" i="1" s="1"/>
  <c r="K1234" i="1"/>
  <c r="I1234" i="1"/>
  <c r="L1234" i="1"/>
  <c r="M1234" i="1" s="1"/>
  <c r="I288" i="1"/>
  <c r="O288" i="1"/>
  <c r="U288" i="1" s="1"/>
  <c r="L288" i="1"/>
  <c r="M288" i="1" s="1"/>
  <c r="K288" i="1"/>
  <c r="K596" i="1"/>
  <c r="L596" i="1"/>
  <c r="M596" i="1" s="1"/>
  <c r="I596" i="1"/>
  <c r="O596" i="1"/>
  <c r="U596" i="1" s="1"/>
  <c r="O862" i="1"/>
  <c r="U862" i="1" s="1"/>
  <c r="K862" i="1"/>
  <c r="L862" i="1"/>
  <c r="M862" i="1" s="1"/>
  <c r="I862" i="1"/>
  <c r="H143" i="1"/>
  <c r="L143" i="1"/>
  <c r="M143" i="1" s="1"/>
  <c r="I143" i="1"/>
  <c r="K143" i="1"/>
  <c r="O143" i="1"/>
  <c r="U143" i="1" s="1"/>
  <c r="I783" i="1"/>
  <c r="L783" i="1"/>
  <c r="M783" i="1" s="1"/>
  <c r="K783" i="1"/>
  <c r="O783" i="1"/>
  <c r="U783" i="1" s="1"/>
  <c r="K360" i="1"/>
  <c r="I360" i="1"/>
  <c r="L360" i="1"/>
  <c r="M360" i="1" s="1"/>
  <c r="O360" i="1"/>
  <c r="U360" i="1" s="1"/>
  <c r="K684" i="1"/>
  <c r="I684" i="1"/>
  <c r="L684" i="1"/>
  <c r="M684" i="1" s="1"/>
  <c r="O684" i="1"/>
  <c r="U684" i="1" s="1"/>
  <c r="K1090" i="1"/>
  <c r="I1090" i="1"/>
  <c r="L1090" i="1"/>
  <c r="M1090" i="1" s="1"/>
  <c r="O1090" i="1"/>
  <c r="U1090" i="1" s="1"/>
  <c r="I205" i="1"/>
  <c r="K205" i="1"/>
  <c r="L205" i="1"/>
  <c r="M205" i="1" s="1"/>
  <c r="O205" i="1"/>
  <c r="U205" i="1" s="1"/>
  <c r="L457" i="1"/>
  <c r="M457" i="1" s="1"/>
  <c r="I457" i="1"/>
  <c r="O457" i="1"/>
  <c r="U457" i="1" s="1"/>
  <c r="K457" i="1"/>
  <c r="K721" i="1"/>
  <c r="I721" i="1"/>
  <c r="L721" i="1"/>
  <c r="M721" i="1" s="1"/>
  <c r="O721" i="1"/>
  <c r="U721" i="1" s="1"/>
  <c r="I1122" i="1"/>
  <c r="K1122" i="1"/>
  <c r="L1122" i="1"/>
  <c r="M1122" i="1" s="1"/>
  <c r="O1122" i="1"/>
  <c r="U1122" i="1" s="1"/>
  <c r="I922" i="1"/>
  <c r="K922" i="1"/>
  <c r="L922" i="1"/>
  <c r="M922" i="1" s="1"/>
  <c r="O922" i="1"/>
  <c r="U922" i="1" s="1"/>
  <c r="K504" i="1"/>
  <c r="L504" i="1"/>
  <c r="M504" i="1" s="1"/>
  <c r="I504" i="1"/>
  <c r="O504" i="1"/>
  <c r="U504" i="1" s="1"/>
  <c r="I667" i="1"/>
  <c r="K667" i="1"/>
  <c r="L667" i="1"/>
  <c r="M667" i="1" s="1"/>
  <c r="O667" i="1"/>
  <c r="U667" i="1" s="1"/>
  <c r="K1024" i="1"/>
  <c r="I1024" i="1"/>
  <c r="L1024" i="1"/>
  <c r="M1024" i="1" s="1"/>
  <c r="O1024" i="1"/>
  <c r="U1024" i="1" s="1"/>
  <c r="K432" i="1"/>
  <c r="I432" i="1"/>
  <c r="L432" i="1"/>
  <c r="M432" i="1" s="1"/>
  <c r="O432" i="1"/>
  <c r="U432" i="1" s="1"/>
  <c r="K381" i="1"/>
  <c r="I381" i="1"/>
  <c r="L381" i="1"/>
  <c r="M381" i="1" s="1"/>
  <c r="O381" i="1"/>
  <c r="U381" i="1" s="1"/>
  <c r="K756" i="1"/>
  <c r="I756" i="1"/>
  <c r="O756" i="1"/>
  <c r="U756" i="1" s="1"/>
  <c r="L756" i="1"/>
  <c r="M756" i="1" s="1"/>
  <c r="K1042" i="1"/>
  <c r="L1042" i="1"/>
  <c r="M1042" i="1" s="1"/>
  <c r="O1042" i="1"/>
  <c r="U1042" i="1" s="1"/>
  <c r="I1042" i="1"/>
  <c r="O1206" i="1"/>
  <c r="U1206" i="1" s="1"/>
  <c r="I1206" i="1"/>
  <c r="K1206" i="1"/>
  <c r="L1206" i="1"/>
  <c r="M1206" i="1" s="1"/>
  <c r="O349" i="1"/>
  <c r="U349" i="1" s="1"/>
  <c r="I349" i="1"/>
  <c r="L349" i="1"/>
  <c r="M349" i="1" s="1"/>
  <c r="K349" i="1"/>
  <c r="O626" i="1"/>
  <c r="U626" i="1" s="1"/>
  <c r="K626" i="1"/>
  <c r="I626" i="1"/>
  <c r="L626" i="1"/>
  <c r="M626" i="1" s="1"/>
  <c r="K718" i="1"/>
  <c r="O718" i="1"/>
  <c r="U718" i="1" s="1"/>
  <c r="L718" i="1"/>
  <c r="M718" i="1" s="1"/>
  <c r="I718" i="1"/>
  <c r="O1209" i="1"/>
  <c r="U1209" i="1" s="1"/>
  <c r="K1209" i="1"/>
  <c r="L1209" i="1"/>
  <c r="M1209" i="1" s="1"/>
  <c r="I1209" i="1"/>
  <c r="I909" i="1"/>
  <c r="K909" i="1"/>
  <c r="O909" i="1"/>
  <c r="U909" i="1" s="1"/>
  <c r="L909" i="1"/>
  <c r="M909" i="1" s="1"/>
  <c r="O495" i="1"/>
  <c r="U495" i="1" s="1"/>
  <c r="K495" i="1"/>
  <c r="L495" i="1"/>
  <c r="M495" i="1" s="1"/>
  <c r="I495" i="1"/>
  <c r="I924" i="1"/>
  <c r="O924" i="1"/>
  <c r="U924" i="1" s="1"/>
  <c r="L924" i="1"/>
  <c r="M924" i="1" s="1"/>
  <c r="K924" i="1"/>
  <c r="H1217" i="1"/>
  <c r="I1217" i="1"/>
  <c r="K1217" i="1"/>
  <c r="L1217" i="1"/>
  <c r="M1217" i="1" s="1"/>
  <c r="O1217" i="1"/>
  <c r="U1217" i="1" s="1"/>
  <c r="K195" i="1"/>
  <c r="L195" i="1"/>
  <c r="M195" i="1" s="1"/>
  <c r="O195" i="1"/>
  <c r="U195" i="1" s="1"/>
  <c r="I195" i="1"/>
  <c r="H288" i="1"/>
  <c r="H495" i="1"/>
  <c r="H698" i="1"/>
  <c r="H662" i="1"/>
  <c r="H416" i="1"/>
  <c r="H215" i="1"/>
  <c r="O215" i="1"/>
  <c r="U215" i="1" s="1"/>
  <c r="I215" i="1"/>
  <c r="K215" i="1"/>
  <c r="L215" i="1"/>
  <c r="M215" i="1" s="1"/>
  <c r="I472" i="1"/>
  <c r="O472" i="1"/>
  <c r="U472" i="1" s="1"/>
  <c r="K472" i="1"/>
  <c r="L472" i="1"/>
  <c r="M472" i="1" s="1"/>
  <c r="I699" i="1"/>
  <c r="O699" i="1"/>
  <c r="U699" i="1" s="1"/>
  <c r="L699" i="1"/>
  <c r="M699" i="1" s="1"/>
  <c r="K699" i="1"/>
  <c r="I834" i="1"/>
  <c r="O834" i="1"/>
  <c r="U834" i="1" s="1"/>
  <c r="K834" i="1"/>
  <c r="L834" i="1"/>
  <c r="M834" i="1" s="1"/>
  <c r="I999" i="1"/>
  <c r="K999" i="1"/>
  <c r="L999" i="1"/>
  <c r="M999" i="1" s="1"/>
  <c r="O999" i="1"/>
  <c r="U999" i="1" s="1"/>
  <c r="K161" i="1"/>
  <c r="I161" i="1"/>
  <c r="O161" i="1"/>
  <c r="U161" i="1" s="1"/>
  <c r="L161" i="1"/>
  <c r="M161" i="1" s="1"/>
  <c r="I273" i="1"/>
  <c r="K273" i="1"/>
  <c r="L273" i="1"/>
  <c r="M273" i="1" s="1"/>
  <c r="O273" i="1"/>
  <c r="U273" i="1" s="1"/>
  <c r="K573" i="1"/>
  <c r="L573" i="1"/>
  <c r="M573" i="1" s="1"/>
  <c r="I573" i="1"/>
  <c r="O573" i="1"/>
  <c r="U573" i="1" s="1"/>
  <c r="K732" i="1"/>
  <c r="L732" i="1"/>
  <c r="M732" i="1" s="1"/>
  <c r="O732" i="1"/>
  <c r="U732" i="1" s="1"/>
  <c r="I732" i="1"/>
  <c r="K956" i="1"/>
  <c r="I956" i="1"/>
  <c r="O956" i="1"/>
  <c r="U956" i="1" s="1"/>
  <c r="L956" i="1"/>
  <c r="M956" i="1" s="1"/>
  <c r="H138" i="1"/>
  <c r="K138" i="1"/>
  <c r="O138" i="1"/>
  <c r="U138" i="1" s="1"/>
  <c r="I138" i="1"/>
  <c r="L138" i="1"/>
  <c r="M138" i="1" s="1"/>
  <c r="I277" i="1"/>
  <c r="O277" i="1"/>
  <c r="U277" i="1" s="1"/>
  <c r="K277" i="1"/>
  <c r="L277" i="1"/>
  <c r="M277" i="1" s="1"/>
  <c r="H45" i="1"/>
  <c r="H250" i="1"/>
  <c r="I250" i="1"/>
  <c r="K250" i="1"/>
  <c r="O250" i="1"/>
  <c r="U250" i="1" s="1"/>
  <c r="L250" i="1"/>
  <c r="M250" i="1" s="1"/>
  <c r="K373" i="1"/>
  <c r="L373" i="1"/>
  <c r="M373" i="1" s="1"/>
  <c r="I373" i="1"/>
  <c r="O373" i="1"/>
  <c r="U373" i="1" s="1"/>
  <c r="I589" i="1"/>
  <c r="O589" i="1"/>
  <c r="U589" i="1" s="1"/>
  <c r="K589" i="1"/>
  <c r="L589" i="1"/>
  <c r="M589" i="1" s="1"/>
  <c r="K754" i="1"/>
  <c r="I754" i="1"/>
  <c r="O754" i="1"/>
  <c r="U754" i="1" s="1"/>
  <c r="L754" i="1"/>
  <c r="M754" i="1" s="1"/>
  <c r="K942" i="1"/>
  <c r="I942" i="1"/>
  <c r="L942" i="1"/>
  <c r="M942" i="1" s="1"/>
  <c r="O942" i="1"/>
  <c r="U942" i="1" s="1"/>
  <c r="K507" i="1"/>
  <c r="L507" i="1"/>
  <c r="M507" i="1" s="1"/>
  <c r="I507" i="1"/>
  <c r="O507" i="1"/>
  <c r="U507" i="1" s="1"/>
  <c r="K10" i="1"/>
  <c r="H184" i="1"/>
  <c r="K184" i="1"/>
  <c r="O184" i="1"/>
  <c r="U184" i="1" s="1"/>
  <c r="I184" i="1"/>
  <c r="L184" i="1"/>
  <c r="M184" i="1" s="1"/>
  <c r="H245" i="1"/>
  <c r="O245" i="1"/>
  <c r="U245" i="1" s="1"/>
  <c r="K245" i="1"/>
  <c r="I245" i="1"/>
  <c r="L245" i="1"/>
  <c r="M245" i="1" s="1"/>
  <c r="L353" i="1"/>
  <c r="M353" i="1" s="1"/>
  <c r="O353" i="1"/>
  <c r="U353" i="1" s="1"/>
  <c r="I353" i="1"/>
  <c r="K353" i="1"/>
  <c r="K395" i="1"/>
  <c r="I395" i="1"/>
  <c r="L395" i="1"/>
  <c r="M395" i="1" s="1"/>
  <c r="O395" i="1"/>
  <c r="U395" i="1" s="1"/>
  <c r="K428" i="1"/>
  <c r="L428" i="1"/>
  <c r="M428" i="1" s="1"/>
  <c r="O428" i="1"/>
  <c r="U428" i="1" s="1"/>
  <c r="I428" i="1"/>
  <c r="I576" i="1"/>
  <c r="O576" i="1"/>
  <c r="U576" i="1" s="1"/>
  <c r="K576" i="1"/>
  <c r="L576" i="1"/>
  <c r="M576" i="1" s="1"/>
  <c r="I510" i="1"/>
  <c r="L510" i="1"/>
  <c r="M510" i="1" s="1"/>
  <c r="O510" i="1"/>
  <c r="U510" i="1" s="1"/>
  <c r="K510" i="1"/>
  <c r="O622" i="1"/>
  <c r="U622" i="1" s="1"/>
  <c r="K622" i="1"/>
  <c r="I622" i="1"/>
  <c r="L622" i="1"/>
  <c r="M622" i="1" s="1"/>
  <c r="I791" i="1"/>
  <c r="L791" i="1"/>
  <c r="M791" i="1" s="1"/>
  <c r="K791" i="1"/>
  <c r="O791" i="1"/>
  <c r="U791" i="1" s="1"/>
  <c r="L828" i="1"/>
  <c r="M828" i="1" s="1"/>
  <c r="O828" i="1"/>
  <c r="U828" i="1" s="1"/>
  <c r="K828" i="1"/>
  <c r="I828" i="1"/>
  <c r="O831" i="1"/>
  <c r="U831" i="1" s="1"/>
  <c r="I831" i="1"/>
  <c r="K831" i="1"/>
  <c r="L831" i="1"/>
  <c r="M831" i="1" s="1"/>
  <c r="I826" i="1"/>
  <c r="L826" i="1"/>
  <c r="M826" i="1" s="1"/>
  <c r="K826" i="1"/>
  <c r="O826" i="1"/>
  <c r="U826" i="1" s="1"/>
  <c r="K1037" i="1"/>
  <c r="L1037" i="1"/>
  <c r="M1037" i="1" s="1"/>
  <c r="O1037" i="1"/>
  <c r="U1037" i="1" s="1"/>
  <c r="I1037" i="1"/>
  <c r="K1056" i="1"/>
  <c r="L1056" i="1"/>
  <c r="M1056" i="1" s="1"/>
  <c r="O1056" i="1"/>
  <c r="U1056" i="1" s="1"/>
  <c r="I1056" i="1"/>
  <c r="L1141" i="1"/>
  <c r="M1141" i="1" s="1"/>
  <c r="O1141" i="1"/>
  <c r="U1141" i="1" s="1"/>
  <c r="I1141" i="1"/>
  <c r="K1141" i="1"/>
  <c r="O1263" i="1"/>
  <c r="U1263" i="1" s="1"/>
  <c r="K1263" i="1"/>
  <c r="I1263" i="1"/>
  <c r="L1263" i="1"/>
  <c r="M1263" i="1" s="1"/>
  <c r="I995" i="1"/>
  <c r="K995" i="1"/>
  <c r="L995" i="1"/>
  <c r="M995" i="1" s="1"/>
  <c r="O995" i="1"/>
  <c r="U995" i="1" s="1"/>
  <c r="K1197" i="1"/>
  <c r="O1197" i="1"/>
  <c r="U1197" i="1" s="1"/>
  <c r="I1197" i="1"/>
  <c r="L1197" i="1"/>
  <c r="M1197" i="1" s="1"/>
  <c r="O1256" i="1"/>
  <c r="U1256" i="1" s="1"/>
  <c r="I1256" i="1"/>
  <c r="K1256" i="1"/>
  <c r="L1256" i="1"/>
  <c r="M1256" i="1" s="1"/>
  <c r="I530" i="1"/>
  <c r="L530" i="1"/>
  <c r="M530" i="1" s="1"/>
  <c r="O530" i="1"/>
  <c r="U530" i="1" s="1"/>
  <c r="K530" i="1"/>
  <c r="K730" i="1"/>
  <c r="I730" i="1"/>
  <c r="L730" i="1"/>
  <c r="M730" i="1" s="1"/>
  <c r="O730" i="1"/>
  <c r="U730" i="1" s="1"/>
  <c r="K1106" i="1"/>
  <c r="L1106" i="1"/>
  <c r="M1106" i="1" s="1"/>
  <c r="O1106" i="1"/>
  <c r="U1106" i="1" s="1"/>
  <c r="I1106" i="1"/>
  <c r="H235" i="1"/>
  <c r="K235" i="1"/>
  <c r="O235" i="1"/>
  <c r="U235" i="1" s="1"/>
  <c r="I235" i="1"/>
  <c r="L235" i="1"/>
  <c r="M235" i="1" s="1"/>
  <c r="H185" i="1"/>
  <c r="I185" i="1"/>
  <c r="K185" i="1"/>
  <c r="O185" i="1"/>
  <c r="U185" i="1" s="1"/>
  <c r="L185" i="1"/>
  <c r="M185" i="1" s="1"/>
  <c r="I340" i="1"/>
  <c r="K340" i="1"/>
  <c r="L340" i="1"/>
  <c r="M340" i="1" s="1"/>
  <c r="O340" i="1"/>
  <c r="U340" i="1" s="1"/>
  <c r="K413" i="1"/>
  <c r="I413" i="1"/>
  <c r="O413" i="1"/>
  <c r="U413" i="1" s="1"/>
  <c r="L413" i="1"/>
  <c r="M413" i="1" s="1"/>
  <c r="I480" i="1"/>
  <c r="O480" i="1"/>
  <c r="U480" i="1" s="1"/>
  <c r="K480" i="1"/>
  <c r="L480" i="1"/>
  <c r="M480" i="1" s="1"/>
  <c r="O630" i="1"/>
  <c r="U630" i="1" s="1"/>
  <c r="K630" i="1"/>
  <c r="L630" i="1"/>
  <c r="M630" i="1" s="1"/>
  <c r="I630" i="1"/>
  <c r="I556" i="1"/>
  <c r="O556" i="1"/>
  <c r="U556" i="1" s="1"/>
  <c r="K556" i="1"/>
  <c r="L556" i="1"/>
  <c r="M556" i="1" s="1"/>
  <c r="I629" i="1"/>
  <c r="K629" i="1"/>
  <c r="O629" i="1"/>
  <c r="U629" i="1" s="1"/>
  <c r="L629" i="1"/>
  <c r="M629" i="1" s="1"/>
  <c r="I892" i="1"/>
  <c r="O892" i="1"/>
  <c r="U892" i="1" s="1"/>
  <c r="K892" i="1"/>
  <c r="L892" i="1"/>
  <c r="M892" i="1" s="1"/>
  <c r="I912" i="1"/>
  <c r="O912" i="1"/>
  <c r="U912" i="1" s="1"/>
  <c r="K912" i="1"/>
  <c r="L912" i="1"/>
  <c r="M912" i="1" s="1"/>
  <c r="K931" i="1"/>
  <c r="L931" i="1"/>
  <c r="M931" i="1" s="1"/>
  <c r="O931" i="1"/>
  <c r="U931" i="1" s="1"/>
  <c r="I931" i="1"/>
  <c r="K957" i="1"/>
  <c r="I957" i="1"/>
  <c r="O957" i="1"/>
  <c r="U957" i="1" s="1"/>
  <c r="L957" i="1"/>
  <c r="M957" i="1" s="1"/>
  <c r="K1055" i="1"/>
  <c r="L1055" i="1"/>
  <c r="M1055" i="1" s="1"/>
  <c r="O1055" i="1"/>
  <c r="U1055" i="1" s="1"/>
  <c r="I1055" i="1"/>
  <c r="K1092" i="1"/>
  <c r="I1092" i="1"/>
  <c r="L1092" i="1"/>
  <c r="M1092" i="1" s="1"/>
  <c r="O1092" i="1"/>
  <c r="U1092" i="1" s="1"/>
  <c r="K1184" i="1"/>
  <c r="I1184" i="1"/>
  <c r="L1184" i="1"/>
  <c r="M1184" i="1" s="1"/>
  <c r="O1184" i="1"/>
  <c r="U1184" i="1" s="1"/>
  <c r="K1111" i="1"/>
  <c r="I1111" i="1"/>
  <c r="L1111" i="1"/>
  <c r="M1111" i="1" s="1"/>
  <c r="O1111" i="1"/>
  <c r="U1111" i="1" s="1"/>
  <c r="I1096" i="1"/>
  <c r="K1096" i="1"/>
  <c r="L1096" i="1"/>
  <c r="M1096" i="1" s="1"/>
  <c r="O1096" i="1"/>
  <c r="U1096" i="1" s="1"/>
  <c r="K173" i="1"/>
  <c r="I173" i="1"/>
  <c r="O173" i="1"/>
  <c r="U173" i="1" s="1"/>
  <c r="L173" i="1"/>
  <c r="M173" i="1" s="1"/>
  <c r="I801" i="1"/>
  <c r="L801" i="1"/>
  <c r="M801" i="1" s="1"/>
  <c r="O801" i="1"/>
  <c r="U801" i="1" s="1"/>
  <c r="K801" i="1"/>
  <c r="I600" i="1"/>
  <c r="O600" i="1"/>
  <c r="U600" i="1" s="1"/>
  <c r="K600" i="1"/>
  <c r="L600" i="1"/>
  <c r="M600" i="1" s="1"/>
  <c r="K980" i="1"/>
  <c r="L980" i="1"/>
  <c r="M980" i="1" s="1"/>
  <c r="O980" i="1"/>
  <c r="U980" i="1" s="1"/>
  <c r="I980" i="1"/>
  <c r="O1237" i="1"/>
  <c r="U1237" i="1" s="1"/>
  <c r="I1237" i="1"/>
  <c r="K1237" i="1"/>
  <c r="L1237" i="1"/>
  <c r="M1237" i="1" s="1"/>
  <c r="H254" i="1"/>
  <c r="I254" i="1"/>
  <c r="K254" i="1"/>
  <c r="O254" i="1"/>
  <c r="U254" i="1" s="1"/>
  <c r="L254" i="1"/>
  <c r="M254" i="1" s="1"/>
  <c r="K291" i="1"/>
  <c r="L291" i="1"/>
  <c r="M291" i="1" s="1"/>
  <c r="O291" i="1"/>
  <c r="U291" i="1" s="1"/>
  <c r="I291" i="1"/>
  <c r="I284" i="1"/>
  <c r="L284" i="1"/>
  <c r="M284" i="1" s="1"/>
  <c r="K284" i="1"/>
  <c r="O284" i="1"/>
  <c r="U284" i="1" s="1"/>
  <c r="K383" i="1"/>
  <c r="I383" i="1"/>
  <c r="L383" i="1"/>
  <c r="M383" i="1" s="1"/>
  <c r="O383" i="1"/>
  <c r="U383" i="1" s="1"/>
  <c r="I477" i="1"/>
  <c r="O477" i="1"/>
  <c r="U477" i="1" s="1"/>
  <c r="K477" i="1"/>
  <c r="L477" i="1"/>
  <c r="M477" i="1" s="1"/>
  <c r="I489" i="1"/>
  <c r="L489" i="1"/>
  <c r="M489" i="1" s="1"/>
  <c r="O489" i="1"/>
  <c r="U489" i="1" s="1"/>
  <c r="K489" i="1"/>
  <c r="I613" i="1"/>
  <c r="L613" i="1"/>
  <c r="M613" i="1" s="1"/>
  <c r="O613" i="1"/>
  <c r="U613" i="1" s="1"/>
  <c r="K613" i="1"/>
  <c r="L697" i="1"/>
  <c r="M697" i="1" s="1"/>
  <c r="O697" i="1"/>
  <c r="U697" i="1" s="1"/>
  <c r="I697" i="1"/>
  <c r="K697" i="1"/>
  <c r="K758" i="1"/>
  <c r="I758" i="1"/>
  <c r="O758" i="1"/>
  <c r="U758" i="1" s="1"/>
  <c r="L758" i="1"/>
  <c r="M758" i="1" s="1"/>
  <c r="I771" i="1"/>
  <c r="O771" i="1"/>
  <c r="U771" i="1" s="1"/>
  <c r="K771" i="1"/>
  <c r="L771" i="1"/>
  <c r="M771" i="1" s="1"/>
  <c r="K755" i="1"/>
  <c r="I755" i="1"/>
  <c r="L755" i="1"/>
  <c r="M755" i="1" s="1"/>
  <c r="O755" i="1"/>
  <c r="U755" i="1" s="1"/>
  <c r="K949" i="1"/>
  <c r="I949" i="1"/>
  <c r="L949" i="1"/>
  <c r="M949" i="1" s="1"/>
  <c r="O949" i="1"/>
  <c r="U949" i="1" s="1"/>
  <c r="K1025" i="1"/>
  <c r="L1025" i="1"/>
  <c r="M1025" i="1" s="1"/>
  <c r="O1025" i="1"/>
  <c r="U1025" i="1" s="1"/>
  <c r="I1025" i="1"/>
  <c r="K1044" i="1"/>
  <c r="L1044" i="1"/>
  <c r="M1044" i="1" s="1"/>
  <c r="I1044" i="1"/>
  <c r="O1044" i="1"/>
  <c r="U1044" i="1" s="1"/>
  <c r="L1089" i="1"/>
  <c r="M1089" i="1" s="1"/>
  <c r="K1089" i="1"/>
  <c r="O1089" i="1"/>
  <c r="U1089" i="1" s="1"/>
  <c r="I1089" i="1"/>
  <c r="H1244" i="1"/>
  <c r="L1244" i="1"/>
  <c r="M1244" i="1" s="1"/>
  <c r="K1244" i="1"/>
  <c r="I1244" i="1"/>
  <c r="O1244" i="1"/>
  <c r="U1244" i="1" s="1"/>
  <c r="K169" i="1"/>
  <c r="I169" i="1"/>
  <c r="O169" i="1"/>
  <c r="U169" i="1" s="1"/>
  <c r="L169" i="1"/>
  <c r="M169" i="1" s="1"/>
  <c r="K1149" i="1"/>
  <c r="I1149" i="1"/>
  <c r="L1149" i="1"/>
  <c r="M1149" i="1" s="1"/>
  <c r="O1149" i="1"/>
  <c r="U1149" i="1" s="1"/>
  <c r="K1194" i="1"/>
  <c r="I1194" i="1"/>
  <c r="O1194" i="1"/>
  <c r="U1194" i="1" s="1"/>
  <c r="L1194" i="1"/>
  <c r="M1194" i="1" s="1"/>
  <c r="O513" i="1"/>
  <c r="U513" i="1" s="1"/>
  <c r="K513" i="1"/>
  <c r="L513" i="1"/>
  <c r="M513" i="1" s="1"/>
  <c r="I513" i="1"/>
  <c r="O944" i="1"/>
  <c r="U944" i="1" s="1"/>
  <c r="I944" i="1"/>
  <c r="L944" i="1"/>
  <c r="M944" i="1" s="1"/>
  <c r="K944" i="1"/>
  <c r="H1246" i="1"/>
  <c r="I1246" i="1"/>
  <c r="L1246" i="1"/>
  <c r="M1246" i="1" s="1"/>
  <c r="K1246" i="1"/>
  <c r="O1246" i="1"/>
  <c r="U1246" i="1" s="1"/>
  <c r="O297" i="1"/>
  <c r="U297" i="1" s="1"/>
  <c r="K297" i="1"/>
  <c r="I297" i="1"/>
  <c r="L297" i="1"/>
  <c r="M297" i="1" s="1"/>
  <c r="K283" i="1"/>
  <c r="L283" i="1"/>
  <c r="M283" i="1" s="1"/>
  <c r="I283" i="1"/>
  <c r="O283" i="1"/>
  <c r="U283" i="1" s="1"/>
  <c r="K355" i="1"/>
  <c r="L355" i="1"/>
  <c r="M355" i="1" s="1"/>
  <c r="O355" i="1"/>
  <c r="U355" i="1" s="1"/>
  <c r="I355" i="1"/>
  <c r="K441" i="1"/>
  <c r="L441" i="1"/>
  <c r="M441" i="1" s="1"/>
  <c r="I441" i="1"/>
  <c r="O441" i="1"/>
  <c r="U441" i="1" s="1"/>
  <c r="I497" i="1"/>
  <c r="L497" i="1"/>
  <c r="M497" i="1" s="1"/>
  <c r="O497" i="1"/>
  <c r="U497" i="1" s="1"/>
  <c r="K497" i="1"/>
  <c r="I512" i="1"/>
  <c r="O512" i="1"/>
  <c r="U512" i="1" s="1"/>
  <c r="K512" i="1"/>
  <c r="L512" i="1"/>
  <c r="M512" i="1" s="1"/>
  <c r="O651" i="1"/>
  <c r="U651" i="1" s="1"/>
  <c r="I651" i="1"/>
  <c r="L651" i="1"/>
  <c r="M651" i="1" s="1"/>
  <c r="K651" i="1"/>
  <c r="K713" i="1"/>
  <c r="L713" i="1"/>
  <c r="M713" i="1" s="1"/>
  <c r="I713" i="1"/>
  <c r="O713" i="1"/>
  <c r="U713" i="1" s="1"/>
  <c r="I779" i="1"/>
  <c r="O779" i="1"/>
  <c r="U779" i="1" s="1"/>
  <c r="L779" i="1"/>
  <c r="M779" i="1" s="1"/>
  <c r="K779" i="1"/>
  <c r="O856" i="1"/>
  <c r="U856" i="1" s="1"/>
  <c r="K856" i="1"/>
  <c r="L856" i="1"/>
  <c r="M856" i="1" s="1"/>
  <c r="I856" i="1"/>
  <c r="O921" i="1"/>
  <c r="U921" i="1" s="1"/>
  <c r="I921" i="1"/>
  <c r="L921" i="1"/>
  <c r="M921" i="1" s="1"/>
  <c r="K921" i="1"/>
  <c r="O998" i="1"/>
  <c r="U998" i="1" s="1"/>
  <c r="I998" i="1"/>
  <c r="L998" i="1"/>
  <c r="M998" i="1" s="1"/>
  <c r="K998" i="1"/>
  <c r="K838" i="1"/>
  <c r="I838" i="1"/>
  <c r="O838" i="1"/>
  <c r="U838" i="1" s="1"/>
  <c r="L838" i="1"/>
  <c r="M838" i="1" s="1"/>
  <c r="K1135" i="1"/>
  <c r="I1135" i="1"/>
  <c r="O1135" i="1"/>
  <c r="U1135" i="1" s="1"/>
  <c r="L1135" i="1"/>
  <c r="M1135" i="1" s="1"/>
  <c r="K1101" i="1"/>
  <c r="I1101" i="1"/>
  <c r="L1101" i="1"/>
  <c r="M1101" i="1" s="1"/>
  <c r="O1101" i="1"/>
  <c r="U1101" i="1" s="1"/>
  <c r="O114" i="1"/>
  <c r="U114" i="1" s="1"/>
  <c r="L114" i="1"/>
  <c r="M114" i="1" s="1"/>
  <c r="I114" i="1"/>
  <c r="K114" i="1"/>
  <c r="O1198" i="1"/>
  <c r="U1198" i="1" s="1"/>
  <c r="I1198" i="1"/>
  <c r="K1198" i="1"/>
  <c r="L1198" i="1"/>
  <c r="M1198" i="1" s="1"/>
  <c r="K181" i="1"/>
  <c r="I181" i="1"/>
  <c r="O181" i="1"/>
  <c r="U181" i="1" s="1"/>
  <c r="L181" i="1"/>
  <c r="M181" i="1" s="1"/>
  <c r="I322" i="1"/>
  <c r="K322" i="1"/>
  <c r="L322" i="1"/>
  <c r="M322" i="1" s="1"/>
  <c r="O322" i="1"/>
  <c r="U322" i="1" s="1"/>
  <c r="K709" i="1"/>
  <c r="O709" i="1"/>
  <c r="U709" i="1" s="1"/>
  <c r="I709" i="1"/>
  <c r="L709" i="1"/>
  <c r="M709" i="1" s="1"/>
  <c r="K757" i="1"/>
  <c r="I757" i="1"/>
  <c r="O757" i="1"/>
  <c r="U757" i="1" s="1"/>
  <c r="L757" i="1"/>
  <c r="M757" i="1" s="1"/>
  <c r="O1200" i="1"/>
  <c r="U1200" i="1" s="1"/>
  <c r="I1200" i="1"/>
  <c r="K1200" i="1"/>
  <c r="L1200" i="1"/>
  <c r="M1200" i="1" s="1"/>
  <c r="H282" i="1"/>
  <c r="H786" i="1"/>
  <c r="H629" i="1"/>
  <c r="H179" i="1"/>
  <c r="H459" i="1"/>
  <c r="H913" i="1"/>
  <c r="H177" i="1"/>
  <c r="H462" i="1"/>
  <c r="H512" i="1"/>
  <c r="H480" i="1"/>
  <c r="H834" i="1"/>
  <c r="H161" i="1"/>
  <c r="H529" i="1"/>
  <c r="H633" i="1"/>
  <c r="H596" i="1"/>
  <c r="H905" i="1"/>
  <c r="H1119" i="1"/>
  <c r="H1257" i="1"/>
  <c r="H1198" i="1"/>
  <c r="H1073" i="1"/>
  <c r="H110" i="1"/>
  <c r="H1241" i="1"/>
  <c r="H1165" i="1"/>
  <c r="H1206" i="1"/>
  <c r="H1151" i="1"/>
  <c r="H1101" i="1"/>
  <c r="H1003" i="1"/>
  <c r="H942" i="1"/>
  <c r="H924" i="1"/>
  <c r="H745" i="1"/>
  <c r="H760" i="1"/>
  <c r="H721" i="1"/>
  <c r="H684" i="1"/>
  <c r="H658" i="1"/>
  <c r="H718" i="1"/>
  <c r="H713" i="1"/>
  <c r="H690" i="1"/>
  <c r="H432" i="1"/>
  <c r="H413" i="1"/>
  <c r="H397" i="1"/>
  <c r="H381" i="1"/>
  <c r="H339" i="1"/>
  <c r="H205" i="1"/>
  <c r="H225" i="1"/>
  <c r="I225" i="1"/>
  <c r="K225" i="1"/>
  <c r="O225" i="1"/>
  <c r="U225" i="1" s="1"/>
  <c r="L225" i="1"/>
  <c r="M225" i="1" s="1"/>
  <c r="K279" i="1"/>
  <c r="L279" i="1"/>
  <c r="M279" i="1" s="1"/>
  <c r="I279" i="1"/>
  <c r="O279" i="1"/>
  <c r="U279" i="1" s="1"/>
  <c r="I357" i="1"/>
  <c r="K357" i="1"/>
  <c r="L357" i="1"/>
  <c r="M357" i="1" s="1"/>
  <c r="O357" i="1"/>
  <c r="U357" i="1" s="1"/>
  <c r="K392" i="1"/>
  <c r="L392" i="1"/>
  <c r="M392" i="1" s="1"/>
  <c r="O392" i="1"/>
  <c r="U392" i="1" s="1"/>
  <c r="I392" i="1"/>
  <c r="K430" i="1"/>
  <c r="O430" i="1"/>
  <c r="U430" i="1" s="1"/>
  <c r="I430" i="1"/>
  <c r="L430" i="1"/>
  <c r="M430" i="1" s="1"/>
  <c r="I580" i="1"/>
  <c r="O580" i="1"/>
  <c r="U580" i="1" s="1"/>
  <c r="K580" i="1"/>
  <c r="L580" i="1"/>
  <c r="M580" i="1" s="1"/>
  <c r="I615" i="1"/>
  <c r="O615" i="1"/>
  <c r="U615" i="1" s="1"/>
  <c r="K615" i="1"/>
  <c r="L615" i="1"/>
  <c r="M615" i="1" s="1"/>
  <c r="K588" i="1"/>
  <c r="L588" i="1"/>
  <c r="M588" i="1" s="1"/>
  <c r="O588" i="1"/>
  <c r="U588" i="1" s="1"/>
  <c r="I588" i="1"/>
  <c r="I874" i="1"/>
  <c r="O874" i="1"/>
  <c r="U874" i="1" s="1"/>
  <c r="K874" i="1"/>
  <c r="L874" i="1"/>
  <c r="M874" i="1" s="1"/>
  <c r="I857" i="1"/>
  <c r="L857" i="1"/>
  <c r="M857" i="1" s="1"/>
  <c r="O857" i="1"/>
  <c r="U857" i="1" s="1"/>
  <c r="K857" i="1"/>
  <c r="K725" i="1"/>
  <c r="I725" i="1"/>
  <c r="L725" i="1"/>
  <c r="M725" i="1" s="1"/>
  <c r="O725" i="1"/>
  <c r="U725" i="1" s="1"/>
  <c r="K680" i="1"/>
  <c r="I680" i="1"/>
  <c r="L680" i="1"/>
  <c r="M680" i="1" s="1"/>
  <c r="O680" i="1"/>
  <c r="U680" i="1" s="1"/>
  <c r="O994" i="1"/>
  <c r="U994" i="1" s="1"/>
  <c r="L994" i="1"/>
  <c r="M994" i="1" s="1"/>
  <c r="K994" i="1"/>
  <c r="I994" i="1"/>
  <c r="L968" i="1"/>
  <c r="M968" i="1" s="1"/>
  <c r="K968" i="1"/>
  <c r="I968" i="1"/>
  <c r="O968" i="1"/>
  <c r="U968" i="1" s="1"/>
  <c r="L1139" i="1"/>
  <c r="M1139" i="1" s="1"/>
  <c r="I1139" i="1"/>
  <c r="K1139" i="1"/>
  <c r="O1139" i="1"/>
  <c r="U1139" i="1" s="1"/>
  <c r="O1190" i="1"/>
  <c r="U1190" i="1" s="1"/>
  <c r="I1190" i="1"/>
  <c r="L1190" i="1"/>
  <c r="M1190" i="1" s="1"/>
  <c r="K1190" i="1"/>
  <c r="K170" i="1"/>
  <c r="O170" i="1"/>
  <c r="U170" i="1" s="1"/>
  <c r="I170" i="1"/>
  <c r="L170" i="1"/>
  <c r="M170" i="1" s="1"/>
  <c r="L305" i="1"/>
  <c r="M305" i="1" s="1"/>
  <c r="O305" i="1"/>
  <c r="U305" i="1" s="1"/>
  <c r="I305" i="1"/>
  <c r="K305" i="1"/>
  <c r="K1007" i="1"/>
  <c r="O1007" i="1"/>
  <c r="U1007" i="1" s="1"/>
  <c r="L1007" i="1"/>
  <c r="M1007" i="1" s="1"/>
  <c r="I1007" i="1"/>
  <c r="H183" i="1"/>
  <c r="K183" i="1"/>
  <c r="I183" i="1"/>
  <c r="O183" i="1"/>
  <c r="U183" i="1" s="1"/>
  <c r="L183" i="1"/>
  <c r="M183" i="1" s="1"/>
  <c r="H202" i="1"/>
  <c r="L202" i="1"/>
  <c r="M202" i="1" s="1"/>
  <c r="I202" i="1"/>
  <c r="K202" i="1"/>
  <c r="O202" i="1"/>
  <c r="U202" i="1" s="1"/>
  <c r="K332" i="1"/>
  <c r="I332" i="1"/>
  <c r="O332" i="1"/>
  <c r="U332" i="1" s="1"/>
  <c r="L332" i="1"/>
  <c r="M332" i="1" s="1"/>
  <c r="K398" i="1"/>
  <c r="L398" i="1"/>
  <c r="M398" i="1" s="1"/>
  <c r="O398" i="1"/>
  <c r="U398" i="1" s="1"/>
  <c r="I398" i="1"/>
  <c r="L450" i="1"/>
  <c r="M450" i="1" s="1"/>
  <c r="O450" i="1"/>
  <c r="U450" i="1" s="1"/>
  <c r="I450" i="1"/>
  <c r="K450" i="1"/>
  <c r="K584" i="1"/>
  <c r="I584" i="1"/>
  <c r="L584" i="1"/>
  <c r="M584" i="1" s="1"/>
  <c r="O584" i="1"/>
  <c r="U584" i="1" s="1"/>
  <c r="I619" i="1"/>
  <c r="O619" i="1"/>
  <c r="U619" i="1" s="1"/>
  <c r="K619" i="1"/>
  <c r="L619" i="1"/>
  <c r="M619" i="1" s="1"/>
  <c r="K647" i="1"/>
  <c r="L647" i="1"/>
  <c r="M647" i="1" s="1"/>
  <c r="O647" i="1"/>
  <c r="U647" i="1" s="1"/>
  <c r="I647" i="1"/>
  <c r="I894" i="1"/>
  <c r="K894" i="1"/>
  <c r="O894" i="1"/>
  <c r="U894" i="1" s="1"/>
  <c r="L894" i="1"/>
  <c r="M894" i="1" s="1"/>
  <c r="I865" i="1"/>
  <c r="O865" i="1"/>
  <c r="U865" i="1" s="1"/>
  <c r="K865" i="1"/>
  <c r="L865" i="1"/>
  <c r="M865" i="1" s="1"/>
  <c r="I777" i="1"/>
  <c r="O777" i="1"/>
  <c r="U777" i="1" s="1"/>
  <c r="K777" i="1"/>
  <c r="L777" i="1"/>
  <c r="M777" i="1" s="1"/>
  <c r="K751" i="1"/>
  <c r="I751" i="1"/>
  <c r="L751" i="1"/>
  <c r="M751" i="1" s="1"/>
  <c r="O751" i="1"/>
  <c r="U751" i="1" s="1"/>
  <c r="L706" i="1"/>
  <c r="M706" i="1" s="1"/>
  <c r="K706" i="1"/>
  <c r="I706" i="1"/>
  <c r="O706" i="1"/>
  <c r="U706" i="1" s="1"/>
  <c r="K1001" i="1"/>
  <c r="I1001" i="1"/>
  <c r="L1001" i="1"/>
  <c r="M1001" i="1" s="1"/>
  <c r="O1001" i="1"/>
  <c r="U1001" i="1" s="1"/>
  <c r="K882" i="1"/>
  <c r="L882" i="1"/>
  <c r="M882" i="1" s="1"/>
  <c r="I882" i="1"/>
  <c r="O882" i="1"/>
  <c r="U882" i="1" s="1"/>
  <c r="O1203" i="1"/>
  <c r="U1203" i="1" s="1"/>
  <c r="K1203" i="1"/>
  <c r="I1203" i="1"/>
  <c r="L1203" i="1"/>
  <c r="M1203" i="1" s="1"/>
  <c r="H133" i="1"/>
  <c r="O133" i="1"/>
  <c r="U133" i="1" s="1"/>
  <c r="I133" i="1"/>
  <c r="K133" i="1"/>
  <c r="L133" i="1"/>
  <c r="M133" i="1" s="1"/>
  <c r="K1162" i="1"/>
  <c r="I1162" i="1"/>
  <c r="L1162" i="1"/>
  <c r="M1162" i="1" s="1"/>
  <c r="O1162" i="1"/>
  <c r="U1162" i="1" s="1"/>
  <c r="K199" i="1"/>
  <c r="I199" i="1"/>
  <c r="L199" i="1"/>
  <c r="M199" i="1" s="1"/>
  <c r="O199" i="1"/>
  <c r="U199" i="1" s="1"/>
  <c r="I654" i="1"/>
  <c r="K654" i="1"/>
  <c r="O654" i="1"/>
  <c r="U654" i="1" s="1"/>
  <c r="L654" i="1"/>
  <c r="M654" i="1" s="1"/>
  <c r="I985" i="1"/>
  <c r="K985" i="1"/>
  <c r="L985" i="1"/>
  <c r="M985" i="1" s="1"/>
  <c r="O985" i="1"/>
  <c r="U985" i="1" s="1"/>
  <c r="K400" i="1"/>
  <c r="L400" i="1"/>
  <c r="M400" i="1" s="1"/>
  <c r="O400" i="1"/>
  <c r="U400" i="1" s="1"/>
  <c r="I400" i="1"/>
  <c r="K895" i="1"/>
  <c r="L895" i="1"/>
  <c r="M895" i="1" s="1"/>
  <c r="I895" i="1"/>
  <c r="O895" i="1"/>
  <c r="U895" i="1" s="1"/>
  <c r="K1083" i="1"/>
  <c r="I1083" i="1"/>
  <c r="L1083" i="1"/>
  <c r="M1083" i="1" s="1"/>
  <c r="O1083" i="1"/>
  <c r="U1083" i="1" s="1"/>
  <c r="K1182" i="1"/>
  <c r="I1182" i="1"/>
  <c r="L1182" i="1"/>
  <c r="M1182" i="1" s="1"/>
  <c r="O1182" i="1"/>
  <c r="U1182" i="1" s="1"/>
  <c r="K1015" i="1"/>
  <c r="L1015" i="1"/>
  <c r="M1015" i="1" s="1"/>
  <c r="O1015" i="1"/>
  <c r="U1015" i="1" s="1"/>
  <c r="I1015" i="1"/>
  <c r="H244" i="1"/>
  <c r="K244" i="1"/>
  <c r="I244" i="1"/>
  <c r="O244" i="1"/>
  <c r="U244" i="1" s="1"/>
  <c r="L244" i="1"/>
  <c r="M244" i="1" s="1"/>
  <c r="I542" i="1"/>
  <c r="O542" i="1"/>
  <c r="U542" i="1" s="1"/>
  <c r="K542" i="1"/>
  <c r="L542" i="1"/>
  <c r="M542" i="1" s="1"/>
  <c r="K1026" i="1"/>
  <c r="I1026" i="1"/>
  <c r="L1026" i="1"/>
  <c r="M1026" i="1" s="1"/>
  <c r="O1026" i="1"/>
  <c r="U1026" i="1" s="1"/>
  <c r="K320" i="1"/>
  <c r="I320" i="1"/>
  <c r="L320" i="1"/>
  <c r="M320" i="1" s="1"/>
  <c r="O320" i="1"/>
  <c r="U320" i="1" s="1"/>
  <c r="I591" i="1"/>
  <c r="L591" i="1"/>
  <c r="M591" i="1" s="1"/>
  <c r="K591" i="1"/>
  <c r="O591" i="1"/>
  <c r="U591" i="1" s="1"/>
  <c r="K970" i="1"/>
  <c r="I970" i="1"/>
  <c r="L970" i="1"/>
  <c r="M970" i="1" s="1"/>
  <c r="O970" i="1"/>
  <c r="U970" i="1" s="1"/>
  <c r="K1172" i="1"/>
  <c r="I1172" i="1"/>
  <c r="O1172" i="1"/>
  <c r="U1172" i="1" s="1"/>
  <c r="L1172" i="1"/>
  <c r="M1172" i="1" s="1"/>
  <c r="I818" i="1"/>
  <c r="L818" i="1"/>
  <c r="M818" i="1" s="1"/>
  <c r="O818" i="1"/>
  <c r="U818" i="1" s="1"/>
  <c r="K818" i="1"/>
  <c r="K438" i="1"/>
  <c r="L438" i="1"/>
  <c r="M438" i="1" s="1"/>
  <c r="O438" i="1"/>
  <c r="U438" i="1" s="1"/>
  <c r="I438" i="1"/>
  <c r="I784" i="1"/>
  <c r="O784" i="1"/>
  <c r="U784" i="1" s="1"/>
  <c r="L784" i="1"/>
  <c r="M784" i="1" s="1"/>
  <c r="K784" i="1"/>
  <c r="K1147" i="1"/>
  <c r="I1147" i="1"/>
  <c r="L1147" i="1"/>
  <c r="M1147" i="1" s="1"/>
  <c r="O1147" i="1"/>
  <c r="U1147" i="1" s="1"/>
  <c r="L570" i="1"/>
  <c r="M570" i="1" s="1"/>
  <c r="I570" i="1"/>
  <c r="K570" i="1"/>
  <c r="O570" i="1"/>
  <c r="U570" i="1" s="1"/>
  <c r="H505" i="1"/>
  <c r="H532" i="1"/>
  <c r="H192" i="1"/>
  <c r="K192" i="1"/>
  <c r="L192" i="1"/>
  <c r="M192" i="1" s="1"/>
  <c r="O192" i="1"/>
  <c r="U192" i="1" s="1"/>
  <c r="I192" i="1"/>
  <c r="I585" i="1"/>
  <c r="L585" i="1"/>
  <c r="M585" i="1" s="1"/>
  <c r="O585" i="1"/>
  <c r="U585" i="1" s="1"/>
  <c r="K585" i="1"/>
  <c r="K991" i="1"/>
  <c r="I991" i="1"/>
  <c r="O991" i="1"/>
  <c r="U991" i="1" s="1"/>
  <c r="L991" i="1"/>
  <c r="M991" i="1" s="1"/>
  <c r="I1140" i="1"/>
  <c r="K1140" i="1"/>
  <c r="L1140" i="1"/>
  <c r="M1140" i="1" s="1"/>
  <c r="O1140" i="1"/>
  <c r="U1140" i="1" s="1"/>
  <c r="O525" i="1"/>
  <c r="U525" i="1" s="1"/>
  <c r="K525" i="1"/>
  <c r="L525" i="1"/>
  <c r="M525" i="1" s="1"/>
  <c r="I525" i="1"/>
  <c r="I1079" i="1"/>
  <c r="O1079" i="1"/>
  <c r="U1079" i="1" s="1"/>
  <c r="K1079" i="1"/>
  <c r="L1079" i="1"/>
  <c r="M1079" i="1" s="1"/>
  <c r="O1239" i="1"/>
  <c r="U1239" i="1" s="1"/>
  <c r="I1239" i="1"/>
  <c r="K1239" i="1"/>
  <c r="L1239" i="1"/>
  <c r="M1239" i="1" s="1"/>
  <c r="L12" i="1"/>
  <c r="M12" i="1" s="1"/>
  <c r="I528" i="1"/>
  <c r="O528" i="1"/>
  <c r="U528" i="1" s="1"/>
  <c r="K528" i="1"/>
  <c r="L528" i="1"/>
  <c r="M528" i="1" s="1"/>
  <c r="L870" i="1"/>
  <c r="M870" i="1" s="1"/>
  <c r="I870" i="1"/>
  <c r="K870" i="1"/>
  <c r="O870" i="1"/>
  <c r="U870" i="1" s="1"/>
  <c r="K1112" i="1"/>
  <c r="L1112" i="1"/>
  <c r="M1112" i="1" s="1"/>
  <c r="O1112" i="1"/>
  <c r="U1112" i="1" s="1"/>
  <c r="I1112" i="1"/>
  <c r="K708" i="1"/>
  <c r="I708" i="1"/>
  <c r="L708" i="1"/>
  <c r="M708" i="1" s="1"/>
  <c r="O708" i="1"/>
  <c r="U708" i="1" s="1"/>
  <c r="H252" i="1"/>
  <c r="I252" i="1"/>
  <c r="K252" i="1"/>
  <c r="O252" i="1"/>
  <c r="U252" i="1" s="1"/>
  <c r="L252" i="1"/>
  <c r="M252" i="1" s="1"/>
  <c r="O467" i="1"/>
  <c r="U467" i="1" s="1"/>
  <c r="K467" i="1"/>
  <c r="L467" i="1"/>
  <c r="M467" i="1" s="1"/>
  <c r="I467" i="1"/>
  <c r="K747" i="1"/>
  <c r="I747" i="1"/>
  <c r="L747" i="1"/>
  <c r="M747" i="1" s="1"/>
  <c r="O747" i="1"/>
  <c r="U747" i="1" s="1"/>
  <c r="H142" i="1"/>
  <c r="I142" i="1"/>
  <c r="K142" i="1"/>
  <c r="O142" i="1"/>
  <c r="U142" i="1" s="1"/>
  <c r="L142" i="1"/>
  <c r="M142" i="1" s="1"/>
  <c r="I855" i="1"/>
  <c r="K855" i="1"/>
  <c r="L855" i="1"/>
  <c r="M855" i="1" s="1"/>
  <c r="O855" i="1"/>
  <c r="U855" i="1" s="1"/>
  <c r="L475" i="1"/>
  <c r="M475" i="1" s="1"/>
  <c r="O475" i="1"/>
  <c r="U475" i="1" s="1"/>
  <c r="I475" i="1"/>
  <c r="K475" i="1"/>
  <c r="L809" i="1"/>
  <c r="M809" i="1" s="1"/>
  <c r="I809" i="1"/>
  <c r="K809" i="1"/>
  <c r="O809" i="1"/>
  <c r="U809" i="1" s="1"/>
  <c r="K162" i="1"/>
  <c r="O162" i="1"/>
  <c r="U162" i="1" s="1"/>
  <c r="I162" i="1"/>
  <c r="L162" i="1"/>
  <c r="M162" i="1" s="1"/>
  <c r="O122" i="1"/>
  <c r="U122" i="1" s="1"/>
  <c r="I122" i="1"/>
  <c r="K122" i="1"/>
  <c r="L122" i="1"/>
  <c r="M122" i="1" s="1"/>
  <c r="H187" i="1"/>
  <c r="K187" i="1"/>
  <c r="L187" i="1"/>
  <c r="M187" i="1" s="1"/>
  <c r="O187" i="1"/>
  <c r="U187" i="1" s="1"/>
  <c r="I187" i="1"/>
  <c r="I582" i="1"/>
  <c r="K582" i="1"/>
  <c r="L582" i="1"/>
  <c r="M582" i="1" s="1"/>
  <c r="O582" i="1"/>
  <c r="U582" i="1" s="1"/>
  <c r="K960" i="1"/>
  <c r="I960" i="1"/>
  <c r="L960" i="1"/>
  <c r="M960" i="1" s="1"/>
  <c r="O960" i="1"/>
  <c r="U960" i="1" s="1"/>
  <c r="K1137" i="1"/>
  <c r="I1137" i="1"/>
  <c r="O1137" i="1"/>
  <c r="U1137" i="1" s="1"/>
  <c r="L1137" i="1"/>
  <c r="M1137" i="1" s="1"/>
  <c r="L936" i="1"/>
  <c r="M936" i="1" s="1"/>
  <c r="O936" i="1"/>
  <c r="U936" i="1" s="1"/>
  <c r="I936" i="1"/>
  <c r="K936" i="1"/>
  <c r="H818" i="1"/>
  <c r="H782" i="1"/>
  <c r="H1226" i="1"/>
  <c r="H1078" i="1"/>
  <c r="H650" i="1"/>
  <c r="H400" i="1"/>
  <c r="H417" i="1"/>
  <c r="I352" i="1"/>
  <c r="K352" i="1"/>
  <c r="L352" i="1"/>
  <c r="M352" i="1" s="1"/>
  <c r="O352" i="1"/>
  <c r="U352" i="1" s="1"/>
  <c r="I569" i="1"/>
  <c r="K569" i="1"/>
  <c r="O569" i="1"/>
  <c r="U569" i="1" s="1"/>
  <c r="L569" i="1"/>
  <c r="M569" i="1" s="1"/>
  <c r="K753" i="1"/>
  <c r="I753" i="1"/>
  <c r="L753" i="1"/>
  <c r="M753" i="1" s="1"/>
  <c r="O753" i="1"/>
  <c r="U753" i="1" s="1"/>
  <c r="I880" i="1"/>
  <c r="O880" i="1"/>
  <c r="U880" i="1" s="1"/>
  <c r="K880" i="1"/>
  <c r="L880" i="1"/>
  <c r="M880" i="1" s="1"/>
  <c r="H1251" i="1"/>
  <c r="K1251" i="1"/>
  <c r="I1251" i="1"/>
  <c r="L1251" i="1"/>
  <c r="M1251" i="1" s="1"/>
  <c r="O1251" i="1"/>
  <c r="U1251" i="1" s="1"/>
  <c r="I350" i="1"/>
  <c r="K350" i="1"/>
  <c r="L350" i="1"/>
  <c r="M350" i="1" s="1"/>
  <c r="O350" i="1"/>
  <c r="U350" i="1" s="1"/>
  <c r="K559" i="1"/>
  <c r="L559" i="1"/>
  <c r="M559" i="1" s="1"/>
  <c r="I559" i="1"/>
  <c r="O559" i="1"/>
  <c r="U559" i="1" s="1"/>
  <c r="I803" i="1"/>
  <c r="L803" i="1"/>
  <c r="M803" i="1" s="1"/>
  <c r="O803" i="1"/>
  <c r="U803" i="1" s="1"/>
  <c r="K803" i="1"/>
  <c r="O1076" i="1"/>
  <c r="U1076" i="1" s="1"/>
  <c r="L1076" i="1"/>
  <c r="M1076" i="1" s="1"/>
  <c r="I1076" i="1"/>
  <c r="K1076" i="1"/>
  <c r="I1118" i="1"/>
  <c r="K1118" i="1"/>
  <c r="L1118" i="1"/>
  <c r="M1118" i="1" s="1"/>
  <c r="O1118" i="1"/>
  <c r="U1118" i="1" s="1"/>
  <c r="K1031" i="1"/>
  <c r="L1031" i="1"/>
  <c r="M1031" i="1" s="1"/>
  <c r="O1031" i="1"/>
  <c r="U1031" i="1" s="1"/>
  <c r="I1031" i="1"/>
  <c r="H270" i="1"/>
  <c r="K270" i="1"/>
  <c r="O270" i="1"/>
  <c r="U270" i="1" s="1"/>
  <c r="I270" i="1"/>
  <c r="L270" i="1"/>
  <c r="M270" i="1" s="1"/>
  <c r="K446" i="1"/>
  <c r="I446" i="1"/>
  <c r="L446" i="1"/>
  <c r="M446" i="1" s="1"/>
  <c r="O446" i="1"/>
  <c r="U446" i="1" s="1"/>
  <c r="K767" i="1"/>
  <c r="L767" i="1"/>
  <c r="M767" i="1" s="1"/>
  <c r="O767" i="1"/>
  <c r="U767" i="1" s="1"/>
  <c r="I767" i="1"/>
  <c r="H136" i="1"/>
  <c r="I136" i="1"/>
  <c r="K136" i="1"/>
  <c r="O136" i="1"/>
  <c r="U136" i="1" s="1"/>
  <c r="L136" i="1"/>
  <c r="M136" i="1" s="1"/>
  <c r="K12" i="1"/>
  <c r="H232" i="1"/>
  <c r="K232" i="1"/>
  <c r="I232" i="1"/>
  <c r="O232" i="1"/>
  <c r="U232" i="1" s="1"/>
  <c r="L232" i="1"/>
  <c r="M232" i="1" s="1"/>
  <c r="K325" i="1"/>
  <c r="I325" i="1"/>
  <c r="L325" i="1"/>
  <c r="M325" i="1" s="1"/>
  <c r="O325" i="1"/>
  <c r="U325" i="1" s="1"/>
  <c r="K338" i="1"/>
  <c r="I338" i="1"/>
  <c r="L338" i="1"/>
  <c r="M338" i="1" s="1"/>
  <c r="O338" i="1"/>
  <c r="U338" i="1" s="1"/>
  <c r="K411" i="1"/>
  <c r="I411" i="1"/>
  <c r="O411" i="1"/>
  <c r="U411" i="1" s="1"/>
  <c r="L411" i="1"/>
  <c r="M411" i="1" s="1"/>
  <c r="L479" i="1"/>
  <c r="M479" i="1" s="1"/>
  <c r="I479" i="1"/>
  <c r="O479" i="1"/>
  <c r="U479" i="1" s="1"/>
  <c r="K479" i="1"/>
  <c r="K604" i="1"/>
  <c r="I604" i="1"/>
  <c r="L604" i="1"/>
  <c r="M604" i="1" s="1"/>
  <c r="O604" i="1"/>
  <c r="U604" i="1" s="1"/>
  <c r="I553" i="1"/>
  <c r="L553" i="1"/>
  <c r="M553" i="1" s="1"/>
  <c r="O553" i="1"/>
  <c r="U553" i="1" s="1"/>
  <c r="K553" i="1"/>
  <c r="I624" i="1"/>
  <c r="O624" i="1"/>
  <c r="U624" i="1" s="1"/>
  <c r="K624" i="1"/>
  <c r="L624" i="1"/>
  <c r="M624" i="1" s="1"/>
  <c r="I889" i="1"/>
  <c r="L889" i="1"/>
  <c r="M889" i="1" s="1"/>
  <c r="K889" i="1"/>
  <c r="O889" i="1"/>
  <c r="U889" i="1" s="1"/>
  <c r="I879" i="1"/>
  <c r="O879" i="1"/>
  <c r="U879" i="1" s="1"/>
  <c r="K879" i="1"/>
  <c r="L879" i="1"/>
  <c r="M879" i="1" s="1"/>
  <c r="K923" i="1"/>
  <c r="L923" i="1"/>
  <c r="M923" i="1" s="1"/>
  <c r="O923" i="1"/>
  <c r="U923" i="1" s="1"/>
  <c r="I923" i="1"/>
  <c r="I952" i="1"/>
  <c r="L952" i="1"/>
  <c r="M952" i="1" s="1"/>
  <c r="O952" i="1"/>
  <c r="U952" i="1" s="1"/>
  <c r="K952" i="1"/>
  <c r="K1053" i="1"/>
  <c r="L1053" i="1"/>
  <c r="M1053" i="1" s="1"/>
  <c r="O1053" i="1"/>
  <c r="U1053" i="1" s="1"/>
  <c r="I1053" i="1"/>
  <c r="I1087" i="1"/>
  <c r="K1087" i="1"/>
  <c r="L1087" i="1"/>
  <c r="M1087" i="1" s="1"/>
  <c r="O1087" i="1"/>
  <c r="U1087" i="1" s="1"/>
  <c r="K1180" i="1"/>
  <c r="I1180" i="1"/>
  <c r="L1180" i="1"/>
  <c r="M1180" i="1" s="1"/>
  <c r="O1180" i="1"/>
  <c r="U1180" i="1" s="1"/>
  <c r="I1085" i="1"/>
  <c r="L1085" i="1"/>
  <c r="M1085" i="1" s="1"/>
  <c r="K1085" i="1"/>
  <c r="O1085" i="1"/>
  <c r="U1085" i="1" s="1"/>
  <c r="L1086" i="1"/>
  <c r="M1086" i="1" s="1"/>
  <c r="K1086" i="1"/>
  <c r="I1086" i="1"/>
  <c r="O1086" i="1"/>
  <c r="U1086" i="1" s="1"/>
  <c r="H152" i="1"/>
  <c r="K152" i="1"/>
  <c r="O152" i="1"/>
  <c r="U152" i="1" s="1"/>
  <c r="I152" i="1"/>
  <c r="L152" i="1"/>
  <c r="M152" i="1" s="1"/>
  <c r="I571" i="1"/>
  <c r="O571" i="1"/>
  <c r="U571" i="1" s="1"/>
  <c r="K571" i="1"/>
  <c r="L571" i="1"/>
  <c r="M571" i="1" s="1"/>
  <c r="K764" i="1"/>
  <c r="L764" i="1"/>
  <c r="M764" i="1" s="1"/>
  <c r="I764" i="1"/>
  <c r="O764" i="1"/>
  <c r="U764" i="1" s="1"/>
  <c r="H129" i="1"/>
  <c r="I129" i="1"/>
  <c r="K129" i="1"/>
  <c r="O129" i="1"/>
  <c r="U129" i="1" s="1"/>
  <c r="L129" i="1"/>
  <c r="M129" i="1" s="1"/>
  <c r="H238" i="1"/>
  <c r="K238" i="1"/>
  <c r="O238" i="1"/>
  <c r="U238" i="1" s="1"/>
  <c r="I238" i="1"/>
  <c r="L238" i="1"/>
  <c r="M238" i="1" s="1"/>
  <c r="I302" i="1"/>
  <c r="K302" i="1"/>
  <c r="L302" i="1"/>
  <c r="M302" i="1" s="1"/>
  <c r="O302" i="1"/>
  <c r="U302" i="1" s="1"/>
  <c r="I335" i="1"/>
  <c r="K335" i="1"/>
  <c r="L335" i="1"/>
  <c r="M335" i="1" s="1"/>
  <c r="O335" i="1"/>
  <c r="U335" i="1" s="1"/>
  <c r="O460" i="1"/>
  <c r="U460" i="1" s="1"/>
  <c r="K460" i="1"/>
  <c r="L460" i="1"/>
  <c r="M460" i="1" s="1"/>
  <c r="I460" i="1"/>
  <c r="I481" i="1"/>
  <c r="L481" i="1"/>
  <c r="M481" i="1" s="1"/>
  <c r="O481" i="1"/>
  <c r="U481" i="1" s="1"/>
  <c r="K481" i="1"/>
  <c r="I566" i="1"/>
  <c r="O566" i="1"/>
  <c r="U566" i="1" s="1"/>
  <c r="K566" i="1"/>
  <c r="L566" i="1"/>
  <c r="M566" i="1" s="1"/>
  <c r="I534" i="1"/>
  <c r="L534" i="1"/>
  <c r="M534" i="1" s="1"/>
  <c r="O534" i="1"/>
  <c r="U534" i="1" s="1"/>
  <c r="K534" i="1"/>
  <c r="K675" i="1"/>
  <c r="I675" i="1"/>
  <c r="L675" i="1"/>
  <c r="M675" i="1" s="1"/>
  <c r="O675" i="1"/>
  <c r="U675" i="1" s="1"/>
  <c r="K727" i="1"/>
  <c r="I727" i="1"/>
  <c r="L727" i="1"/>
  <c r="M727" i="1" s="1"/>
  <c r="O727" i="1"/>
  <c r="U727" i="1" s="1"/>
  <c r="K992" i="1"/>
  <c r="L992" i="1"/>
  <c r="M992" i="1" s="1"/>
  <c r="O992" i="1"/>
  <c r="U992" i="1" s="1"/>
  <c r="I992" i="1"/>
  <c r="K776" i="1"/>
  <c r="O776" i="1"/>
  <c r="U776" i="1" s="1"/>
  <c r="I776" i="1"/>
  <c r="L776" i="1"/>
  <c r="M776" i="1" s="1"/>
  <c r="K741" i="1"/>
  <c r="I741" i="1"/>
  <c r="L741" i="1"/>
  <c r="M741" i="1" s="1"/>
  <c r="O741" i="1"/>
  <c r="U741" i="1" s="1"/>
  <c r="I765" i="1"/>
  <c r="O765" i="1"/>
  <c r="U765" i="1" s="1"/>
  <c r="L765" i="1"/>
  <c r="M765" i="1" s="1"/>
  <c r="K765" i="1"/>
  <c r="O1186" i="1"/>
  <c r="U1186" i="1" s="1"/>
  <c r="I1186" i="1"/>
  <c r="L1186" i="1"/>
  <c r="M1186" i="1" s="1"/>
  <c r="K1186" i="1"/>
  <c r="O156" i="1"/>
  <c r="U156" i="1" s="1"/>
  <c r="I156" i="1"/>
  <c r="K156" i="1"/>
  <c r="L156" i="1"/>
  <c r="M156" i="1" s="1"/>
  <c r="K1174" i="1"/>
  <c r="I1174" i="1"/>
  <c r="L1174" i="1"/>
  <c r="M1174" i="1" s="1"/>
  <c r="O1174" i="1"/>
  <c r="U1174" i="1" s="1"/>
  <c r="O1262" i="1"/>
  <c r="U1262" i="1" s="1"/>
  <c r="I1262" i="1"/>
  <c r="K1262" i="1"/>
  <c r="L1262" i="1"/>
  <c r="M1262" i="1" s="1"/>
  <c r="K1146" i="1"/>
  <c r="I1146" i="1"/>
  <c r="L1146" i="1"/>
  <c r="M1146" i="1" s="1"/>
  <c r="O1146" i="1"/>
  <c r="U1146" i="1" s="1"/>
  <c r="I541" i="1"/>
  <c r="K541" i="1"/>
  <c r="L541" i="1"/>
  <c r="M541" i="1" s="1"/>
  <c r="O541" i="1"/>
  <c r="U541" i="1" s="1"/>
  <c r="I919" i="1"/>
  <c r="O919" i="1"/>
  <c r="U919" i="1" s="1"/>
  <c r="K919" i="1"/>
  <c r="L919" i="1"/>
  <c r="M919" i="1" s="1"/>
  <c r="K163" i="1"/>
  <c r="I163" i="1"/>
  <c r="O163" i="1"/>
  <c r="U163" i="1" s="1"/>
  <c r="L163" i="1"/>
  <c r="M163" i="1" s="1"/>
  <c r="K208" i="1"/>
  <c r="L208" i="1"/>
  <c r="M208" i="1" s="1"/>
  <c r="O208" i="1"/>
  <c r="U208" i="1" s="1"/>
  <c r="I208" i="1"/>
  <c r="H265" i="1"/>
  <c r="K265" i="1"/>
  <c r="O265" i="1"/>
  <c r="U265" i="1" s="1"/>
  <c r="I265" i="1"/>
  <c r="L265" i="1"/>
  <c r="M265" i="1" s="1"/>
  <c r="O372" i="1"/>
  <c r="U372" i="1" s="1"/>
  <c r="I372" i="1"/>
  <c r="L372" i="1"/>
  <c r="M372" i="1" s="1"/>
  <c r="K372" i="1"/>
  <c r="K399" i="1"/>
  <c r="I399" i="1"/>
  <c r="L399" i="1"/>
  <c r="M399" i="1" s="1"/>
  <c r="O399" i="1"/>
  <c r="U399" i="1" s="1"/>
  <c r="K436" i="1"/>
  <c r="L436" i="1"/>
  <c r="M436" i="1" s="1"/>
  <c r="O436" i="1"/>
  <c r="U436" i="1" s="1"/>
  <c r="I436" i="1"/>
  <c r="I595" i="1"/>
  <c r="O595" i="1"/>
  <c r="U595" i="1" s="1"/>
  <c r="K595" i="1"/>
  <c r="L595" i="1"/>
  <c r="M595" i="1" s="1"/>
  <c r="L517" i="1"/>
  <c r="M517" i="1" s="1"/>
  <c r="I517" i="1"/>
  <c r="K517" i="1"/>
  <c r="O517" i="1"/>
  <c r="U517" i="1" s="1"/>
  <c r="I646" i="1"/>
  <c r="K646" i="1"/>
  <c r="L646" i="1"/>
  <c r="M646" i="1" s="1"/>
  <c r="O646" i="1"/>
  <c r="U646" i="1" s="1"/>
  <c r="O815" i="1"/>
  <c r="U815" i="1" s="1"/>
  <c r="K815" i="1"/>
  <c r="I815" i="1"/>
  <c r="L815" i="1"/>
  <c r="M815" i="1" s="1"/>
  <c r="I693" i="1"/>
  <c r="K693" i="1"/>
  <c r="L693" i="1"/>
  <c r="M693" i="1" s="1"/>
  <c r="O693" i="1"/>
  <c r="U693" i="1" s="1"/>
  <c r="I851" i="1"/>
  <c r="O851" i="1"/>
  <c r="U851" i="1" s="1"/>
  <c r="K851" i="1"/>
  <c r="L851" i="1"/>
  <c r="M851" i="1" s="1"/>
  <c r="I881" i="1"/>
  <c r="K881" i="1"/>
  <c r="O881" i="1"/>
  <c r="U881" i="1" s="1"/>
  <c r="L881" i="1"/>
  <c r="M881" i="1" s="1"/>
  <c r="K1041" i="1"/>
  <c r="L1041" i="1"/>
  <c r="M1041" i="1" s="1"/>
  <c r="O1041" i="1"/>
  <c r="U1041" i="1" s="1"/>
  <c r="I1041" i="1"/>
  <c r="K1060" i="1"/>
  <c r="L1060" i="1"/>
  <c r="M1060" i="1" s="1"/>
  <c r="O1060" i="1"/>
  <c r="U1060" i="1" s="1"/>
  <c r="I1060" i="1"/>
  <c r="I1133" i="1"/>
  <c r="K1133" i="1"/>
  <c r="L1133" i="1"/>
  <c r="M1133" i="1" s="1"/>
  <c r="O1133" i="1"/>
  <c r="U1133" i="1" s="1"/>
  <c r="H135" i="1"/>
  <c r="O135" i="1"/>
  <c r="U135" i="1" s="1"/>
  <c r="I135" i="1"/>
  <c r="K135" i="1"/>
  <c r="L135" i="1"/>
  <c r="M135" i="1" s="1"/>
  <c r="I1131" i="1"/>
  <c r="K1131" i="1"/>
  <c r="L1131" i="1"/>
  <c r="M1131" i="1" s="1"/>
  <c r="O1131" i="1"/>
  <c r="U1131" i="1" s="1"/>
  <c r="O1233" i="1"/>
  <c r="U1233" i="1" s="1"/>
  <c r="I1233" i="1"/>
  <c r="K1233" i="1"/>
  <c r="L1233" i="1"/>
  <c r="M1233" i="1" s="1"/>
  <c r="K1170" i="1"/>
  <c r="I1170" i="1"/>
  <c r="L1170" i="1"/>
  <c r="M1170" i="1" s="1"/>
  <c r="O1170" i="1"/>
  <c r="U1170" i="1" s="1"/>
  <c r="I468" i="1"/>
  <c r="L468" i="1"/>
  <c r="M468" i="1" s="1"/>
  <c r="O468" i="1"/>
  <c r="U468" i="1" s="1"/>
  <c r="K468" i="1"/>
  <c r="K1063" i="1"/>
  <c r="L1063" i="1"/>
  <c r="M1063" i="1" s="1"/>
  <c r="O1063" i="1"/>
  <c r="U1063" i="1" s="1"/>
  <c r="I1063" i="1"/>
  <c r="O1204" i="1"/>
  <c r="U1204" i="1" s="1"/>
  <c r="I1204" i="1"/>
  <c r="K1204" i="1"/>
  <c r="L1204" i="1"/>
  <c r="M1204" i="1" s="1"/>
  <c r="H211" i="1"/>
  <c r="O211" i="1"/>
  <c r="U211" i="1" s="1"/>
  <c r="I211" i="1"/>
  <c r="K211" i="1"/>
  <c r="L211" i="1"/>
  <c r="M211" i="1" s="1"/>
  <c r="I278" i="1"/>
  <c r="L278" i="1"/>
  <c r="M278" i="1" s="1"/>
  <c r="O278" i="1"/>
  <c r="U278" i="1" s="1"/>
  <c r="K278" i="1"/>
  <c r="I344" i="1"/>
  <c r="K344" i="1"/>
  <c r="O344" i="1"/>
  <c r="U344" i="1" s="1"/>
  <c r="L344" i="1"/>
  <c r="M344" i="1" s="1"/>
  <c r="K390" i="1"/>
  <c r="L390" i="1"/>
  <c r="M390" i="1" s="1"/>
  <c r="O390" i="1"/>
  <c r="U390" i="1" s="1"/>
  <c r="I390" i="1"/>
  <c r="K427" i="1"/>
  <c r="I427" i="1"/>
  <c r="O427" i="1"/>
  <c r="U427" i="1" s="1"/>
  <c r="L427" i="1"/>
  <c r="M427" i="1" s="1"/>
  <c r="K555" i="1"/>
  <c r="L555" i="1"/>
  <c r="M555" i="1" s="1"/>
  <c r="O555" i="1"/>
  <c r="U555" i="1" s="1"/>
  <c r="I555" i="1"/>
  <c r="K592" i="1"/>
  <c r="I592" i="1"/>
  <c r="L592" i="1"/>
  <c r="M592" i="1" s="1"/>
  <c r="O592" i="1"/>
  <c r="U592" i="1" s="1"/>
  <c r="I466" i="1"/>
  <c r="L466" i="1"/>
  <c r="M466" i="1" s="1"/>
  <c r="K466" i="1"/>
  <c r="O466" i="1"/>
  <c r="U466" i="1" s="1"/>
  <c r="L848" i="1"/>
  <c r="M848" i="1" s="1"/>
  <c r="O848" i="1"/>
  <c r="U848" i="1" s="1"/>
  <c r="I848" i="1"/>
  <c r="K848" i="1"/>
  <c r="L842" i="1"/>
  <c r="M842" i="1" s="1"/>
  <c r="I842" i="1"/>
  <c r="K842" i="1"/>
  <c r="O842" i="1"/>
  <c r="U842" i="1" s="1"/>
  <c r="O929" i="1"/>
  <c r="U929" i="1" s="1"/>
  <c r="I929" i="1"/>
  <c r="L929" i="1"/>
  <c r="M929" i="1" s="1"/>
  <c r="K929" i="1"/>
  <c r="K983" i="1"/>
  <c r="I983" i="1"/>
  <c r="O983" i="1"/>
  <c r="U983" i="1" s="1"/>
  <c r="L983" i="1"/>
  <c r="M983" i="1" s="1"/>
  <c r="L979" i="1"/>
  <c r="M979" i="1" s="1"/>
  <c r="K979" i="1"/>
  <c r="I979" i="1"/>
  <c r="O979" i="1"/>
  <c r="U979" i="1" s="1"/>
  <c r="O963" i="1"/>
  <c r="U963" i="1" s="1"/>
  <c r="I963" i="1"/>
  <c r="L963" i="1"/>
  <c r="M963" i="1" s="1"/>
  <c r="K963" i="1"/>
  <c r="L1132" i="1"/>
  <c r="M1132" i="1" s="1"/>
  <c r="O1132" i="1"/>
  <c r="U1132" i="1" s="1"/>
  <c r="K1132" i="1"/>
  <c r="I1132" i="1"/>
  <c r="K1176" i="1"/>
  <c r="I1176" i="1"/>
  <c r="L1176" i="1"/>
  <c r="M1176" i="1" s="1"/>
  <c r="O1176" i="1"/>
  <c r="U1176" i="1" s="1"/>
  <c r="O1191" i="1"/>
  <c r="U1191" i="1" s="1"/>
  <c r="L1191" i="1"/>
  <c r="M1191" i="1" s="1"/>
  <c r="I1191" i="1"/>
  <c r="K1191" i="1"/>
  <c r="L119" i="1"/>
  <c r="M119" i="1" s="1"/>
  <c r="I119" i="1"/>
  <c r="O119" i="1"/>
  <c r="U119" i="1" s="1"/>
  <c r="K119" i="1"/>
  <c r="K113" i="1"/>
  <c r="L113" i="1"/>
  <c r="M113" i="1" s="1"/>
  <c r="O113" i="1"/>
  <c r="U113" i="1" s="1"/>
  <c r="I113" i="1"/>
  <c r="K362" i="1"/>
  <c r="L362" i="1"/>
  <c r="M362" i="1" s="1"/>
  <c r="O362" i="1"/>
  <c r="U362" i="1" s="1"/>
  <c r="I362" i="1"/>
  <c r="I773" i="1"/>
  <c r="L773" i="1"/>
  <c r="M773" i="1" s="1"/>
  <c r="O773" i="1"/>
  <c r="U773" i="1" s="1"/>
  <c r="K773" i="1"/>
  <c r="K1047" i="1"/>
  <c r="L1047" i="1"/>
  <c r="M1047" i="1" s="1"/>
  <c r="O1047" i="1"/>
  <c r="U1047" i="1" s="1"/>
  <c r="I1047" i="1"/>
  <c r="I116" i="1"/>
  <c r="K116" i="1"/>
  <c r="O116" i="1"/>
  <c r="U116" i="1" s="1"/>
  <c r="L116" i="1"/>
  <c r="M116" i="1" s="1"/>
  <c r="H881" i="1"/>
  <c r="H569" i="1"/>
  <c r="H285" i="1"/>
  <c r="H510" i="1"/>
  <c r="H613" i="1"/>
  <c r="H803" i="1"/>
  <c r="H886" i="1"/>
  <c r="H640" i="1"/>
  <c r="H919" i="1"/>
  <c r="H815" i="1"/>
  <c r="H852" i="1"/>
  <c r="H828" i="1"/>
  <c r="H286" i="1"/>
  <c r="H516" i="1"/>
  <c r="H488" i="1"/>
  <c r="H851" i="1"/>
  <c r="H770" i="1"/>
  <c r="H542" i="1"/>
  <c r="H901" i="1"/>
  <c r="H541" i="1"/>
  <c r="H555" i="1"/>
  <c r="H604" i="1"/>
  <c r="H816" i="1"/>
  <c r="H297" i="1"/>
  <c r="H174" i="1"/>
  <c r="H813" i="1"/>
  <c r="H778" i="1"/>
  <c r="H1112" i="1"/>
  <c r="H1207" i="1"/>
  <c r="H1239" i="1"/>
  <c r="H1031" i="1"/>
  <c r="H1161" i="1"/>
  <c r="H1055" i="1"/>
  <c r="H1053" i="1"/>
  <c r="H1176" i="1"/>
  <c r="H1117" i="1"/>
  <c r="H724" i="1"/>
  <c r="H1096" i="1"/>
  <c r="H1041" i="1"/>
  <c r="H1072" i="1"/>
  <c r="H961" i="1"/>
  <c r="H678" i="1"/>
  <c r="H758" i="1"/>
  <c r="H742" i="1"/>
  <c r="H691" i="1"/>
  <c r="H682" i="1"/>
  <c r="H644" i="1"/>
  <c r="H712" i="1"/>
  <c r="H648" i="1"/>
  <c r="H708" i="1"/>
  <c r="H652" i="1"/>
  <c r="H433" i="1"/>
  <c r="H435" i="1"/>
  <c r="H429" i="1"/>
  <c r="H410" i="1"/>
  <c r="H360" i="1"/>
  <c r="H411" i="1"/>
  <c r="H395" i="1"/>
  <c r="H337" i="1"/>
  <c r="H208" i="1"/>
  <c r="H307" i="1"/>
  <c r="H201" i="1"/>
  <c r="O222" i="1"/>
  <c r="U222" i="1" s="1"/>
  <c r="I222" i="1"/>
  <c r="K222" i="1"/>
  <c r="L222" i="1"/>
  <c r="M222" i="1" s="1"/>
  <c r="O276" i="1"/>
  <c r="U276" i="1" s="1"/>
  <c r="K276" i="1"/>
  <c r="L276" i="1"/>
  <c r="M276" i="1" s="1"/>
  <c r="I276" i="1"/>
  <c r="L334" i="1"/>
  <c r="M334" i="1" s="1"/>
  <c r="O334" i="1"/>
  <c r="U334" i="1" s="1"/>
  <c r="I334" i="1"/>
  <c r="K334" i="1"/>
  <c r="K408" i="1"/>
  <c r="L408" i="1"/>
  <c r="M408" i="1" s="1"/>
  <c r="O408" i="1"/>
  <c r="U408" i="1" s="1"/>
  <c r="I408" i="1"/>
  <c r="I490" i="1"/>
  <c r="L490" i="1"/>
  <c r="M490" i="1" s="1"/>
  <c r="K490" i="1"/>
  <c r="O490" i="1"/>
  <c r="U490" i="1" s="1"/>
  <c r="I628" i="1"/>
  <c r="K628" i="1"/>
  <c r="L628" i="1"/>
  <c r="M628" i="1" s="1"/>
  <c r="O628" i="1"/>
  <c r="U628" i="1" s="1"/>
  <c r="K434" i="1"/>
  <c r="I434" i="1"/>
  <c r="L434" i="1"/>
  <c r="M434" i="1" s="1"/>
  <c r="O434" i="1"/>
  <c r="U434" i="1" s="1"/>
  <c r="K666" i="1"/>
  <c r="O666" i="1"/>
  <c r="U666" i="1" s="1"/>
  <c r="L666" i="1"/>
  <c r="M666" i="1" s="1"/>
  <c r="I666" i="1"/>
  <c r="K696" i="1"/>
  <c r="L696" i="1"/>
  <c r="M696" i="1" s="1"/>
  <c r="I696" i="1"/>
  <c r="O696" i="1"/>
  <c r="U696" i="1" s="1"/>
  <c r="O780" i="1"/>
  <c r="U780" i="1" s="1"/>
  <c r="K780" i="1"/>
  <c r="L780" i="1"/>
  <c r="M780" i="1" s="1"/>
  <c r="I780" i="1"/>
  <c r="O844" i="1"/>
  <c r="U844" i="1" s="1"/>
  <c r="K844" i="1"/>
  <c r="I844" i="1"/>
  <c r="L844" i="1"/>
  <c r="M844" i="1" s="1"/>
  <c r="O807" i="1"/>
  <c r="U807" i="1" s="1"/>
  <c r="K807" i="1"/>
  <c r="L807" i="1"/>
  <c r="M807" i="1" s="1"/>
  <c r="I807" i="1"/>
  <c r="I900" i="1"/>
  <c r="O900" i="1"/>
  <c r="U900" i="1" s="1"/>
  <c r="K900" i="1"/>
  <c r="L900" i="1"/>
  <c r="M900" i="1" s="1"/>
  <c r="K1016" i="1"/>
  <c r="I1016" i="1"/>
  <c r="L1016" i="1"/>
  <c r="M1016" i="1" s="1"/>
  <c r="O1016" i="1"/>
  <c r="U1016" i="1" s="1"/>
  <c r="K1104" i="1"/>
  <c r="L1104" i="1"/>
  <c r="M1104" i="1" s="1"/>
  <c r="O1104" i="1"/>
  <c r="U1104" i="1" s="1"/>
  <c r="I1104" i="1"/>
  <c r="H1213" i="1"/>
  <c r="K1213" i="1"/>
  <c r="I1213" i="1"/>
  <c r="O1213" i="1"/>
  <c r="U1213" i="1" s="1"/>
  <c r="L1213" i="1"/>
  <c r="M1213" i="1" s="1"/>
  <c r="O1225" i="1"/>
  <c r="U1225" i="1" s="1"/>
  <c r="I1225" i="1"/>
  <c r="K1225" i="1"/>
  <c r="L1225" i="1"/>
  <c r="M1225" i="1" s="1"/>
  <c r="L341" i="1"/>
  <c r="M341" i="1" s="1"/>
  <c r="O341" i="1"/>
  <c r="U341" i="1" s="1"/>
  <c r="I341" i="1"/>
  <c r="K341" i="1"/>
  <c r="K1121" i="1"/>
  <c r="L1121" i="1"/>
  <c r="M1121" i="1" s="1"/>
  <c r="O1121" i="1"/>
  <c r="U1121" i="1" s="1"/>
  <c r="I1121" i="1"/>
  <c r="H247" i="1"/>
  <c r="O247" i="1"/>
  <c r="U247" i="1" s="1"/>
  <c r="K247" i="1"/>
  <c r="I247" i="1"/>
  <c r="L247" i="1"/>
  <c r="M247" i="1" s="1"/>
  <c r="O293" i="1"/>
  <c r="U293" i="1" s="1"/>
  <c r="K293" i="1"/>
  <c r="I293" i="1"/>
  <c r="L293" i="1"/>
  <c r="M293" i="1" s="1"/>
  <c r="L366" i="1"/>
  <c r="M366" i="1" s="1"/>
  <c r="I366" i="1"/>
  <c r="K366" i="1"/>
  <c r="O366" i="1"/>
  <c r="U366" i="1" s="1"/>
  <c r="K414" i="1"/>
  <c r="L414" i="1"/>
  <c r="M414" i="1" s="1"/>
  <c r="O414" i="1"/>
  <c r="U414" i="1" s="1"/>
  <c r="I414" i="1"/>
  <c r="I503" i="1"/>
  <c r="O503" i="1"/>
  <c r="U503" i="1" s="1"/>
  <c r="K503" i="1"/>
  <c r="L503" i="1"/>
  <c r="M503" i="1" s="1"/>
  <c r="O515" i="1"/>
  <c r="U515" i="1" s="1"/>
  <c r="K515" i="1"/>
  <c r="I515" i="1"/>
  <c r="L515" i="1"/>
  <c r="M515" i="1" s="1"/>
  <c r="I520" i="1"/>
  <c r="O520" i="1"/>
  <c r="U520" i="1" s="1"/>
  <c r="K520" i="1"/>
  <c r="L520" i="1"/>
  <c r="M520" i="1" s="1"/>
  <c r="K716" i="1"/>
  <c r="O716" i="1"/>
  <c r="U716" i="1" s="1"/>
  <c r="L716" i="1"/>
  <c r="M716" i="1" s="1"/>
  <c r="I716" i="1"/>
  <c r="K722" i="1"/>
  <c r="I722" i="1"/>
  <c r="L722" i="1"/>
  <c r="M722" i="1" s="1"/>
  <c r="O722" i="1"/>
  <c r="U722" i="1" s="1"/>
  <c r="K659" i="1"/>
  <c r="I659" i="1"/>
  <c r="L659" i="1"/>
  <c r="M659" i="1" s="1"/>
  <c r="O659" i="1"/>
  <c r="U659" i="1" s="1"/>
  <c r="I869" i="1"/>
  <c r="O869" i="1"/>
  <c r="U869" i="1" s="1"/>
  <c r="K869" i="1"/>
  <c r="L869" i="1"/>
  <c r="M869" i="1" s="1"/>
  <c r="I864" i="1"/>
  <c r="O864" i="1"/>
  <c r="U864" i="1" s="1"/>
  <c r="L864" i="1"/>
  <c r="M864" i="1" s="1"/>
  <c r="K864" i="1"/>
  <c r="O937" i="1"/>
  <c r="U937" i="1" s="1"/>
  <c r="I937" i="1"/>
  <c r="L937" i="1"/>
  <c r="M937" i="1" s="1"/>
  <c r="K937" i="1"/>
  <c r="K1022" i="1"/>
  <c r="I1022" i="1"/>
  <c r="L1022" i="1"/>
  <c r="M1022" i="1" s="1"/>
  <c r="O1022" i="1"/>
  <c r="U1022" i="1" s="1"/>
  <c r="K1110" i="1"/>
  <c r="L1110" i="1"/>
  <c r="M1110" i="1" s="1"/>
  <c r="O1110" i="1"/>
  <c r="U1110" i="1" s="1"/>
  <c r="I1110" i="1"/>
  <c r="O1222" i="1"/>
  <c r="U1222" i="1" s="1"/>
  <c r="K1222" i="1"/>
  <c r="I1222" i="1"/>
  <c r="L1222" i="1"/>
  <c r="M1222" i="1" s="1"/>
  <c r="K1109" i="1"/>
  <c r="I1109" i="1"/>
  <c r="L1109" i="1"/>
  <c r="M1109" i="1" s="1"/>
  <c r="O1109" i="1"/>
  <c r="U1109" i="1" s="1"/>
  <c r="H131" i="1"/>
  <c r="K131" i="1"/>
  <c r="O131" i="1"/>
  <c r="U131" i="1" s="1"/>
  <c r="I131" i="1"/>
  <c r="L131" i="1"/>
  <c r="M131" i="1" s="1"/>
  <c r="K356" i="1"/>
  <c r="O356" i="1"/>
  <c r="U356" i="1" s="1"/>
  <c r="I356" i="1"/>
  <c r="L356" i="1"/>
  <c r="M356" i="1" s="1"/>
  <c r="O774" i="1"/>
  <c r="U774" i="1" s="1"/>
  <c r="K774" i="1"/>
  <c r="I774" i="1"/>
  <c r="L774" i="1"/>
  <c r="M774" i="1" s="1"/>
  <c r="O1199" i="1"/>
  <c r="U1199" i="1" s="1"/>
  <c r="K1199" i="1"/>
  <c r="I1199" i="1"/>
  <c r="L1199" i="1"/>
  <c r="M1199" i="1" s="1"/>
  <c r="I799" i="1"/>
  <c r="L799" i="1"/>
  <c r="M799" i="1" s="1"/>
  <c r="K799" i="1"/>
  <c r="O799" i="1"/>
  <c r="U799" i="1" s="1"/>
  <c r="I885" i="1"/>
  <c r="K885" i="1"/>
  <c r="O885" i="1"/>
  <c r="U885" i="1" s="1"/>
  <c r="L885" i="1"/>
  <c r="M885" i="1" s="1"/>
  <c r="O194" i="1"/>
  <c r="U194" i="1" s="1"/>
  <c r="I194" i="1"/>
  <c r="K194" i="1"/>
  <c r="L194" i="1"/>
  <c r="M194" i="1" s="1"/>
  <c r="K938" i="1"/>
  <c r="L938" i="1"/>
  <c r="M938" i="1" s="1"/>
  <c r="O938" i="1"/>
  <c r="U938" i="1" s="1"/>
  <c r="I938" i="1"/>
  <c r="K1043" i="1"/>
  <c r="L1043" i="1"/>
  <c r="M1043" i="1" s="1"/>
  <c r="O1043" i="1"/>
  <c r="U1043" i="1" s="1"/>
  <c r="I1043" i="1"/>
  <c r="L483" i="1"/>
  <c r="M483" i="1" s="1"/>
  <c r="I483" i="1"/>
  <c r="O483" i="1"/>
  <c r="U483" i="1" s="1"/>
  <c r="K483" i="1"/>
  <c r="L303" i="1"/>
  <c r="M303" i="1" s="1"/>
  <c r="I303" i="1"/>
  <c r="K303" i="1"/>
  <c r="O303" i="1"/>
  <c r="U303" i="1" s="1"/>
  <c r="K1023" i="1"/>
  <c r="L1023" i="1"/>
  <c r="M1023" i="1" s="1"/>
  <c r="O1023" i="1"/>
  <c r="U1023" i="1" s="1"/>
  <c r="I1023" i="1"/>
  <c r="K1100" i="1"/>
  <c r="L1100" i="1"/>
  <c r="M1100" i="1" s="1"/>
  <c r="O1100" i="1"/>
  <c r="U1100" i="1" s="1"/>
  <c r="I1100" i="1"/>
  <c r="H219" i="1"/>
  <c r="I219" i="1"/>
  <c r="K219" i="1"/>
  <c r="O219" i="1"/>
  <c r="U219" i="1" s="1"/>
  <c r="L219" i="1"/>
  <c r="M219" i="1" s="1"/>
  <c r="H1042" i="1"/>
  <c r="I330" i="1"/>
  <c r="K330" i="1"/>
  <c r="L330" i="1"/>
  <c r="M330" i="1" s="1"/>
  <c r="O330" i="1"/>
  <c r="U330" i="1" s="1"/>
  <c r="I625" i="1"/>
  <c r="O625" i="1"/>
  <c r="U625" i="1" s="1"/>
  <c r="K625" i="1"/>
  <c r="L625" i="1"/>
  <c r="M625" i="1" s="1"/>
  <c r="I1084" i="1"/>
  <c r="O1084" i="1"/>
  <c r="U1084" i="1" s="1"/>
  <c r="L1084" i="1"/>
  <c r="M1084" i="1" s="1"/>
  <c r="K1084" i="1"/>
  <c r="H1248" i="1"/>
  <c r="I1248" i="1"/>
  <c r="K1248" i="1"/>
  <c r="L1248" i="1"/>
  <c r="M1248" i="1" s="1"/>
  <c r="O1248" i="1"/>
  <c r="U1248" i="1" s="1"/>
  <c r="O891" i="1"/>
  <c r="U891" i="1" s="1"/>
  <c r="K891" i="1"/>
  <c r="L891" i="1"/>
  <c r="M891" i="1" s="1"/>
  <c r="I891" i="1"/>
  <c r="I473" i="1"/>
  <c r="L473" i="1"/>
  <c r="M473" i="1" s="1"/>
  <c r="O473" i="1"/>
  <c r="U473" i="1" s="1"/>
  <c r="K473" i="1"/>
  <c r="I824" i="1"/>
  <c r="O824" i="1"/>
  <c r="U824" i="1" s="1"/>
  <c r="K824" i="1"/>
  <c r="L824" i="1"/>
  <c r="M824" i="1" s="1"/>
  <c r="H108" i="1"/>
  <c r="O108" i="1"/>
  <c r="U108" i="1" s="1"/>
  <c r="I108" i="1"/>
  <c r="K108" i="1"/>
  <c r="L108" i="1"/>
  <c r="M108" i="1" s="1"/>
  <c r="I345" i="1"/>
  <c r="K345" i="1"/>
  <c r="L345" i="1"/>
  <c r="M345" i="1" s="1"/>
  <c r="O345" i="1"/>
  <c r="U345" i="1" s="1"/>
  <c r="K637" i="1"/>
  <c r="I637" i="1"/>
  <c r="O637" i="1"/>
  <c r="U637" i="1" s="1"/>
  <c r="L637" i="1"/>
  <c r="M637" i="1" s="1"/>
  <c r="I967" i="1"/>
  <c r="L967" i="1"/>
  <c r="M967" i="1" s="1"/>
  <c r="O967" i="1"/>
  <c r="U967" i="1" s="1"/>
  <c r="K967" i="1"/>
  <c r="K1136" i="1"/>
  <c r="I1136" i="1"/>
  <c r="L1136" i="1"/>
  <c r="M1136" i="1" s="1"/>
  <c r="O1136" i="1"/>
  <c r="U1136" i="1" s="1"/>
  <c r="K121" i="1"/>
  <c r="L121" i="1"/>
  <c r="M121" i="1" s="1"/>
  <c r="I121" i="1"/>
  <c r="O121" i="1"/>
  <c r="U121" i="1" s="1"/>
  <c r="K670" i="1"/>
  <c r="L670" i="1"/>
  <c r="M670" i="1" s="1"/>
  <c r="O670" i="1"/>
  <c r="U670" i="1" s="1"/>
  <c r="I670" i="1"/>
  <c r="O209" i="1"/>
  <c r="U209" i="1" s="1"/>
  <c r="I209" i="1"/>
  <c r="L209" i="1"/>
  <c r="M209" i="1" s="1"/>
  <c r="K209" i="1"/>
  <c r="H267" i="1"/>
  <c r="O267" i="1"/>
  <c r="U267" i="1" s="1"/>
  <c r="I267" i="1"/>
  <c r="K267" i="1"/>
  <c r="L267" i="1"/>
  <c r="M267" i="1" s="1"/>
  <c r="I272" i="1"/>
  <c r="K272" i="1"/>
  <c r="O272" i="1"/>
  <c r="U272" i="1" s="1"/>
  <c r="L272" i="1"/>
  <c r="M272" i="1" s="1"/>
  <c r="K406" i="1"/>
  <c r="L406" i="1"/>
  <c r="M406" i="1" s="1"/>
  <c r="O406" i="1"/>
  <c r="U406" i="1" s="1"/>
  <c r="I406" i="1"/>
  <c r="I476" i="1"/>
  <c r="L476" i="1"/>
  <c r="M476" i="1" s="1"/>
  <c r="O476" i="1"/>
  <c r="U476" i="1" s="1"/>
  <c r="K476" i="1"/>
  <c r="I627" i="1"/>
  <c r="O627" i="1"/>
  <c r="U627" i="1" s="1"/>
  <c r="K627" i="1"/>
  <c r="L627" i="1"/>
  <c r="M627" i="1" s="1"/>
  <c r="I636" i="1"/>
  <c r="K636" i="1"/>
  <c r="L636" i="1"/>
  <c r="M636" i="1" s="1"/>
  <c r="O636" i="1"/>
  <c r="U636" i="1" s="1"/>
  <c r="K719" i="1"/>
  <c r="I719" i="1"/>
  <c r="L719" i="1"/>
  <c r="M719" i="1" s="1"/>
  <c r="O719" i="1"/>
  <c r="U719" i="1" s="1"/>
  <c r="I812" i="1"/>
  <c r="O812" i="1"/>
  <c r="U812" i="1" s="1"/>
  <c r="K812" i="1"/>
  <c r="L812" i="1"/>
  <c r="M812" i="1" s="1"/>
  <c r="I804" i="1"/>
  <c r="O804" i="1"/>
  <c r="U804" i="1" s="1"/>
  <c r="K804" i="1"/>
  <c r="L804" i="1"/>
  <c r="M804" i="1" s="1"/>
  <c r="I890" i="1"/>
  <c r="K890" i="1"/>
  <c r="O890" i="1"/>
  <c r="U890" i="1" s="1"/>
  <c r="L890" i="1"/>
  <c r="M890" i="1" s="1"/>
  <c r="K1014" i="1"/>
  <c r="I1014" i="1"/>
  <c r="L1014" i="1"/>
  <c r="M1014" i="1" s="1"/>
  <c r="O1014" i="1"/>
  <c r="U1014" i="1" s="1"/>
  <c r="K1102" i="1"/>
  <c r="L1102" i="1"/>
  <c r="M1102" i="1" s="1"/>
  <c r="O1102" i="1"/>
  <c r="U1102" i="1" s="1"/>
  <c r="I1102" i="1"/>
  <c r="H1211" i="1"/>
  <c r="L1211" i="1"/>
  <c r="M1211" i="1" s="1"/>
  <c r="K1211" i="1"/>
  <c r="I1211" i="1"/>
  <c r="O1211" i="1"/>
  <c r="U1211" i="1" s="1"/>
  <c r="K166" i="1"/>
  <c r="O166" i="1"/>
  <c r="U166" i="1" s="1"/>
  <c r="I166" i="1"/>
  <c r="L166" i="1"/>
  <c r="M166" i="1" s="1"/>
  <c r="H1219" i="1"/>
  <c r="K1219" i="1"/>
  <c r="L1219" i="1"/>
  <c r="M1219" i="1" s="1"/>
  <c r="I1219" i="1"/>
  <c r="O1219" i="1"/>
  <c r="U1219" i="1" s="1"/>
  <c r="I486" i="1"/>
  <c r="O486" i="1"/>
  <c r="U486" i="1" s="1"/>
  <c r="K486" i="1"/>
  <c r="L486" i="1"/>
  <c r="M486" i="1" s="1"/>
  <c r="K748" i="1"/>
  <c r="I748" i="1"/>
  <c r="O748" i="1"/>
  <c r="U748" i="1" s="1"/>
  <c r="L748" i="1"/>
  <c r="M748" i="1" s="1"/>
  <c r="K974" i="1"/>
  <c r="L974" i="1"/>
  <c r="M974" i="1" s="1"/>
  <c r="O974" i="1"/>
  <c r="U974" i="1" s="1"/>
  <c r="I974" i="1"/>
  <c r="I1006" i="1"/>
  <c r="K1006" i="1"/>
  <c r="L1006" i="1"/>
  <c r="M1006" i="1" s="1"/>
  <c r="O1006" i="1"/>
  <c r="U1006" i="1" s="1"/>
  <c r="H784" i="1"/>
  <c r="H557" i="1"/>
  <c r="H463" i="1"/>
  <c r="H767" i="1"/>
  <c r="H486" i="1"/>
  <c r="H884" i="1"/>
  <c r="H445" i="1"/>
  <c r="H496" i="1"/>
  <c r="H551" i="1"/>
  <c r="H877" i="1"/>
  <c r="H554" i="1"/>
  <c r="H892" i="1"/>
  <c r="H630" i="1"/>
  <c r="H559" i="1"/>
  <c r="H608" i="1"/>
  <c r="H839" i="1"/>
  <c r="H634" i="1"/>
  <c r="H854" i="1"/>
  <c r="H870" i="1"/>
  <c r="H1209" i="1"/>
  <c r="H1237" i="1"/>
  <c r="H122" i="1"/>
  <c r="H1240" i="1"/>
  <c r="H1173" i="1"/>
  <c r="H1159" i="1"/>
  <c r="H1100" i="1"/>
  <c r="H1147" i="1"/>
  <c r="H1174" i="1"/>
  <c r="H1158" i="1"/>
  <c r="H1130" i="1"/>
  <c r="H1090" i="1"/>
  <c r="H931" i="1"/>
  <c r="H1113" i="1"/>
  <c r="H1021" i="1"/>
  <c r="H980" i="1"/>
  <c r="H970" i="1"/>
  <c r="H1034" i="1"/>
  <c r="H965" i="1"/>
  <c r="H967" i="1"/>
  <c r="H979" i="1"/>
  <c r="H944" i="1"/>
  <c r="H757" i="1"/>
  <c r="H741" i="1"/>
  <c r="H756" i="1"/>
  <c r="H740" i="1"/>
  <c r="H646" i="1"/>
  <c r="H694" i="1"/>
  <c r="H689" i="1"/>
  <c r="H667" i="1"/>
  <c r="H428" i="1"/>
  <c r="H446" i="1"/>
  <c r="H336" i="1"/>
  <c r="H353" i="1"/>
  <c r="H359" i="1"/>
  <c r="H364" i="1"/>
  <c r="H335" i="1"/>
  <c r="H303" i="1"/>
  <c r="H198" i="1"/>
  <c r="H193" i="1"/>
  <c r="H191" i="1"/>
  <c r="H227" i="1"/>
  <c r="I227" i="1"/>
  <c r="K227" i="1"/>
  <c r="O227" i="1"/>
  <c r="U227" i="1" s="1"/>
  <c r="L227" i="1"/>
  <c r="M227" i="1" s="1"/>
  <c r="H246" i="1"/>
  <c r="I246" i="1"/>
  <c r="O246" i="1"/>
  <c r="U246" i="1" s="1"/>
  <c r="K246" i="1"/>
  <c r="L246" i="1"/>
  <c r="M246" i="1" s="1"/>
  <c r="K351" i="1"/>
  <c r="L351" i="1"/>
  <c r="M351" i="1" s="1"/>
  <c r="O351" i="1"/>
  <c r="U351" i="1" s="1"/>
  <c r="I351" i="1"/>
  <c r="K378" i="1"/>
  <c r="L378" i="1"/>
  <c r="M378" i="1" s="1"/>
  <c r="I378" i="1"/>
  <c r="O378" i="1"/>
  <c r="U378" i="1" s="1"/>
  <c r="K421" i="1"/>
  <c r="I421" i="1"/>
  <c r="O421" i="1"/>
  <c r="U421" i="1" s="1"/>
  <c r="L421" i="1"/>
  <c r="M421" i="1" s="1"/>
  <c r="I549" i="1"/>
  <c r="L549" i="1"/>
  <c r="M549" i="1" s="1"/>
  <c r="O549" i="1"/>
  <c r="U549" i="1" s="1"/>
  <c r="K549" i="1"/>
  <c r="O540" i="1"/>
  <c r="U540" i="1" s="1"/>
  <c r="I540" i="1"/>
  <c r="K540" i="1"/>
  <c r="L540" i="1"/>
  <c r="M540" i="1" s="1"/>
  <c r="K668" i="1"/>
  <c r="L668" i="1"/>
  <c r="M668" i="1" s="1"/>
  <c r="O668" i="1"/>
  <c r="U668" i="1" s="1"/>
  <c r="I668" i="1"/>
  <c r="K746" i="1"/>
  <c r="I746" i="1"/>
  <c r="O746" i="1"/>
  <c r="U746" i="1" s="1"/>
  <c r="L746" i="1"/>
  <c r="M746" i="1" s="1"/>
  <c r="K726" i="1"/>
  <c r="I726" i="1"/>
  <c r="L726" i="1"/>
  <c r="M726" i="1" s="1"/>
  <c r="O726" i="1"/>
  <c r="U726" i="1" s="1"/>
  <c r="I908" i="1"/>
  <c r="O908" i="1"/>
  <c r="U908" i="1" s="1"/>
  <c r="K908" i="1"/>
  <c r="L908" i="1"/>
  <c r="M908" i="1" s="1"/>
  <c r="I914" i="1"/>
  <c r="O914" i="1"/>
  <c r="U914" i="1" s="1"/>
  <c r="K914" i="1"/>
  <c r="L914" i="1"/>
  <c r="M914" i="1" s="1"/>
  <c r="K1013" i="1"/>
  <c r="L1013" i="1"/>
  <c r="M1013" i="1" s="1"/>
  <c r="O1013" i="1"/>
  <c r="U1013" i="1" s="1"/>
  <c r="I1013" i="1"/>
  <c r="K1032" i="1"/>
  <c r="L1032" i="1"/>
  <c r="M1032" i="1" s="1"/>
  <c r="O1032" i="1"/>
  <c r="U1032" i="1" s="1"/>
  <c r="I1032" i="1"/>
  <c r="O1187" i="1"/>
  <c r="U1187" i="1" s="1"/>
  <c r="L1187" i="1"/>
  <c r="M1187" i="1" s="1"/>
  <c r="I1187" i="1"/>
  <c r="K1187" i="1"/>
  <c r="O1232" i="1"/>
  <c r="U1232" i="1" s="1"/>
  <c r="K1232" i="1"/>
  <c r="L1232" i="1"/>
  <c r="M1232" i="1" s="1"/>
  <c r="I1232" i="1"/>
  <c r="H140" i="1"/>
  <c r="I140" i="1"/>
  <c r="O140" i="1"/>
  <c r="U140" i="1" s="1"/>
  <c r="K140" i="1"/>
  <c r="L140" i="1"/>
  <c r="M140" i="1" s="1"/>
  <c r="I365" i="1"/>
  <c r="K365" i="1"/>
  <c r="L365" i="1"/>
  <c r="M365" i="1" s="1"/>
  <c r="O365" i="1"/>
  <c r="U365" i="1" s="1"/>
  <c r="O1229" i="1"/>
  <c r="U1229" i="1" s="1"/>
  <c r="I1229" i="1"/>
  <c r="K1229" i="1"/>
  <c r="L1229" i="1"/>
  <c r="M1229" i="1" s="1"/>
  <c r="H242" i="1"/>
  <c r="I242" i="1"/>
  <c r="K242" i="1"/>
  <c r="O242" i="1"/>
  <c r="U242" i="1" s="1"/>
  <c r="L242" i="1"/>
  <c r="M242" i="1" s="1"/>
  <c r="H262" i="1"/>
  <c r="K262" i="1"/>
  <c r="O262" i="1"/>
  <c r="U262" i="1" s="1"/>
  <c r="I262" i="1"/>
  <c r="L262" i="1"/>
  <c r="M262" i="1" s="1"/>
  <c r="K374" i="1"/>
  <c r="L374" i="1"/>
  <c r="M374" i="1" s="1"/>
  <c r="I374" i="1"/>
  <c r="O374" i="1"/>
  <c r="U374" i="1" s="1"/>
  <c r="O371" i="1"/>
  <c r="U371" i="1" s="1"/>
  <c r="I371" i="1"/>
  <c r="L371" i="1"/>
  <c r="M371" i="1" s="1"/>
  <c r="K371" i="1"/>
  <c r="I452" i="1"/>
  <c r="O452" i="1"/>
  <c r="U452" i="1" s="1"/>
  <c r="K452" i="1"/>
  <c r="L452" i="1"/>
  <c r="M452" i="1" s="1"/>
  <c r="L579" i="1"/>
  <c r="M579" i="1" s="1"/>
  <c r="I579" i="1"/>
  <c r="K579" i="1"/>
  <c r="O579" i="1"/>
  <c r="U579" i="1" s="1"/>
  <c r="I561" i="1"/>
  <c r="O561" i="1"/>
  <c r="U561" i="1" s="1"/>
  <c r="K561" i="1"/>
  <c r="L561" i="1"/>
  <c r="M561" i="1" s="1"/>
  <c r="K674" i="1"/>
  <c r="L674" i="1"/>
  <c r="M674" i="1" s="1"/>
  <c r="O674" i="1"/>
  <c r="U674" i="1" s="1"/>
  <c r="I674" i="1"/>
  <c r="K752" i="1"/>
  <c r="I752" i="1"/>
  <c r="O752" i="1"/>
  <c r="U752" i="1" s="1"/>
  <c r="L752" i="1"/>
  <c r="M752" i="1" s="1"/>
  <c r="K739" i="1"/>
  <c r="I739" i="1"/>
  <c r="L739" i="1"/>
  <c r="M739" i="1" s="1"/>
  <c r="O739" i="1"/>
  <c r="U739" i="1" s="1"/>
  <c r="L934" i="1"/>
  <c r="M934" i="1" s="1"/>
  <c r="O934" i="1"/>
  <c r="U934" i="1" s="1"/>
  <c r="K934" i="1"/>
  <c r="I934" i="1"/>
  <c r="I935" i="1"/>
  <c r="K935" i="1"/>
  <c r="L935" i="1"/>
  <c r="M935" i="1" s="1"/>
  <c r="O935" i="1"/>
  <c r="U935" i="1" s="1"/>
  <c r="K1019" i="1"/>
  <c r="L1019" i="1"/>
  <c r="M1019" i="1" s="1"/>
  <c r="O1019" i="1"/>
  <c r="U1019" i="1" s="1"/>
  <c r="I1019" i="1"/>
  <c r="K1038" i="1"/>
  <c r="L1038" i="1"/>
  <c r="M1038" i="1" s="1"/>
  <c r="I1038" i="1"/>
  <c r="O1038" i="1"/>
  <c r="U1038" i="1" s="1"/>
  <c r="L1068" i="1"/>
  <c r="M1068" i="1" s="1"/>
  <c r="K1068" i="1"/>
  <c r="O1068" i="1"/>
  <c r="U1068" i="1" s="1"/>
  <c r="I1068" i="1"/>
  <c r="O1238" i="1"/>
  <c r="U1238" i="1" s="1"/>
  <c r="K1238" i="1"/>
  <c r="I1238" i="1"/>
  <c r="L1238" i="1"/>
  <c r="M1238" i="1" s="1"/>
  <c r="H126" i="1"/>
  <c r="K126" i="1"/>
  <c r="O126" i="1"/>
  <c r="U126" i="1" s="1"/>
  <c r="I126" i="1"/>
  <c r="L126" i="1"/>
  <c r="M126" i="1" s="1"/>
  <c r="H128" i="1"/>
  <c r="I128" i="1"/>
  <c r="K128" i="1"/>
  <c r="O128" i="1"/>
  <c r="U128" i="1" s="1"/>
  <c r="L128" i="1"/>
  <c r="M128" i="1" s="1"/>
  <c r="H229" i="1"/>
  <c r="I229" i="1"/>
  <c r="K229" i="1"/>
  <c r="O229" i="1"/>
  <c r="U229" i="1" s="1"/>
  <c r="L229" i="1"/>
  <c r="M229" i="1" s="1"/>
  <c r="K377" i="1"/>
  <c r="L377" i="1"/>
  <c r="M377" i="1" s="1"/>
  <c r="O377" i="1"/>
  <c r="U377" i="1" s="1"/>
  <c r="I377" i="1"/>
  <c r="I781" i="1"/>
  <c r="O781" i="1"/>
  <c r="U781" i="1" s="1"/>
  <c r="K781" i="1"/>
  <c r="L781" i="1"/>
  <c r="M781" i="1" s="1"/>
  <c r="H125" i="1"/>
  <c r="K125" i="1"/>
  <c r="I125" i="1"/>
  <c r="O125" i="1"/>
  <c r="U125" i="1" s="1"/>
  <c r="L125" i="1"/>
  <c r="M125" i="1" s="1"/>
  <c r="O188" i="1"/>
  <c r="U188" i="1" s="1"/>
  <c r="I188" i="1"/>
  <c r="K188" i="1"/>
  <c r="L188" i="1"/>
  <c r="M188" i="1" s="1"/>
  <c r="I607" i="1"/>
  <c r="K607" i="1"/>
  <c r="O607" i="1"/>
  <c r="U607" i="1" s="1"/>
  <c r="L607" i="1"/>
  <c r="M607" i="1" s="1"/>
  <c r="I558" i="1"/>
  <c r="L558" i="1"/>
  <c r="M558" i="1" s="1"/>
  <c r="K558" i="1"/>
  <c r="O558" i="1"/>
  <c r="U558" i="1" s="1"/>
  <c r="O1205" i="1"/>
  <c r="U1205" i="1" s="1"/>
  <c r="K1205" i="1"/>
  <c r="I1205" i="1"/>
  <c r="L1205" i="1"/>
  <c r="M1205" i="1" s="1"/>
  <c r="K394" i="1"/>
  <c r="L394" i="1"/>
  <c r="M394" i="1" s="1"/>
  <c r="O394" i="1"/>
  <c r="U394" i="1" s="1"/>
  <c r="I394" i="1"/>
  <c r="L311" i="1"/>
  <c r="M311" i="1" s="1"/>
  <c r="I311" i="1"/>
  <c r="K311" i="1"/>
  <c r="O311" i="1"/>
  <c r="U311" i="1" s="1"/>
  <c r="I536" i="1"/>
  <c r="O536" i="1"/>
  <c r="U536" i="1" s="1"/>
  <c r="K536" i="1"/>
  <c r="L536" i="1"/>
  <c r="M536" i="1" s="1"/>
  <c r="K1000" i="1"/>
  <c r="L1000" i="1"/>
  <c r="M1000" i="1" s="1"/>
  <c r="O1000" i="1"/>
  <c r="U1000" i="1" s="1"/>
  <c r="I1000" i="1"/>
  <c r="K1154" i="1"/>
  <c r="I1154" i="1"/>
  <c r="L1154" i="1"/>
  <c r="M1154" i="1" s="1"/>
  <c r="O1154" i="1"/>
  <c r="U1154" i="1" s="1"/>
  <c r="I1138" i="1"/>
  <c r="K1138" i="1"/>
  <c r="L1138" i="1"/>
  <c r="M1138" i="1" s="1"/>
  <c r="O1138" i="1"/>
  <c r="U1138" i="1" s="1"/>
  <c r="K388" i="1"/>
  <c r="L388" i="1"/>
  <c r="M388" i="1" s="1"/>
  <c r="O388" i="1"/>
  <c r="U388" i="1" s="1"/>
  <c r="I388" i="1"/>
  <c r="I847" i="1"/>
  <c r="O847" i="1"/>
  <c r="U847" i="1" s="1"/>
  <c r="K847" i="1"/>
  <c r="L847" i="1"/>
  <c r="M847" i="1" s="1"/>
  <c r="O958" i="1"/>
  <c r="U958" i="1" s="1"/>
  <c r="I958" i="1"/>
  <c r="L958" i="1"/>
  <c r="M958" i="1" s="1"/>
  <c r="K958" i="1"/>
  <c r="K117" i="1"/>
  <c r="L117" i="1"/>
  <c r="M117" i="1" s="1"/>
  <c r="I117" i="1"/>
  <c r="O117" i="1"/>
  <c r="U117" i="1" s="1"/>
  <c r="K401" i="1"/>
  <c r="I401" i="1"/>
  <c r="L401" i="1"/>
  <c r="M401" i="1" s="1"/>
  <c r="O401" i="1"/>
  <c r="U401" i="1" s="1"/>
  <c r="I845" i="1"/>
  <c r="O845" i="1"/>
  <c r="U845" i="1" s="1"/>
  <c r="K845" i="1"/>
  <c r="L845" i="1"/>
  <c r="M845" i="1" s="1"/>
  <c r="K1062" i="1"/>
  <c r="L1062" i="1"/>
  <c r="M1062" i="1" s="1"/>
  <c r="O1062" i="1"/>
  <c r="U1062" i="1" s="1"/>
  <c r="I1062" i="1"/>
  <c r="K1178" i="1"/>
  <c r="I1178" i="1"/>
  <c r="L1178" i="1"/>
  <c r="M1178" i="1" s="1"/>
  <c r="O1178" i="1"/>
  <c r="U1178" i="1" s="1"/>
  <c r="H845" i="1"/>
  <c r="H418" i="1"/>
  <c r="H249" i="1"/>
  <c r="I249" i="1"/>
  <c r="O249" i="1"/>
  <c r="U249" i="1" s="1"/>
  <c r="K249" i="1"/>
  <c r="L249" i="1"/>
  <c r="M249" i="1" s="1"/>
  <c r="O642" i="1"/>
  <c r="U642" i="1" s="1"/>
  <c r="I642" i="1"/>
  <c r="L642" i="1"/>
  <c r="M642" i="1" s="1"/>
  <c r="K642" i="1"/>
  <c r="K1061" i="1"/>
  <c r="L1061" i="1"/>
  <c r="M1061" i="1" s="1"/>
  <c r="O1061" i="1"/>
  <c r="U1061" i="1" s="1"/>
  <c r="I1061" i="1"/>
  <c r="O1235" i="1"/>
  <c r="U1235" i="1" s="1"/>
  <c r="I1235" i="1"/>
  <c r="K1235" i="1"/>
  <c r="L1235" i="1"/>
  <c r="M1235" i="1" s="1"/>
  <c r="K439" i="1"/>
  <c r="I439" i="1"/>
  <c r="L439" i="1"/>
  <c r="M439" i="1" s="1"/>
  <c r="O439" i="1"/>
  <c r="U439" i="1" s="1"/>
  <c r="K733" i="1"/>
  <c r="I733" i="1"/>
  <c r="L733" i="1"/>
  <c r="M733" i="1" s="1"/>
  <c r="O733" i="1"/>
  <c r="U733" i="1" s="1"/>
  <c r="I1099" i="1"/>
  <c r="K1099" i="1"/>
  <c r="L1099" i="1"/>
  <c r="M1099" i="1" s="1"/>
  <c r="O1099" i="1"/>
  <c r="U1099" i="1" s="1"/>
  <c r="K204" i="1"/>
  <c r="I204" i="1"/>
  <c r="L204" i="1"/>
  <c r="M204" i="1" s="1"/>
  <c r="O204" i="1"/>
  <c r="U204" i="1" s="1"/>
  <c r="I521" i="1"/>
  <c r="K521" i="1"/>
  <c r="O521" i="1"/>
  <c r="U521" i="1" s="1"/>
  <c r="L521" i="1"/>
  <c r="M521" i="1" s="1"/>
  <c r="I873" i="1"/>
  <c r="L873" i="1"/>
  <c r="M873" i="1" s="1"/>
  <c r="K873" i="1"/>
  <c r="O873" i="1"/>
  <c r="U873" i="1" s="1"/>
  <c r="H139" i="1"/>
  <c r="K139" i="1"/>
  <c r="O139" i="1"/>
  <c r="U139" i="1" s="1"/>
  <c r="I139" i="1"/>
  <c r="L139" i="1"/>
  <c r="M139" i="1" s="1"/>
  <c r="K1181" i="1"/>
  <c r="I1181" i="1"/>
  <c r="L1181" i="1"/>
  <c r="M1181" i="1" s="1"/>
  <c r="O1181" i="1"/>
  <c r="U1181" i="1" s="1"/>
  <c r="I290" i="1"/>
  <c r="K290" i="1"/>
  <c r="L290" i="1"/>
  <c r="M290" i="1" s="1"/>
  <c r="O290" i="1"/>
  <c r="U290" i="1" s="1"/>
  <c r="I590" i="1"/>
  <c r="O590" i="1"/>
  <c r="U590" i="1" s="1"/>
  <c r="K590" i="1"/>
  <c r="L590" i="1"/>
  <c r="M590" i="1" s="1"/>
  <c r="K947" i="1"/>
  <c r="L947" i="1"/>
  <c r="M947" i="1" s="1"/>
  <c r="I947" i="1"/>
  <c r="O947" i="1"/>
  <c r="U947" i="1" s="1"/>
  <c r="I1067" i="1"/>
  <c r="L1067" i="1"/>
  <c r="M1067" i="1" s="1"/>
  <c r="O1067" i="1"/>
  <c r="U1067" i="1" s="1"/>
  <c r="K1067" i="1"/>
  <c r="H259" i="1"/>
  <c r="O259" i="1"/>
  <c r="U259" i="1" s="1"/>
  <c r="I259" i="1"/>
  <c r="K259" i="1"/>
  <c r="L259" i="1"/>
  <c r="M259" i="1" s="1"/>
  <c r="O635" i="1"/>
  <c r="U635" i="1" s="1"/>
  <c r="K635" i="1"/>
  <c r="L635" i="1"/>
  <c r="M635" i="1" s="1"/>
  <c r="I635" i="1"/>
  <c r="I797" i="1"/>
  <c r="K797" i="1"/>
  <c r="L797" i="1"/>
  <c r="M797" i="1" s="1"/>
  <c r="O797" i="1"/>
  <c r="U797" i="1" s="1"/>
  <c r="H1212" i="1"/>
  <c r="K1212" i="1"/>
  <c r="L1212" i="1"/>
  <c r="M1212" i="1" s="1"/>
  <c r="I1212" i="1"/>
  <c r="O1212" i="1"/>
  <c r="U1212" i="1" s="1"/>
  <c r="K358" i="1"/>
  <c r="I358" i="1"/>
  <c r="L358" i="1"/>
  <c r="M358" i="1" s="1"/>
  <c r="O358" i="1"/>
  <c r="U358" i="1" s="1"/>
  <c r="K639" i="1"/>
  <c r="I639" i="1"/>
  <c r="O639" i="1"/>
  <c r="U639" i="1" s="1"/>
  <c r="L639" i="1"/>
  <c r="M639" i="1" s="1"/>
  <c r="K973" i="1"/>
  <c r="O973" i="1"/>
  <c r="U973" i="1" s="1"/>
  <c r="L973" i="1"/>
  <c r="M973" i="1" s="1"/>
  <c r="I973" i="1"/>
  <c r="K157" i="1"/>
  <c r="L157" i="1"/>
  <c r="M157" i="1" s="1"/>
  <c r="I157" i="1"/>
  <c r="O157" i="1"/>
  <c r="U157" i="1" s="1"/>
  <c r="H146" i="1"/>
  <c r="H1124" i="1"/>
  <c r="H1150" i="1"/>
  <c r="K287" i="1"/>
  <c r="I287" i="1"/>
  <c r="L287" i="1"/>
  <c r="M287" i="1" s="1"/>
  <c r="O287" i="1"/>
  <c r="U287" i="1" s="1"/>
  <c r="I465" i="1"/>
  <c r="L465" i="1"/>
  <c r="M465" i="1" s="1"/>
  <c r="O465" i="1"/>
  <c r="U465" i="1" s="1"/>
  <c r="K465" i="1"/>
  <c r="K673" i="1"/>
  <c r="I673" i="1"/>
  <c r="L673" i="1"/>
  <c r="M673" i="1" s="1"/>
  <c r="O673" i="1"/>
  <c r="U673" i="1" s="1"/>
  <c r="I984" i="1"/>
  <c r="O984" i="1"/>
  <c r="U984" i="1" s="1"/>
  <c r="K984" i="1"/>
  <c r="L984" i="1"/>
  <c r="M984" i="1" s="1"/>
  <c r="K704" i="1"/>
  <c r="I704" i="1"/>
  <c r="L704" i="1"/>
  <c r="M704" i="1" s="1"/>
  <c r="O704" i="1"/>
  <c r="U704" i="1" s="1"/>
  <c r="H149" i="1"/>
  <c r="O149" i="1"/>
  <c r="U149" i="1" s="1"/>
  <c r="I149" i="1"/>
  <c r="K149" i="1"/>
  <c r="L149" i="1"/>
  <c r="M149" i="1" s="1"/>
  <c r="I1125" i="1"/>
  <c r="K1125" i="1"/>
  <c r="L1125" i="1"/>
  <c r="M1125" i="1" s="1"/>
  <c r="O1125" i="1"/>
  <c r="U1125" i="1" s="1"/>
  <c r="K616" i="1"/>
  <c r="L616" i="1"/>
  <c r="M616" i="1" s="1"/>
  <c r="O616" i="1"/>
  <c r="U616" i="1" s="1"/>
  <c r="I616" i="1"/>
  <c r="O281" i="1"/>
  <c r="U281" i="1" s="1"/>
  <c r="K281" i="1"/>
  <c r="I281" i="1"/>
  <c r="L281" i="1"/>
  <c r="M281" i="1" s="1"/>
  <c r="I367" i="1"/>
  <c r="K367" i="1"/>
  <c r="L367" i="1"/>
  <c r="M367" i="1" s="1"/>
  <c r="O367" i="1"/>
  <c r="U367" i="1" s="1"/>
  <c r="I594" i="1"/>
  <c r="O594" i="1"/>
  <c r="U594" i="1" s="1"/>
  <c r="K594" i="1"/>
  <c r="L594" i="1"/>
  <c r="M594" i="1" s="1"/>
  <c r="I649" i="1"/>
  <c r="K649" i="1"/>
  <c r="L649" i="1"/>
  <c r="M649" i="1" s="1"/>
  <c r="O649" i="1"/>
  <c r="U649" i="1" s="1"/>
  <c r="I904" i="1"/>
  <c r="O904" i="1"/>
  <c r="U904" i="1" s="1"/>
  <c r="K904" i="1"/>
  <c r="L904" i="1"/>
  <c r="M904" i="1" s="1"/>
  <c r="O1070" i="1"/>
  <c r="U1070" i="1" s="1"/>
  <c r="I1070" i="1"/>
  <c r="K1070" i="1"/>
  <c r="L1070" i="1"/>
  <c r="M1070" i="1" s="1"/>
  <c r="L1081" i="1"/>
  <c r="M1081" i="1" s="1"/>
  <c r="K1081" i="1"/>
  <c r="I1081" i="1"/>
  <c r="O1081" i="1"/>
  <c r="U1081" i="1" s="1"/>
  <c r="H150" i="1"/>
  <c r="K150" i="1"/>
  <c r="O150" i="1"/>
  <c r="U150" i="1" s="1"/>
  <c r="I150" i="1"/>
  <c r="L150" i="1"/>
  <c r="M150" i="1" s="1"/>
  <c r="I611" i="1"/>
  <c r="O611" i="1"/>
  <c r="U611" i="1" s="1"/>
  <c r="K611" i="1"/>
  <c r="L611" i="1"/>
  <c r="M611" i="1" s="1"/>
  <c r="H240" i="1"/>
  <c r="K240" i="1"/>
  <c r="O240" i="1"/>
  <c r="U240" i="1" s="1"/>
  <c r="I240" i="1"/>
  <c r="L240" i="1"/>
  <c r="M240" i="1" s="1"/>
  <c r="K415" i="1"/>
  <c r="I415" i="1"/>
  <c r="O415" i="1"/>
  <c r="U415" i="1" s="1"/>
  <c r="L415" i="1"/>
  <c r="M415" i="1" s="1"/>
  <c r="K631" i="1"/>
  <c r="L631" i="1"/>
  <c r="M631" i="1" s="1"/>
  <c r="I631" i="1"/>
  <c r="O631" i="1"/>
  <c r="U631" i="1" s="1"/>
  <c r="I893" i="1"/>
  <c r="O893" i="1"/>
  <c r="U893" i="1" s="1"/>
  <c r="L893" i="1"/>
  <c r="M893" i="1" s="1"/>
  <c r="K893" i="1"/>
  <c r="K948" i="1"/>
  <c r="L948" i="1"/>
  <c r="M948" i="1" s="1"/>
  <c r="I948" i="1"/>
  <c r="O948" i="1"/>
  <c r="U948" i="1" s="1"/>
  <c r="K976" i="1"/>
  <c r="L976" i="1"/>
  <c r="M976" i="1" s="1"/>
  <c r="O976" i="1"/>
  <c r="U976" i="1" s="1"/>
  <c r="I976" i="1"/>
  <c r="K1183" i="1"/>
  <c r="I1183" i="1"/>
  <c r="O1183" i="1"/>
  <c r="U1183" i="1" s="1"/>
  <c r="L1183" i="1"/>
  <c r="M1183" i="1" s="1"/>
  <c r="K664" i="1"/>
  <c r="O664" i="1"/>
  <c r="U664" i="1" s="1"/>
  <c r="L664" i="1"/>
  <c r="M664" i="1" s="1"/>
  <c r="I664" i="1"/>
  <c r="H25" i="1"/>
  <c r="I280" i="1"/>
  <c r="O280" i="1"/>
  <c r="U280" i="1" s="1"/>
  <c r="L280" i="1"/>
  <c r="M280" i="1" s="1"/>
  <c r="K280" i="1"/>
  <c r="H258" i="1"/>
  <c r="I258" i="1"/>
  <c r="K258" i="1"/>
  <c r="O258" i="1"/>
  <c r="U258" i="1" s="1"/>
  <c r="L258" i="1"/>
  <c r="M258" i="1" s="1"/>
  <c r="O361" i="1"/>
  <c r="U361" i="1" s="1"/>
  <c r="I361" i="1"/>
  <c r="K361" i="1"/>
  <c r="L361" i="1"/>
  <c r="M361" i="1" s="1"/>
  <c r="I499" i="1"/>
  <c r="L499" i="1"/>
  <c r="M499" i="1" s="1"/>
  <c r="K499" i="1"/>
  <c r="O499" i="1"/>
  <c r="U499" i="1" s="1"/>
  <c r="K431" i="1"/>
  <c r="I431" i="1"/>
  <c r="L431" i="1"/>
  <c r="M431" i="1" s="1"/>
  <c r="O431" i="1"/>
  <c r="U431" i="1" s="1"/>
  <c r="I593" i="1"/>
  <c r="O593" i="1"/>
  <c r="U593" i="1" s="1"/>
  <c r="K593" i="1"/>
  <c r="L593" i="1"/>
  <c r="M593" i="1" s="1"/>
  <c r="K623" i="1"/>
  <c r="L623" i="1"/>
  <c r="M623" i="1" s="1"/>
  <c r="O623" i="1"/>
  <c r="U623" i="1" s="1"/>
  <c r="I623" i="1"/>
  <c r="I599" i="1"/>
  <c r="O599" i="1"/>
  <c r="U599" i="1" s="1"/>
  <c r="K599" i="1"/>
  <c r="L599" i="1"/>
  <c r="M599" i="1" s="1"/>
  <c r="K735" i="1"/>
  <c r="I735" i="1"/>
  <c r="O735" i="1"/>
  <c r="U735" i="1" s="1"/>
  <c r="L735" i="1"/>
  <c r="M735" i="1" s="1"/>
  <c r="L821" i="1"/>
  <c r="M821" i="1" s="1"/>
  <c r="I821" i="1"/>
  <c r="K821" i="1"/>
  <c r="O821" i="1"/>
  <c r="U821" i="1" s="1"/>
  <c r="O866" i="1"/>
  <c r="U866" i="1" s="1"/>
  <c r="K866" i="1"/>
  <c r="I866" i="1"/>
  <c r="L866" i="1"/>
  <c r="M866" i="1" s="1"/>
  <c r="I972" i="1"/>
  <c r="L972" i="1"/>
  <c r="M972" i="1" s="1"/>
  <c r="O972" i="1"/>
  <c r="U972" i="1" s="1"/>
  <c r="K972" i="1"/>
  <c r="K1004" i="1"/>
  <c r="L1004" i="1"/>
  <c r="M1004" i="1" s="1"/>
  <c r="O1004" i="1"/>
  <c r="U1004" i="1" s="1"/>
  <c r="I1004" i="1"/>
  <c r="O1098" i="1"/>
  <c r="U1098" i="1" s="1"/>
  <c r="I1098" i="1"/>
  <c r="K1098" i="1"/>
  <c r="L1098" i="1"/>
  <c r="M1098" i="1" s="1"/>
  <c r="K964" i="1"/>
  <c r="L964" i="1"/>
  <c r="M964" i="1" s="1"/>
  <c r="I964" i="1"/>
  <c r="O964" i="1"/>
  <c r="U964" i="1" s="1"/>
  <c r="L145" i="1"/>
  <c r="M145" i="1" s="1"/>
  <c r="O145" i="1"/>
  <c r="U145" i="1" s="1"/>
  <c r="I145" i="1"/>
  <c r="K145" i="1"/>
  <c r="K1145" i="1"/>
  <c r="I1145" i="1"/>
  <c r="L1145" i="1"/>
  <c r="M1145" i="1" s="1"/>
  <c r="O1145" i="1"/>
  <c r="U1145" i="1" s="1"/>
  <c r="I144" i="1"/>
  <c r="K144" i="1"/>
  <c r="L144" i="1"/>
  <c r="M144" i="1" s="1"/>
  <c r="O144" i="1"/>
  <c r="U144" i="1" s="1"/>
  <c r="K321" i="1"/>
  <c r="L321" i="1"/>
  <c r="M321" i="1" s="1"/>
  <c r="O321" i="1"/>
  <c r="U321" i="1" s="1"/>
  <c r="I321" i="1"/>
  <c r="L543" i="1"/>
  <c r="M543" i="1" s="1"/>
  <c r="I543" i="1"/>
  <c r="K543" i="1"/>
  <c r="O543" i="1"/>
  <c r="U543" i="1" s="1"/>
  <c r="I825" i="1"/>
  <c r="K825" i="1"/>
  <c r="O825" i="1"/>
  <c r="U825" i="1" s="1"/>
  <c r="L825" i="1"/>
  <c r="M825" i="1" s="1"/>
  <c r="K1142" i="1"/>
  <c r="I1142" i="1"/>
  <c r="O1142" i="1"/>
  <c r="U1142" i="1" s="1"/>
  <c r="L1142" i="1"/>
  <c r="M1142" i="1" s="1"/>
  <c r="O189" i="1"/>
  <c r="U189" i="1" s="1"/>
  <c r="I189" i="1"/>
  <c r="K189" i="1"/>
  <c r="L189" i="1"/>
  <c r="M189" i="1" s="1"/>
  <c r="O274" i="1"/>
  <c r="U274" i="1" s="1"/>
  <c r="K274" i="1"/>
  <c r="L274" i="1"/>
  <c r="M274" i="1" s="1"/>
  <c r="I274" i="1"/>
  <c r="O314" i="1"/>
  <c r="U314" i="1" s="1"/>
  <c r="I314" i="1"/>
  <c r="K314" i="1"/>
  <c r="L314" i="1"/>
  <c r="M314" i="1" s="1"/>
  <c r="K386" i="1"/>
  <c r="L386" i="1"/>
  <c r="M386" i="1" s="1"/>
  <c r="O386" i="1"/>
  <c r="U386" i="1" s="1"/>
  <c r="I386" i="1"/>
  <c r="K419" i="1"/>
  <c r="I419" i="1"/>
  <c r="O419" i="1"/>
  <c r="U419" i="1" s="1"/>
  <c r="L419" i="1"/>
  <c r="M419" i="1" s="1"/>
  <c r="O552" i="1"/>
  <c r="U552" i="1" s="1"/>
  <c r="K552" i="1"/>
  <c r="I552" i="1"/>
  <c r="L552" i="1"/>
  <c r="M552" i="1" s="1"/>
  <c r="I565" i="1"/>
  <c r="O565" i="1"/>
  <c r="U565" i="1" s="1"/>
  <c r="L565" i="1"/>
  <c r="M565" i="1" s="1"/>
  <c r="K565" i="1"/>
  <c r="K687" i="1"/>
  <c r="I687" i="1"/>
  <c r="O687" i="1"/>
  <c r="U687" i="1" s="1"/>
  <c r="L687" i="1"/>
  <c r="M687" i="1" s="1"/>
  <c r="L817" i="1"/>
  <c r="M817" i="1" s="1"/>
  <c r="K817" i="1"/>
  <c r="I817" i="1"/>
  <c r="O817" i="1"/>
  <c r="U817" i="1" s="1"/>
  <c r="I837" i="1"/>
  <c r="L837" i="1"/>
  <c r="M837" i="1" s="1"/>
  <c r="K837" i="1"/>
  <c r="O837" i="1"/>
  <c r="U837" i="1" s="1"/>
  <c r="I910" i="1"/>
  <c r="K910" i="1"/>
  <c r="O910" i="1"/>
  <c r="U910" i="1" s="1"/>
  <c r="L910" i="1"/>
  <c r="M910" i="1" s="1"/>
  <c r="O962" i="1"/>
  <c r="U962" i="1" s="1"/>
  <c r="I962" i="1"/>
  <c r="K962" i="1"/>
  <c r="L962" i="1"/>
  <c r="M962" i="1" s="1"/>
  <c r="I933" i="1"/>
  <c r="K933" i="1"/>
  <c r="L933" i="1"/>
  <c r="M933" i="1" s="1"/>
  <c r="O933" i="1"/>
  <c r="U933" i="1" s="1"/>
  <c r="L953" i="1"/>
  <c r="M953" i="1" s="1"/>
  <c r="K953" i="1"/>
  <c r="I953" i="1"/>
  <c r="O953" i="1"/>
  <c r="U953" i="1" s="1"/>
  <c r="L1095" i="1"/>
  <c r="M1095" i="1" s="1"/>
  <c r="O1095" i="1"/>
  <c r="U1095" i="1" s="1"/>
  <c r="I1095" i="1"/>
  <c r="K1095" i="1"/>
  <c r="K1160" i="1"/>
  <c r="I1160" i="1"/>
  <c r="L1160" i="1"/>
  <c r="M1160" i="1" s="1"/>
  <c r="O1160" i="1"/>
  <c r="U1160" i="1" s="1"/>
  <c r="K1171" i="1"/>
  <c r="I1171" i="1"/>
  <c r="L1171" i="1"/>
  <c r="M1171" i="1" s="1"/>
  <c r="O1171" i="1"/>
  <c r="U1171" i="1" s="1"/>
  <c r="L111" i="1"/>
  <c r="M111" i="1" s="1"/>
  <c r="I111" i="1"/>
  <c r="O111" i="1"/>
  <c r="U111" i="1" s="1"/>
  <c r="K111" i="1"/>
  <c r="K147" i="1"/>
  <c r="L147" i="1"/>
  <c r="M147" i="1" s="1"/>
  <c r="I147" i="1"/>
  <c r="O147" i="1"/>
  <c r="U147" i="1" s="1"/>
  <c r="K299" i="1"/>
  <c r="L299" i="1"/>
  <c r="M299" i="1" s="1"/>
  <c r="I299" i="1"/>
  <c r="O299" i="1"/>
  <c r="U299" i="1" s="1"/>
  <c r="I703" i="1"/>
  <c r="O703" i="1"/>
  <c r="U703" i="1" s="1"/>
  <c r="K703" i="1"/>
  <c r="L703" i="1"/>
  <c r="M703" i="1" s="1"/>
  <c r="K1050" i="1"/>
  <c r="L1050" i="1"/>
  <c r="M1050" i="1" s="1"/>
  <c r="O1050" i="1"/>
  <c r="U1050" i="1" s="1"/>
  <c r="I1050" i="1"/>
  <c r="H243" i="1"/>
  <c r="K243" i="1"/>
  <c r="I243" i="1"/>
  <c r="O243" i="1"/>
  <c r="U243" i="1" s="1"/>
  <c r="L243" i="1"/>
  <c r="M243" i="1" s="1"/>
  <c r="I310" i="1"/>
  <c r="K310" i="1"/>
  <c r="L310" i="1"/>
  <c r="M310" i="1" s="1"/>
  <c r="O310" i="1"/>
  <c r="U310" i="1" s="1"/>
  <c r="I342" i="1"/>
  <c r="K342" i="1"/>
  <c r="L342" i="1"/>
  <c r="M342" i="1" s="1"/>
  <c r="O342" i="1"/>
  <c r="U342" i="1" s="1"/>
  <c r="I470" i="1"/>
  <c r="L470" i="1"/>
  <c r="M470" i="1" s="1"/>
  <c r="O470" i="1"/>
  <c r="U470" i="1" s="1"/>
  <c r="K470" i="1"/>
  <c r="K426" i="1"/>
  <c r="L426" i="1"/>
  <c r="M426" i="1" s="1"/>
  <c r="I426" i="1"/>
  <c r="O426" i="1"/>
  <c r="U426" i="1" s="1"/>
  <c r="K567" i="1"/>
  <c r="L567" i="1"/>
  <c r="M567" i="1" s="1"/>
  <c r="I567" i="1"/>
  <c r="O567" i="1"/>
  <c r="U567" i="1" s="1"/>
  <c r="I605" i="1"/>
  <c r="O605" i="1"/>
  <c r="U605" i="1" s="1"/>
  <c r="K605" i="1"/>
  <c r="L605" i="1"/>
  <c r="M605" i="1" s="1"/>
  <c r="I677" i="1"/>
  <c r="K677" i="1"/>
  <c r="L677" i="1"/>
  <c r="M677" i="1" s="1"/>
  <c r="O677" i="1"/>
  <c r="U677" i="1" s="1"/>
  <c r="K731" i="1"/>
  <c r="I731" i="1"/>
  <c r="L731" i="1"/>
  <c r="M731" i="1" s="1"/>
  <c r="O731" i="1"/>
  <c r="U731" i="1" s="1"/>
  <c r="K997" i="1"/>
  <c r="L997" i="1"/>
  <c r="M997" i="1" s="1"/>
  <c r="O997" i="1"/>
  <c r="U997" i="1" s="1"/>
  <c r="I997" i="1"/>
  <c r="I802" i="1"/>
  <c r="O802" i="1"/>
  <c r="U802" i="1" s="1"/>
  <c r="L802" i="1"/>
  <c r="M802" i="1" s="1"/>
  <c r="K802" i="1"/>
  <c r="K798" i="1"/>
  <c r="L798" i="1"/>
  <c r="M798" i="1" s="1"/>
  <c r="I798" i="1"/>
  <c r="O798" i="1"/>
  <c r="U798" i="1" s="1"/>
  <c r="L805" i="1"/>
  <c r="M805" i="1" s="1"/>
  <c r="I805" i="1"/>
  <c r="K805" i="1"/>
  <c r="O805" i="1"/>
  <c r="U805" i="1" s="1"/>
  <c r="K959" i="1"/>
  <c r="L959" i="1"/>
  <c r="M959" i="1" s="1"/>
  <c r="I959" i="1"/>
  <c r="O959" i="1"/>
  <c r="U959" i="1" s="1"/>
  <c r="K160" i="1"/>
  <c r="O160" i="1"/>
  <c r="U160" i="1" s="1"/>
  <c r="I160" i="1"/>
  <c r="L160" i="1"/>
  <c r="M160" i="1" s="1"/>
  <c r="K1195" i="1"/>
  <c r="L1195" i="1"/>
  <c r="M1195" i="1" s="1"/>
  <c r="O1195" i="1"/>
  <c r="U1195" i="1" s="1"/>
  <c r="I1195" i="1"/>
  <c r="H124" i="1"/>
  <c r="I124" i="1"/>
  <c r="K124" i="1"/>
  <c r="O124" i="1"/>
  <c r="U124" i="1" s="1"/>
  <c r="L124" i="1"/>
  <c r="M124" i="1" s="1"/>
  <c r="K1166" i="1"/>
  <c r="I1166" i="1"/>
  <c r="L1166" i="1"/>
  <c r="M1166" i="1" s="1"/>
  <c r="O1166" i="1"/>
  <c r="U1166" i="1" s="1"/>
  <c r="H234" i="1"/>
  <c r="K234" i="1"/>
  <c r="I234" i="1"/>
  <c r="O234" i="1"/>
  <c r="U234" i="1" s="1"/>
  <c r="L234" i="1"/>
  <c r="M234" i="1" s="1"/>
  <c r="L875" i="1"/>
  <c r="M875" i="1" s="1"/>
  <c r="I875" i="1"/>
  <c r="K875" i="1"/>
  <c r="O875" i="1"/>
  <c r="U875" i="1" s="1"/>
  <c r="K1008" i="1"/>
  <c r="I1008" i="1"/>
  <c r="L1008" i="1"/>
  <c r="M1008" i="1" s="1"/>
  <c r="O1008" i="1"/>
  <c r="U1008" i="1" s="1"/>
  <c r="H220" i="1"/>
  <c r="I220" i="1"/>
  <c r="K220" i="1"/>
  <c r="O220" i="1"/>
  <c r="U220" i="1" s="1"/>
  <c r="L220" i="1"/>
  <c r="M220" i="1" s="1"/>
  <c r="H217" i="1"/>
  <c r="O217" i="1"/>
  <c r="U217" i="1" s="1"/>
  <c r="I217" i="1"/>
  <c r="K217" i="1"/>
  <c r="L217" i="1"/>
  <c r="M217" i="1" s="1"/>
  <c r="K329" i="1"/>
  <c r="L329" i="1"/>
  <c r="M329" i="1" s="1"/>
  <c r="O329" i="1"/>
  <c r="U329" i="1" s="1"/>
  <c r="I329" i="1"/>
  <c r="O354" i="1"/>
  <c r="U354" i="1" s="1"/>
  <c r="I354" i="1"/>
  <c r="L354" i="1"/>
  <c r="M354" i="1" s="1"/>
  <c r="K354" i="1"/>
  <c r="O509" i="1"/>
  <c r="U509" i="1" s="1"/>
  <c r="K509" i="1"/>
  <c r="L509" i="1"/>
  <c r="M509" i="1" s="1"/>
  <c r="I509" i="1"/>
  <c r="I548" i="1"/>
  <c r="O548" i="1"/>
  <c r="U548" i="1" s="1"/>
  <c r="K548" i="1"/>
  <c r="L548" i="1"/>
  <c r="M548" i="1" s="1"/>
  <c r="O539" i="1"/>
  <c r="U539" i="1" s="1"/>
  <c r="K539" i="1"/>
  <c r="I539" i="1"/>
  <c r="L539" i="1"/>
  <c r="M539" i="1" s="1"/>
  <c r="K653" i="1"/>
  <c r="L653" i="1"/>
  <c r="M653" i="1" s="1"/>
  <c r="O653" i="1"/>
  <c r="U653" i="1" s="1"/>
  <c r="I653" i="1"/>
  <c r="K744" i="1"/>
  <c r="I744" i="1"/>
  <c r="O744" i="1"/>
  <c r="U744" i="1" s="1"/>
  <c r="L744" i="1"/>
  <c r="M744" i="1" s="1"/>
  <c r="K715" i="1"/>
  <c r="L715" i="1"/>
  <c r="M715" i="1" s="1"/>
  <c r="I715" i="1"/>
  <c r="O715" i="1"/>
  <c r="U715" i="1" s="1"/>
  <c r="I896" i="1"/>
  <c r="O896" i="1"/>
  <c r="U896" i="1" s="1"/>
  <c r="K896" i="1"/>
  <c r="L896" i="1"/>
  <c r="M896" i="1" s="1"/>
  <c r="L899" i="1"/>
  <c r="M899" i="1" s="1"/>
  <c r="O899" i="1"/>
  <c r="U899" i="1" s="1"/>
  <c r="I899" i="1"/>
  <c r="K899" i="1"/>
  <c r="K1011" i="1"/>
  <c r="L1011" i="1"/>
  <c r="M1011" i="1" s="1"/>
  <c r="O1011" i="1"/>
  <c r="U1011" i="1" s="1"/>
  <c r="I1011" i="1"/>
  <c r="K1030" i="1"/>
  <c r="I1030" i="1"/>
  <c r="L1030" i="1"/>
  <c r="M1030" i="1" s="1"/>
  <c r="O1030" i="1"/>
  <c r="U1030" i="1" s="1"/>
  <c r="K1129" i="1"/>
  <c r="L1129" i="1"/>
  <c r="M1129" i="1" s="1"/>
  <c r="O1129" i="1"/>
  <c r="U1129" i="1" s="1"/>
  <c r="I1129" i="1"/>
  <c r="O1230" i="1"/>
  <c r="U1230" i="1" s="1"/>
  <c r="K1230" i="1"/>
  <c r="L1230" i="1"/>
  <c r="M1230" i="1" s="1"/>
  <c r="I1230" i="1"/>
  <c r="O1202" i="1"/>
  <c r="U1202" i="1" s="1"/>
  <c r="I1202" i="1"/>
  <c r="K1202" i="1"/>
  <c r="L1202" i="1"/>
  <c r="M1202" i="1" s="1"/>
  <c r="K165" i="1"/>
  <c r="I165" i="1"/>
  <c r="O165" i="1"/>
  <c r="U165" i="1" s="1"/>
  <c r="L165" i="1"/>
  <c r="M165" i="1" s="1"/>
  <c r="K448" i="1"/>
  <c r="L448" i="1"/>
  <c r="M448" i="1" s="1"/>
  <c r="O448" i="1"/>
  <c r="U448" i="1" s="1"/>
  <c r="I448" i="1"/>
  <c r="L858" i="1"/>
  <c r="M858" i="1" s="1"/>
  <c r="I858" i="1"/>
  <c r="K858" i="1"/>
  <c r="O858" i="1"/>
  <c r="U858" i="1" s="1"/>
  <c r="K1115" i="1"/>
  <c r="I1115" i="1"/>
  <c r="O1115" i="1"/>
  <c r="U1115" i="1" s="1"/>
  <c r="L1115" i="1"/>
  <c r="M1115" i="1" s="1"/>
  <c r="H521" i="1"/>
  <c r="H500" i="1"/>
  <c r="H793" i="1"/>
  <c r="H898" i="1"/>
  <c r="H885" i="1"/>
  <c r="H159" i="1"/>
  <c r="H294" i="1"/>
  <c r="H465" i="1"/>
  <c r="H553" i="1"/>
  <c r="H1197" i="1"/>
  <c r="H494" i="1"/>
  <c r="H471" i="1"/>
  <c r="H779" i="1"/>
  <c r="H441" i="1"/>
  <c r="H477" i="1"/>
  <c r="H501" i="1"/>
  <c r="H566" i="1"/>
  <c r="H622" i="1"/>
  <c r="H556" i="1"/>
  <c r="H181" i="1"/>
  <c r="H587" i="1"/>
  <c r="H806" i="1"/>
  <c r="H824" i="1"/>
  <c r="H896" i="1"/>
  <c r="H862" i="1"/>
  <c r="H273" i="1"/>
  <c r="H507" i="1"/>
  <c r="H582" i="1"/>
  <c r="H563" i="1"/>
  <c r="H855" i="1"/>
  <c r="H586" i="1"/>
  <c r="H284" i="1"/>
  <c r="H570" i="1"/>
  <c r="H821" i="1"/>
  <c r="H858" i="1"/>
  <c r="H1234" i="1"/>
  <c r="H1169" i="1"/>
  <c r="H1233" i="1"/>
  <c r="H1186" i="1"/>
  <c r="H1015" i="1"/>
  <c r="H1185" i="1"/>
  <c r="H1025" i="1"/>
  <c r="H121" i="1"/>
  <c r="H147" i="1"/>
  <c r="H1102" i="1"/>
  <c r="H1093" i="1"/>
  <c r="H1172" i="1"/>
  <c r="H1156" i="1"/>
  <c r="H1111" i="1"/>
  <c r="H1087" i="1"/>
  <c r="H1092" i="1"/>
  <c r="H983" i="1"/>
  <c r="H998" i="1"/>
  <c r="H971" i="1"/>
  <c r="H960" i="1"/>
  <c r="H977" i="1"/>
  <c r="H946" i="1"/>
  <c r="H963" i="1"/>
  <c r="H702" i="1"/>
  <c r="H995" i="1"/>
  <c r="H964" i="1"/>
  <c r="H938" i="1"/>
  <c r="H755" i="1"/>
  <c r="H754" i="1"/>
  <c r="H737" i="1"/>
  <c r="H729" i="1"/>
  <c r="H670" i="1"/>
  <c r="H643" i="1"/>
  <c r="H687" i="1"/>
  <c r="H699" i="1"/>
  <c r="H704" i="1"/>
  <c r="H665" i="1"/>
  <c r="H438" i="1"/>
  <c r="H406" i="1"/>
  <c r="H390" i="1"/>
  <c r="H373" i="1"/>
  <c r="H354" i="1"/>
  <c r="H314" i="1"/>
  <c r="H301" i="1"/>
  <c r="H188" i="1"/>
  <c r="H195" i="1"/>
  <c r="K190" i="1"/>
  <c r="L190" i="1"/>
  <c r="M190" i="1" s="1"/>
  <c r="O190" i="1"/>
  <c r="U190" i="1" s="1"/>
  <c r="I190" i="1"/>
  <c r="K316" i="1"/>
  <c r="O316" i="1"/>
  <c r="U316" i="1" s="1"/>
  <c r="L316" i="1"/>
  <c r="M316" i="1" s="1"/>
  <c r="I316" i="1"/>
  <c r="K331" i="1"/>
  <c r="L331" i="1"/>
  <c r="M331" i="1" s="1"/>
  <c r="O331" i="1"/>
  <c r="U331" i="1" s="1"/>
  <c r="I331" i="1"/>
  <c r="K387" i="1"/>
  <c r="I387" i="1"/>
  <c r="L387" i="1"/>
  <c r="M387" i="1" s="1"/>
  <c r="O387" i="1"/>
  <c r="U387" i="1" s="1"/>
  <c r="I506" i="1"/>
  <c r="L506" i="1"/>
  <c r="M506" i="1" s="1"/>
  <c r="O506" i="1"/>
  <c r="U506" i="1" s="1"/>
  <c r="K506" i="1"/>
  <c r="L527" i="1"/>
  <c r="M527" i="1" s="1"/>
  <c r="I527" i="1"/>
  <c r="O527" i="1"/>
  <c r="U527" i="1" s="1"/>
  <c r="K527" i="1"/>
  <c r="I621" i="1"/>
  <c r="L621" i="1"/>
  <c r="M621" i="1" s="1"/>
  <c r="K621" i="1"/>
  <c r="O621" i="1"/>
  <c r="U621" i="1" s="1"/>
  <c r="L705" i="1"/>
  <c r="M705" i="1" s="1"/>
  <c r="O705" i="1"/>
  <c r="U705" i="1" s="1"/>
  <c r="I705" i="1"/>
  <c r="K705" i="1"/>
  <c r="K762" i="1"/>
  <c r="I762" i="1"/>
  <c r="O762" i="1"/>
  <c r="U762" i="1" s="1"/>
  <c r="L762" i="1"/>
  <c r="M762" i="1" s="1"/>
  <c r="I787" i="1"/>
  <c r="L787" i="1"/>
  <c r="M787" i="1" s="1"/>
  <c r="O787" i="1"/>
  <c r="U787" i="1" s="1"/>
  <c r="K787" i="1"/>
  <c r="K766" i="1"/>
  <c r="L766" i="1"/>
  <c r="M766" i="1" s="1"/>
  <c r="O766" i="1"/>
  <c r="U766" i="1" s="1"/>
  <c r="I766" i="1"/>
  <c r="K969" i="1"/>
  <c r="I969" i="1"/>
  <c r="L969" i="1"/>
  <c r="M969" i="1" s="1"/>
  <c r="O969" i="1"/>
  <c r="U969" i="1" s="1"/>
  <c r="K1029" i="1"/>
  <c r="L1029" i="1"/>
  <c r="M1029" i="1" s="1"/>
  <c r="O1029" i="1"/>
  <c r="U1029" i="1" s="1"/>
  <c r="I1029" i="1"/>
  <c r="K1048" i="1"/>
  <c r="L1048" i="1"/>
  <c r="M1048" i="1" s="1"/>
  <c r="O1048" i="1"/>
  <c r="U1048" i="1" s="1"/>
  <c r="I1048" i="1"/>
  <c r="K1116" i="1"/>
  <c r="L1116" i="1"/>
  <c r="M1116" i="1" s="1"/>
  <c r="O1116" i="1"/>
  <c r="U1116" i="1" s="1"/>
  <c r="I1116" i="1"/>
  <c r="O1255" i="1"/>
  <c r="U1255" i="1" s="1"/>
  <c r="K1255" i="1"/>
  <c r="L1255" i="1"/>
  <c r="M1255" i="1" s="1"/>
  <c r="I1255" i="1"/>
  <c r="O1221" i="1"/>
  <c r="U1221" i="1" s="1"/>
  <c r="I1221" i="1"/>
  <c r="K1221" i="1"/>
  <c r="L1221" i="1"/>
  <c r="M1221" i="1" s="1"/>
  <c r="I451" i="1"/>
  <c r="L451" i="1"/>
  <c r="M451" i="1" s="1"/>
  <c r="O451" i="1"/>
  <c r="U451" i="1" s="1"/>
  <c r="K451" i="1"/>
  <c r="H224" i="1"/>
  <c r="I224" i="1"/>
  <c r="K224" i="1"/>
  <c r="O224" i="1"/>
  <c r="U224" i="1" s="1"/>
  <c r="L224" i="1"/>
  <c r="M224" i="1" s="1"/>
  <c r="H210" i="1"/>
  <c r="L210" i="1"/>
  <c r="M210" i="1" s="1"/>
  <c r="I210" i="1"/>
  <c r="K210" i="1"/>
  <c r="O210" i="1"/>
  <c r="U210" i="1" s="1"/>
  <c r="K348" i="1"/>
  <c r="L348" i="1"/>
  <c r="M348" i="1" s="1"/>
  <c r="O348" i="1"/>
  <c r="U348" i="1" s="1"/>
  <c r="I348" i="1"/>
  <c r="K393" i="1"/>
  <c r="I393" i="1"/>
  <c r="L393" i="1"/>
  <c r="M393" i="1" s="1"/>
  <c r="O393" i="1"/>
  <c r="U393" i="1" s="1"/>
  <c r="K424" i="1"/>
  <c r="L424" i="1"/>
  <c r="M424" i="1" s="1"/>
  <c r="O424" i="1"/>
  <c r="U424" i="1" s="1"/>
  <c r="I424" i="1"/>
  <c r="O575" i="1"/>
  <c r="U575" i="1" s="1"/>
  <c r="K575" i="1"/>
  <c r="I575" i="1"/>
  <c r="L575" i="1"/>
  <c r="M575" i="1" s="1"/>
  <c r="I498" i="1"/>
  <c r="L498" i="1"/>
  <c r="M498" i="1" s="1"/>
  <c r="O498" i="1"/>
  <c r="U498" i="1" s="1"/>
  <c r="K498" i="1"/>
  <c r="I606" i="1"/>
  <c r="O606" i="1"/>
  <c r="U606" i="1" s="1"/>
  <c r="K606" i="1"/>
  <c r="L606" i="1"/>
  <c r="M606" i="1" s="1"/>
  <c r="L790" i="1"/>
  <c r="M790" i="1" s="1"/>
  <c r="I790" i="1"/>
  <c r="K790" i="1"/>
  <c r="O790" i="1"/>
  <c r="U790" i="1" s="1"/>
  <c r="I827" i="1"/>
  <c r="K827" i="1"/>
  <c r="O827" i="1"/>
  <c r="U827" i="1" s="1"/>
  <c r="L827" i="1"/>
  <c r="M827" i="1" s="1"/>
  <c r="I823" i="1"/>
  <c r="L823" i="1"/>
  <c r="M823" i="1" s="1"/>
  <c r="O823" i="1"/>
  <c r="U823" i="1" s="1"/>
  <c r="K823" i="1"/>
  <c r="O987" i="1"/>
  <c r="U987" i="1" s="1"/>
  <c r="I987" i="1"/>
  <c r="L987" i="1"/>
  <c r="M987" i="1" s="1"/>
  <c r="K987" i="1"/>
  <c r="K1035" i="1"/>
  <c r="L1035" i="1"/>
  <c r="M1035" i="1" s="1"/>
  <c r="O1035" i="1"/>
  <c r="U1035" i="1" s="1"/>
  <c r="I1035" i="1"/>
  <c r="K1054" i="1"/>
  <c r="L1054" i="1"/>
  <c r="M1054" i="1" s="1"/>
  <c r="O1054" i="1"/>
  <c r="U1054" i="1" s="1"/>
  <c r="I1054" i="1"/>
  <c r="K1134" i="1"/>
  <c r="L1134" i="1"/>
  <c r="M1134" i="1" s="1"/>
  <c r="O1134" i="1"/>
  <c r="U1134" i="1" s="1"/>
  <c r="I1134" i="1"/>
  <c r="O1261" i="1"/>
  <c r="U1261" i="1" s="1"/>
  <c r="K1261" i="1"/>
  <c r="I1261" i="1"/>
  <c r="L1261" i="1"/>
  <c r="M1261" i="1" s="1"/>
  <c r="O1254" i="1"/>
  <c r="U1254" i="1" s="1"/>
  <c r="I1254" i="1"/>
  <c r="K1254" i="1"/>
  <c r="L1254" i="1"/>
  <c r="M1254" i="1" s="1"/>
  <c r="O1192" i="1"/>
  <c r="U1192" i="1" s="1"/>
  <c r="L1192" i="1"/>
  <c r="M1192" i="1" s="1"/>
  <c r="I1192" i="1"/>
  <c r="K1192" i="1"/>
  <c r="H261" i="1"/>
  <c r="I261" i="1"/>
  <c r="K261" i="1"/>
  <c r="O261" i="1"/>
  <c r="U261" i="1" s="1"/>
  <c r="L261" i="1"/>
  <c r="M261" i="1" s="1"/>
  <c r="K389" i="1"/>
  <c r="I389" i="1"/>
  <c r="L389" i="1"/>
  <c r="M389" i="1" s="1"/>
  <c r="O389" i="1"/>
  <c r="U389" i="1" s="1"/>
  <c r="L863" i="1"/>
  <c r="M863" i="1" s="1"/>
  <c r="O863" i="1"/>
  <c r="U863" i="1" s="1"/>
  <c r="K863" i="1"/>
  <c r="I863" i="1"/>
  <c r="I1080" i="1"/>
  <c r="L1080" i="1"/>
  <c r="M1080" i="1" s="1"/>
  <c r="K1080" i="1"/>
  <c r="O1080" i="1"/>
  <c r="U1080" i="1" s="1"/>
  <c r="J74" i="1"/>
  <c r="J107" i="1"/>
  <c r="J73" i="1"/>
  <c r="J56" i="1"/>
  <c r="J11" i="1"/>
  <c r="J43" i="1"/>
  <c r="J84" i="1"/>
  <c r="J40" i="1"/>
  <c r="J76" i="1"/>
  <c r="J29" i="1"/>
  <c r="J49" i="1"/>
  <c r="H105" i="1"/>
  <c r="H17" i="1"/>
  <c r="H62" i="1"/>
  <c r="H101" i="1"/>
  <c r="H29" i="1"/>
  <c r="H100" i="1"/>
  <c r="H28" i="1"/>
  <c r="H83" i="1"/>
  <c r="H106" i="1"/>
  <c r="H42" i="1"/>
  <c r="H97" i="1"/>
  <c r="H72" i="1"/>
  <c r="H46" i="1"/>
  <c r="H93" i="1"/>
  <c r="H21" i="1"/>
  <c r="H92" i="1"/>
  <c r="H20" i="1"/>
  <c r="H67" i="1"/>
  <c r="H98" i="1"/>
  <c r="H34" i="1"/>
  <c r="J79" i="1"/>
  <c r="J90" i="1"/>
  <c r="J38" i="1"/>
  <c r="J83" i="1"/>
  <c r="J78" i="1"/>
  <c r="J10" i="1"/>
  <c r="J42" i="1"/>
  <c r="J100" i="1"/>
  <c r="J64" i="1"/>
  <c r="J15" i="1"/>
  <c r="J47" i="1"/>
  <c r="J89" i="1"/>
  <c r="J52" i="1"/>
  <c r="J21" i="1"/>
  <c r="J61" i="1"/>
  <c r="J17" i="1"/>
  <c r="H11" i="1"/>
  <c r="J87" i="1"/>
  <c r="J86" i="1"/>
  <c r="J98" i="1"/>
  <c r="J14" i="1"/>
  <c r="J46" i="1"/>
  <c r="J12" i="1"/>
  <c r="J69" i="1"/>
  <c r="J19" i="1"/>
  <c r="J51" i="1"/>
  <c r="J106" i="1"/>
  <c r="J60" i="1"/>
  <c r="J37" i="1"/>
  <c r="J88" i="1"/>
  <c r="K13" i="1"/>
  <c r="H81" i="1"/>
  <c r="H63" i="1"/>
  <c r="H38" i="1"/>
  <c r="H85" i="1"/>
  <c r="H13" i="1"/>
  <c r="H76" i="1"/>
  <c r="H12" i="1"/>
  <c r="H51" i="1"/>
  <c r="H90" i="1"/>
  <c r="H26" i="1"/>
  <c r="H15" i="1"/>
  <c r="H35" i="1"/>
  <c r="L13" i="1"/>
  <c r="M13" i="1" s="1"/>
  <c r="J28" i="1"/>
  <c r="J59" i="1"/>
  <c r="J72" i="1"/>
  <c r="J9" i="1"/>
  <c r="J65" i="1"/>
  <c r="H64" i="1"/>
  <c r="H49" i="1"/>
  <c r="H102" i="1"/>
  <c r="H14" i="1"/>
  <c r="H69" i="1"/>
  <c r="H48" i="1"/>
  <c r="H60" i="1"/>
  <c r="H95" i="1"/>
  <c r="H19" i="1"/>
  <c r="H74" i="1"/>
  <c r="H10" i="1"/>
  <c r="H30" i="1"/>
  <c r="H77" i="1"/>
  <c r="H104" i="1"/>
  <c r="H68" i="1"/>
  <c r="H96" i="1"/>
  <c r="H82" i="1"/>
  <c r="H18" i="1"/>
  <c r="J95" i="1"/>
  <c r="J81" i="1"/>
  <c r="J22" i="1"/>
  <c r="J54" i="1"/>
  <c r="J85" i="1"/>
  <c r="J27" i="1"/>
  <c r="K8" i="1"/>
  <c r="J99" i="1"/>
  <c r="J104" i="1"/>
  <c r="J92" i="1"/>
  <c r="J26" i="1"/>
  <c r="J58" i="1"/>
  <c r="J36" i="1"/>
  <c r="J96" i="1"/>
  <c r="J31" i="1"/>
  <c r="J63" i="1"/>
  <c r="J16" i="1"/>
  <c r="J77" i="1"/>
  <c r="J25" i="1"/>
  <c r="J13" i="1"/>
  <c r="H16" i="1"/>
  <c r="H41" i="1"/>
  <c r="H94" i="1"/>
  <c r="H88" i="1"/>
  <c r="H61" i="1"/>
  <c r="H103" i="1"/>
  <c r="H52" i="1"/>
  <c r="H39" i="1"/>
  <c r="H32" i="1"/>
  <c r="H66" i="1"/>
  <c r="H86" i="1"/>
  <c r="H43" i="1"/>
  <c r="H89" i="1"/>
  <c r="H22" i="1"/>
  <c r="K11" i="1"/>
  <c r="H84" i="1"/>
  <c r="H91" i="1"/>
  <c r="H27" i="1"/>
  <c r="H73" i="1"/>
  <c r="H70" i="1"/>
  <c r="H24" i="1"/>
  <c r="H40" i="1"/>
  <c r="H75" i="1"/>
  <c r="H57" i="1"/>
  <c r="H54" i="1"/>
  <c r="H53" i="1"/>
  <c r="H56" i="1"/>
  <c r="H80" i="1"/>
  <c r="H59" i="1"/>
  <c r="L11" i="1"/>
  <c r="M11" i="1" s="1"/>
  <c r="I11" i="1"/>
  <c r="L20" i="1"/>
  <c r="M20" i="1" s="1"/>
  <c r="K20" i="1"/>
  <c r="K18" i="1"/>
  <c r="L18" i="1"/>
  <c r="M18" i="1" s="1"/>
  <c r="L17" i="1"/>
  <c r="M17" i="1" s="1"/>
  <c r="K17" i="1"/>
  <c r="L19" i="1"/>
  <c r="M19" i="1" s="1"/>
  <c r="L16" i="1"/>
  <c r="M16" i="1" s="1"/>
  <c r="K16" i="1"/>
  <c r="K19" i="1"/>
  <c r="K25" i="1"/>
  <c r="L25" i="1"/>
  <c r="M25" i="1" s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D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8" i="2"/>
  <c r="J8" i="2" s="1"/>
  <c r="P4" i="2"/>
  <c r="J136" i="2" l="1"/>
  <c r="J112" i="2"/>
  <c r="J72" i="2"/>
  <c r="E72" i="2" s="1"/>
  <c r="F72" i="2" s="1"/>
  <c r="J56" i="2"/>
  <c r="J48" i="2"/>
  <c r="J24" i="2"/>
  <c r="J16" i="2"/>
  <c r="J128" i="2"/>
  <c r="J120" i="2"/>
  <c r="J96" i="2"/>
  <c r="J64" i="2"/>
  <c r="J32" i="2"/>
  <c r="J143" i="2"/>
  <c r="J135" i="2"/>
  <c r="J127" i="2"/>
  <c r="E127" i="2" s="1"/>
  <c r="F127" i="2" s="1"/>
  <c r="J119" i="2"/>
  <c r="J111" i="2"/>
  <c r="J103" i="2"/>
  <c r="J95" i="2"/>
  <c r="J87" i="2"/>
  <c r="J79" i="2"/>
  <c r="J71" i="2"/>
  <c r="J63" i="2"/>
  <c r="J88" i="2"/>
  <c r="J145" i="2"/>
  <c r="J121" i="2"/>
  <c r="J113" i="2"/>
  <c r="J105" i="2"/>
  <c r="J97" i="2"/>
  <c r="J89" i="2"/>
  <c r="E89" i="2" s="1"/>
  <c r="F89" i="2" s="1"/>
  <c r="J81" i="2"/>
  <c r="J73" i="2"/>
  <c r="E73" i="2" s="1"/>
  <c r="F73" i="2" s="1"/>
  <c r="J65" i="2"/>
  <c r="J57" i="2"/>
  <c r="J49" i="2"/>
  <c r="J41" i="2"/>
  <c r="J33" i="2"/>
  <c r="J25" i="2"/>
  <c r="E25" i="2" s="1"/>
  <c r="F25" i="2" s="1"/>
  <c r="J17" i="2"/>
  <c r="J9" i="2"/>
  <c r="E9" i="2" s="1"/>
  <c r="F9" i="2" s="1"/>
  <c r="J137" i="2"/>
  <c r="J129" i="2"/>
  <c r="J139" i="2"/>
  <c r="J123" i="2"/>
  <c r="J107" i="2"/>
  <c r="J91" i="2"/>
  <c r="J75" i="2"/>
  <c r="J59" i="2"/>
  <c r="J51" i="2"/>
  <c r="J35" i="2"/>
  <c r="E35" i="2" s="1"/>
  <c r="F35" i="2" s="1"/>
  <c r="J27" i="2"/>
  <c r="J19" i="2"/>
  <c r="J11" i="2"/>
  <c r="J131" i="2"/>
  <c r="J115" i="2"/>
  <c r="J99" i="2"/>
  <c r="E99" i="2" s="1"/>
  <c r="F99" i="2" s="1"/>
  <c r="J83" i="2"/>
  <c r="E83" i="2" s="1"/>
  <c r="F83" i="2" s="1"/>
  <c r="J67" i="2"/>
  <c r="J43" i="2"/>
  <c r="C9" i="2"/>
  <c r="C10" i="2" s="1"/>
  <c r="J146" i="2"/>
  <c r="J138" i="2"/>
  <c r="E138" i="2" s="1"/>
  <c r="F138" i="2" s="1"/>
  <c r="J130" i="2"/>
  <c r="J122" i="2"/>
  <c r="J114" i="2"/>
  <c r="J106" i="2"/>
  <c r="J98" i="2"/>
  <c r="J90" i="2"/>
  <c r="E90" i="2" s="1"/>
  <c r="F90" i="2" s="1"/>
  <c r="J82" i="2"/>
  <c r="J74" i="2"/>
  <c r="E74" i="2" s="1"/>
  <c r="F74" i="2" s="1"/>
  <c r="J66" i="2"/>
  <c r="J58" i="2"/>
  <c r="J50" i="2"/>
  <c r="J42" i="2"/>
  <c r="J34" i="2"/>
  <c r="E34" i="2" s="1"/>
  <c r="F34" i="2" s="1"/>
  <c r="J26" i="2"/>
  <c r="J18" i="2"/>
  <c r="J140" i="2"/>
  <c r="J108" i="2"/>
  <c r="J92" i="2"/>
  <c r="J76" i="2"/>
  <c r="J60" i="2"/>
  <c r="J10" i="2"/>
  <c r="J55" i="2"/>
  <c r="J47" i="2"/>
  <c r="J39" i="2"/>
  <c r="J31" i="2"/>
  <c r="E31" i="2" s="1"/>
  <c r="F31" i="2" s="1"/>
  <c r="J23" i="2"/>
  <c r="J15" i="2"/>
  <c r="J141" i="2"/>
  <c r="J133" i="2"/>
  <c r="J125" i="2"/>
  <c r="J117" i="2"/>
  <c r="J109" i="2"/>
  <c r="J101" i="2"/>
  <c r="J93" i="2"/>
  <c r="J85" i="2"/>
  <c r="J77" i="2"/>
  <c r="J69" i="2"/>
  <c r="J61" i="2"/>
  <c r="J53" i="2"/>
  <c r="J45" i="2"/>
  <c r="J37" i="2"/>
  <c r="J29" i="2"/>
  <c r="J21" i="2"/>
  <c r="J13" i="2"/>
  <c r="J44" i="2"/>
  <c r="J36" i="2"/>
  <c r="J28" i="2"/>
  <c r="J12" i="2"/>
  <c r="J142" i="2"/>
  <c r="J134" i="2"/>
  <c r="J126" i="2"/>
  <c r="J118" i="2"/>
  <c r="J110" i="2"/>
  <c r="J102" i="2"/>
  <c r="J94" i="2"/>
  <c r="J86" i="2"/>
  <c r="J78" i="2"/>
  <c r="J70" i="2"/>
  <c r="J62" i="2"/>
  <c r="J54" i="2"/>
  <c r="J46" i="2"/>
  <c r="J38" i="2"/>
  <c r="J30" i="2"/>
  <c r="J22" i="2"/>
  <c r="J14" i="2"/>
  <c r="K14" i="1"/>
  <c r="L14" i="1"/>
  <c r="M14" i="1" s="1"/>
  <c r="L27" i="1"/>
  <c r="M27" i="1" s="1"/>
  <c r="L15" i="1"/>
  <c r="M15" i="1" s="1"/>
  <c r="K15" i="1"/>
  <c r="L33" i="1"/>
  <c r="M33" i="1" s="1"/>
  <c r="K33" i="1"/>
  <c r="L24" i="1"/>
  <c r="M24" i="1" s="1"/>
  <c r="K24" i="1"/>
  <c r="K26" i="1"/>
  <c r="L26" i="1"/>
  <c r="M26" i="1" s="1"/>
  <c r="K27" i="1"/>
  <c r="L23" i="1"/>
  <c r="M23" i="1" s="1"/>
  <c r="K23" i="1"/>
  <c r="G125" i="2"/>
  <c r="G93" i="2"/>
  <c r="J144" i="2"/>
  <c r="J124" i="2"/>
  <c r="E124" i="2" s="1"/>
  <c r="F124" i="2" s="1"/>
  <c r="J104" i="2"/>
  <c r="J80" i="2"/>
  <c r="J52" i="2"/>
  <c r="J40" i="2"/>
  <c r="E40" i="2" s="1"/>
  <c r="F40" i="2" s="1"/>
  <c r="J20" i="2"/>
  <c r="G61" i="2"/>
  <c r="G141" i="2"/>
  <c r="G133" i="2"/>
  <c r="G117" i="2"/>
  <c r="G109" i="2"/>
  <c r="G101" i="2"/>
  <c r="G85" i="2"/>
  <c r="G77" i="2"/>
  <c r="G69" i="2"/>
  <c r="G53" i="2"/>
  <c r="G45" i="2"/>
  <c r="G37" i="2"/>
  <c r="G21" i="2"/>
  <c r="G13" i="2"/>
  <c r="G29" i="2"/>
  <c r="E112" i="2"/>
  <c r="F112" i="2" s="1"/>
  <c r="G143" i="2"/>
  <c r="K143" i="2" s="1"/>
  <c r="G131" i="2"/>
  <c r="G119" i="2"/>
  <c r="G107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139" i="2"/>
  <c r="G127" i="2"/>
  <c r="G115" i="2"/>
  <c r="G111" i="2"/>
  <c r="K111" i="2" s="1"/>
  <c r="G145" i="2"/>
  <c r="G137" i="2"/>
  <c r="G129" i="2"/>
  <c r="G121" i="2"/>
  <c r="G113" i="2"/>
  <c r="G105" i="2"/>
  <c r="G97" i="2"/>
  <c r="G89" i="2"/>
  <c r="G81" i="2"/>
  <c r="G73" i="2"/>
  <c r="G65" i="2"/>
  <c r="G57" i="2"/>
  <c r="G49" i="2"/>
  <c r="G41" i="2"/>
  <c r="G33" i="2"/>
  <c r="G25" i="2"/>
  <c r="G17" i="2"/>
  <c r="G9" i="2"/>
  <c r="E79" i="2"/>
  <c r="F79" i="2" s="1"/>
  <c r="G8" i="2"/>
  <c r="G135" i="2"/>
  <c r="G123" i="2"/>
  <c r="G103" i="2"/>
  <c r="K103" i="2" s="1"/>
  <c r="J132" i="2"/>
  <c r="J116" i="2"/>
  <c r="J100" i="2"/>
  <c r="J84" i="2"/>
  <c r="J68" i="2"/>
  <c r="G144" i="2"/>
  <c r="G140" i="2"/>
  <c r="G136" i="2"/>
  <c r="K136" i="2" s="1"/>
  <c r="G132" i="2"/>
  <c r="G128" i="2"/>
  <c r="G124" i="2"/>
  <c r="G120" i="2"/>
  <c r="K120" i="2" s="1"/>
  <c r="G116" i="2"/>
  <c r="G112" i="2"/>
  <c r="K112" i="2" s="1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K56" i="2" s="1"/>
  <c r="G52" i="2"/>
  <c r="G48" i="2"/>
  <c r="K48" i="2" s="1"/>
  <c r="G44" i="2"/>
  <c r="G40" i="2"/>
  <c r="G36" i="2"/>
  <c r="G32" i="2"/>
  <c r="K32" i="2" s="1"/>
  <c r="G28" i="2"/>
  <c r="G24" i="2"/>
  <c r="K24" i="2" s="1"/>
  <c r="G20" i="2"/>
  <c r="G16" i="2"/>
  <c r="G12" i="2"/>
  <c r="G99" i="2"/>
  <c r="G95" i="2"/>
  <c r="K95" i="2" s="1"/>
  <c r="G91" i="2"/>
  <c r="G87" i="2"/>
  <c r="K87" i="2" s="1"/>
  <c r="G83" i="2"/>
  <c r="G79" i="2"/>
  <c r="K79" i="2" s="1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Y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8" i="1"/>
  <c r="K16" i="2" l="1"/>
  <c r="K135" i="2"/>
  <c r="K127" i="2"/>
  <c r="K63" i="2"/>
  <c r="K71" i="2"/>
  <c r="K88" i="2"/>
  <c r="K64" i="2"/>
  <c r="K96" i="2"/>
  <c r="K128" i="2"/>
  <c r="K72" i="2"/>
  <c r="K119" i="2"/>
  <c r="K19" i="2"/>
  <c r="K123" i="2"/>
  <c r="K43" i="2"/>
  <c r="K49" i="2"/>
  <c r="K121" i="2"/>
  <c r="K57" i="2"/>
  <c r="K91" i="2"/>
  <c r="K113" i="2"/>
  <c r="K139" i="2"/>
  <c r="K27" i="2"/>
  <c r="K89" i="2"/>
  <c r="K17" i="2"/>
  <c r="K25" i="2"/>
  <c r="K146" i="2"/>
  <c r="K81" i="2"/>
  <c r="K18" i="2"/>
  <c r="K82" i="2"/>
  <c r="K145" i="2"/>
  <c r="K39" i="2"/>
  <c r="K75" i="2"/>
  <c r="K74" i="2"/>
  <c r="K115" i="2"/>
  <c r="K133" i="2"/>
  <c r="K131" i="2"/>
  <c r="K99" i="2"/>
  <c r="K35" i="2"/>
  <c r="K97" i="2"/>
  <c r="K80" i="2"/>
  <c r="K41" i="2"/>
  <c r="K105" i="2"/>
  <c r="K67" i="2"/>
  <c r="K33" i="2"/>
  <c r="K11" i="2"/>
  <c r="K55" i="2"/>
  <c r="K65" i="2"/>
  <c r="K129" i="2"/>
  <c r="K59" i="2"/>
  <c r="K9" i="2"/>
  <c r="K73" i="2"/>
  <c r="K137" i="2"/>
  <c r="K107" i="2"/>
  <c r="K51" i="2"/>
  <c r="K83" i="2"/>
  <c r="K70" i="2"/>
  <c r="K117" i="2"/>
  <c r="K12" i="2"/>
  <c r="K140" i="2"/>
  <c r="K14" i="2"/>
  <c r="K78" i="2"/>
  <c r="K132" i="2"/>
  <c r="K45" i="2"/>
  <c r="K138" i="2"/>
  <c r="K22" i="2"/>
  <c r="K86" i="2"/>
  <c r="K92" i="2"/>
  <c r="K58" i="2"/>
  <c r="K122" i="2"/>
  <c r="K29" i="2"/>
  <c r="K50" i="2"/>
  <c r="K114" i="2"/>
  <c r="K31" i="2"/>
  <c r="K109" i="2"/>
  <c r="L9" i="2"/>
  <c r="M9" i="2" s="1"/>
  <c r="D9" i="2"/>
  <c r="K101" i="2"/>
  <c r="K130" i="2"/>
  <c r="K66" i="2"/>
  <c r="K42" i="2"/>
  <c r="K134" i="2"/>
  <c r="K26" i="2"/>
  <c r="K90" i="2"/>
  <c r="K98" i="2"/>
  <c r="K34" i="2"/>
  <c r="K106" i="2"/>
  <c r="K46" i="2"/>
  <c r="K60" i="2"/>
  <c r="K54" i="2"/>
  <c r="K77" i="2"/>
  <c r="K69" i="2"/>
  <c r="K44" i="2"/>
  <c r="K10" i="2"/>
  <c r="K28" i="2"/>
  <c r="K142" i="2"/>
  <c r="K76" i="2"/>
  <c r="K108" i="2"/>
  <c r="K52" i="2"/>
  <c r="K93" i="2"/>
  <c r="K23" i="2"/>
  <c r="K37" i="2"/>
  <c r="K118" i="2"/>
  <c r="K141" i="2"/>
  <c r="K36" i="2"/>
  <c r="K53" i="2"/>
  <c r="K30" i="2"/>
  <c r="K62" i="2"/>
  <c r="K94" i="2"/>
  <c r="K126" i="2"/>
  <c r="K61" i="2"/>
  <c r="K125" i="2"/>
  <c r="K38" i="2"/>
  <c r="K144" i="2"/>
  <c r="K102" i="2"/>
  <c r="K85" i="2"/>
  <c r="K15" i="2"/>
  <c r="K47" i="2"/>
  <c r="K13" i="2"/>
  <c r="K110" i="2"/>
  <c r="K21" i="2"/>
  <c r="K84" i="2"/>
  <c r="C11" i="2"/>
  <c r="L11" i="2" s="1"/>
  <c r="M11" i="2" s="1"/>
  <c r="L10" i="2"/>
  <c r="M10" i="2" s="1"/>
  <c r="K68" i="2"/>
  <c r="E125" i="2"/>
  <c r="F125" i="2" s="1"/>
  <c r="E41" i="2"/>
  <c r="F41" i="2" s="1"/>
  <c r="E105" i="2"/>
  <c r="F105" i="2" s="1"/>
  <c r="E14" i="2"/>
  <c r="F14" i="2" s="1"/>
  <c r="E106" i="2"/>
  <c r="F106" i="2" s="1"/>
  <c r="E131" i="2"/>
  <c r="F131" i="2" s="1"/>
  <c r="E16" i="2"/>
  <c r="F16" i="2" s="1"/>
  <c r="E12" i="2"/>
  <c r="F12" i="2" s="1"/>
  <c r="E100" i="2"/>
  <c r="F100" i="2" s="1"/>
  <c r="E11" i="2"/>
  <c r="F11" i="2" s="1"/>
  <c r="E57" i="2"/>
  <c r="F57" i="2" s="1"/>
  <c r="E129" i="2"/>
  <c r="F129" i="2" s="1"/>
  <c r="E46" i="2"/>
  <c r="F46" i="2" s="1"/>
  <c r="E122" i="2"/>
  <c r="F122" i="2" s="1"/>
  <c r="E36" i="2"/>
  <c r="F36" i="2" s="1"/>
  <c r="E96" i="2"/>
  <c r="F96" i="2" s="1"/>
  <c r="L22" i="1"/>
  <c r="M22" i="1" s="1"/>
  <c r="K22" i="1"/>
  <c r="L21" i="1"/>
  <c r="M21" i="1" s="1"/>
  <c r="K21" i="1"/>
  <c r="L32" i="1"/>
  <c r="M32" i="1" s="1"/>
  <c r="K32" i="1"/>
  <c r="L34" i="1"/>
  <c r="M34" i="1" s="1"/>
  <c r="K34" i="1"/>
  <c r="K30" i="1"/>
  <c r="L30" i="1"/>
  <c r="M30" i="1" s="1"/>
  <c r="O38" i="1"/>
  <c r="K31" i="1"/>
  <c r="L31" i="1"/>
  <c r="M31" i="1" s="1"/>
  <c r="K40" i="2"/>
  <c r="K104" i="2"/>
  <c r="K20" i="2"/>
  <c r="K116" i="2"/>
  <c r="K124" i="2"/>
  <c r="E18" i="2"/>
  <c r="F18" i="2" s="1"/>
  <c r="E50" i="2"/>
  <c r="F50" i="2" s="1"/>
  <c r="E116" i="2"/>
  <c r="F116" i="2" s="1"/>
  <c r="E133" i="2"/>
  <c r="F133" i="2" s="1"/>
  <c r="E27" i="2"/>
  <c r="F27" i="2" s="1"/>
  <c r="E91" i="2"/>
  <c r="F91" i="2" s="1"/>
  <c r="E139" i="2"/>
  <c r="F139" i="2" s="1"/>
  <c r="E13" i="2"/>
  <c r="F13" i="2" s="1"/>
  <c r="E29" i="2"/>
  <c r="F29" i="2" s="1"/>
  <c r="E45" i="2"/>
  <c r="F45" i="2" s="1"/>
  <c r="E61" i="2"/>
  <c r="F61" i="2" s="1"/>
  <c r="E77" i="2"/>
  <c r="F77" i="2" s="1"/>
  <c r="E93" i="2"/>
  <c r="F93" i="2" s="1"/>
  <c r="E109" i="2"/>
  <c r="F109" i="2" s="1"/>
  <c r="E137" i="2"/>
  <c r="F137" i="2" s="1"/>
  <c r="E51" i="2"/>
  <c r="F51" i="2" s="1"/>
  <c r="E111" i="2"/>
  <c r="F111" i="2" s="1"/>
  <c r="E22" i="2"/>
  <c r="F22" i="2" s="1"/>
  <c r="E54" i="2"/>
  <c r="F54" i="2" s="1"/>
  <c r="E78" i="2"/>
  <c r="F78" i="2" s="1"/>
  <c r="E94" i="2"/>
  <c r="F94" i="2" s="1"/>
  <c r="E110" i="2"/>
  <c r="F110" i="2" s="1"/>
  <c r="E126" i="2"/>
  <c r="F126" i="2" s="1"/>
  <c r="E19" i="2"/>
  <c r="F19" i="2" s="1"/>
  <c r="E95" i="2"/>
  <c r="F95" i="2" s="1"/>
  <c r="E143" i="2"/>
  <c r="F143" i="2" s="1"/>
  <c r="E48" i="2"/>
  <c r="F48" i="2" s="1"/>
  <c r="E128" i="2"/>
  <c r="F128" i="2" s="1"/>
  <c r="E42" i="2"/>
  <c r="F42" i="2" s="1"/>
  <c r="E32" i="2"/>
  <c r="F32" i="2" s="1"/>
  <c r="E120" i="2"/>
  <c r="F120" i="2" s="1"/>
  <c r="E52" i="2"/>
  <c r="F52" i="2" s="1"/>
  <c r="E144" i="2"/>
  <c r="F144" i="2" s="1"/>
  <c r="E39" i="2"/>
  <c r="F39" i="2" s="1"/>
  <c r="E28" i="2"/>
  <c r="F28" i="2" s="1"/>
  <c r="E92" i="2"/>
  <c r="F92" i="2" s="1"/>
  <c r="K100" i="2"/>
  <c r="E68" i="2"/>
  <c r="F68" i="2" s="1"/>
  <c r="E132" i="2"/>
  <c r="F132" i="2" s="1"/>
  <c r="E141" i="2"/>
  <c r="F141" i="2" s="1"/>
  <c r="E43" i="2"/>
  <c r="F43" i="2" s="1"/>
  <c r="E103" i="2"/>
  <c r="F103" i="2" s="1"/>
  <c r="E17" i="2"/>
  <c r="F17" i="2" s="1"/>
  <c r="E33" i="2"/>
  <c r="F33" i="2" s="1"/>
  <c r="E49" i="2"/>
  <c r="F49" i="2" s="1"/>
  <c r="E65" i="2"/>
  <c r="F65" i="2" s="1"/>
  <c r="E81" i="2"/>
  <c r="F81" i="2" s="1"/>
  <c r="E97" i="2"/>
  <c r="F97" i="2" s="1"/>
  <c r="E113" i="2"/>
  <c r="F113" i="2" s="1"/>
  <c r="E145" i="2"/>
  <c r="F145" i="2" s="1"/>
  <c r="E75" i="2"/>
  <c r="F75" i="2" s="1"/>
  <c r="E123" i="2"/>
  <c r="F123" i="2" s="1"/>
  <c r="E30" i="2"/>
  <c r="F30" i="2" s="1"/>
  <c r="E62" i="2"/>
  <c r="F62" i="2" s="1"/>
  <c r="E82" i="2"/>
  <c r="F82" i="2" s="1"/>
  <c r="E98" i="2"/>
  <c r="F98" i="2" s="1"/>
  <c r="E114" i="2"/>
  <c r="F114" i="2" s="1"/>
  <c r="E130" i="2"/>
  <c r="F130" i="2" s="1"/>
  <c r="E59" i="2"/>
  <c r="F59" i="2" s="1"/>
  <c r="E107" i="2"/>
  <c r="F107" i="2" s="1"/>
  <c r="E63" i="2"/>
  <c r="F63" i="2" s="1"/>
  <c r="E64" i="2"/>
  <c r="F64" i="2" s="1"/>
  <c r="E10" i="2"/>
  <c r="F10" i="2" s="1"/>
  <c r="E58" i="2"/>
  <c r="F58" i="2" s="1"/>
  <c r="E60" i="2"/>
  <c r="F60" i="2" s="1"/>
  <c r="E140" i="2"/>
  <c r="F140" i="2" s="1"/>
  <c r="E80" i="2"/>
  <c r="F80" i="2" s="1"/>
  <c r="E15" i="2"/>
  <c r="F15" i="2" s="1"/>
  <c r="E47" i="2"/>
  <c r="F47" i="2" s="1"/>
  <c r="E44" i="2"/>
  <c r="F44" i="2" s="1"/>
  <c r="E108" i="2"/>
  <c r="F108" i="2" s="1"/>
  <c r="D10" i="2"/>
  <c r="E84" i="2"/>
  <c r="F84" i="2" s="1"/>
  <c r="E117" i="2"/>
  <c r="F117" i="2" s="1"/>
  <c r="E142" i="2"/>
  <c r="F142" i="2" s="1"/>
  <c r="E67" i="2"/>
  <c r="F67" i="2" s="1"/>
  <c r="E115" i="2"/>
  <c r="F115" i="2" s="1"/>
  <c r="E21" i="2"/>
  <c r="F21" i="2" s="1"/>
  <c r="E37" i="2"/>
  <c r="F37" i="2" s="1"/>
  <c r="E53" i="2"/>
  <c r="F53" i="2" s="1"/>
  <c r="E69" i="2"/>
  <c r="F69" i="2" s="1"/>
  <c r="E85" i="2"/>
  <c r="F85" i="2" s="1"/>
  <c r="E101" i="2"/>
  <c r="F101" i="2" s="1"/>
  <c r="E121" i="2"/>
  <c r="F121" i="2" s="1"/>
  <c r="E146" i="2"/>
  <c r="F146" i="2" s="1"/>
  <c r="E87" i="2"/>
  <c r="F87" i="2" s="1"/>
  <c r="E135" i="2"/>
  <c r="F135" i="2" s="1"/>
  <c r="E38" i="2"/>
  <c r="F38" i="2" s="1"/>
  <c r="E70" i="2"/>
  <c r="F70" i="2" s="1"/>
  <c r="E86" i="2"/>
  <c r="F86" i="2" s="1"/>
  <c r="E102" i="2"/>
  <c r="F102" i="2" s="1"/>
  <c r="E118" i="2"/>
  <c r="F118" i="2" s="1"/>
  <c r="E134" i="2"/>
  <c r="F134" i="2" s="1"/>
  <c r="E71" i="2"/>
  <c r="F71" i="2" s="1"/>
  <c r="E119" i="2"/>
  <c r="F119" i="2" s="1"/>
  <c r="E24" i="2"/>
  <c r="F24" i="2" s="1"/>
  <c r="E88" i="2"/>
  <c r="F88" i="2" s="1"/>
  <c r="E26" i="2"/>
  <c r="F26" i="2" s="1"/>
  <c r="E66" i="2"/>
  <c r="F66" i="2" s="1"/>
  <c r="E76" i="2"/>
  <c r="F76" i="2" s="1"/>
  <c r="E20" i="2"/>
  <c r="F20" i="2" s="1"/>
  <c r="E104" i="2"/>
  <c r="F104" i="2" s="1"/>
  <c r="E23" i="2"/>
  <c r="F23" i="2" s="1"/>
  <c r="E55" i="2"/>
  <c r="F55" i="2" s="1"/>
  <c r="E56" i="2"/>
  <c r="F56" i="2" s="1"/>
  <c r="E136" i="2"/>
  <c r="F136" i="2" s="1"/>
  <c r="G11" i="1"/>
  <c r="G12" i="1"/>
  <c r="G15" i="1"/>
  <c r="G18" i="1"/>
  <c r="G23" i="1"/>
  <c r="G26" i="1"/>
  <c r="G27" i="1"/>
  <c r="G28" i="1"/>
  <c r="G31" i="1"/>
  <c r="G32" i="1"/>
  <c r="G34" i="1"/>
  <c r="G35" i="1"/>
  <c r="G40" i="1"/>
  <c r="G44" i="1"/>
  <c r="G48" i="1"/>
  <c r="G51" i="1"/>
  <c r="G52" i="1"/>
  <c r="G56" i="1"/>
  <c r="G59" i="1"/>
  <c r="G60" i="1"/>
  <c r="G9" i="1"/>
  <c r="G10" i="1"/>
  <c r="G14" i="1"/>
  <c r="G16" i="1"/>
  <c r="G21" i="1"/>
  <c r="G22" i="1"/>
  <c r="G24" i="1"/>
  <c r="G30" i="1"/>
  <c r="G33" i="1"/>
  <c r="G38" i="1"/>
  <c r="G41" i="1"/>
  <c r="G42" i="1"/>
  <c r="G46" i="1"/>
  <c r="G53" i="1"/>
  <c r="G54" i="1"/>
  <c r="G57" i="1"/>
  <c r="G58" i="1"/>
  <c r="G62" i="1"/>
  <c r="G8" i="1"/>
  <c r="G19" i="1"/>
  <c r="G20" i="1"/>
  <c r="G36" i="1"/>
  <c r="G55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8" i="1"/>
  <c r="G13" i="1"/>
  <c r="G37" i="1"/>
  <c r="G61" i="1"/>
  <c r="G65" i="1"/>
  <c r="G64" i="1"/>
  <c r="G63" i="1"/>
  <c r="G67" i="1"/>
  <c r="G25" i="1"/>
  <c r="G45" i="1"/>
  <c r="G43" i="1"/>
  <c r="G47" i="1"/>
  <c r="G17" i="1"/>
  <c r="G29" i="1"/>
  <c r="G39" i="1"/>
  <c r="G49" i="1"/>
  <c r="G50" i="1"/>
  <c r="G66" i="1"/>
  <c r="P9" i="1"/>
  <c r="B9" i="1" s="1"/>
  <c r="P10" i="1"/>
  <c r="B10" i="1" s="1"/>
  <c r="P11" i="1"/>
  <c r="B11" i="1" s="1"/>
  <c r="P12" i="1"/>
  <c r="B12" i="1" s="1"/>
  <c r="P13" i="1"/>
  <c r="B13" i="1" s="1"/>
  <c r="P14" i="1"/>
  <c r="B14" i="1" s="1"/>
  <c r="P15" i="1"/>
  <c r="B15" i="1" s="1"/>
  <c r="P16" i="1"/>
  <c r="B16" i="1" s="1"/>
  <c r="P17" i="1"/>
  <c r="B17" i="1" s="1"/>
  <c r="P18" i="1"/>
  <c r="B18" i="1" s="1"/>
  <c r="P19" i="1"/>
  <c r="B19" i="1" s="1"/>
  <c r="P20" i="1"/>
  <c r="B20" i="1" s="1"/>
  <c r="P21" i="1"/>
  <c r="B21" i="1" s="1"/>
  <c r="P22" i="1"/>
  <c r="B22" i="1" s="1"/>
  <c r="P23" i="1"/>
  <c r="B23" i="1" s="1"/>
  <c r="P24" i="1"/>
  <c r="B24" i="1" s="1"/>
  <c r="P25" i="1"/>
  <c r="B25" i="1" s="1"/>
  <c r="P26" i="1"/>
  <c r="B26" i="1" s="1"/>
  <c r="P27" i="1"/>
  <c r="B27" i="1" s="1"/>
  <c r="P28" i="1"/>
  <c r="B28" i="1" s="1"/>
  <c r="P29" i="1"/>
  <c r="B29" i="1" s="1"/>
  <c r="P30" i="1"/>
  <c r="B30" i="1" s="1"/>
  <c r="P31" i="1"/>
  <c r="B31" i="1" s="1"/>
  <c r="P32" i="1"/>
  <c r="B32" i="1" s="1"/>
  <c r="P33" i="1"/>
  <c r="B33" i="1" s="1"/>
  <c r="P34" i="1"/>
  <c r="B34" i="1" s="1"/>
  <c r="P35" i="1"/>
  <c r="B35" i="1" s="1"/>
  <c r="P36" i="1"/>
  <c r="B36" i="1" s="1"/>
  <c r="P37" i="1"/>
  <c r="P38" i="1"/>
  <c r="B38" i="1" s="1"/>
  <c r="P39" i="1"/>
  <c r="B39" i="1" s="1"/>
  <c r="P40" i="1"/>
  <c r="B40" i="1" s="1"/>
  <c r="P41" i="1"/>
  <c r="B41" i="1" s="1"/>
  <c r="P42" i="1"/>
  <c r="B42" i="1" s="1"/>
  <c r="P43" i="1"/>
  <c r="B43" i="1" s="1"/>
  <c r="P44" i="1"/>
  <c r="B44" i="1" s="1"/>
  <c r="P45" i="1"/>
  <c r="B45" i="1" s="1"/>
  <c r="P46" i="1"/>
  <c r="B46" i="1" s="1"/>
  <c r="P47" i="1"/>
  <c r="B47" i="1" s="1"/>
  <c r="P48" i="1"/>
  <c r="B48" i="1" s="1"/>
  <c r="P49" i="1"/>
  <c r="B49" i="1" s="1"/>
  <c r="P50" i="1"/>
  <c r="B50" i="1" s="1"/>
  <c r="P51" i="1"/>
  <c r="B51" i="1" s="1"/>
  <c r="P52" i="1"/>
  <c r="B52" i="1" s="1"/>
  <c r="P53" i="1"/>
  <c r="B53" i="1" s="1"/>
  <c r="P54" i="1"/>
  <c r="B54" i="1" s="1"/>
  <c r="P55" i="1"/>
  <c r="B55" i="1" s="1"/>
  <c r="P56" i="1"/>
  <c r="B56" i="1" s="1"/>
  <c r="P57" i="1"/>
  <c r="B57" i="1" s="1"/>
  <c r="P58" i="1"/>
  <c r="B58" i="1" s="1"/>
  <c r="P59" i="1"/>
  <c r="B59" i="1" s="1"/>
  <c r="P60" i="1"/>
  <c r="B60" i="1" s="1"/>
  <c r="P61" i="1"/>
  <c r="B61" i="1" s="1"/>
  <c r="P62" i="1"/>
  <c r="B62" i="1" s="1"/>
  <c r="P63" i="1"/>
  <c r="B63" i="1" s="1"/>
  <c r="P64" i="1"/>
  <c r="B64" i="1" s="1"/>
  <c r="P65" i="1"/>
  <c r="B65" i="1" s="1"/>
  <c r="P66" i="1"/>
  <c r="B66" i="1" s="1"/>
  <c r="P67" i="1"/>
  <c r="B67" i="1" s="1"/>
  <c r="P8" i="1"/>
  <c r="B8" i="1" s="1"/>
  <c r="O25" i="1"/>
  <c r="O29" i="1"/>
  <c r="O33" i="1"/>
  <c r="O37" i="1"/>
  <c r="U37" i="1" s="1"/>
  <c r="O13" i="1"/>
  <c r="Z3" i="1"/>
  <c r="O11" i="1"/>
  <c r="U11" i="1" s="1"/>
  <c r="O15" i="1"/>
  <c r="U15" i="1" s="1"/>
  <c r="O17" i="1"/>
  <c r="O21" i="1"/>
  <c r="O23" i="1"/>
  <c r="O39" i="1"/>
  <c r="O41" i="1"/>
  <c r="O8" i="1"/>
  <c r="O9" i="1"/>
  <c r="U9" i="1" s="1"/>
  <c r="O19" i="1"/>
  <c r="U19" i="1" s="1"/>
  <c r="O27" i="1"/>
  <c r="U27" i="1" s="1"/>
  <c r="O14" i="1"/>
  <c r="O30" i="1"/>
  <c r="O10" i="1"/>
  <c r="Z4" i="1"/>
  <c r="O18" i="1"/>
  <c r="O22" i="1"/>
  <c r="O26" i="1"/>
  <c r="O31" i="1"/>
  <c r="O34" i="1"/>
  <c r="U13" i="1" l="1"/>
  <c r="U29" i="1"/>
  <c r="U21" i="1"/>
  <c r="X3" i="1"/>
  <c r="Y7" i="1" s="1"/>
  <c r="U41" i="1"/>
  <c r="U39" i="1"/>
  <c r="U23" i="1"/>
  <c r="U33" i="1"/>
  <c r="U31" i="1"/>
  <c r="U17" i="1"/>
  <c r="U25" i="1"/>
  <c r="D11" i="2"/>
  <c r="C12" i="2"/>
  <c r="L12" i="2" s="1"/>
  <c r="M12" i="2" s="1"/>
  <c r="L28" i="1"/>
  <c r="M28" i="1" s="1"/>
  <c r="K28" i="1"/>
  <c r="K29" i="1"/>
  <c r="L29" i="1"/>
  <c r="M29" i="1" s="1"/>
  <c r="L40" i="1"/>
  <c r="M40" i="1" s="1"/>
  <c r="O48" i="1"/>
  <c r="U48" i="1" s="1"/>
  <c r="K40" i="1"/>
  <c r="U38" i="1"/>
  <c r="U26" i="1"/>
  <c r="U10" i="1"/>
  <c r="K41" i="1"/>
  <c r="L41" i="1"/>
  <c r="M41" i="1" s="1"/>
  <c r="L38" i="1"/>
  <c r="M38" i="1" s="1"/>
  <c r="K38" i="1"/>
  <c r="L39" i="1"/>
  <c r="M39" i="1" s="1"/>
  <c r="K39" i="1"/>
  <c r="O47" i="1"/>
  <c r="U47" i="1" s="1"/>
  <c r="L37" i="1"/>
  <c r="M37" i="1" s="1"/>
  <c r="K37" i="1"/>
  <c r="U8" i="1"/>
  <c r="U34" i="1"/>
  <c r="U30" i="1"/>
  <c r="U22" i="1"/>
  <c r="U18" i="1"/>
  <c r="U14" i="1"/>
  <c r="Y4" i="1"/>
  <c r="B37" i="1"/>
  <c r="O40" i="1"/>
  <c r="U40" i="1" s="1"/>
  <c r="O32" i="1"/>
  <c r="U32" i="1" s="1"/>
  <c r="O28" i="1"/>
  <c r="U28" i="1" s="1"/>
  <c r="O24" i="1"/>
  <c r="U24" i="1" s="1"/>
  <c r="O20" i="1"/>
  <c r="U20" i="1" s="1"/>
  <c r="O16" i="1"/>
  <c r="U16" i="1" s="1"/>
  <c r="O12" i="1"/>
  <c r="U12" i="1" s="1"/>
  <c r="Y184" i="1" l="1"/>
  <c r="Y206" i="1"/>
  <c r="Y218" i="1"/>
  <c r="Y235" i="1"/>
  <c r="Y240" i="1"/>
  <c r="Y182" i="1"/>
  <c r="Y185" i="1"/>
  <c r="Y197" i="1"/>
  <c r="Y205" i="1"/>
  <c r="Y219" i="1"/>
  <c r="Y226" i="1"/>
  <c r="Y230" i="1"/>
  <c r="Y236" i="1"/>
  <c r="Y241" i="1"/>
  <c r="Y189" i="1"/>
  <c r="Y194" i="1"/>
  <c r="Y222" i="1"/>
  <c r="Y223" i="1"/>
  <c r="Y244" i="1"/>
  <c r="Y183" i="1"/>
  <c r="Y202" i="1"/>
  <c r="Y207" i="1"/>
  <c r="Y211" i="1"/>
  <c r="Y213" i="1"/>
  <c r="Y215" i="1"/>
  <c r="Y217" i="1"/>
  <c r="Y227" i="1"/>
  <c r="Y231" i="1"/>
  <c r="Y234" i="1"/>
  <c r="Y186" i="1"/>
  <c r="Y191" i="1"/>
  <c r="Y196" i="1"/>
  <c r="Y199" i="1"/>
  <c r="Y204" i="1"/>
  <c r="Y220" i="1"/>
  <c r="Y237" i="1"/>
  <c r="Y242" i="1"/>
  <c r="Y188" i="1"/>
  <c r="Y193" i="1"/>
  <c r="Y210" i="1"/>
  <c r="Y224" i="1"/>
  <c r="Y228" i="1"/>
  <c r="Y232" i="1"/>
  <c r="Y245" i="1"/>
  <c r="Y250" i="1"/>
  <c r="Y252" i="1"/>
  <c r="Y254" i="1"/>
  <c r="Y263" i="1"/>
  <c r="Y273" i="1"/>
  <c r="Y274" i="1"/>
  <c r="Y277" i="1"/>
  <c r="Y278" i="1"/>
  <c r="Y293" i="1"/>
  <c r="Y294" i="1"/>
  <c r="Y302" i="1"/>
  <c r="Y310" i="1"/>
  <c r="Y318" i="1"/>
  <c r="Y201" i="1"/>
  <c r="Y229" i="1"/>
  <c r="Y251" i="1"/>
  <c r="Y255" i="1"/>
  <c r="Y258" i="1"/>
  <c r="Y266" i="1"/>
  <c r="Y275" i="1"/>
  <c r="Y276" i="1"/>
  <c r="Y291" i="1"/>
  <c r="Y292" i="1"/>
  <c r="Y216" i="1"/>
  <c r="Y239" i="1"/>
  <c r="Y256" i="1"/>
  <c r="Y261" i="1"/>
  <c r="Y269" i="1"/>
  <c r="Y289" i="1"/>
  <c r="Y290" i="1"/>
  <c r="Y304" i="1"/>
  <c r="Y312" i="1"/>
  <c r="Y322" i="1"/>
  <c r="Y192" i="1"/>
  <c r="Y195" i="1"/>
  <c r="Y200" i="1"/>
  <c r="Y209" i="1"/>
  <c r="Y246" i="1"/>
  <c r="Y247" i="1"/>
  <c r="Y264" i="1"/>
  <c r="Y287" i="1"/>
  <c r="Y288" i="1"/>
  <c r="Y301" i="1"/>
  <c r="Y309" i="1"/>
  <c r="Y317" i="1"/>
  <c r="Y208" i="1"/>
  <c r="Y212" i="1"/>
  <c r="Y238" i="1"/>
  <c r="Y248" i="1"/>
  <c r="Y259" i="1"/>
  <c r="Y267" i="1"/>
  <c r="Y285" i="1"/>
  <c r="Y286" i="1"/>
  <c r="Y306" i="1"/>
  <c r="Y314" i="1"/>
  <c r="Y203" i="1"/>
  <c r="Y221" i="1"/>
  <c r="Y225" i="1"/>
  <c r="Y243" i="1"/>
  <c r="Y249" i="1"/>
  <c r="Y253" i="1"/>
  <c r="Y262" i="1"/>
  <c r="Y270" i="1"/>
  <c r="Y271" i="1"/>
  <c r="Y283" i="1"/>
  <c r="Y284" i="1"/>
  <c r="Y299" i="1"/>
  <c r="Y303" i="1"/>
  <c r="Y311" i="1"/>
  <c r="Y319" i="1"/>
  <c r="Y321" i="1"/>
  <c r="Y214" i="1"/>
  <c r="Y260" i="1"/>
  <c r="Y268" i="1"/>
  <c r="Y272" i="1"/>
  <c r="Y279" i="1"/>
  <c r="Y280" i="1"/>
  <c r="Y295" i="1"/>
  <c r="Y296" i="1"/>
  <c r="Y305" i="1"/>
  <c r="Y198" i="1"/>
  <c r="Y265" i="1"/>
  <c r="Y282" i="1"/>
  <c r="Y308" i="1"/>
  <c r="Y333" i="1"/>
  <c r="Y340" i="1"/>
  <c r="Y345" i="1"/>
  <c r="Y365" i="1"/>
  <c r="Y190" i="1"/>
  <c r="Y298" i="1"/>
  <c r="Y300" i="1"/>
  <c r="Y307" i="1"/>
  <c r="Y326" i="1"/>
  <c r="Y328" i="1"/>
  <c r="Y350" i="1"/>
  <c r="Y330" i="1"/>
  <c r="Y335" i="1"/>
  <c r="Y342" i="1"/>
  <c r="Y347" i="1"/>
  <c r="Y352" i="1"/>
  <c r="Y367" i="1"/>
  <c r="Y233" i="1"/>
  <c r="Y315" i="1"/>
  <c r="Y316" i="1"/>
  <c r="Y323" i="1"/>
  <c r="Y332" i="1"/>
  <c r="Y337" i="1"/>
  <c r="Y339" i="1"/>
  <c r="Y344" i="1"/>
  <c r="Y357" i="1"/>
  <c r="Y359" i="1"/>
  <c r="Y364" i="1"/>
  <c r="Y281" i="1"/>
  <c r="Y349" i="1"/>
  <c r="Y354" i="1"/>
  <c r="Y361" i="1"/>
  <c r="Y369" i="1"/>
  <c r="Y187" i="1"/>
  <c r="Y297" i="1"/>
  <c r="Y320" i="1"/>
  <c r="Y324" i="1"/>
  <c r="Y327" i="1"/>
  <c r="Y329" i="1"/>
  <c r="Y334" i="1"/>
  <c r="Y341" i="1"/>
  <c r="Y346" i="1"/>
  <c r="Y351" i="1"/>
  <c r="Y366" i="1"/>
  <c r="Y313" i="1"/>
  <c r="Y325" i="1"/>
  <c r="Y331" i="1"/>
  <c r="Y336" i="1"/>
  <c r="Y338" i="1"/>
  <c r="Y348" i="1"/>
  <c r="Y353" i="1"/>
  <c r="Y360" i="1"/>
  <c r="Y375" i="1"/>
  <c r="Y376" i="1"/>
  <c r="Y379" i="1"/>
  <c r="Y381" i="1"/>
  <c r="Y383" i="1"/>
  <c r="Y385" i="1"/>
  <c r="Y387" i="1"/>
  <c r="Y389" i="1"/>
  <c r="Y391" i="1"/>
  <c r="Y393" i="1"/>
  <c r="Y395" i="1"/>
  <c r="Y397" i="1"/>
  <c r="Y399" i="1"/>
  <c r="Y401" i="1"/>
  <c r="Y403" i="1"/>
  <c r="Y405" i="1"/>
  <c r="Y407" i="1"/>
  <c r="Y409" i="1"/>
  <c r="Y411" i="1"/>
  <c r="Y413" i="1"/>
  <c r="Y415" i="1"/>
  <c r="Y417" i="1"/>
  <c r="Y358" i="1"/>
  <c r="Y377" i="1"/>
  <c r="Y257" i="1"/>
  <c r="Y343" i="1"/>
  <c r="Y362" i="1"/>
  <c r="Y363" i="1"/>
  <c r="Y372" i="1"/>
  <c r="Y380" i="1"/>
  <c r="Y382" i="1"/>
  <c r="Y384" i="1"/>
  <c r="Y386" i="1"/>
  <c r="Y388" i="1"/>
  <c r="Y390" i="1"/>
  <c r="Y392" i="1"/>
  <c r="Y394" i="1"/>
  <c r="Y396" i="1"/>
  <c r="Y398" i="1"/>
  <c r="Y400" i="1"/>
  <c r="Y402" i="1"/>
  <c r="Y404" i="1"/>
  <c r="Y406" i="1"/>
  <c r="Y408" i="1"/>
  <c r="Y410" i="1"/>
  <c r="Y412" i="1"/>
  <c r="Y414" i="1"/>
  <c r="Y416" i="1"/>
  <c r="Y418" i="1"/>
  <c r="Y420" i="1"/>
  <c r="Y422" i="1"/>
  <c r="Y355" i="1"/>
  <c r="Y368" i="1"/>
  <c r="Y374" i="1"/>
  <c r="Y426" i="1"/>
  <c r="Y434" i="1"/>
  <c r="Y441" i="1"/>
  <c r="Y449" i="1"/>
  <c r="Y461" i="1"/>
  <c r="Y473" i="1"/>
  <c r="Y474" i="1"/>
  <c r="Y475" i="1"/>
  <c r="Y489" i="1"/>
  <c r="Y490" i="1"/>
  <c r="Y491" i="1"/>
  <c r="Y502" i="1"/>
  <c r="Y370" i="1"/>
  <c r="Y419" i="1"/>
  <c r="Y429" i="1"/>
  <c r="Y446" i="1"/>
  <c r="Y451" i="1"/>
  <c r="Y455" i="1"/>
  <c r="Y462" i="1"/>
  <c r="Y421" i="1"/>
  <c r="Y432" i="1"/>
  <c r="Y437" i="1"/>
  <c r="Y439" i="1"/>
  <c r="Y447" i="1"/>
  <c r="Y463" i="1"/>
  <c r="Y477" i="1"/>
  <c r="Y478" i="1"/>
  <c r="Y479" i="1"/>
  <c r="Y493" i="1"/>
  <c r="Y494" i="1"/>
  <c r="Y495" i="1"/>
  <c r="Y506" i="1"/>
  <c r="Y423" i="1"/>
  <c r="Y427" i="1"/>
  <c r="Y435" i="1"/>
  <c r="Y444" i="1"/>
  <c r="Y452" i="1"/>
  <c r="Y456" i="1"/>
  <c r="Y464" i="1"/>
  <c r="Y480" i="1"/>
  <c r="Y424" i="1"/>
  <c r="Y430" i="1"/>
  <c r="Y445" i="1"/>
  <c r="Y457" i="1"/>
  <c r="Y465" i="1"/>
  <c r="Y466" i="1"/>
  <c r="Y467" i="1"/>
  <c r="Y481" i="1"/>
  <c r="Y482" i="1"/>
  <c r="Y483" i="1"/>
  <c r="Y496" i="1"/>
  <c r="Y371" i="1"/>
  <c r="Y373" i="1"/>
  <c r="Y433" i="1"/>
  <c r="Y442" i="1"/>
  <c r="Y453" i="1"/>
  <c r="Y458" i="1"/>
  <c r="Y468" i="1"/>
  <c r="Y484" i="1"/>
  <c r="Y378" i="1"/>
  <c r="Y431" i="1"/>
  <c r="Y440" i="1"/>
  <c r="Y448" i="1"/>
  <c r="Y450" i="1"/>
  <c r="Y454" i="1"/>
  <c r="Y460" i="1"/>
  <c r="Y472" i="1"/>
  <c r="Y488" i="1"/>
  <c r="Y476" i="1"/>
  <c r="Y504" i="1"/>
  <c r="Y513" i="1"/>
  <c r="Y514" i="1"/>
  <c r="Y527" i="1"/>
  <c r="Y528" i="1"/>
  <c r="Y546" i="1"/>
  <c r="Y547" i="1"/>
  <c r="Y548" i="1"/>
  <c r="Y549" i="1"/>
  <c r="Y577" i="1"/>
  <c r="Y578" i="1"/>
  <c r="Y596" i="1"/>
  <c r="Y598" i="1"/>
  <c r="Y601" i="1"/>
  <c r="Y604" i="1"/>
  <c r="Y605" i="1"/>
  <c r="Y629" i="1"/>
  <c r="Y630" i="1"/>
  <c r="Y631" i="1"/>
  <c r="Y443" i="1"/>
  <c r="Y471" i="1"/>
  <c r="Y500" i="1"/>
  <c r="Y508" i="1"/>
  <c r="Y525" i="1"/>
  <c r="Y526" i="1"/>
  <c r="Y570" i="1"/>
  <c r="Y573" i="1"/>
  <c r="Y574" i="1"/>
  <c r="Y575" i="1"/>
  <c r="Y576" i="1"/>
  <c r="Y425" i="1"/>
  <c r="Y436" i="1"/>
  <c r="Y485" i="1"/>
  <c r="Y492" i="1"/>
  <c r="Y503" i="1"/>
  <c r="Y512" i="1"/>
  <c r="Y523" i="1"/>
  <c r="Y524" i="1"/>
  <c r="Y563" i="1"/>
  <c r="Y565" i="1"/>
  <c r="Y566" i="1"/>
  <c r="Y567" i="1"/>
  <c r="Y568" i="1"/>
  <c r="Y569" i="1"/>
  <c r="Y571" i="1"/>
  <c r="Y572" i="1"/>
  <c r="Y592" i="1"/>
  <c r="Y593" i="1"/>
  <c r="Y616" i="1"/>
  <c r="Y617" i="1"/>
  <c r="Y618" i="1"/>
  <c r="Y619" i="1"/>
  <c r="Y633" i="1"/>
  <c r="Y634" i="1"/>
  <c r="Y635" i="1"/>
  <c r="Y438" i="1"/>
  <c r="Y499" i="1"/>
  <c r="Y507" i="1"/>
  <c r="Y511" i="1"/>
  <c r="Y521" i="1"/>
  <c r="Y522" i="1"/>
  <c r="Y537" i="1"/>
  <c r="Y561" i="1"/>
  <c r="Y562" i="1"/>
  <c r="Y564" i="1"/>
  <c r="Y590" i="1"/>
  <c r="Y591" i="1"/>
  <c r="Y614" i="1"/>
  <c r="Y615" i="1"/>
  <c r="Y620" i="1"/>
  <c r="Y470" i="1"/>
  <c r="Y487" i="1"/>
  <c r="Y510" i="1"/>
  <c r="Y519" i="1"/>
  <c r="Y520" i="1"/>
  <c r="Y535" i="1"/>
  <c r="Y536" i="1"/>
  <c r="Y538" i="1"/>
  <c r="Y539" i="1"/>
  <c r="Y540" i="1"/>
  <c r="Y559" i="1"/>
  <c r="Y560" i="1"/>
  <c r="Y588" i="1"/>
  <c r="Y589" i="1"/>
  <c r="Y612" i="1"/>
  <c r="Y613" i="1"/>
  <c r="Y621" i="1"/>
  <c r="Y622" i="1"/>
  <c r="Y623" i="1"/>
  <c r="Y497" i="1"/>
  <c r="Y498" i="1"/>
  <c r="Y517" i="1"/>
  <c r="Y518" i="1"/>
  <c r="Y533" i="1"/>
  <c r="Y534" i="1"/>
  <c r="Y541" i="1"/>
  <c r="Y557" i="1"/>
  <c r="Y558" i="1"/>
  <c r="Y586" i="1"/>
  <c r="Y587" i="1"/>
  <c r="Y610" i="1"/>
  <c r="Y611" i="1"/>
  <c r="Y356" i="1"/>
  <c r="Y428" i="1"/>
  <c r="Y469" i="1"/>
  <c r="Y486" i="1"/>
  <c r="Y501" i="1"/>
  <c r="Y505" i="1"/>
  <c r="Y529" i="1"/>
  <c r="Y530" i="1"/>
  <c r="Y545" i="1"/>
  <c r="Y550" i="1"/>
  <c r="Y551" i="1"/>
  <c r="Y553" i="1"/>
  <c r="Y554" i="1"/>
  <c r="Y579" i="1"/>
  <c r="Y580" i="1"/>
  <c r="Y582" i="1"/>
  <c r="Y583" i="1"/>
  <c r="Y606" i="1"/>
  <c r="Y607" i="1"/>
  <c r="Y531" i="1"/>
  <c r="Y552" i="1"/>
  <c r="Y585" i="1"/>
  <c r="Y602" i="1"/>
  <c r="Y608" i="1"/>
  <c r="Y639" i="1"/>
  <c r="Y640" i="1"/>
  <c r="Y646" i="1"/>
  <c r="Y657" i="1"/>
  <c r="Y659" i="1"/>
  <c r="Y661" i="1"/>
  <c r="Y663" i="1"/>
  <c r="Y665" i="1"/>
  <c r="Y693" i="1"/>
  <c r="Y713" i="1"/>
  <c r="Y715" i="1"/>
  <c r="Y544" i="1"/>
  <c r="Y556" i="1"/>
  <c r="Y595" i="1"/>
  <c r="Y626" i="1"/>
  <c r="Y652" i="1"/>
  <c r="Y667" i="1"/>
  <c r="Y669" i="1"/>
  <c r="Y671" i="1"/>
  <c r="Y673" i="1"/>
  <c r="Y675" i="1"/>
  <c r="Y597" i="1"/>
  <c r="Y642" i="1"/>
  <c r="Y645" i="1"/>
  <c r="Y649" i="1"/>
  <c r="Y654" i="1"/>
  <c r="Y677" i="1"/>
  <c r="Y509" i="1"/>
  <c r="Y516" i="1"/>
  <c r="Y584" i="1"/>
  <c r="Y599" i="1"/>
  <c r="Y625" i="1"/>
  <c r="Y679" i="1"/>
  <c r="Y681" i="1"/>
  <c r="Y683" i="1"/>
  <c r="Y685" i="1"/>
  <c r="Y687" i="1"/>
  <c r="Y692" i="1"/>
  <c r="Y695" i="1"/>
  <c r="Y699" i="1"/>
  <c r="Y703" i="1"/>
  <c r="Y707" i="1"/>
  <c r="Y710" i="1"/>
  <c r="Y718" i="1"/>
  <c r="Y720" i="1"/>
  <c r="Y722" i="1"/>
  <c r="Y459" i="1"/>
  <c r="Y532" i="1"/>
  <c r="Y543" i="1"/>
  <c r="Y603" i="1"/>
  <c r="Y624" i="1"/>
  <c r="Y632" i="1"/>
  <c r="Y644" i="1"/>
  <c r="Y648" i="1"/>
  <c r="Y651" i="1"/>
  <c r="Y656" i="1"/>
  <c r="Y658" i="1"/>
  <c r="Y660" i="1"/>
  <c r="Y662" i="1"/>
  <c r="Y664" i="1"/>
  <c r="Y666" i="1"/>
  <c r="Y689" i="1"/>
  <c r="Y515" i="1"/>
  <c r="Y542" i="1"/>
  <c r="Y600" i="1"/>
  <c r="Y627" i="1"/>
  <c r="Y643" i="1"/>
  <c r="Y650" i="1"/>
  <c r="Y655" i="1"/>
  <c r="Y678" i="1"/>
  <c r="Y680" i="1"/>
  <c r="Y682" i="1"/>
  <c r="Y684" i="1"/>
  <c r="Y686" i="1"/>
  <c r="Y688" i="1"/>
  <c r="Y697" i="1"/>
  <c r="Y701" i="1"/>
  <c r="Y705" i="1"/>
  <c r="Y711" i="1"/>
  <c r="Y717" i="1"/>
  <c r="Y719" i="1"/>
  <c r="Y708" i="1"/>
  <c r="Y709" i="1"/>
  <c r="Y721" i="1"/>
  <c r="Y726" i="1"/>
  <c r="Y730" i="1"/>
  <c r="Y739" i="1"/>
  <c r="Y773" i="1"/>
  <c r="Y774" i="1"/>
  <c r="Y789" i="1"/>
  <c r="Y790" i="1"/>
  <c r="Y813" i="1"/>
  <c r="Y814" i="1"/>
  <c r="Y844" i="1"/>
  <c r="Y845" i="1"/>
  <c r="Y863" i="1"/>
  <c r="Y877" i="1"/>
  <c r="Y878" i="1"/>
  <c r="Y879" i="1"/>
  <c r="Y886" i="1"/>
  <c r="Y887" i="1"/>
  <c r="Y888" i="1"/>
  <c r="Y891" i="1"/>
  <c r="Y892" i="1"/>
  <c r="Y594" i="1"/>
  <c r="Y647" i="1"/>
  <c r="Y668" i="1"/>
  <c r="Y694" i="1"/>
  <c r="Y698" i="1"/>
  <c r="Y734" i="1"/>
  <c r="Y775" i="1"/>
  <c r="Y776" i="1"/>
  <c r="Y791" i="1"/>
  <c r="Y792" i="1"/>
  <c r="Y811" i="1"/>
  <c r="Y812" i="1"/>
  <c r="Y842" i="1"/>
  <c r="Y843" i="1"/>
  <c r="Y858" i="1"/>
  <c r="Y860" i="1"/>
  <c r="Y861" i="1"/>
  <c r="Y862" i="1"/>
  <c r="Y864" i="1"/>
  <c r="Y880" i="1"/>
  <c r="Y884" i="1"/>
  <c r="Y885" i="1"/>
  <c r="Y889" i="1"/>
  <c r="Y890" i="1"/>
  <c r="Y628" i="1"/>
  <c r="Y636" i="1"/>
  <c r="Y674" i="1"/>
  <c r="Y700" i="1"/>
  <c r="Y723" i="1"/>
  <c r="Y727" i="1"/>
  <c r="Y731" i="1"/>
  <c r="Y737" i="1"/>
  <c r="Y641" i="1"/>
  <c r="Y653" i="1"/>
  <c r="Y740" i="1"/>
  <c r="Y742" i="1"/>
  <c r="Y744" i="1"/>
  <c r="Y746" i="1"/>
  <c r="Y748" i="1"/>
  <c r="Y750" i="1"/>
  <c r="Y752" i="1"/>
  <c r="Y754" i="1"/>
  <c r="Y756" i="1"/>
  <c r="Y758" i="1"/>
  <c r="Y760" i="1"/>
  <c r="Y762" i="1"/>
  <c r="Y763" i="1"/>
  <c r="Y779" i="1"/>
  <c r="Y780" i="1"/>
  <c r="Y795" i="1"/>
  <c r="Y796" i="1"/>
  <c r="Y807" i="1"/>
  <c r="Y808" i="1"/>
  <c r="Y833" i="1"/>
  <c r="Y834" i="1"/>
  <c r="Y837" i="1"/>
  <c r="Y838" i="1"/>
  <c r="Y839" i="1"/>
  <c r="Y854" i="1"/>
  <c r="Y855" i="1"/>
  <c r="Y581" i="1"/>
  <c r="Y609" i="1"/>
  <c r="Y670" i="1"/>
  <c r="Y702" i="1"/>
  <c r="Y716" i="1"/>
  <c r="Y724" i="1"/>
  <c r="Y728" i="1"/>
  <c r="Y732" i="1"/>
  <c r="Y735" i="1"/>
  <c r="Y764" i="1"/>
  <c r="Y765" i="1"/>
  <c r="Y781" i="1"/>
  <c r="Y782" i="1"/>
  <c r="Y637" i="1"/>
  <c r="Y672" i="1"/>
  <c r="Y696" i="1"/>
  <c r="Y706" i="1"/>
  <c r="Y736" i="1"/>
  <c r="Y741" i="1"/>
  <c r="Y743" i="1"/>
  <c r="Y745" i="1"/>
  <c r="Y747" i="1"/>
  <c r="Y749" i="1"/>
  <c r="Y751" i="1"/>
  <c r="Y753" i="1"/>
  <c r="Y755" i="1"/>
  <c r="Y757" i="1"/>
  <c r="Y759" i="1"/>
  <c r="Y761" i="1"/>
  <c r="Y771" i="1"/>
  <c r="Y772" i="1"/>
  <c r="Y787" i="1"/>
  <c r="Y788" i="1"/>
  <c r="Y815" i="1"/>
  <c r="Y816" i="1"/>
  <c r="Y769" i="1"/>
  <c r="Y802" i="1"/>
  <c r="Y820" i="1"/>
  <c r="Y823" i="1"/>
  <c r="Y835" i="1"/>
  <c r="Y851" i="1"/>
  <c r="Y859" i="1"/>
  <c r="Y868" i="1"/>
  <c r="Y869" i="1"/>
  <c r="Y896" i="1"/>
  <c r="Y909" i="1"/>
  <c r="Y910" i="1"/>
  <c r="Y925" i="1"/>
  <c r="Y933" i="1"/>
  <c r="Y938" i="1"/>
  <c r="Y940" i="1"/>
  <c r="Y945" i="1"/>
  <c r="Y952" i="1"/>
  <c r="Y967" i="1"/>
  <c r="Y972" i="1"/>
  <c r="Y974" i="1"/>
  <c r="Y976" i="1"/>
  <c r="Y978" i="1"/>
  <c r="Y985" i="1"/>
  <c r="Y704" i="1"/>
  <c r="Y733" i="1"/>
  <c r="Y768" i="1"/>
  <c r="Y777" i="1"/>
  <c r="Y786" i="1"/>
  <c r="Y798" i="1"/>
  <c r="Y805" i="1"/>
  <c r="Y827" i="1"/>
  <c r="Y840" i="1"/>
  <c r="Y846" i="1"/>
  <c r="Y866" i="1"/>
  <c r="Y883" i="1"/>
  <c r="Y895" i="1"/>
  <c r="Y907" i="1"/>
  <c r="Y908" i="1"/>
  <c r="Y922" i="1"/>
  <c r="Y930" i="1"/>
  <c r="Y555" i="1"/>
  <c r="Y794" i="1"/>
  <c r="Y819" i="1"/>
  <c r="Y822" i="1"/>
  <c r="Y830" i="1"/>
  <c r="Y850" i="1"/>
  <c r="Y882" i="1"/>
  <c r="Y905" i="1"/>
  <c r="Y906" i="1"/>
  <c r="Y927" i="1"/>
  <c r="Y935" i="1"/>
  <c r="Y676" i="1"/>
  <c r="Y691" i="1"/>
  <c r="Y738" i="1"/>
  <c r="Y785" i="1"/>
  <c r="Y801" i="1"/>
  <c r="Y826" i="1"/>
  <c r="Y853" i="1"/>
  <c r="Y865" i="1"/>
  <c r="Y875" i="1"/>
  <c r="Y876" i="1"/>
  <c r="Y881" i="1"/>
  <c r="Y894" i="1"/>
  <c r="Y903" i="1"/>
  <c r="Y904" i="1"/>
  <c r="Y920" i="1"/>
  <c r="Y924" i="1"/>
  <c r="Y932" i="1"/>
  <c r="Y951" i="1"/>
  <c r="Y956" i="1"/>
  <c r="Y966" i="1"/>
  <c r="Y971" i="1"/>
  <c r="Y984" i="1"/>
  <c r="Y712" i="1"/>
  <c r="Y714" i="1"/>
  <c r="Y729" i="1"/>
  <c r="Y767" i="1"/>
  <c r="Y784" i="1"/>
  <c r="Y793" i="1"/>
  <c r="Y797" i="1"/>
  <c r="Y804" i="1"/>
  <c r="Y825" i="1"/>
  <c r="Y829" i="1"/>
  <c r="Y849" i="1"/>
  <c r="Y857" i="1"/>
  <c r="Y874" i="1"/>
  <c r="Y893" i="1"/>
  <c r="Y901" i="1"/>
  <c r="Y902" i="1"/>
  <c r="Y918" i="1"/>
  <c r="Y919" i="1"/>
  <c r="Y921" i="1"/>
  <c r="Y929" i="1"/>
  <c r="Y937" i="1"/>
  <c r="Y939" i="1"/>
  <c r="Y944" i="1"/>
  <c r="Y958" i="1"/>
  <c r="Y963" i="1"/>
  <c r="Y973" i="1"/>
  <c r="Y975" i="1"/>
  <c r="Y977" i="1"/>
  <c r="Y725" i="1"/>
  <c r="Y766" i="1"/>
  <c r="Y778" i="1"/>
  <c r="Y783" i="1"/>
  <c r="Y799" i="1"/>
  <c r="Y809" i="1"/>
  <c r="Y817" i="1"/>
  <c r="Y831" i="1"/>
  <c r="Y841" i="1"/>
  <c r="Y847" i="1"/>
  <c r="Y867" i="1"/>
  <c r="Y870" i="1"/>
  <c r="Y911" i="1"/>
  <c r="Y912" i="1"/>
  <c r="Y928" i="1"/>
  <c r="Y936" i="1"/>
  <c r="Y943" i="1"/>
  <c r="Y950" i="1"/>
  <c r="Y955" i="1"/>
  <c r="Y957" i="1"/>
  <c r="Y962" i="1"/>
  <c r="Y803" i="1"/>
  <c r="Y821" i="1"/>
  <c r="Y914" i="1"/>
  <c r="Y942" i="1"/>
  <c r="Y949" i="1"/>
  <c r="Y954" i="1"/>
  <c r="Y969" i="1"/>
  <c r="Y970" i="1"/>
  <c r="Y986" i="1"/>
  <c r="Y988" i="1"/>
  <c r="Y1006" i="1"/>
  <c r="Y1008" i="1"/>
  <c r="Y1067" i="1"/>
  <c r="Y1072" i="1"/>
  <c r="Y1080" i="1"/>
  <c r="Y1085" i="1"/>
  <c r="Y690" i="1"/>
  <c r="Y770" i="1"/>
  <c r="Y810" i="1"/>
  <c r="Y871" i="1"/>
  <c r="Y897" i="1"/>
  <c r="Y916" i="1"/>
  <c r="Y979" i="1"/>
  <c r="Y980" i="1"/>
  <c r="Y981" i="1"/>
  <c r="Y993" i="1"/>
  <c r="Y999" i="1"/>
  <c r="Y1001" i="1"/>
  <c r="Y1010" i="1"/>
  <c r="Y1012" i="1"/>
  <c r="Y1014" i="1"/>
  <c r="Y1016" i="1"/>
  <c r="Y1018" i="1"/>
  <c r="Y1020" i="1"/>
  <c r="Y1022" i="1"/>
  <c r="Y1024" i="1"/>
  <c r="Y1026" i="1"/>
  <c r="Y1028" i="1"/>
  <c r="Y1030" i="1"/>
  <c r="Y1032" i="1"/>
  <c r="Y1034" i="1"/>
  <c r="Y1036" i="1"/>
  <c r="Y1038" i="1"/>
  <c r="Y1040" i="1"/>
  <c r="Y1042" i="1"/>
  <c r="Y1044" i="1"/>
  <c r="Y1046" i="1"/>
  <c r="Y832" i="1"/>
  <c r="Y836" i="1"/>
  <c r="Y873" i="1"/>
  <c r="Y899" i="1"/>
  <c r="Y991" i="1"/>
  <c r="Y1003" i="1"/>
  <c r="Y638" i="1"/>
  <c r="Y806" i="1"/>
  <c r="Y913" i="1"/>
  <c r="Y931" i="1"/>
  <c r="Y982" i="1"/>
  <c r="Y983" i="1"/>
  <c r="Y989" i="1"/>
  <c r="Y996" i="1"/>
  <c r="Y1005" i="1"/>
  <c r="Y1066" i="1"/>
  <c r="Y1071" i="1"/>
  <c r="Y1079" i="1"/>
  <c r="Y1084" i="1"/>
  <c r="Y800" i="1"/>
  <c r="Y824" i="1"/>
  <c r="Y828" i="1"/>
  <c r="Y852" i="1"/>
  <c r="Y856" i="1"/>
  <c r="Y915" i="1"/>
  <c r="Y923" i="1"/>
  <c r="Y934" i="1"/>
  <c r="Y987" i="1"/>
  <c r="Y994" i="1"/>
  <c r="Y998" i="1"/>
  <c r="Y1007" i="1"/>
  <c r="Y900" i="1"/>
  <c r="Y960" i="1"/>
  <c r="Y961" i="1"/>
  <c r="Y965" i="1"/>
  <c r="Y995" i="1"/>
  <c r="Y997" i="1"/>
  <c r="Y1004" i="1"/>
  <c r="Y1070" i="1"/>
  <c r="Y1075" i="1"/>
  <c r="Y1088" i="1"/>
  <c r="Y818" i="1"/>
  <c r="Y926" i="1"/>
  <c r="Y946" i="1"/>
  <c r="Y948" i="1"/>
  <c r="Y1013" i="1"/>
  <c r="Y1029" i="1"/>
  <c r="Y1033" i="1"/>
  <c r="Y1074" i="1"/>
  <c r="Y1076" i="1"/>
  <c r="Y1092" i="1"/>
  <c r="Y1094" i="1"/>
  <c r="Y1123" i="1"/>
  <c r="Y1131" i="1"/>
  <c r="Y1138" i="1"/>
  <c r="Y1191" i="1"/>
  <c r="Y1194" i="1"/>
  <c r="Y872" i="1"/>
  <c r="Y898" i="1"/>
  <c r="Y917" i="1"/>
  <c r="Y1019" i="1"/>
  <c r="Y1043" i="1"/>
  <c r="Y1087" i="1"/>
  <c r="Y1090" i="1"/>
  <c r="Y1099" i="1"/>
  <c r="Y1101" i="1"/>
  <c r="Y1103" i="1"/>
  <c r="Y1105" i="1"/>
  <c r="Y1107" i="1"/>
  <c r="Y1109" i="1"/>
  <c r="Y1111" i="1"/>
  <c r="Y1113" i="1"/>
  <c r="Y1118" i="1"/>
  <c r="Y1128" i="1"/>
  <c r="Y992" i="1"/>
  <c r="Y1009" i="1"/>
  <c r="Y1025" i="1"/>
  <c r="Y1037" i="1"/>
  <c r="Y1077" i="1"/>
  <c r="Y1082" i="1"/>
  <c r="Y1096" i="1"/>
  <c r="Y1115" i="1"/>
  <c r="Y1120" i="1"/>
  <c r="Y1125" i="1"/>
  <c r="Y1133" i="1"/>
  <c r="Y1140" i="1"/>
  <c r="Y964" i="1"/>
  <c r="Y1000" i="1"/>
  <c r="Y1015" i="1"/>
  <c r="Y1031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8" i="1"/>
  <c r="Y1083" i="1"/>
  <c r="Y1122" i="1"/>
  <c r="Y1130" i="1"/>
  <c r="Y1135" i="1"/>
  <c r="Y1137" i="1"/>
  <c r="Y1142" i="1"/>
  <c r="Y1144" i="1"/>
  <c r="Y1146" i="1"/>
  <c r="Y1148" i="1"/>
  <c r="Y1150" i="1"/>
  <c r="Y1152" i="1"/>
  <c r="Y1154" i="1"/>
  <c r="Y1156" i="1"/>
  <c r="Y1158" i="1"/>
  <c r="Y1160" i="1"/>
  <c r="Y1162" i="1"/>
  <c r="Y1164" i="1"/>
  <c r="Y1166" i="1"/>
  <c r="Y1168" i="1"/>
  <c r="Y1170" i="1"/>
  <c r="Y1172" i="1"/>
  <c r="Y1174" i="1"/>
  <c r="Y1176" i="1"/>
  <c r="Y1178" i="1"/>
  <c r="Y1180" i="1"/>
  <c r="Y1182" i="1"/>
  <c r="Y1184" i="1"/>
  <c r="Y941" i="1"/>
  <c r="Y947" i="1"/>
  <c r="Y953" i="1"/>
  <c r="Y968" i="1"/>
  <c r="Y1021" i="1"/>
  <c r="Y1041" i="1"/>
  <c r="Y1078" i="1"/>
  <c r="Y1093" i="1"/>
  <c r="Y1098" i="1"/>
  <c r="Y1117" i="1"/>
  <c r="Y1127" i="1"/>
  <c r="Y1187" i="1"/>
  <c r="Y1035" i="1"/>
  <c r="Y1100" i="1"/>
  <c r="Y1145" i="1"/>
  <c r="Y1161" i="1"/>
  <c r="Y1177" i="1"/>
  <c r="Y1186" i="1"/>
  <c r="Y1188" i="1"/>
  <c r="Y1245" i="1"/>
  <c r="Y1247" i="1"/>
  <c r="Y131" i="1"/>
  <c r="Y139" i="1"/>
  <c r="Y160" i="1"/>
  <c r="Y164" i="1"/>
  <c r="Y168" i="1"/>
  <c r="Y172" i="1"/>
  <c r="Y176" i="1"/>
  <c r="Y180" i="1"/>
  <c r="Y959" i="1"/>
  <c r="Y1104" i="1"/>
  <c r="Y1121" i="1"/>
  <c r="Y1136" i="1"/>
  <c r="Y1141" i="1"/>
  <c r="Y1157" i="1"/>
  <c r="Y1173" i="1"/>
  <c r="Y1190" i="1"/>
  <c r="Y1250" i="1"/>
  <c r="Y124" i="1"/>
  <c r="Y129" i="1"/>
  <c r="Y137" i="1"/>
  <c r="Y144" i="1"/>
  <c r="Y1002" i="1"/>
  <c r="Y1039" i="1"/>
  <c r="Y1073" i="1"/>
  <c r="Y1155" i="1"/>
  <c r="Y1171" i="1"/>
  <c r="Y1213" i="1"/>
  <c r="Y1215" i="1"/>
  <c r="Y1248" i="1"/>
  <c r="Y132" i="1"/>
  <c r="Y140" i="1"/>
  <c r="Y108" i="1"/>
  <c r="Y112" i="1"/>
  <c r="Y116" i="1"/>
  <c r="Y120" i="1"/>
  <c r="Y1045" i="1"/>
  <c r="Y1108" i="1"/>
  <c r="Y1114" i="1"/>
  <c r="Y1134" i="1"/>
  <c r="Y1153" i="1"/>
  <c r="Y1169" i="1"/>
  <c r="Y1244" i="1"/>
  <c r="Y1246" i="1"/>
  <c r="Y127" i="1"/>
  <c r="Y135" i="1"/>
  <c r="Y146" i="1"/>
  <c r="Y156" i="1"/>
  <c r="Y158" i="1"/>
  <c r="Y162" i="1"/>
  <c r="Y166" i="1"/>
  <c r="Y170" i="1"/>
  <c r="Y174" i="1"/>
  <c r="Y178" i="1"/>
  <c r="Y1011" i="1"/>
  <c r="Y1027" i="1"/>
  <c r="Y1065" i="1"/>
  <c r="Y1069" i="1"/>
  <c r="Y1095" i="1"/>
  <c r="Y1102" i="1"/>
  <c r="Y1132" i="1"/>
  <c r="Y1147" i="1"/>
  <c r="Y1159" i="1"/>
  <c r="Y1179" i="1"/>
  <c r="Y1193" i="1"/>
  <c r="Y1198" i="1"/>
  <c r="Y1199" i="1"/>
  <c r="Y1221" i="1"/>
  <c r="Y1222" i="1"/>
  <c r="Y1237" i="1"/>
  <c r="Y1238" i="1"/>
  <c r="Y1260" i="1"/>
  <c r="Y1261" i="1"/>
  <c r="Y157" i="1"/>
  <c r="Y167" i="1"/>
  <c r="Y122" i="1"/>
  <c r="Y1017" i="1"/>
  <c r="Y1091" i="1"/>
  <c r="Y1228" i="1"/>
  <c r="Y150" i="1"/>
  <c r="Y1124" i="1"/>
  <c r="Y1165" i="1"/>
  <c r="Y1202" i="1"/>
  <c r="Y1242" i="1"/>
  <c r="Y126" i="1"/>
  <c r="Y143" i="1"/>
  <c r="Y159" i="1"/>
  <c r="Y1097" i="1"/>
  <c r="Y1110" i="1"/>
  <c r="Y1167" i="1"/>
  <c r="Y1197" i="1"/>
  <c r="Y1212" i="1"/>
  <c r="Y1219" i="1"/>
  <c r="Y1220" i="1"/>
  <c r="Y1235" i="1"/>
  <c r="Y1236" i="1"/>
  <c r="Y1258" i="1"/>
  <c r="Y1259" i="1"/>
  <c r="Y110" i="1"/>
  <c r="Y114" i="1"/>
  <c r="Y1112" i="1"/>
  <c r="Y1149" i="1"/>
  <c r="Y1181" i="1"/>
  <c r="Y1185" i="1"/>
  <c r="Y1192" i="1"/>
  <c r="Y1196" i="1"/>
  <c r="Y1210" i="1"/>
  <c r="Y1211" i="1"/>
  <c r="Y1217" i="1"/>
  <c r="Y1218" i="1"/>
  <c r="Y1233" i="1"/>
  <c r="Y1234" i="1"/>
  <c r="Y1256" i="1"/>
  <c r="Y1257" i="1"/>
  <c r="Y130" i="1"/>
  <c r="Y138" i="1"/>
  <c r="Y153" i="1"/>
  <c r="Y154" i="1"/>
  <c r="Y165" i="1"/>
  <c r="Y175" i="1"/>
  <c r="Y111" i="1"/>
  <c r="Y115" i="1"/>
  <c r="Y119" i="1"/>
  <c r="Y123" i="1"/>
  <c r="Y1023" i="1"/>
  <c r="Y1081" i="1"/>
  <c r="Y1119" i="1"/>
  <c r="Y1195" i="1"/>
  <c r="Y1208" i="1"/>
  <c r="Y1209" i="1"/>
  <c r="Y1231" i="1"/>
  <c r="Y1232" i="1"/>
  <c r="Y1254" i="1"/>
  <c r="Y1255" i="1"/>
  <c r="Y152" i="1"/>
  <c r="Y163" i="1"/>
  <c r="Y1227" i="1"/>
  <c r="Y161" i="1"/>
  <c r="Y848" i="1"/>
  <c r="Y1189" i="1"/>
  <c r="Y1225" i="1"/>
  <c r="Y142" i="1"/>
  <c r="Y155" i="1"/>
  <c r="Y1089" i="1"/>
  <c r="Y1106" i="1"/>
  <c r="Y1139" i="1"/>
  <c r="Y1143" i="1"/>
  <c r="Y1163" i="1"/>
  <c r="Y1175" i="1"/>
  <c r="Y1206" i="1"/>
  <c r="Y1207" i="1"/>
  <c r="Y1229" i="1"/>
  <c r="Y1230" i="1"/>
  <c r="Y1252" i="1"/>
  <c r="Y1253" i="1"/>
  <c r="Y128" i="1"/>
  <c r="Y136" i="1"/>
  <c r="Y151" i="1"/>
  <c r="Y173" i="1"/>
  <c r="Y1116" i="1"/>
  <c r="Y1151" i="1"/>
  <c r="Y1204" i="1"/>
  <c r="Y1216" i="1"/>
  <c r="Y1251" i="1"/>
  <c r="Y147" i="1"/>
  <c r="Y1086" i="1"/>
  <c r="Y1203" i="1"/>
  <c r="Y1241" i="1"/>
  <c r="Y134" i="1"/>
  <c r="Y149" i="1"/>
  <c r="Y109" i="1"/>
  <c r="Y1126" i="1"/>
  <c r="Y1129" i="1"/>
  <c r="Y1183" i="1"/>
  <c r="Y1200" i="1"/>
  <c r="Y1201" i="1"/>
  <c r="Y1214" i="1"/>
  <c r="Y1223" i="1"/>
  <c r="Y1224" i="1"/>
  <c r="Y1239" i="1"/>
  <c r="Y1240" i="1"/>
  <c r="Y1249" i="1"/>
  <c r="Y1262" i="1"/>
  <c r="Y1263" i="1"/>
  <c r="Y125" i="1"/>
  <c r="Y133" i="1"/>
  <c r="Y141" i="1"/>
  <c r="Y145" i="1"/>
  <c r="Y148" i="1"/>
  <c r="Y169" i="1"/>
  <c r="Y179" i="1"/>
  <c r="Y177" i="1"/>
  <c r="Y118" i="1"/>
  <c r="Y1205" i="1"/>
  <c r="Y1243" i="1"/>
  <c r="Y171" i="1"/>
  <c r="Y990" i="1"/>
  <c r="Y1226" i="1"/>
  <c r="Y181" i="1"/>
  <c r="Y117" i="1"/>
  <c r="Y113" i="1"/>
  <c r="Y121" i="1"/>
  <c r="D12" i="2"/>
  <c r="C13" i="2"/>
  <c r="L13" i="2" s="1"/>
  <c r="M13" i="2" s="1"/>
  <c r="O35" i="1"/>
  <c r="U35" i="1" s="1"/>
  <c r="L35" i="1"/>
  <c r="M35" i="1" s="1"/>
  <c r="K35" i="1"/>
  <c r="K36" i="1"/>
  <c r="L36" i="1"/>
  <c r="M36" i="1" s="1"/>
  <c r="O36" i="1"/>
  <c r="U36" i="1" s="1"/>
  <c r="L44" i="1"/>
  <c r="M44" i="1" s="1"/>
  <c r="K44" i="1"/>
  <c r="K46" i="1"/>
  <c r="L46" i="1"/>
  <c r="M46" i="1" s="1"/>
  <c r="O46" i="1"/>
  <c r="U46" i="1" s="1"/>
  <c r="L48" i="1"/>
  <c r="M48" i="1" s="1"/>
  <c r="K48" i="1"/>
  <c r="L45" i="1"/>
  <c r="M45" i="1" s="1"/>
  <c r="K45" i="1"/>
  <c r="O45" i="1"/>
  <c r="U45" i="1" s="1"/>
  <c r="L47" i="1"/>
  <c r="M47" i="1" s="1"/>
  <c r="K47" i="1"/>
  <c r="O44" i="1"/>
  <c r="U44" i="1" s="1"/>
  <c r="Y24" i="1"/>
  <c r="Y75" i="1"/>
  <c r="Y80" i="1"/>
  <c r="Y81" i="1"/>
  <c r="Y82" i="1"/>
  <c r="Y91" i="1"/>
  <c r="Y96" i="1"/>
  <c r="Y97" i="1"/>
  <c r="Y98" i="1"/>
  <c r="Y72" i="1"/>
  <c r="Y83" i="1"/>
  <c r="Y88" i="1"/>
  <c r="Y89" i="1"/>
  <c r="Y90" i="1"/>
  <c r="Y107" i="1"/>
  <c r="Y71" i="1"/>
  <c r="Y76" i="1"/>
  <c r="Y77" i="1"/>
  <c r="Y78" i="1"/>
  <c r="Y68" i="1"/>
  <c r="Y69" i="1"/>
  <c r="Y70" i="1"/>
  <c r="Y79" i="1"/>
  <c r="Y84" i="1"/>
  <c r="Y85" i="1"/>
  <c r="Y86" i="1"/>
  <c r="Y95" i="1"/>
  <c r="Y100" i="1"/>
  <c r="Y101" i="1"/>
  <c r="Y104" i="1"/>
  <c r="Y105" i="1"/>
  <c r="Y73" i="1"/>
  <c r="Y74" i="1"/>
  <c r="Y99" i="1"/>
  <c r="Y102" i="1"/>
  <c r="Y103" i="1"/>
  <c r="Y87" i="1"/>
  <c r="Y92" i="1"/>
  <c r="Y93" i="1"/>
  <c r="Y94" i="1"/>
  <c r="Y106" i="1"/>
  <c r="Y11" i="1"/>
  <c r="Y29" i="1"/>
  <c r="Y18" i="1"/>
  <c r="Y56" i="1"/>
  <c r="Y34" i="1"/>
  <c r="Y31" i="1"/>
  <c r="Y35" i="1"/>
  <c r="Y45" i="1"/>
  <c r="Y66" i="1"/>
  <c r="Y13" i="1"/>
  <c r="Y40" i="1"/>
  <c r="Y67" i="1"/>
  <c r="Y50" i="1"/>
  <c r="Y61" i="1"/>
  <c r="Y63" i="1"/>
  <c r="Y20" i="1"/>
  <c r="Y59" i="1"/>
  <c r="Y27" i="1"/>
  <c r="Y62" i="1"/>
  <c r="Y46" i="1"/>
  <c r="Y30" i="1"/>
  <c r="Y14" i="1"/>
  <c r="Y57" i="1"/>
  <c r="Y41" i="1"/>
  <c r="Y25" i="1"/>
  <c r="Y9" i="1"/>
  <c r="Y55" i="1"/>
  <c r="Y15" i="1"/>
  <c r="Y52" i="1"/>
  <c r="Y36" i="1"/>
  <c r="Y16" i="1"/>
  <c r="Y51" i="1"/>
  <c r="Y23" i="1"/>
  <c r="Y58" i="1"/>
  <c r="Y42" i="1"/>
  <c r="Y26" i="1"/>
  <c r="Y10" i="1"/>
  <c r="Y53" i="1"/>
  <c r="Y37" i="1"/>
  <c r="Y21" i="1"/>
  <c r="Y47" i="1"/>
  <c r="Y64" i="1"/>
  <c r="Y48" i="1"/>
  <c r="Y32" i="1"/>
  <c r="Y12" i="1"/>
  <c r="Y43" i="1"/>
  <c r="Y19" i="1"/>
  <c r="Y54" i="1"/>
  <c r="Y38" i="1"/>
  <c r="Y22" i="1"/>
  <c r="Y8" i="1"/>
  <c r="Y65" i="1"/>
  <c r="Y49" i="1"/>
  <c r="Y33" i="1"/>
  <c r="Y17" i="1"/>
  <c r="Y39" i="1"/>
  <c r="Y60" i="1"/>
  <c r="Y44" i="1"/>
  <c r="Y28" i="1"/>
  <c r="C14" i="2" l="1"/>
  <c r="L14" i="2" s="1"/>
  <c r="M14" i="2" s="1"/>
  <c r="D13" i="2"/>
  <c r="O42" i="1"/>
  <c r="U42" i="1" s="1"/>
  <c r="K42" i="1"/>
  <c r="L42" i="1"/>
  <c r="M42" i="1" s="1"/>
  <c r="O43" i="1"/>
  <c r="U43" i="1" s="1"/>
  <c r="K43" i="1"/>
  <c r="L43" i="1"/>
  <c r="M43" i="1" s="1"/>
  <c r="L53" i="1"/>
  <c r="M53" i="1" s="1"/>
  <c r="K53" i="1"/>
  <c r="O53" i="1"/>
  <c r="U53" i="1" s="1"/>
  <c r="L54" i="1"/>
  <c r="M54" i="1" s="1"/>
  <c r="K54" i="1"/>
  <c r="O54" i="1"/>
  <c r="U54" i="1" s="1"/>
  <c r="L55" i="1"/>
  <c r="M55" i="1" s="1"/>
  <c r="K55" i="1"/>
  <c r="O55" i="1"/>
  <c r="U55" i="1" s="1"/>
  <c r="L52" i="1"/>
  <c r="M52" i="1" s="1"/>
  <c r="K52" i="1"/>
  <c r="O52" i="1"/>
  <c r="U52" i="1" s="1"/>
  <c r="K51" i="1"/>
  <c r="L51" i="1"/>
  <c r="M51" i="1" s="1"/>
  <c r="O51" i="1"/>
  <c r="U51" i="1" s="1"/>
  <c r="D14" i="2" l="1"/>
  <c r="C15" i="2"/>
  <c r="L15" i="2" s="1"/>
  <c r="M15" i="2" s="1"/>
  <c r="L49" i="1"/>
  <c r="M49" i="1" s="1"/>
  <c r="K49" i="1"/>
  <c r="O49" i="1"/>
  <c r="U49" i="1" s="1"/>
  <c r="K65" i="1"/>
  <c r="O50" i="1"/>
  <c r="U50" i="1" s="1"/>
  <c r="L50" i="1"/>
  <c r="M50" i="1" s="1"/>
  <c r="K50" i="1"/>
  <c r="L65" i="1"/>
  <c r="M65" i="1" s="1"/>
  <c r="O65" i="1"/>
  <c r="U65" i="1" s="1"/>
  <c r="K62" i="1"/>
  <c r="L62" i="1"/>
  <c r="M62" i="1" s="1"/>
  <c r="O62" i="1"/>
  <c r="U62" i="1" s="1"/>
  <c r="K58" i="1"/>
  <c r="L58" i="1"/>
  <c r="M58" i="1" s="1"/>
  <c r="O58" i="1"/>
  <c r="U58" i="1" s="1"/>
  <c r="K59" i="1"/>
  <c r="L59" i="1"/>
  <c r="M59" i="1" s="1"/>
  <c r="O59" i="1"/>
  <c r="U59" i="1" s="1"/>
  <c r="L60" i="1"/>
  <c r="M60" i="1" s="1"/>
  <c r="K60" i="1"/>
  <c r="O60" i="1"/>
  <c r="U60" i="1" s="1"/>
  <c r="L61" i="1"/>
  <c r="M61" i="1" s="1"/>
  <c r="K61" i="1"/>
  <c r="O61" i="1"/>
  <c r="U61" i="1" s="1"/>
  <c r="D15" i="2" l="1"/>
  <c r="C16" i="2"/>
  <c r="L16" i="2" s="1"/>
  <c r="M16" i="2" s="1"/>
  <c r="K56" i="1"/>
  <c r="L56" i="1"/>
  <c r="M56" i="1" s="1"/>
  <c r="O56" i="1"/>
  <c r="U56" i="1" s="1"/>
  <c r="K57" i="1"/>
  <c r="O57" i="1"/>
  <c r="U57" i="1" s="1"/>
  <c r="L57" i="1"/>
  <c r="M57" i="1" s="1"/>
  <c r="K67" i="1"/>
  <c r="L67" i="1"/>
  <c r="M67" i="1" s="1"/>
  <c r="O67" i="1"/>
  <c r="U67" i="1" s="1"/>
  <c r="O68" i="1"/>
  <c r="U68" i="1" s="1"/>
  <c r="K68" i="1"/>
  <c r="L68" i="1"/>
  <c r="M68" i="1" s="1"/>
  <c r="L66" i="1"/>
  <c r="M66" i="1" s="1"/>
  <c r="K66" i="1"/>
  <c r="O66" i="1"/>
  <c r="U66" i="1" s="1"/>
  <c r="O69" i="1"/>
  <c r="U69" i="1" s="1"/>
  <c r="K69" i="1"/>
  <c r="L69" i="1"/>
  <c r="M69" i="1" s="1"/>
  <c r="D16" i="2" l="1"/>
  <c r="C17" i="2"/>
  <c r="L17" i="2" s="1"/>
  <c r="M17" i="2" s="1"/>
  <c r="L63" i="1"/>
  <c r="M63" i="1" s="1"/>
  <c r="K63" i="1"/>
  <c r="O63" i="1"/>
  <c r="L64" i="1"/>
  <c r="M64" i="1" s="1"/>
  <c r="O64" i="1"/>
  <c r="U64" i="1" s="1"/>
  <c r="K64" i="1"/>
  <c r="O73" i="1"/>
  <c r="U73" i="1" s="1"/>
  <c r="K73" i="1"/>
  <c r="L73" i="1"/>
  <c r="M73" i="1" s="1"/>
  <c r="L74" i="1"/>
  <c r="M74" i="1" s="1"/>
  <c r="K74" i="1"/>
  <c r="O74" i="1"/>
  <c r="U74" i="1" s="1"/>
  <c r="L75" i="1"/>
  <c r="M75" i="1" s="1"/>
  <c r="K75" i="1"/>
  <c r="O75" i="1"/>
  <c r="U75" i="1" s="1"/>
  <c r="L76" i="1"/>
  <c r="M76" i="1" s="1"/>
  <c r="K76" i="1"/>
  <c r="O76" i="1"/>
  <c r="U76" i="1" s="1"/>
  <c r="U63" i="1" l="1"/>
  <c r="X4" i="1"/>
  <c r="X7" i="1" s="1"/>
  <c r="D17" i="2"/>
  <c r="C18" i="2"/>
  <c r="L18" i="2" s="1"/>
  <c r="M18" i="2" s="1"/>
  <c r="O70" i="1"/>
  <c r="U70" i="1" s="1"/>
  <c r="L70" i="1"/>
  <c r="M70" i="1" s="1"/>
  <c r="K70" i="1"/>
  <c r="L72" i="1"/>
  <c r="M72" i="1" s="1"/>
  <c r="O72" i="1"/>
  <c r="U72" i="1" s="1"/>
  <c r="K72" i="1"/>
  <c r="O80" i="1"/>
  <c r="U80" i="1" s="1"/>
  <c r="O71" i="1"/>
  <c r="U71" i="1" s="1"/>
  <c r="L71" i="1"/>
  <c r="M71" i="1" s="1"/>
  <c r="K71" i="1"/>
  <c r="O81" i="1"/>
  <c r="U81" i="1" s="1"/>
  <c r="L81" i="1"/>
  <c r="M81" i="1" s="1"/>
  <c r="K81" i="1"/>
  <c r="L83" i="1"/>
  <c r="M83" i="1" s="1"/>
  <c r="K83" i="1"/>
  <c r="O83" i="1"/>
  <c r="U83" i="1" s="1"/>
  <c r="L82" i="1"/>
  <c r="M82" i="1" s="1"/>
  <c r="O82" i="1"/>
  <c r="U82" i="1" s="1"/>
  <c r="K82" i="1"/>
  <c r="K80" i="1"/>
  <c r="L80" i="1"/>
  <c r="M80" i="1" s="1"/>
  <c r="X190" i="1" l="1"/>
  <c r="X195" i="1"/>
  <c r="X198" i="1"/>
  <c r="X201" i="1"/>
  <c r="X203" i="1"/>
  <c r="X209" i="1"/>
  <c r="X212" i="1"/>
  <c r="X214" i="1"/>
  <c r="X216" i="1"/>
  <c r="X225" i="1"/>
  <c r="X229" i="1"/>
  <c r="X189" i="1"/>
  <c r="X194" i="1"/>
  <c r="X222" i="1"/>
  <c r="X223" i="1"/>
  <c r="X244" i="1"/>
  <c r="X183" i="1"/>
  <c r="X202" i="1"/>
  <c r="X207" i="1"/>
  <c r="X211" i="1"/>
  <c r="X213" i="1"/>
  <c r="X215" i="1"/>
  <c r="X217" i="1"/>
  <c r="X227" i="1"/>
  <c r="X231" i="1"/>
  <c r="X234" i="1"/>
  <c r="X239" i="1"/>
  <c r="X247" i="1"/>
  <c r="X186" i="1"/>
  <c r="X191" i="1"/>
  <c r="X196" i="1"/>
  <c r="X199" i="1"/>
  <c r="X204" i="1"/>
  <c r="X220" i="1"/>
  <c r="X188" i="1"/>
  <c r="X193" i="1"/>
  <c r="X210" i="1"/>
  <c r="X224" i="1"/>
  <c r="X228" i="1"/>
  <c r="X232" i="1"/>
  <c r="X245" i="1"/>
  <c r="X184" i="1"/>
  <c r="X206" i="1"/>
  <c r="X218" i="1"/>
  <c r="X235" i="1"/>
  <c r="X240" i="1"/>
  <c r="X248" i="1"/>
  <c r="X251" i="1"/>
  <c r="X255" i="1"/>
  <c r="X258" i="1"/>
  <c r="X266" i="1"/>
  <c r="X275" i="1"/>
  <c r="X276" i="1"/>
  <c r="X291" i="1"/>
  <c r="X292" i="1"/>
  <c r="X307" i="1"/>
  <c r="X315" i="1"/>
  <c r="X320" i="1"/>
  <c r="X185" i="1"/>
  <c r="X205" i="1"/>
  <c r="X219" i="1"/>
  <c r="X256" i="1"/>
  <c r="X261" i="1"/>
  <c r="X269" i="1"/>
  <c r="X289" i="1"/>
  <c r="X290" i="1"/>
  <c r="X192" i="1"/>
  <c r="X200" i="1"/>
  <c r="X226" i="1"/>
  <c r="X246" i="1"/>
  <c r="X252" i="1"/>
  <c r="X264" i="1"/>
  <c r="X287" i="1"/>
  <c r="X288" i="1"/>
  <c r="X301" i="1"/>
  <c r="X309" i="1"/>
  <c r="X317" i="1"/>
  <c r="X182" i="1"/>
  <c r="X208" i="1"/>
  <c r="X238" i="1"/>
  <c r="X259" i="1"/>
  <c r="X267" i="1"/>
  <c r="X285" i="1"/>
  <c r="X286" i="1"/>
  <c r="X306" i="1"/>
  <c r="X314" i="1"/>
  <c r="X221" i="1"/>
  <c r="X237" i="1"/>
  <c r="X243" i="1"/>
  <c r="X249" i="1"/>
  <c r="X253" i="1"/>
  <c r="X262" i="1"/>
  <c r="X270" i="1"/>
  <c r="X271" i="1"/>
  <c r="X283" i="1"/>
  <c r="X284" i="1"/>
  <c r="X299" i="1"/>
  <c r="X303" i="1"/>
  <c r="X311" i="1"/>
  <c r="X319" i="1"/>
  <c r="X321" i="1"/>
  <c r="X187" i="1"/>
  <c r="X233" i="1"/>
  <c r="X242" i="1"/>
  <c r="X257" i="1"/>
  <c r="X265" i="1"/>
  <c r="X281" i="1"/>
  <c r="X282" i="1"/>
  <c r="X297" i="1"/>
  <c r="X298" i="1"/>
  <c r="X300" i="1"/>
  <c r="X308" i="1"/>
  <c r="X316" i="1"/>
  <c r="X197" i="1"/>
  <c r="X263" i="1"/>
  <c r="X273" i="1"/>
  <c r="X274" i="1"/>
  <c r="X277" i="1"/>
  <c r="X278" i="1"/>
  <c r="X293" i="1"/>
  <c r="X294" i="1"/>
  <c r="X302" i="1"/>
  <c r="X310" i="1"/>
  <c r="X236" i="1"/>
  <c r="X254" i="1"/>
  <c r="X280" i="1"/>
  <c r="X326" i="1"/>
  <c r="X328" i="1"/>
  <c r="X350" i="1"/>
  <c r="X355" i="1"/>
  <c r="X362" i="1"/>
  <c r="X373" i="1"/>
  <c r="X375" i="1"/>
  <c r="X377" i="1"/>
  <c r="X379" i="1"/>
  <c r="X296" i="1"/>
  <c r="X330" i="1"/>
  <c r="X335" i="1"/>
  <c r="X342" i="1"/>
  <c r="X347" i="1"/>
  <c r="X352" i="1"/>
  <c r="X260" i="1"/>
  <c r="X323" i="1"/>
  <c r="X332" i="1"/>
  <c r="X337" i="1"/>
  <c r="X339" i="1"/>
  <c r="X344" i="1"/>
  <c r="X357" i="1"/>
  <c r="X359" i="1"/>
  <c r="X364" i="1"/>
  <c r="X322" i="1"/>
  <c r="X349" i="1"/>
  <c r="X354" i="1"/>
  <c r="X361" i="1"/>
  <c r="X369" i="1"/>
  <c r="X241" i="1"/>
  <c r="X268" i="1"/>
  <c r="X279" i="1"/>
  <c r="X324" i="1"/>
  <c r="X327" i="1"/>
  <c r="X329" i="1"/>
  <c r="X334" i="1"/>
  <c r="X341" i="1"/>
  <c r="X346" i="1"/>
  <c r="X351" i="1"/>
  <c r="X366" i="1"/>
  <c r="X372" i="1"/>
  <c r="X374" i="1"/>
  <c r="X376" i="1"/>
  <c r="X295" i="1"/>
  <c r="X343" i="1"/>
  <c r="X356" i="1"/>
  <c r="X363" i="1"/>
  <c r="X230" i="1"/>
  <c r="X250" i="1"/>
  <c r="X304" i="1"/>
  <c r="X318" i="1"/>
  <c r="X333" i="1"/>
  <c r="X340" i="1"/>
  <c r="X345" i="1"/>
  <c r="X331" i="1"/>
  <c r="X365" i="1"/>
  <c r="X381" i="1"/>
  <c r="X383" i="1"/>
  <c r="X385" i="1"/>
  <c r="X387" i="1"/>
  <c r="X389" i="1"/>
  <c r="X391" i="1"/>
  <c r="X393" i="1"/>
  <c r="X395" i="1"/>
  <c r="X397" i="1"/>
  <c r="X399" i="1"/>
  <c r="X401" i="1"/>
  <c r="X403" i="1"/>
  <c r="X405" i="1"/>
  <c r="X407" i="1"/>
  <c r="X409" i="1"/>
  <c r="X411" i="1"/>
  <c r="X413" i="1"/>
  <c r="X415" i="1"/>
  <c r="X417" i="1"/>
  <c r="X419" i="1"/>
  <c r="X421" i="1"/>
  <c r="X423" i="1"/>
  <c r="X425" i="1"/>
  <c r="X272" i="1"/>
  <c r="X313" i="1"/>
  <c r="X358" i="1"/>
  <c r="X305" i="1"/>
  <c r="X348" i="1"/>
  <c r="X353" i="1"/>
  <c r="X380" i="1"/>
  <c r="X382" i="1"/>
  <c r="X384" i="1"/>
  <c r="X386" i="1"/>
  <c r="X388" i="1"/>
  <c r="X390" i="1"/>
  <c r="X392" i="1"/>
  <c r="X394" i="1"/>
  <c r="X396" i="1"/>
  <c r="X398" i="1"/>
  <c r="X400" i="1"/>
  <c r="X402" i="1"/>
  <c r="X404" i="1"/>
  <c r="X406" i="1"/>
  <c r="X408" i="1"/>
  <c r="X312" i="1"/>
  <c r="X370" i="1"/>
  <c r="X371" i="1"/>
  <c r="X378" i="1"/>
  <c r="X325" i="1"/>
  <c r="X360" i="1"/>
  <c r="X367" i="1"/>
  <c r="X410" i="1"/>
  <c r="X418" i="1"/>
  <c r="X429" i="1"/>
  <c r="X446" i="1"/>
  <c r="X451" i="1"/>
  <c r="X455" i="1"/>
  <c r="X462" i="1"/>
  <c r="X476" i="1"/>
  <c r="X492" i="1"/>
  <c r="X368" i="1"/>
  <c r="X420" i="1"/>
  <c r="X432" i="1"/>
  <c r="X437" i="1"/>
  <c r="X439" i="1"/>
  <c r="X447" i="1"/>
  <c r="X463" i="1"/>
  <c r="X412" i="1"/>
  <c r="X422" i="1"/>
  <c r="X427" i="1"/>
  <c r="X435" i="1"/>
  <c r="X444" i="1"/>
  <c r="X452" i="1"/>
  <c r="X456" i="1"/>
  <c r="X464" i="1"/>
  <c r="X480" i="1"/>
  <c r="X424" i="1"/>
  <c r="X430" i="1"/>
  <c r="X445" i="1"/>
  <c r="X457" i="1"/>
  <c r="X465" i="1"/>
  <c r="X466" i="1"/>
  <c r="X467" i="1"/>
  <c r="X481" i="1"/>
  <c r="X482" i="1"/>
  <c r="X483" i="1"/>
  <c r="X496" i="1"/>
  <c r="X338" i="1"/>
  <c r="X414" i="1"/>
  <c r="X433" i="1"/>
  <c r="X442" i="1"/>
  <c r="X453" i="1"/>
  <c r="X458" i="1"/>
  <c r="X468" i="1"/>
  <c r="X484" i="1"/>
  <c r="X497" i="1"/>
  <c r="X515" i="1"/>
  <c r="X336" i="1"/>
  <c r="X428" i="1"/>
  <c r="X436" i="1"/>
  <c r="X438" i="1"/>
  <c r="X443" i="1"/>
  <c r="X459" i="1"/>
  <c r="X469" i="1"/>
  <c r="X470" i="1"/>
  <c r="X471" i="1"/>
  <c r="X485" i="1"/>
  <c r="X486" i="1"/>
  <c r="X487" i="1"/>
  <c r="X426" i="1"/>
  <c r="X434" i="1"/>
  <c r="X441" i="1"/>
  <c r="X449" i="1"/>
  <c r="X461" i="1"/>
  <c r="X473" i="1"/>
  <c r="X474" i="1"/>
  <c r="X475" i="1"/>
  <c r="X489" i="1"/>
  <c r="X490" i="1"/>
  <c r="X491" i="1"/>
  <c r="X454" i="1"/>
  <c r="X500" i="1"/>
  <c r="X508" i="1"/>
  <c r="X525" i="1"/>
  <c r="X526" i="1"/>
  <c r="X570" i="1"/>
  <c r="X573" i="1"/>
  <c r="X574" i="1"/>
  <c r="X575" i="1"/>
  <c r="X576" i="1"/>
  <c r="X594" i="1"/>
  <c r="X595" i="1"/>
  <c r="X597" i="1"/>
  <c r="X599" i="1"/>
  <c r="X600" i="1"/>
  <c r="X602" i="1"/>
  <c r="X603" i="1"/>
  <c r="X632" i="1"/>
  <c r="X488" i="1"/>
  <c r="X495" i="1"/>
  <c r="X503" i="1"/>
  <c r="X512" i="1"/>
  <c r="X523" i="1"/>
  <c r="X524" i="1"/>
  <c r="X563" i="1"/>
  <c r="X565" i="1"/>
  <c r="X566" i="1"/>
  <c r="X567" i="1"/>
  <c r="X568" i="1"/>
  <c r="X569" i="1"/>
  <c r="X571" i="1"/>
  <c r="X572" i="1"/>
  <c r="X478" i="1"/>
  <c r="X499" i="1"/>
  <c r="X507" i="1"/>
  <c r="X511" i="1"/>
  <c r="X521" i="1"/>
  <c r="X522" i="1"/>
  <c r="X537" i="1"/>
  <c r="X561" i="1"/>
  <c r="X562" i="1"/>
  <c r="X564" i="1"/>
  <c r="X590" i="1"/>
  <c r="X591" i="1"/>
  <c r="X614" i="1"/>
  <c r="X615" i="1"/>
  <c r="X620" i="1"/>
  <c r="X636" i="1"/>
  <c r="X460" i="1"/>
  <c r="X510" i="1"/>
  <c r="X519" i="1"/>
  <c r="X520" i="1"/>
  <c r="X535" i="1"/>
  <c r="X536" i="1"/>
  <c r="X538" i="1"/>
  <c r="X539" i="1"/>
  <c r="X540" i="1"/>
  <c r="X559" i="1"/>
  <c r="X560" i="1"/>
  <c r="X588" i="1"/>
  <c r="X589" i="1"/>
  <c r="X612" i="1"/>
  <c r="X613" i="1"/>
  <c r="X431" i="1"/>
  <c r="X440" i="1"/>
  <c r="X494" i="1"/>
  <c r="X498" i="1"/>
  <c r="X502" i="1"/>
  <c r="X517" i="1"/>
  <c r="X518" i="1"/>
  <c r="X533" i="1"/>
  <c r="X534" i="1"/>
  <c r="X541" i="1"/>
  <c r="X557" i="1"/>
  <c r="X558" i="1"/>
  <c r="X586" i="1"/>
  <c r="X587" i="1"/>
  <c r="X610" i="1"/>
  <c r="X611" i="1"/>
  <c r="X624" i="1"/>
  <c r="X416" i="1"/>
  <c r="X477" i="1"/>
  <c r="X506" i="1"/>
  <c r="X509" i="1"/>
  <c r="X516" i="1"/>
  <c r="X531" i="1"/>
  <c r="X532" i="1"/>
  <c r="X542" i="1"/>
  <c r="X543" i="1"/>
  <c r="X544" i="1"/>
  <c r="X552" i="1"/>
  <c r="X555" i="1"/>
  <c r="X556" i="1"/>
  <c r="X581" i="1"/>
  <c r="X584" i="1"/>
  <c r="X585" i="1"/>
  <c r="X608" i="1"/>
  <c r="X609" i="1"/>
  <c r="X450" i="1"/>
  <c r="X479" i="1"/>
  <c r="X493" i="1"/>
  <c r="X504" i="1"/>
  <c r="X513" i="1"/>
  <c r="X514" i="1"/>
  <c r="X527" i="1"/>
  <c r="X528" i="1"/>
  <c r="X546" i="1"/>
  <c r="X547" i="1"/>
  <c r="X548" i="1"/>
  <c r="X549" i="1"/>
  <c r="X577" i="1"/>
  <c r="X578" i="1"/>
  <c r="X596" i="1"/>
  <c r="X598" i="1"/>
  <c r="X601" i="1"/>
  <c r="X604" i="1"/>
  <c r="X605" i="1"/>
  <c r="X529" i="1"/>
  <c r="X550" i="1"/>
  <c r="X606" i="1"/>
  <c r="X622" i="1"/>
  <c r="X626" i="1"/>
  <c r="X652" i="1"/>
  <c r="X667" i="1"/>
  <c r="X669" i="1"/>
  <c r="X671" i="1"/>
  <c r="X673" i="1"/>
  <c r="X675" i="1"/>
  <c r="X690" i="1"/>
  <c r="X696" i="1"/>
  <c r="X700" i="1"/>
  <c r="X704" i="1"/>
  <c r="X708" i="1"/>
  <c r="X448" i="1"/>
  <c r="X554" i="1"/>
  <c r="X593" i="1"/>
  <c r="X616" i="1"/>
  <c r="X630" i="1"/>
  <c r="X634" i="1"/>
  <c r="X642" i="1"/>
  <c r="X645" i="1"/>
  <c r="X649" i="1"/>
  <c r="X654" i="1"/>
  <c r="X677" i="1"/>
  <c r="X580" i="1"/>
  <c r="X619" i="1"/>
  <c r="X625" i="1"/>
  <c r="X679" i="1"/>
  <c r="X681" i="1"/>
  <c r="X683" i="1"/>
  <c r="X685" i="1"/>
  <c r="X687" i="1"/>
  <c r="X692" i="1"/>
  <c r="X695" i="1"/>
  <c r="X699" i="1"/>
  <c r="X703" i="1"/>
  <c r="X707" i="1"/>
  <c r="X710" i="1"/>
  <c r="X718" i="1"/>
  <c r="X720" i="1"/>
  <c r="X722" i="1"/>
  <c r="X724" i="1"/>
  <c r="X726" i="1"/>
  <c r="X728" i="1"/>
  <c r="X730" i="1"/>
  <c r="X732" i="1"/>
  <c r="X582" i="1"/>
  <c r="X621" i="1"/>
  <c r="X633" i="1"/>
  <c r="X644" i="1"/>
  <c r="X648" i="1"/>
  <c r="X651" i="1"/>
  <c r="X656" i="1"/>
  <c r="X658" i="1"/>
  <c r="X660" i="1"/>
  <c r="X662" i="1"/>
  <c r="X664" i="1"/>
  <c r="X666" i="1"/>
  <c r="X689" i="1"/>
  <c r="X712" i="1"/>
  <c r="X714" i="1"/>
  <c r="X716" i="1"/>
  <c r="X530" i="1"/>
  <c r="X551" i="1"/>
  <c r="X592" i="1"/>
  <c r="X607" i="1"/>
  <c r="X618" i="1"/>
  <c r="X629" i="1"/>
  <c r="X641" i="1"/>
  <c r="X653" i="1"/>
  <c r="X668" i="1"/>
  <c r="X670" i="1"/>
  <c r="X672" i="1"/>
  <c r="X674" i="1"/>
  <c r="X676" i="1"/>
  <c r="X694" i="1"/>
  <c r="X501" i="1"/>
  <c r="X583" i="1"/>
  <c r="X635" i="1"/>
  <c r="X639" i="1"/>
  <c r="X640" i="1"/>
  <c r="X646" i="1"/>
  <c r="X657" i="1"/>
  <c r="X659" i="1"/>
  <c r="X661" i="1"/>
  <c r="X663" i="1"/>
  <c r="X665" i="1"/>
  <c r="X693" i="1"/>
  <c r="X713" i="1"/>
  <c r="X715" i="1"/>
  <c r="X647" i="1"/>
  <c r="X678" i="1"/>
  <c r="X686" i="1"/>
  <c r="X698" i="1"/>
  <c r="X734" i="1"/>
  <c r="X775" i="1"/>
  <c r="X776" i="1"/>
  <c r="X791" i="1"/>
  <c r="X792" i="1"/>
  <c r="X811" i="1"/>
  <c r="X812" i="1"/>
  <c r="X842" i="1"/>
  <c r="X843" i="1"/>
  <c r="X858" i="1"/>
  <c r="X860" i="1"/>
  <c r="X861" i="1"/>
  <c r="X862" i="1"/>
  <c r="X864" i="1"/>
  <c r="X880" i="1"/>
  <c r="X884" i="1"/>
  <c r="X885" i="1"/>
  <c r="X889" i="1"/>
  <c r="X890" i="1"/>
  <c r="X628" i="1"/>
  <c r="X701" i="1"/>
  <c r="X719" i="1"/>
  <c r="X723" i="1"/>
  <c r="X727" i="1"/>
  <c r="X731" i="1"/>
  <c r="X737" i="1"/>
  <c r="X777" i="1"/>
  <c r="X778" i="1"/>
  <c r="X793" i="1"/>
  <c r="X794" i="1"/>
  <c r="X809" i="1"/>
  <c r="X810" i="1"/>
  <c r="X835" i="1"/>
  <c r="X836" i="1"/>
  <c r="X840" i="1"/>
  <c r="X841" i="1"/>
  <c r="X856" i="1"/>
  <c r="X857" i="1"/>
  <c r="X859" i="1"/>
  <c r="X865" i="1"/>
  <c r="X866" i="1"/>
  <c r="X867" i="1"/>
  <c r="X881" i="1"/>
  <c r="X882" i="1"/>
  <c r="X883" i="1"/>
  <c r="X545" i="1"/>
  <c r="X650" i="1"/>
  <c r="X680" i="1"/>
  <c r="X688" i="1"/>
  <c r="X740" i="1"/>
  <c r="X742" i="1"/>
  <c r="X744" i="1"/>
  <c r="X746" i="1"/>
  <c r="X748" i="1"/>
  <c r="X750" i="1"/>
  <c r="X752" i="1"/>
  <c r="X754" i="1"/>
  <c r="X702" i="1"/>
  <c r="X717" i="1"/>
  <c r="X735" i="1"/>
  <c r="X764" i="1"/>
  <c r="X765" i="1"/>
  <c r="X781" i="1"/>
  <c r="X782" i="1"/>
  <c r="X797" i="1"/>
  <c r="X798" i="1"/>
  <c r="X802" i="1"/>
  <c r="X805" i="1"/>
  <c r="X806" i="1"/>
  <c r="X821" i="1"/>
  <c r="X822" i="1"/>
  <c r="X831" i="1"/>
  <c r="X832" i="1"/>
  <c r="X852" i="1"/>
  <c r="X853" i="1"/>
  <c r="X505" i="1"/>
  <c r="X627" i="1"/>
  <c r="X638" i="1"/>
  <c r="X682" i="1"/>
  <c r="X705" i="1"/>
  <c r="X738" i="1"/>
  <c r="X766" i="1"/>
  <c r="X767" i="1"/>
  <c r="X768" i="1"/>
  <c r="X783" i="1"/>
  <c r="X784" i="1"/>
  <c r="X643" i="1"/>
  <c r="X709" i="1"/>
  <c r="X721" i="1"/>
  <c r="X739" i="1"/>
  <c r="X773" i="1"/>
  <c r="X774" i="1"/>
  <c r="X789" i="1"/>
  <c r="X790" i="1"/>
  <c r="X813" i="1"/>
  <c r="X814" i="1"/>
  <c r="X637" i="1"/>
  <c r="X655" i="1"/>
  <c r="X697" i="1"/>
  <c r="X711" i="1"/>
  <c r="X733" i="1"/>
  <c r="X736" i="1"/>
  <c r="X772" i="1"/>
  <c r="X786" i="1"/>
  <c r="X795" i="1"/>
  <c r="X827" i="1"/>
  <c r="X846" i="1"/>
  <c r="X855" i="1"/>
  <c r="X887" i="1"/>
  <c r="X891" i="1"/>
  <c r="X895" i="1"/>
  <c r="X907" i="1"/>
  <c r="X908" i="1"/>
  <c r="X922" i="1"/>
  <c r="X930" i="1"/>
  <c r="X947" i="1"/>
  <c r="X959" i="1"/>
  <c r="X964" i="1"/>
  <c r="X980" i="1"/>
  <c r="X990" i="1"/>
  <c r="X995" i="1"/>
  <c r="X684" i="1"/>
  <c r="X741" i="1"/>
  <c r="X749" i="1"/>
  <c r="X758" i="1"/>
  <c r="X762" i="1"/>
  <c r="X808" i="1"/>
  <c r="X816" i="1"/>
  <c r="X819" i="1"/>
  <c r="X830" i="1"/>
  <c r="X850" i="1"/>
  <c r="X854" i="1"/>
  <c r="X877" i="1"/>
  <c r="X905" i="1"/>
  <c r="X906" i="1"/>
  <c r="X927" i="1"/>
  <c r="X631" i="1"/>
  <c r="X691" i="1"/>
  <c r="X706" i="1"/>
  <c r="X780" i="1"/>
  <c r="X785" i="1"/>
  <c r="X801" i="1"/>
  <c r="X826" i="1"/>
  <c r="X834" i="1"/>
  <c r="X875" i="1"/>
  <c r="X876" i="1"/>
  <c r="X886" i="1"/>
  <c r="X894" i="1"/>
  <c r="X903" i="1"/>
  <c r="X904" i="1"/>
  <c r="X920" i="1"/>
  <c r="X924" i="1"/>
  <c r="X932" i="1"/>
  <c r="X553" i="1"/>
  <c r="X729" i="1"/>
  <c r="X743" i="1"/>
  <c r="X751" i="1"/>
  <c r="X757" i="1"/>
  <c r="X761" i="1"/>
  <c r="X771" i="1"/>
  <c r="X788" i="1"/>
  <c r="X804" i="1"/>
  <c r="X807" i="1"/>
  <c r="X825" i="1"/>
  <c r="X829" i="1"/>
  <c r="X833" i="1"/>
  <c r="X839" i="1"/>
  <c r="X849" i="1"/>
  <c r="X874" i="1"/>
  <c r="X893" i="1"/>
  <c r="X901" i="1"/>
  <c r="X902" i="1"/>
  <c r="X918" i="1"/>
  <c r="X919" i="1"/>
  <c r="X921" i="1"/>
  <c r="X929" i="1"/>
  <c r="X937" i="1"/>
  <c r="X939" i="1"/>
  <c r="X944" i="1"/>
  <c r="X958" i="1"/>
  <c r="X963" i="1"/>
  <c r="X973" i="1"/>
  <c r="X975" i="1"/>
  <c r="X977" i="1"/>
  <c r="X472" i="1"/>
  <c r="X800" i="1"/>
  <c r="X815" i="1"/>
  <c r="X818" i="1"/>
  <c r="X838" i="1"/>
  <c r="X845" i="1"/>
  <c r="X848" i="1"/>
  <c r="X872" i="1"/>
  <c r="X873" i="1"/>
  <c r="X899" i="1"/>
  <c r="X900" i="1"/>
  <c r="X915" i="1"/>
  <c r="X916" i="1"/>
  <c r="X917" i="1"/>
  <c r="X926" i="1"/>
  <c r="X934" i="1"/>
  <c r="X941" i="1"/>
  <c r="X946" i="1"/>
  <c r="X948" i="1"/>
  <c r="X953" i="1"/>
  <c r="X968" i="1"/>
  <c r="X979" i="1"/>
  <c r="X981" i="1"/>
  <c r="X579" i="1"/>
  <c r="X617" i="1"/>
  <c r="X747" i="1"/>
  <c r="X755" i="1"/>
  <c r="X759" i="1"/>
  <c r="X763" i="1"/>
  <c r="X769" i="1"/>
  <c r="X820" i="1"/>
  <c r="X823" i="1"/>
  <c r="X844" i="1"/>
  <c r="X851" i="1"/>
  <c r="X868" i="1"/>
  <c r="X869" i="1"/>
  <c r="X878" i="1"/>
  <c r="X896" i="1"/>
  <c r="X909" i="1"/>
  <c r="X910" i="1"/>
  <c r="X925" i="1"/>
  <c r="X933" i="1"/>
  <c r="X938" i="1"/>
  <c r="X940" i="1"/>
  <c r="X945" i="1"/>
  <c r="X952" i="1"/>
  <c r="X967" i="1"/>
  <c r="X972" i="1"/>
  <c r="X974" i="1"/>
  <c r="X976" i="1"/>
  <c r="X978" i="1"/>
  <c r="X985" i="1"/>
  <c r="X770" i="1"/>
  <c r="X787" i="1"/>
  <c r="X799" i="1"/>
  <c r="X863" i="1"/>
  <c r="X871" i="1"/>
  <c r="X897" i="1"/>
  <c r="X928" i="1"/>
  <c r="X943" i="1"/>
  <c r="X950" i="1"/>
  <c r="X955" i="1"/>
  <c r="X971" i="1"/>
  <c r="X993" i="1"/>
  <c r="X999" i="1"/>
  <c r="X1001" i="1"/>
  <c r="X1010" i="1"/>
  <c r="X1012" i="1"/>
  <c r="X1014" i="1"/>
  <c r="X1016" i="1"/>
  <c r="X1018" i="1"/>
  <c r="X1020" i="1"/>
  <c r="X1022" i="1"/>
  <c r="X1024" i="1"/>
  <c r="X1026" i="1"/>
  <c r="X1028" i="1"/>
  <c r="X1030" i="1"/>
  <c r="X1032" i="1"/>
  <c r="X1034" i="1"/>
  <c r="X1036" i="1"/>
  <c r="X1038" i="1"/>
  <c r="X1040" i="1"/>
  <c r="X1042" i="1"/>
  <c r="X1044" i="1"/>
  <c r="X1046" i="1"/>
  <c r="X1048" i="1"/>
  <c r="X1050" i="1"/>
  <c r="X1052" i="1"/>
  <c r="X1054" i="1"/>
  <c r="X1056" i="1"/>
  <c r="X1058" i="1"/>
  <c r="X1060" i="1"/>
  <c r="X1062" i="1"/>
  <c r="X1064" i="1"/>
  <c r="X1077" i="1"/>
  <c r="X756" i="1"/>
  <c r="X760" i="1"/>
  <c r="X847" i="1"/>
  <c r="X991" i="1"/>
  <c r="X1003" i="1"/>
  <c r="X817" i="1"/>
  <c r="X911" i="1"/>
  <c r="X913" i="1"/>
  <c r="X931" i="1"/>
  <c r="X936" i="1"/>
  <c r="X982" i="1"/>
  <c r="X983" i="1"/>
  <c r="X989" i="1"/>
  <c r="X996" i="1"/>
  <c r="X1005" i="1"/>
  <c r="X745" i="1"/>
  <c r="X824" i="1"/>
  <c r="X828" i="1"/>
  <c r="X870" i="1"/>
  <c r="X879" i="1"/>
  <c r="X923" i="1"/>
  <c r="X987" i="1"/>
  <c r="X994" i="1"/>
  <c r="X998" i="1"/>
  <c r="X1007" i="1"/>
  <c r="X1076" i="1"/>
  <c r="X796" i="1"/>
  <c r="X935" i="1"/>
  <c r="X984" i="1"/>
  <c r="X1000" i="1"/>
  <c r="X1002" i="1"/>
  <c r="X1009" i="1"/>
  <c r="X1011" i="1"/>
  <c r="X1013" i="1"/>
  <c r="X1015" i="1"/>
  <c r="X1017" i="1"/>
  <c r="X1019" i="1"/>
  <c r="X1021" i="1"/>
  <c r="X1023" i="1"/>
  <c r="X1025" i="1"/>
  <c r="X1027" i="1"/>
  <c r="X1029" i="1"/>
  <c r="X1031" i="1"/>
  <c r="X1033" i="1"/>
  <c r="X1035" i="1"/>
  <c r="X1037" i="1"/>
  <c r="X1039" i="1"/>
  <c r="X1041" i="1"/>
  <c r="X1043" i="1"/>
  <c r="X1045" i="1"/>
  <c r="X1047" i="1"/>
  <c r="X1049" i="1"/>
  <c r="X1051" i="1"/>
  <c r="X1053" i="1"/>
  <c r="X1055" i="1"/>
  <c r="X1057" i="1"/>
  <c r="X1059" i="1"/>
  <c r="X1061" i="1"/>
  <c r="X1063" i="1"/>
  <c r="X1068" i="1"/>
  <c r="X753" i="1"/>
  <c r="X803" i="1"/>
  <c r="X888" i="1"/>
  <c r="X914" i="1"/>
  <c r="X942" i="1"/>
  <c r="X949" i="1"/>
  <c r="X951" i="1"/>
  <c r="X954" i="1"/>
  <c r="X956" i="1"/>
  <c r="X966" i="1"/>
  <c r="X969" i="1"/>
  <c r="X970" i="1"/>
  <c r="X986" i="1"/>
  <c r="X988" i="1"/>
  <c r="X1006" i="1"/>
  <c r="X1008" i="1"/>
  <c r="X1067" i="1"/>
  <c r="X1072" i="1"/>
  <c r="X1080" i="1"/>
  <c r="X1085" i="1"/>
  <c r="X1090" i="1"/>
  <c r="X898" i="1"/>
  <c r="X912" i="1"/>
  <c r="X965" i="1"/>
  <c r="X1075" i="1"/>
  <c r="X1087" i="1"/>
  <c r="X1099" i="1"/>
  <c r="X1101" i="1"/>
  <c r="X1103" i="1"/>
  <c r="X1105" i="1"/>
  <c r="X1107" i="1"/>
  <c r="X1109" i="1"/>
  <c r="X1111" i="1"/>
  <c r="X1113" i="1"/>
  <c r="X1118" i="1"/>
  <c r="X1128" i="1"/>
  <c r="X1186" i="1"/>
  <c r="X992" i="1"/>
  <c r="X1004" i="1"/>
  <c r="X1082" i="1"/>
  <c r="X1096" i="1"/>
  <c r="X1115" i="1"/>
  <c r="X1120" i="1"/>
  <c r="X1125" i="1"/>
  <c r="X1133" i="1"/>
  <c r="X960" i="1"/>
  <c r="X962" i="1"/>
  <c r="X997" i="1"/>
  <c r="X1083" i="1"/>
  <c r="X1088" i="1"/>
  <c r="X1122" i="1"/>
  <c r="X1130" i="1"/>
  <c r="X1135" i="1"/>
  <c r="X1137" i="1"/>
  <c r="X1142" i="1"/>
  <c r="X1144" i="1"/>
  <c r="X1146" i="1"/>
  <c r="X1148" i="1"/>
  <c r="X1150" i="1"/>
  <c r="X1152" i="1"/>
  <c r="X1154" i="1"/>
  <c r="X1156" i="1"/>
  <c r="X1158" i="1"/>
  <c r="X1160" i="1"/>
  <c r="X1162" i="1"/>
  <c r="X1164" i="1"/>
  <c r="X1166" i="1"/>
  <c r="X1168" i="1"/>
  <c r="X1170" i="1"/>
  <c r="X1172" i="1"/>
  <c r="X1174" i="1"/>
  <c r="X1176" i="1"/>
  <c r="X1178" i="1"/>
  <c r="X1180" i="1"/>
  <c r="X725" i="1"/>
  <c r="X837" i="1"/>
  <c r="X1071" i="1"/>
  <c r="X1078" i="1"/>
  <c r="X1084" i="1"/>
  <c r="X1093" i="1"/>
  <c r="X1098" i="1"/>
  <c r="X1117" i="1"/>
  <c r="X1127" i="1"/>
  <c r="X1187" i="1"/>
  <c r="X623" i="1"/>
  <c r="X957" i="1"/>
  <c r="X1065" i="1"/>
  <c r="X1066" i="1"/>
  <c r="X1069" i="1"/>
  <c r="X1070" i="1"/>
  <c r="X1073" i="1"/>
  <c r="X1079" i="1"/>
  <c r="X1091" i="1"/>
  <c r="X1095" i="1"/>
  <c r="X1100" i="1"/>
  <c r="X1102" i="1"/>
  <c r="X1104" i="1"/>
  <c r="X1106" i="1"/>
  <c r="X1108" i="1"/>
  <c r="X1110" i="1"/>
  <c r="X1112" i="1"/>
  <c r="X1124" i="1"/>
  <c r="X1132" i="1"/>
  <c r="X1139" i="1"/>
  <c r="X892" i="1"/>
  <c r="X1074" i="1"/>
  <c r="X1089" i="1"/>
  <c r="X1116" i="1"/>
  <c r="X1129" i="1"/>
  <c r="X1138" i="1"/>
  <c r="X1143" i="1"/>
  <c r="X1159" i="1"/>
  <c r="X1175" i="1"/>
  <c r="X1185" i="1"/>
  <c r="X1189" i="1"/>
  <c r="X1195" i="1"/>
  <c r="X1198" i="1"/>
  <c r="X1200" i="1"/>
  <c r="X1202" i="1"/>
  <c r="X1204" i="1"/>
  <c r="X1206" i="1"/>
  <c r="X1208" i="1"/>
  <c r="X1210" i="1"/>
  <c r="X1212" i="1"/>
  <c r="X1217" i="1"/>
  <c r="X1219" i="1"/>
  <c r="X1221" i="1"/>
  <c r="X1223" i="1"/>
  <c r="X1225" i="1"/>
  <c r="X1227" i="1"/>
  <c r="X1229" i="1"/>
  <c r="X1231" i="1"/>
  <c r="X1233" i="1"/>
  <c r="X1235" i="1"/>
  <c r="X1237" i="1"/>
  <c r="X1239" i="1"/>
  <c r="X1241" i="1"/>
  <c r="X1243" i="1"/>
  <c r="X1252" i="1"/>
  <c r="X1254" i="1"/>
  <c r="X1256" i="1"/>
  <c r="X1258" i="1"/>
  <c r="X1260" i="1"/>
  <c r="X1262" i="1"/>
  <c r="X126" i="1"/>
  <c r="X134" i="1"/>
  <c r="X142" i="1"/>
  <c r="X147" i="1"/>
  <c r="X150" i="1"/>
  <c r="X152" i="1"/>
  <c r="X154" i="1"/>
  <c r="X109" i="1"/>
  <c r="X113" i="1"/>
  <c r="X117" i="1"/>
  <c r="X121" i="1"/>
  <c r="X961" i="1"/>
  <c r="X1140" i="1"/>
  <c r="X1155" i="1"/>
  <c r="X1171" i="1"/>
  <c r="X1213" i="1"/>
  <c r="X1215" i="1"/>
  <c r="X1248" i="1"/>
  <c r="X132" i="1"/>
  <c r="X140" i="1"/>
  <c r="X1092" i="1"/>
  <c r="X1114" i="1"/>
  <c r="X1134" i="1"/>
  <c r="X1153" i="1"/>
  <c r="X1169" i="1"/>
  <c r="X1244" i="1"/>
  <c r="X1246" i="1"/>
  <c r="X127" i="1"/>
  <c r="X135" i="1"/>
  <c r="X146" i="1"/>
  <c r="X156" i="1"/>
  <c r="X158" i="1"/>
  <c r="X162" i="1"/>
  <c r="X166" i="1"/>
  <c r="X170" i="1"/>
  <c r="X174" i="1"/>
  <c r="X178" i="1"/>
  <c r="X1097" i="1"/>
  <c r="X1119" i="1"/>
  <c r="X1126" i="1"/>
  <c r="X1151" i="1"/>
  <c r="X1167" i="1"/>
  <c r="X1191" i="1"/>
  <c r="X1196" i="1"/>
  <c r="X1197" i="1"/>
  <c r="X1199" i="1"/>
  <c r="X1201" i="1"/>
  <c r="X1203" i="1"/>
  <c r="X1205" i="1"/>
  <c r="X1207" i="1"/>
  <c r="X1209" i="1"/>
  <c r="X1211" i="1"/>
  <c r="X1218" i="1"/>
  <c r="X1220" i="1"/>
  <c r="X1222" i="1"/>
  <c r="X1224" i="1"/>
  <c r="X1226" i="1"/>
  <c r="X1228" i="1"/>
  <c r="X1230" i="1"/>
  <c r="X1232" i="1"/>
  <c r="X1234" i="1"/>
  <c r="X1236" i="1"/>
  <c r="X1238" i="1"/>
  <c r="X1240" i="1"/>
  <c r="X1242" i="1"/>
  <c r="X1251" i="1"/>
  <c r="X1253" i="1"/>
  <c r="X1255" i="1"/>
  <c r="X1257" i="1"/>
  <c r="X1259" i="1"/>
  <c r="X1261" i="1"/>
  <c r="X1263" i="1"/>
  <c r="X125" i="1"/>
  <c r="X130" i="1"/>
  <c r="X138" i="1"/>
  <c r="X143" i="1"/>
  <c r="X149" i="1"/>
  <c r="X151" i="1"/>
  <c r="X153" i="1"/>
  <c r="X111" i="1"/>
  <c r="X115" i="1"/>
  <c r="X119" i="1"/>
  <c r="X123" i="1"/>
  <c r="X1182" i="1"/>
  <c r="X1188" i="1"/>
  <c r="X1247" i="1"/>
  <c r="X131" i="1"/>
  <c r="X139" i="1"/>
  <c r="X176" i="1"/>
  <c r="X177" i="1"/>
  <c r="X110" i="1"/>
  <c r="X114" i="1"/>
  <c r="X118" i="1"/>
  <c r="X122" i="1"/>
  <c r="X1250" i="1"/>
  <c r="X181" i="1"/>
  <c r="X1145" i="1"/>
  <c r="X1249" i="1"/>
  <c r="X133" i="1"/>
  <c r="X148" i="1"/>
  <c r="X169" i="1"/>
  <c r="X1123" i="1"/>
  <c r="X1141" i="1"/>
  <c r="X1149" i="1"/>
  <c r="X1173" i="1"/>
  <c r="X1181" i="1"/>
  <c r="X1192" i="1"/>
  <c r="X164" i="1"/>
  <c r="X165" i="1"/>
  <c r="X1081" i="1"/>
  <c r="X1131" i="1"/>
  <c r="X1161" i="1"/>
  <c r="X1245" i="1"/>
  <c r="X129" i="1"/>
  <c r="X137" i="1"/>
  <c r="X163" i="1"/>
  <c r="X1094" i="1"/>
  <c r="X1136" i="1"/>
  <c r="X1163" i="1"/>
  <c r="X1184" i="1"/>
  <c r="X128" i="1"/>
  <c r="X136" i="1"/>
  <c r="X172" i="1"/>
  <c r="X173" i="1"/>
  <c r="X155" i="1"/>
  <c r="X159" i="1"/>
  <c r="X180" i="1"/>
  <c r="X1177" i="1"/>
  <c r="X1183" i="1"/>
  <c r="X1194" i="1"/>
  <c r="X168" i="1"/>
  <c r="X1190" i="1"/>
  <c r="X1216" i="1"/>
  <c r="X160" i="1"/>
  <c r="X161" i="1"/>
  <c r="X171" i="1"/>
  <c r="X1086" i="1"/>
  <c r="X1157" i="1"/>
  <c r="X108" i="1"/>
  <c r="X112" i="1"/>
  <c r="X116" i="1"/>
  <c r="X120" i="1"/>
  <c r="X1121" i="1"/>
  <c r="X1214" i="1"/>
  <c r="X141" i="1"/>
  <c r="X145" i="1"/>
  <c r="X1147" i="1"/>
  <c r="X1179" i="1"/>
  <c r="X1193" i="1"/>
  <c r="X124" i="1"/>
  <c r="X157" i="1"/>
  <c r="X167" i="1"/>
  <c r="X175" i="1"/>
  <c r="X779" i="1"/>
  <c r="X1165" i="1"/>
  <c r="X179" i="1"/>
  <c r="X144" i="1"/>
  <c r="X95" i="1"/>
  <c r="X87" i="1"/>
  <c r="X98" i="1"/>
  <c r="X99" i="1"/>
  <c r="X97" i="1"/>
  <c r="X66" i="1"/>
  <c r="X64" i="1"/>
  <c r="X52" i="1"/>
  <c r="X54" i="1"/>
  <c r="X56" i="1"/>
  <c r="X22" i="1"/>
  <c r="X20" i="1"/>
  <c r="X30" i="1"/>
  <c r="X100" i="1"/>
  <c r="X92" i="1"/>
  <c r="X102" i="1"/>
  <c r="X24" i="1"/>
  <c r="X12" i="1"/>
  <c r="X16" i="1"/>
  <c r="X41" i="1"/>
  <c r="X93" i="1"/>
  <c r="X55" i="1"/>
  <c r="X91" i="1"/>
  <c r="X19" i="1"/>
  <c r="X62" i="1"/>
  <c r="X68" i="1"/>
  <c r="X61" i="1"/>
  <c r="X36" i="1"/>
  <c r="X71" i="1"/>
  <c r="X29" i="1"/>
  <c r="X21" i="1"/>
  <c r="X69" i="1"/>
  <c r="X101" i="1"/>
  <c r="X94" i="1"/>
  <c r="X73" i="1"/>
  <c r="X103" i="1"/>
  <c r="X34" i="1"/>
  <c r="X50" i="1"/>
  <c r="X28" i="1"/>
  <c r="X27" i="1"/>
  <c r="X32" i="1"/>
  <c r="X39" i="1"/>
  <c r="X57" i="1"/>
  <c r="X70" i="1"/>
  <c r="X104" i="1"/>
  <c r="X74" i="1"/>
  <c r="X107" i="1"/>
  <c r="X26" i="1"/>
  <c r="X49" i="1"/>
  <c r="X53" i="1"/>
  <c r="X43" i="1"/>
  <c r="X46" i="1"/>
  <c r="X89" i="1"/>
  <c r="X42" i="1"/>
  <c r="X106" i="1"/>
  <c r="X47" i="1"/>
  <c r="X15" i="1"/>
  <c r="X17" i="1"/>
  <c r="X84" i="1"/>
  <c r="X67" i="1"/>
  <c r="X11" i="1"/>
  <c r="X79" i="1"/>
  <c r="X105" i="1"/>
  <c r="X75" i="1"/>
  <c r="X83" i="1"/>
  <c r="X77" i="1"/>
  <c r="X48" i="1"/>
  <c r="X51" i="1"/>
  <c r="X65" i="1"/>
  <c r="X8" i="1"/>
  <c r="X13" i="1"/>
  <c r="X59" i="1"/>
  <c r="X33" i="1"/>
  <c r="X81" i="1"/>
  <c r="X9" i="1"/>
  <c r="X85" i="1"/>
  <c r="X80" i="1"/>
  <c r="X25" i="1"/>
  <c r="X86" i="1"/>
  <c r="X78" i="1"/>
  <c r="X96" i="1"/>
  <c r="X90" i="1"/>
  <c r="X82" i="1"/>
  <c r="X14" i="1"/>
  <c r="X63" i="1"/>
  <c r="X35" i="1"/>
  <c r="X38" i="1"/>
  <c r="X40" i="1"/>
  <c r="X58" i="1"/>
  <c r="X60" i="1"/>
  <c r="X10" i="1"/>
  <c r="X72" i="1"/>
  <c r="X18" i="1"/>
  <c r="X88" i="1"/>
  <c r="X31" i="1"/>
  <c r="X45" i="1"/>
  <c r="X23" i="1"/>
  <c r="X76" i="1"/>
  <c r="X37" i="1"/>
  <c r="X44" i="1"/>
  <c r="D18" i="2"/>
  <c r="C19" i="2"/>
  <c r="L19" i="2" s="1"/>
  <c r="M19" i="2" s="1"/>
  <c r="O79" i="1"/>
  <c r="U79" i="1" s="1"/>
  <c r="L79" i="1"/>
  <c r="M79" i="1" s="1"/>
  <c r="K79" i="1"/>
  <c r="L77" i="1"/>
  <c r="M77" i="1" s="1"/>
  <c r="O77" i="1"/>
  <c r="U77" i="1" s="1"/>
  <c r="K77" i="1"/>
  <c r="O78" i="1"/>
  <c r="U78" i="1" s="1"/>
  <c r="K78" i="1"/>
  <c r="L78" i="1"/>
  <c r="M78" i="1" s="1"/>
  <c r="L90" i="1"/>
  <c r="M90" i="1" s="1"/>
  <c r="O90" i="1"/>
  <c r="U90" i="1" s="1"/>
  <c r="K90" i="1"/>
  <c r="K88" i="1"/>
  <c r="O88" i="1"/>
  <c r="U88" i="1" s="1"/>
  <c r="L88" i="1"/>
  <c r="M88" i="1" s="1"/>
  <c r="O89" i="1"/>
  <c r="U89" i="1" s="1"/>
  <c r="K89" i="1"/>
  <c r="L89" i="1"/>
  <c r="M89" i="1" s="1"/>
  <c r="D19" i="2" l="1"/>
  <c r="C20" i="2"/>
  <c r="L20" i="2" s="1"/>
  <c r="M20" i="2" s="1"/>
  <c r="O87" i="1"/>
  <c r="U87" i="1" s="1"/>
  <c r="K87" i="1"/>
  <c r="L87" i="1"/>
  <c r="M87" i="1" s="1"/>
  <c r="O84" i="1"/>
  <c r="U84" i="1" s="1"/>
  <c r="K84" i="1"/>
  <c r="L84" i="1"/>
  <c r="M84" i="1" s="1"/>
  <c r="O86" i="1"/>
  <c r="U86" i="1" s="1"/>
  <c r="K86" i="1"/>
  <c r="L86" i="1"/>
  <c r="M86" i="1" s="1"/>
  <c r="K85" i="1"/>
  <c r="O85" i="1"/>
  <c r="U85" i="1" s="1"/>
  <c r="L85" i="1"/>
  <c r="M85" i="1" s="1"/>
  <c r="L96" i="1"/>
  <c r="M96" i="1" s="1"/>
  <c r="O96" i="1"/>
  <c r="U96" i="1" s="1"/>
  <c r="K96" i="1"/>
  <c r="O97" i="1"/>
  <c r="U97" i="1" s="1"/>
  <c r="L97" i="1"/>
  <c r="M97" i="1" s="1"/>
  <c r="K97" i="1"/>
  <c r="D20" i="2" l="1"/>
  <c r="C21" i="2"/>
  <c r="L21" i="2" s="1"/>
  <c r="M21" i="2" s="1"/>
  <c r="K91" i="1"/>
  <c r="O91" i="1"/>
  <c r="U91" i="1" s="1"/>
  <c r="L91" i="1"/>
  <c r="M91" i="1" s="1"/>
  <c r="L93" i="1"/>
  <c r="M93" i="1" s="1"/>
  <c r="O93" i="1"/>
  <c r="U93" i="1" s="1"/>
  <c r="K93" i="1"/>
  <c r="O94" i="1"/>
  <c r="U94" i="1" s="1"/>
  <c r="L94" i="1"/>
  <c r="M94" i="1" s="1"/>
  <c r="K94" i="1"/>
  <c r="O95" i="1"/>
  <c r="U95" i="1" s="1"/>
  <c r="K95" i="1"/>
  <c r="L95" i="1"/>
  <c r="M95" i="1" s="1"/>
  <c r="K92" i="1"/>
  <c r="L92" i="1"/>
  <c r="M92" i="1" s="1"/>
  <c r="O92" i="1"/>
  <c r="U92" i="1" s="1"/>
  <c r="L103" i="1"/>
  <c r="M103" i="1" s="1"/>
  <c r="K103" i="1"/>
  <c r="O103" i="1"/>
  <c r="U103" i="1" s="1"/>
  <c r="O104" i="1"/>
  <c r="U104" i="1" s="1"/>
  <c r="K104" i="1"/>
  <c r="L104" i="1"/>
  <c r="M104" i="1" s="1"/>
  <c r="D21" i="2" l="1"/>
  <c r="C22" i="2"/>
  <c r="L22" i="2" s="1"/>
  <c r="M22" i="2" s="1"/>
  <c r="K100" i="1"/>
  <c r="O100" i="1"/>
  <c r="U100" i="1" s="1"/>
  <c r="L100" i="1"/>
  <c r="M100" i="1" s="1"/>
  <c r="O99" i="1"/>
  <c r="U99" i="1" s="1"/>
  <c r="L99" i="1"/>
  <c r="M99" i="1" s="1"/>
  <c r="K99" i="1"/>
  <c r="O98" i="1"/>
  <c r="U98" i="1" s="1"/>
  <c r="K98" i="1"/>
  <c r="L98" i="1"/>
  <c r="M98" i="1" s="1"/>
  <c r="L102" i="1"/>
  <c r="M102" i="1" s="1"/>
  <c r="K102" i="1"/>
  <c r="O102" i="1"/>
  <c r="U102" i="1" s="1"/>
  <c r="K101" i="1"/>
  <c r="L101" i="1"/>
  <c r="M101" i="1" s="1"/>
  <c r="O101" i="1"/>
  <c r="U101" i="1" s="1"/>
  <c r="D22" i="2" l="1"/>
  <c r="C23" i="2"/>
  <c r="L23" i="2" s="1"/>
  <c r="M23" i="2" s="1"/>
  <c r="O106" i="1"/>
  <c r="U106" i="1" s="1"/>
  <c r="K106" i="1"/>
  <c r="L106" i="1"/>
  <c r="M106" i="1" s="1"/>
  <c r="O107" i="1"/>
  <c r="U107" i="1" s="1"/>
  <c r="L107" i="1"/>
  <c r="M107" i="1" s="1"/>
  <c r="K107" i="1"/>
  <c r="K105" i="1"/>
  <c r="L105" i="1"/>
  <c r="M105" i="1" s="1"/>
  <c r="O105" i="1"/>
  <c r="U105" i="1" s="1"/>
  <c r="D23" i="2" l="1"/>
  <c r="C24" i="2"/>
  <c r="L24" i="2" s="1"/>
  <c r="M24" i="2" s="1"/>
  <c r="D24" i="2" l="1"/>
  <c r="C25" i="2"/>
  <c r="L25" i="2" s="1"/>
  <c r="M25" i="2" s="1"/>
  <c r="D25" i="2" l="1"/>
  <c r="C26" i="2"/>
  <c r="L26" i="2" s="1"/>
  <c r="M26" i="2" s="1"/>
  <c r="D26" i="2" l="1"/>
  <c r="C27" i="2"/>
  <c r="L27" i="2" s="1"/>
  <c r="M27" i="2" s="1"/>
  <c r="D27" i="2"/>
  <c r="C28" i="2" l="1"/>
  <c r="L28" i="2" s="1"/>
  <c r="M28" i="2" s="1"/>
  <c r="D28" i="2" l="1"/>
  <c r="C29" i="2"/>
  <c r="L29" i="2" s="1"/>
  <c r="M29" i="2" s="1"/>
  <c r="C30" i="2"/>
  <c r="L30" i="2" s="1"/>
  <c r="M30" i="2" s="1"/>
  <c r="D29" i="2"/>
  <c r="C31" i="2" l="1"/>
  <c r="L31" i="2" s="1"/>
  <c r="M31" i="2" s="1"/>
  <c r="D30" i="2"/>
  <c r="C32" i="2" l="1"/>
  <c r="L32" i="2" s="1"/>
  <c r="M32" i="2" s="1"/>
  <c r="D31" i="2"/>
  <c r="C33" i="2" l="1"/>
  <c r="L33" i="2" s="1"/>
  <c r="M33" i="2" s="1"/>
  <c r="D32" i="2"/>
  <c r="C34" i="2" l="1"/>
  <c r="L34" i="2" s="1"/>
  <c r="M34" i="2" s="1"/>
  <c r="D33" i="2"/>
  <c r="C35" i="2" l="1"/>
  <c r="L35" i="2" s="1"/>
  <c r="M35" i="2" s="1"/>
  <c r="D34" i="2"/>
  <c r="C36" i="2" l="1"/>
  <c r="L36" i="2" s="1"/>
  <c r="M36" i="2" s="1"/>
  <c r="D35" i="2"/>
  <c r="C37" i="2" l="1"/>
  <c r="L37" i="2" s="1"/>
  <c r="M37" i="2" s="1"/>
  <c r="D36" i="2"/>
  <c r="C38" i="2" l="1"/>
  <c r="L38" i="2" s="1"/>
  <c r="M38" i="2" s="1"/>
  <c r="D37" i="2"/>
  <c r="C39" i="2" l="1"/>
  <c r="L39" i="2" s="1"/>
  <c r="M39" i="2" s="1"/>
  <c r="D38" i="2"/>
  <c r="C40" i="2" l="1"/>
  <c r="L40" i="2" s="1"/>
  <c r="M40" i="2" s="1"/>
  <c r="D39" i="2"/>
  <c r="C41" i="2" l="1"/>
  <c r="L41" i="2" s="1"/>
  <c r="M41" i="2" s="1"/>
  <c r="D40" i="2"/>
  <c r="C42" i="2" l="1"/>
  <c r="L42" i="2" s="1"/>
  <c r="M42" i="2" s="1"/>
  <c r="D41" i="2"/>
  <c r="C43" i="2" l="1"/>
  <c r="L43" i="2" s="1"/>
  <c r="M43" i="2" s="1"/>
  <c r="D42" i="2"/>
  <c r="C44" i="2" l="1"/>
  <c r="L44" i="2" s="1"/>
  <c r="M44" i="2" s="1"/>
  <c r="D43" i="2"/>
  <c r="C45" i="2" l="1"/>
  <c r="L45" i="2" s="1"/>
  <c r="M45" i="2" s="1"/>
  <c r="D44" i="2"/>
  <c r="C46" i="2" l="1"/>
  <c r="L46" i="2" s="1"/>
  <c r="M46" i="2" s="1"/>
  <c r="D45" i="2"/>
  <c r="C47" i="2" l="1"/>
  <c r="L47" i="2" s="1"/>
  <c r="M47" i="2" s="1"/>
  <c r="D46" i="2"/>
  <c r="C48" i="2" l="1"/>
  <c r="L48" i="2" s="1"/>
  <c r="M48" i="2" s="1"/>
  <c r="D47" i="2"/>
  <c r="C49" i="2" l="1"/>
  <c r="L49" i="2" s="1"/>
  <c r="M49" i="2" s="1"/>
  <c r="D48" i="2"/>
  <c r="C50" i="2" l="1"/>
  <c r="L50" i="2" s="1"/>
  <c r="M50" i="2" s="1"/>
  <c r="D49" i="2"/>
  <c r="C51" i="2" l="1"/>
  <c r="L51" i="2" s="1"/>
  <c r="M51" i="2" s="1"/>
  <c r="D50" i="2"/>
  <c r="C52" i="2" l="1"/>
  <c r="L52" i="2" s="1"/>
  <c r="M52" i="2" s="1"/>
  <c r="D51" i="2"/>
  <c r="C53" i="2" l="1"/>
  <c r="L53" i="2" s="1"/>
  <c r="M53" i="2" s="1"/>
  <c r="D52" i="2"/>
  <c r="C54" i="2" l="1"/>
  <c r="L54" i="2" s="1"/>
  <c r="M54" i="2" s="1"/>
  <c r="D53" i="2"/>
  <c r="C55" i="2" l="1"/>
  <c r="L55" i="2" s="1"/>
  <c r="M55" i="2" s="1"/>
  <c r="D54" i="2"/>
  <c r="C56" i="2" l="1"/>
  <c r="L56" i="2" s="1"/>
  <c r="M56" i="2" s="1"/>
  <c r="D55" i="2"/>
  <c r="C57" i="2" l="1"/>
  <c r="L57" i="2" s="1"/>
  <c r="M57" i="2" s="1"/>
  <c r="D56" i="2"/>
  <c r="C58" i="2" l="1"/>
  <c r="L58" i="2" s="1"/>
  <c r="M58" i="2" s="1"/>
  <c r="D57" i="2"/>
  <c r="C59" i="2" l="1"/>
  <c r="L59" i="2" s="1"/>
  <c r="M59" i="2" s="1"/>
  <c r="D58" i="2"/>
  <c r="C60" i="2" l="1"/>
  <c r="L60" i="2" s="1"/>
  <c r="M60" i="2" s="1"/>
  <c r="D59" i="2"/>
  <c r="C61" i="2" l="1"/>
  <c r="L61" i="2" s="1"/>
  <c r="M61" i="2" s="1"/>
  <c r="D60" i="2"/>
  <c r="C62" i="2" l="1"/>
  <c r="L62" i="2" s="1"/>
  <c r="M62" i="2" s="1"/>
  <c r="D61" i="2"/>
  <c r="C63" i="2" l="1"/>
  <c r="L63" i="2" s="1"/>
  <c r="M63" i="2" s="1"/>
  <c r="D62" i="2"/>
  <c r="C64" i="2" l="1"/>
  <c r="L64" i="2" s="1"/>
  <c r="M64" i="2" s="1"/>
  <c r="D63" i="2"/>
  <c r="C65" i="2" l="1"/>
  <c r="L65" i="2" s="1"/>
  <c r="M65" i="2" s="1"/>
  <c r="D64" i="2"/>
  <c r="C66" i="2" l="1"/>
  <c r="L66" i="2" s="1"/>
  <c r="M66" i="2" s="1"/>
  <c r="D65" i="2"/>
  <c r="C67" i="2" l="1"/>
  <c r="L67" i="2" s="1"/>
  <c r="M67" i="2" s="1"/>
  <c r="D66" i="2"/>
  <c r="C68" i="2" l="1"/>
  <c r="L68" i="2" s="1"/>
  <c r="M68" i="2" s="1"/>
  <c r="D67" i="2"/>
  <c r="C69" i="2" l="1"/>
  <c r="L69" i="2" s="1"/>
  <c r="M69" i="2" s="1"/>
  <c r="D68" i="2"/>
  <c r="C70" i="2" l="1"/>
  <c r="L70" i="2" s="1"/>
  <c r="M70" i="2" s="1"/>
  <c r="D69" i="2"/>
  <c r="C71" i="2" l="1"/>
  <c r="L71" i="2" s="1"/>
  <c r="M71" i="2" s="1"/>
  <c r="D70" i="2"/>
  <c r="C72" i="2" l="1"/>
  <c r="L72" i="2" s="1"/>
  <c r="M72" i="2" s="1"/>
  <c r="D71" i="2"/>
  <c r="C73" i="2" l="1"/>
  <c r="L73" i="2" s="1"/>
  <c r="M73" i="2" s="1"/>
  <c r="D72" i="2"/>
  <c r="C74" i="2" l="1"/>
  <c r="L74" i="2" s="1"/>
  <c r="M74" i="2" s="1"/>
  <c r="D73" i="2"/>
  <c r="C75" i="2" l="1"/>
  <c r="L75" i="2" s="1"/>
  <c r="M75" i="2" s="1"/>
  <c r="D74" i="2"/>
  <c r="C76" i="2" l="1"/>
  <c r="L76" i="2" s="1"/>
  <c r="M76" i="2" s="1"/>
  <c r="D75" i="2"/>
  <c r="C77" i="2" l="1"/>
  <c r="L77" i="2" s="1"/>
  <c r="M77" i="2" s="1"/>
  <c r="D76" i="2"/>
  <c r="C78" i="2" l="1"/>
  <c r="L78" i="2" s="1"/>
  <c r="M78" i="2" s="1"/>
  <c r="D77" i="2"/>
  <c r="C79" i="2" l="1"/>
  <c r="L79" i="2" s="1"/>
  <c r="M79" i="2" s="1"/>
  <c r="D78" i="2"/>
  <c r="C80" i="2" l="1"/>
  <c r="L80" i="2" s="1"/>
  <c r="M80" i="2" s="1"/>
  <c r="D79" i="2"/>
  <c r="C81" i="2" l="1"/>
  <c r="L81" i="2" s="1"/>
  <c r="M81" i="2" s="1"/>
  <c r="D80" i="2"/>
  <c r="C82" i="2" l="1"/>
  <c r="L82" i="2" s="1"/>
  <c r="M82" i="2" s="1"/>
  <c r="D81" i="2"/>
  <c r="C83" i="2" l="1"/>
  <c r="L83" i="2" s="1"/>
  <c r="M83" i="2" s="1"/>
  <c r="D82" i="2"/>
  <c r="C84" i="2" l="1"/>
  <c r="L84" i="2" s="1"/>
  <c r="M84" i="2" s="1"/>
  <c r="D83" i="2"/>
  <c r="C85" i="2" l="1"/>
  <c r="L85" i="2" s="1"/>
  <c r="M85" i="2" s="1"/>
  <c r="D84" i="2"/>
  <c r="C86" i="2" l="1"/>
  <c r="L86" i="2" s="1"/>
  <c r="M86" i="2" s="1"/>
  <c r="D85" i="2"/>
  <c r="C87" i="2" l="1"/>
  <c r="L87" i="2" s="1"/>
  <c r="M87" i="2" s="1"/>
  <c r="D86" i="2"/>
  <c r="C88" i="2" l="1"/>
  <c r="L88" i="2" s="1"/>
  <c r="M88" i="2" s="1"/>
  <c r="D87" i="2"/>
  <c r="C89" i="2" l="1"/>
  <c r="L89" i="2" s="1"/>
  <c r="M89" i="2" s="1"/>
  <c r="D88" i="2"/>
  <c r="C90" i="2" l="1"/>
  <c r="L90" i="2" s="1"/>
  <c r="M90" i="2" s="1"/>
  <c r="D89" i="2"/>
  <c r="C91" i="2" l="1"/>
  <c r="L91" i="2" s="1"/>
  <c r="M91" i="2" s="1"/>
  <c r="D90" i="2"/>
  <c r="C92" i="2" l="1"/>
  <c r="L92" i="2" s="1"/>
  <c r="M92" i="2" s="1"/>
  <c r="D91" i="2"/>
  <c r="C93" i="2" l="1"/>
  <c r="L93" i="2" s="1"/>
  <c r="M93" i="2" s="1"/>
  <c r="D92" i="2"/>
  <c r="C94" i="2" l="1"/>
  <c r="L94" i="2" s="1"/>
  <c r="M94" i="2" s="1"/>
  <c r="D93" i="2"/>
  <c r="C95" i="2" l="1"/>
  <c r="L95" i="2" s="1"/>
  <c r="M95" i="2" s="1"/>
  <c r="D94" i="2"/>
  <c r="C96" i="2" l="1"/>
  <c r="L96" i="2" s="1"/>
  <c r="M96" i="2" s="1"/>
  <c r="D95" i="2"/>
  <c r="C97" i="2" l="1"/>
  <c r="L97" i="2" s="1"/>
  <c r="M97" i="2" s="1"/>
  <c r="D96" i="2"/>
  <c r="C98" i="2" l="1"/>
  <c r="L98" i="2" s="1"/>
  <c r="M98" i="2" s="1"/>
  <c r="D97" i="2"/>
  <c r="C99" i="2" l="1"/>
  <c r="L99" i="2" s="1"/>
  <c r="M99" i="2" s="1"/>
  <c r="D98" i="2"/>
  <c r="C100" i="2" l="1"/>
  <c r="L100" i="2" s="1"/>
  <c r="M100" i="2" s="1"/>
  <c r="D99" i="2"/>
  <c r="C101" i="2" l="1"/>
  <c r="L101" i="2" s="1"/>
  <c r="M101" i="2" s="1"/>
  <c r="D100" i="2"/>
  <c r="C102" i="2" l="1"/>
  <c r="L102" i="2" s="1"/>
  <c r="M102" i="2" s="1"/>
  <c r="D101" i="2"/>
  <c r="C103" i="2" l="1"/>
  <c r="L103" i="2" s="1"/>
  <c r="M103" i="2" s="1"/>
  <c r="D102" i="2"/>
  <c r="C104" i="2" l="1"/>
  <c r="L104" i="2" s="1"/>
  <c r="M104" i="2" s="1"/>
  <c r="D103" i="2"/>
  <c r="C105" i="2" l="1"/>
  <c r="L105" i="2" s="1"/>
  <c r="M105" i="2" s="1"/>
  <c r="D104" i="2"/>
  <c r="C106" i="2" l="1"/>
  <c r="L106" i="2" s="1"/>
  <c r="M106" i="2" s="1"/>
  <c r="D105" i="2"/>
  <c r="C107" i="2" l="1"/>
  <c r="L107" i="2" s="1"/>
  <c r="M107" i="2" s="1"/>
  <c r="D106" i="2"/>
  <c r="C108" i="2" l="1"/>
  <c r="L108" i="2" s="1"/>
  <c r="M108" i="2" s="1"/>
  <c r="D107" i="2"/>
  <c r="C109" i="2" l="1"/>
  <c r="L109" i="2" s="1"/>
  <c r="M109" i="2" s="1"/>
  <c r="D108" i="2"/>
  <c r="C110" i="2" l="1"/>
  <c r="L110" i="2" s="1"/>
  <c r="M110" i="2" s="1"/>
  <c r="D109" i="2"/>
  <c r="C111" i="2" l="1"/>
  <c r="L111" i="2" s="1"/>
  <c r="M111" i="2" s="1"/>
  <c r="D110" i="2"/>
  <c r="C112" i="2" l="1"/>
  <c r="L112" i="2" s="1"/>
  <c r="M112" i="2" s="1"/>
  <c r="D111" i="2"/>
  <c r="C113" i="2" l="1"/>
  <c r="L113" i="2" s="1"/>
  <c r="M113" i="2" s="1"/>
  <c r="D112" i="2"/>
  <c r="C114" i="2" l="1"/>
  <c r="L114" i="2" s="1"/>
  <c r="M114" i="2" s="1"/>
  <c r="D113" i="2"/>
  <c r="C115" i="2" l="1"/>
  <c r="L115" i="2" s="1"/>
  <c r="M115" i="2" s="1"/>
  <c r="D114" i="2"/>
  <c r="C116" i="2" l="1"/>
  <c r="L116" i="2" s="1"/>
  <c r="M116" i="2" s="1"/>
  <c r="D115" i="2"/>
  <c r="C117" i="2" l="1"/>
  <c r="L117" i="2" s="1"/>
  <c r="M117" i="2" s="1"/>
  <c r="D116" i="2"/>
  <c r="C118" i="2" l="1"/>
  <c r="L118" i="2" s="1"/>
  <c r="M118" i="2" s="1"/>
  <c r="D117" i="2"/>
  <c r="C119" i="2" l="1"/>
  <c r="L119" i="2" s="1"/>
  <c r="M119" i="2" s="1"/>
  <c r="D118" i="2"/>
  <c r="C120" i="2" l="1"/>
  <c r="L120" i="2" s="1"/>
  <c r="M120" i="2" s="1"/>
  <c r="D119" i="2"/>
  <c r="C121" i="2" l="1"/>
  <c r="L121" i="2" s="1"/>
  <c r="M121" i="2" s="1"/>
  <c r="D120" i="2"/>
  <c r="C122" i="2" l="1"/>
  <c r="L122" i="2" s="1"/>
  <c r="M122" i="2" s="1"/>
  <c r="D121" i="2"/>
  <c r="C123" i="2" l="1"/>
  <c r="L123" i="2" s="1"/>
  <c r="M123" i="2" s="1"/>
  <c r="D122" i="2"/>
  <c r="C124" i="2" l="1"/>
  <c r="L124" i="2" s="1"/>
  <c r="M124" i="2" s="1"/>
  <c r="D123" i="2"/>
  <c r="C125" i="2" l="1"/>
  <c r="L125" i="2" s="1"/>
  <c r="M125" i="2" s="1"/>
  <c r="D124" i="2"/>
  <c r="C126" i="2" l="1"/>
  <c r="L126" i="2" s="1"/>
  <c r="M126" i="2" s="1"/>
  <c r="D125" i="2"/>
  <c r="C127" i="2" l="1"/>
  <c r="L127" i="2" s="1"/>
  <c r="M127" i="2" s="1"/>
  <c r="D126" i="2"/>
  <c r="C128" i="2" l="1"/>
  <c r="L128" i="2" s="1"/>
  <c r="M128" i="2" s="1"/>
  <c r="D127" i="2"/>
  <c r="C129" i="2" l="1"/>
  <c r="L129" i="2" s="1"/>
  <c r="M129" i="2" s="1"/>
  <c r="D128" i="2"/>
  <c r="C130" i="2" l="1"/>
  <c r="L130" i="2" s="1"/>
  <c r="M130" i="2" s="1"/>
  <c r="D129" i="2"/>
  <c r="C131" i="2" l="1"/>
  <c r="L131" i="2" s="1"/>
  <c r="M131" i="2" s="1"/>
  <c r="D130" i="2"/>
  <c r="C132" i="2" l="1"/>
  <c r="L132" i="2" s="1"/>
  <c r="M132" i="2" s="1"/>
  <c r="D131" i="2"/>
  <c r="C133" i="2" l="1"/>
  <c r="L133" i="2" s="1"/>
  <c r="M133" i="2" s="1"/>
  <c r="D132" i="2"/>
  <c r="C134" i="2" l="1"/>
  <c r="L134" i="2" s="1"/>
  <c r="M134" i="2" s="1"/>
  <c r="D133" i="2"/>
  <c r="C135" i="2" l="1"/>
  <c r="L135" i="2" s="1"/>
  <c r="M135" i="2" s="1"/>
  <c r="D134" i="2"/>
  <c r="C136" i="2" l="1"/>
  <c r="L136" i="2" s="1"/>
  <c r="M136" i="2" s="1"/>
  <c r="D135" i="2"/>
  <c r="C137" i="2" l="1"/>
  <c r="L137" i="2" s="1"/>
  <c r="M137" i="2" s="1"/>
  <c r="D136" i="2"/>
  <c r="C138" i="2" l="1"/>
  <c r="L138" i="2" s="1"/>
  <c r="M138" i="2" s="1"/>
  <c r="D137" i="2"/>
  <c r="C139" i="2" l="1"/>
  <c r="L139" i="2" s="1"/>
  <c r="M139" i="2" s="1"/>
  <c r="D138" i="2"/>
  <c r="C140" i="2" l="1"/>
  <c r="L140" i="2" s="1"/>
  <c r="M140" i="2" s="1"/>
  <c r="D139" i="2"/>
  <c r="C141" i="2" l="1"/>
  <c r="L141" i="2" s="1"/>
  <c r="M141" i="2" s="1"/>
  <c r="D140" i="2"/>
  <c r="C142" i="2" l="1"/>
  <c r="L142" i="2" s="1"/>
  <c r="M142" i="2" s="1"/>
  <c r="D141" i="2"/>
  <c r="C143" i="2" l="1"/>
  <c r="L143" i="2" s="1"/>
  <c r="M143" i="2" s="1"/>
  <c r="D142" i="2"/>
  <c r="C144" i="2" l="1"/>
  <c r="L144" i="2" s="1"/>
  <c r="M144" i="2" s="1"/>
  <c r="D143" i="2"/>
  <c r="C145" i="2" l="1"/>
  <c r="L145" i="2" s="1"/>
  <c r="M145" i="2" s="1"/>
  <c r="D144" i="2"/>
  <c r="C146" i="2" l="1"/>
  <c r="D145" i="2"/>
  <c r="D146" i="2" l="1"/>
  <c r="L146" i="2"/>
  <c r="M146" i="2" s="1"/>
  <c r="K8" i="2"/>
  <c r="E8" i="2"/>
  <c r="F8" i="2" s="1"/>
</calcChain>
</file>

<file path=xl/sharedStrings.xml><?xml version="1.0" encoding="utf-8"?>
<sst xmlns="http://schemas.openxmlformats.org/spreadsheetml/2006/main" count="269" uniqueCount="178">
  <si>
    <t>攻击</t>
    <phoneticPr fontId="1" type="noConversion"/>
  </si>
  <si>
    <t>HP</t>
    <phoneticPr fontId="1" type="noConversion"/>
  </si>
  <si>
    <t>HP</t>
    <phoneticPr fontId="1" type="noConversion"/>
  </si>
  <si>
    <t>攻击</t>
    <phoneticPr fontId="1" type="noConversion"/>
  </si>
  <si>
    <t>攻击间隔</t>
    <phoneticPr fontId="1" type="noConversion"/>
  </si>
  <si>
    <t>杀单只怪物时间（秒）</t>
  </si>
  <si>
    <t>最快</t>
    <phoneticPr fontId="1" type="noConversion"/>
  </si>
  <si>
    <t>怪物</t>
    <phoneticPr fontId="1" type="noConversion"/>
  </si>
  <si>
    <t>等级</t>
    <phoneticPr fontId="1" type="noConversion"/>
  </si>
  <si>
    <t>玩家</t>
    <phoneticPr fontId="1" type="noConversion"/>
  </si>
  <si>
    <t>等级</t>
    <phoneticPr fontId="1" type="noConversion"/>
  </si>
  <si>
    <t>对抗时间</t>
    <phoneticPr fontId="1" type="noConversion"/>
  </si>
  <si>
    <t>等级输入</t>
    <phoneticPr fontId="1" type="noConversion"/>
  </si>
  <si>
    <t>HP</t>
    <phoneticPr fontId="1" type="noConversion"/>
  </si>
  <si>
    <t>怪物</t>
    <phoneticPr fontId="1" type="noConversion"/>
  </si>
  <si>
    <t>攻击频率</t>
    <phoneticPr fontId="1" type="noConversion"/>
  </si>
  <si>
    <t>怪物HP</t>
    <phoneticPr fontId="1" type="noConversion"/>
  </si>
  <si>
    <t>玩家HP</t>
    <phoneticPr fontId="1" type="noConversion"/>
  </si>
  <si>
    <t>被杀最快（秒）</t>
    <phoneticPr fontId="1" type="noConversion"/>
  </si>
  <si>
    <t>每轮时间</t>
    <phoneticPr fontId="1" type="noConversion"/>
  </si>
  <si>
    <t>每轮刷怪数</t>
    <phoneticPr fontId="1" type="noConversion"/>
  </si>
  <si>
    <t>额外</t>
    <phoneticPr fontId="1" type="noConversion"/>
  </si>
  <si>
    <t>HP</t>
    <phoneticPr fontId="1" type="noConversion"/>
  </si>
  <si>
    <t>总HP</t>
    <phoneticPr fontId="1" type="noConversion"/>
  </si>
  <si>
    <t>攻击</t>
    <phoneticPr fontId="1" type="noConversion"/>
  </si>
  <si>
    <t>总攻击</t>
    <phoneticPr fontId="1" type="noConversion"/>
  </si>
  <si>
    <t>天赋等级</t>
    <phoneticPr fontId="1" type="noConversion"/>
  </si>
  <si>
    <t>0.5小时</t>
    <phoneticPr fontId="1" type="noConversion"/>
  </si>
  <si>
    <t>1-10级</t>
    <phoneticPr fontId="1" type="noConversion"/>
  </si>
  <si>
    <t>1-10</t>
    <phoneticPr fontId="2" type="noConversion"/>
  </si>
  <si>
    <t>11-30</t>
    <phoneticPr fontId="2" type="noConversion"/>
  </si>
  <si>
    <t>等级</t>
    <phoneticPr fontId="2" type="noConversion"/>
  </si>
  <si>
    <t>排列</t>
    <phoneticPr fontId="2" type="noConversion"/>
  </si>
  <si>
    <t>大系数</t>
    <phoneticPr fontId="2" type="noConversion"/>
  </si>
  <si>
    <t>小系数</t>
    <phoneticPr fontId="2" type="noConversion"/>
  </si>
  <si>
    <t>常数</t>
    <phoneticPr fontId="2" type="noConversion"/>
  </si>
  <si>
    <t>阶段小时</t>
    <phoneticPr fontId="2" type="noConversion"/>
  </si>
  <si>
    <t>总天数</t>
    <phoneticPr fontId="2" type="noConversion"/>
  </si>
  <si>
    <t>总月份</t>
    <phoneticPr fontId="2" type="noConversion"/>
  </si>
  <si>
    <t>等级</t>
    <phoneticPr fontId="2" type="noConversion"/>
  </si>
  <si>
    <t>升到下一级所需要时间（分钟）</t>
    <phoneticPr fontId="2" type="noConversion"/>
  </si>
  <si>
    <t>升到该级总时间（分钟）</t>
    <phoneticPr fontId="2" type="noConversion"/>
  </si>
  <si>
    <t>升到该级总时间（小时）</t>
    <phoneticPr fontId="2" type="noConversion"/>
  </si>
  <si>
    <t>7天</t>
    <phoneticPr fontId="1" type="noConversion"/>
  </si>
  <si>
    <t>1-30级</t>
    <phoneticPr fontId="1" type="noConversion"/>
  </si>
  <si>
    <t>1-60级</t>
    <phoneticPr fontId="1" type="noConversion"/>
  </si>
  <si>
    <t>2个月</t>
    <phoneticPr fontId="1" type="noConversion"/>
  </si>
  <si>
    <t>5.5小时</t>
    <phoneticPr fontId="1" type="noConversion"/>
  </si>
  <si>
    <t>所需打怪数量(同等级)</t>
    <phoneticPr fontId="1" type="noConversion"/>
  </si>
  <si>
    <t>升级所需轮数（考虑单人）</t>
    <phoneticPr fontId="1" type="noConversion"/>
  </si>
  <si>
    <t>升到下一级所需要金钱</t>
    <phoneticPr fontId="2" type="noConversion"/>
  </si>
  <si>
    <t>打钱效率（每分钟）</t>
    <phoneticPr fontId="1" type="noConversion"/>
  </si>
  <si>
    <t>该等级怪物携带金钱/只</t>
    <phoneticPr fontId="1" type="noConversion"/>
  </si>
  <si>
    <t>升级所需金钱比例</t>
    <phoneticPr fontId="1" type="noConversion"/>
  </si>
  <si>
    <t>HP</t>
    <phoneticPr fontId="1" type="noConversion"/>
  </si>
  <si>
    <t>攻击</t>
    <phoneticPr fontId="1" type="noConversion"/>
  </si>
  <si>
    <t>攻速</t>
    <phoneticPr fontId="1" type="noConversion"/>
  </si>
  <si>
    <t>打怪效率（分钟/只）</t>
    <phoneticPr fontId="1" type="noConversion"/>
  </si>
  <si>
    <t>攻速提升</t>
    <phoneticPr fontId="1" type="noConversion"/>
  </si>
  <si>
    <t>单加攻速秒伤</t>
    <phoneticPr fontId="1" type="noConversion"/>
  </si>
  <si>
    <t>单加攻击秒伤</t>
    <phoneticPr fontId="1" type="noConversion"/>
  </si>
  <si>
    <t>一起加秒伤</t>
    <phoneticPr fontId="1" type="noConversion"/>
  </si>
  <si>
    <t>每秒射出子弹</t>
    <phoneticPr fontId="1" type="noConversion"/>
  </si>
  <si>
    <t>连续射5秒需要弹夹数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</si>
  <si>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</si>
  <si>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</si>
  <si>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</si>
  <si>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h</t>
    <phoneticPr fontId="1" type="noConversion"/>
  </si>
  <si>
    <t>k</t>
    <phoneticPr fontId="1" type="noConversion"/>
  </si>
  <si>
    <t>31-60</t>
    <phoneticPr fontId="2" type="noConversion"/>
  </si>
  <si>
    <t>61-100</t>
    <phoneticPr fontId="2" type="noConversion"/>
  </si>
  <si>
    <t>1-100级</t>
    <phoneticPr fontId="1" type="noConversion"/>
  </si>
  <si>
    <t>升到该级总时间（天）</t>
    <phoneticPr fontId="2" type="noConversion"/>
  </si>
  <si>
    <t>关卡</t>
    <phoneticPr fontId="1" type="noConversion"/>
  </si>
  <si>
    <t>角色等级</t>
    <phoneticPr fontId="1" type="noConversion"/>
  </si>
  <si>
    <t>对应原来等级</t>
    <phoneticPr fontId="1" type="noConversion"/>
  </si>
  <si>
    <t>战斗力等级</t>
    <phoneticPr fontId="1" type="noConversion"/>
  </si>
  <si>
    <t>现在战斗力等级</t>
    <phoneticPr fontId="1" type="noConversion"/>
  </si>
  <si>
    <t>三关刷怪偏差</t>
    <phoneticPr fontId="1" type="noConversion"/>
  </si>
  <si>
    <t>怪物等级</t>
    <phoneticPr fontId="1" type="noConversion"/>
  </si>
  <si>
    <t>战斗力等级</t>
    <phoneticPr fontId="1" type="noConversion"/>
  </si>
  <si>
    <t>怪物数量</t>
    <phoneticPr fontId="1" type="noConversion"/>
  </si>
  <si>
    <t>编号</t>
    <phoneticPr fontId="5" type="noConversion"/>
  </si>
  <si>
    <t>怪物名称</t>
    <phoneticPr fontId="5" type="noConversion"/>
  </si>
  <si>
    <t>路径</t>
    <phoneticPr fontId="5" type="noConversion"/>
  </si>
  <si>
    <t>雄性菜头宝宝</t>
    <phoneticPr fontId="5" type="noConversion"/>
  </si>
  <si>
    <t>character/v3/Pet/CAITOUBB/CAITOUbb.x</t>
    <phoneticPr fontId="5" type="noConversion"/>
  </si>
  <si>
    <t>雌性菜头宝宝</t>
    <phoneticPr fontId="5" type="noConversion"/>
  </si>
  <si>
    <t>character/v3/Pet/CTBB/ctbb_LOD15.x</t>
    <phoneticPr fontId="5" type="noConversion"/>
  </si>
  <si>
    <t>皇冠蛇宝宝</t>
    <phoneticPr fontId="5" type="noConversion"/>
  </si>
  <si>
    <t>character/v3/Pet/HGS/HGS_LOD15.x</t>
    <phoneticPr fontId="5" type="noConversion"/>
  </si>
  <si>
    <t>蜜蜂宝宝</t>
    <phoneticPr fontId="5" type="noConversion"/>
  </si>
  <si>
    <t>character/v3/Pet/MFBB/MFBB_LOD15.x</t>
    <phoneticPr fontId="5" type="noConversion"/>
  </si>
  <si>
    <t>蘑菇宝宝</t>
    <phoneticPr fontId="5" type="noConversion"/>
  </si>
  <si>
    <t>character/v3/Pet/MGBB/mgbb_LOD15.x</t>
    <phoneticPr fontId="5" type="noConversion"/>
  </si>
  <si>
    <r>
      <t>PP</t>
    </r>
    <r>
      <rPr>
        <sz val="10"/>
        <color indexed="8"/>
        <rFont val="宋体"/>
        <family val="3"/>
        <charset val="134"/>
      </rPr>
      <t>机器人</t>
    </r>
    <phoneticPr fontId="5" type="noConversion"/>
  </si>
  <si>
    <t>character/v3/Pet/PP/PP_LOD5.x</t>
    <phoneticPr fontId="5" type="noConversion"/>
  </si>
  <si>
    <t>小精灵宝宝</t>
    <phoneticPr fontId="5" type="noConversion"/>
  </si>
  <si>
    <t>character/v3/Pet/SJTZ/SJTZ_LOD05.x</t>
    <phoneticPr fontId="5" type="noConversion"/>
  </si>
  <si>
    <t>西瓜宝宝</t>
    <phoneticPr fontId="5" type="noConversion"/>
  </si>
  <si>
    <t>character/v3/Pet/XGBB/XGBB_LOD5.x</t>
    <phoneticPr fontId="5" type="noConversion"/>
  </si>
  <si>
    <t>花朵兰宝宝</t>
    <phoneticPr fontId="5" type="noConversion"/>
  </si>
  <si>
    <t>character/v3/Pet/HDL/HDL_LOD15.x</t>
    <phoneticPr fontId="5" type="noConversion"/>
  </si>
  <si>
    <t>音乐机器人</t>
    <phoneticPr fontId="5" type="noConversion"/>
  </si>
  <si>
    <t>character/v3/Pet/YYCZ/yycz_LOD5.x</t>
    <phoneticPr fontId="5" type="noConversion"/>
  </si>
  <si>
    <t>绿龙宝宝</t>
    <phoneticPr fontId="5" type="noConversion"/>
  </si>
  <si>
    <t>character/v5/02animals/DragonBaby/DragonBabyGreen/DragonBabyGreen.x</t>
    <phoneticPr fontId="5" type="noConversion"/>
  </si>
  <si>
    <t>橙龙宝宝</t>
    <phoneticPr fontId="5" type="noConversion"/>
  </si>
  <si>
    <t>character/v5/02animals/DragonBaby/DragonBabyOrange/DragonBabyOrange.x</t>
    <phoneticPr fontId="5" type="noConversion"/>
  </si>
  <si>
    <t>黄龙宝宝</t>
    <phoneticPr fontId="5" type="noConversion"/>
  </si>
  <si>
    <t>character/v5/02animals/DragonBaby/DragonBabyYellow/DragonBabyYellow.x</t>
    <phoneticPr fontId="5" type="noConversion"/>
  </si>
  <si>
    <t>石头人</t>
    <phoneticPr fontId="5" type="noConversion"/>
  </si>
  <si>
    <t>character/v3/Npc/shitouren/shitouren.x</t>
    <phoneticPr fontId="5" type="noConversion"/>
  </si>
  <si>
    <t>兔子先生</t>
    <phoneticPr fontId="5" type="noConversion"/>
  </si>
  <si>
    <t>character/v3/GameNpc/TZMYS/TZMYS.x</t>
    <phoneticPr fontId="5" type="noConversion"/>
  </si>
  <si>
    <t>猪战士</t>
    <phoneticPr fontId="5" type="noConversion"/>
  </si>
  <si>
    <t>character/v5/02animals/Pig/Pig_V1.x</t>
    <phoneticPr fontId="5" type="noConversion"/>
  </si>
  <si>
    <t>猪射手</t>
    <phoneticPr fontId="5" type="noConversion"/>
  </si>
  <si>
    <t>character/v5/02animals/Pig/Pig_V2.x</t>
    <phoneticPr fontId="5" type="noConversion"/>
  </si>
  <si>
    <t>机械人</t>
    <phoneticPr fontId="5" type="noConversion"/>
  </si>
  <si>
    <t>character/v5/02animals/JXRXLG/JXRXLG.x</t>
    <phoneticPr fontId="5" type="noConversion"/>
  </si>
  <si>
    <t>小风鹰</t>
    <phoneticPr fontId="5" type="noConversion"/>
  </si>
  <si>
    <t>character/v5/01human/SmallWindEagle/SmallWindEagle.x</t>
    <phoneticPr fontId="5" type="noConversion"/>
  </si>
  <si>
    <t>索菲龙</t>
    <phoneticPr fontId="5" type="noConversion"/>
  </si>
  <si>
    <t>character/v5/02animals/SophieDragon/SophieDragon.x</t>
    <phoneticPr fontId="5" type="noConversion"/>
  </si>
  <si>
    <t>蜥蜴金蛟龙</t>
    <phoneticPr fontId="5" type="noConversion"/>
  </si>
  <si>
    <t>character/v5/02animals/XiYiJinJiaoLong/XiYiJinJiaoLong.x</t>
    <phoneticPr fontId="5" type="noConversion"/>
  </si>
  <si>
    <t>无序机器人</t>
    <phoneticPr fontId="5" type="noConversion"/>
  </si>
  <si>
    <t>character/v5/06quest/DisorderRobot/DisorderRobot.x</t>
    <phoneticPr fontId="5" type="noConversion"/>
  </si>
  <si>
    <t>冰魔</t>
    <phoneticPr fontId="5" type="noConversion"/>
  </si>
  <si>
    <t>character/v5/02animals/FireBon/FireBon.x</t>
    <phoneticPr fontId="5" type="noConversion"/>
  </si>
  <si>
    <t>龙</t>
    <phoneticPr fontId="5" type="noConversion"/>
  </si>
  <si>
    <t>character/v5/01human/Dragon/Dragon.x</t>
    <phoneticPr fontId="5" type="noConversion"/>
  </si>
  <si>
    <t>蘑菇妖</t>
    <phoneticPr fontId="5" type="noConversion"/>
  </si>
  <si>
    <t>character/v5/01human/Messenger/Messenger.x</t>
    <phoneticPr fontId="5" type="noConversion"/>
  </si>
  <si>
    <t>熊人战士</t>
    <phoneticPr fontId="5" type="noConversion"/>
  </si>
  <si>
    <t>character/v3/GameNpc/XRKZS/XRKZS.x</t>
    <phoneticPr fontId="5" type="noConversion"/>
  </si>
  <si>
    <t>冰紫龙</t>
    <phoneticPr fontId="5" type="noConversion"/>
  </si>
  <si>
    <t>character/v3/GameNpc/BZL/BZL.x</t>
    <phoneticPr fontId="5" type="noConversion"/>
  </si>
  <si>
    <t>飞龙</t>
    <phoneticPr fontId="5" type="noConversion"/>
  </si>
  <si>
    <t>character/v3/GameNpc/FEILONG/FEILONG.x</t>
    <phoneticPr fontId="5" type="noConversion"/>
  </si>
  <si>
    <t>花妖</t>
    <phoneticPr fontId="5" type="noConversion"/>
  </si>
  <si>
    <t>character/v3/GameNpc/HUAYAO/HUAYAO.x</t>
    <phoneticPr fontId="5" type="noConversion"/>
  </si>
  <si>
    <t>白龙</t>
    <phoneticPr fontId="5" type="noConversion"/>
  </si>
  <si>
    <t>character/v5/02animals/WhiteDragon/WhiteDragon.x</t>
    <phoneticPr fontId="5" type="noConversion"/>
  </si>
  <si>
    <t>蓝龙</t>
    <phoneticPr fontId="5" type="noConversion"/>
  </si>
  <si>
    <t>character/v5/02animals/BlueDragon/BlueDragon.x</t>
    <phoneticPr fontId="5" type="noConversion"/>
  </si>
  <si>
    <t>暴龙</t>
    <phoneticPr fontId="5" type="noConversion"/>
  </si>
  <si>
    <t>character/v5/02animals/CyanDragon/CyanDragon.x</t>
    <phoneticPr fontId="5" type="noConversion"/>
  </si>
  <si>
    <t>死亡龙</t>
    <phoneticPr fontId="5" type="noConversion"/>
  </si>
  <si>
    <t>character/v5/02animals/EpicDragonDeath/EpicDragonDeath.x</t>
    <phoneticPr fontId="5" type="noConversion"/>
  </si>
  <si>
    <t>火龙</t>
    <phoneticPr fontId="5" type="noConversion"/>
  </si>
  <si>
    <t>character/v5/02animals/EpicDragonFire/EpicDragonFire.x</t>
    <phoneticPr fontId="5" type="noConversion"/>
  </si>
  <si>
    <t>冰龙</t>
    <phoneticPr fontId="5" type="noConversion"/>
  </si>
  <si>
    <t>character/v5/02animals/EpicDragonIce/EpicDragonIce.x</t>
    <phoneticPr fontId="5" type="noConversion"/>
  </si>
  <si>
    <t>生命龙</t>
    <phoneticPr fontId="5" type="noConversion"/>
  </si>
  <si>
    <t>character/v5/02animals/EpicDragonLife/EpicDragonLife.x</t>
    <phoneticPr fontId="5" type="noConversion"/>
  </si>
  <si>
    <t>雷龙</t>
    <phoneticPr fontId="5" type="noConversion"/>
  </si>
  <si>
    <t>character/v5/02animals/EpicDragonStorm/EpicDragonStorm.x</t>
    <phoneticPr fontId="5" type="noConversion"/>
  </si>
  <si>
    <t>金属性龙</t>
    <phoneticPr fontId="5" type="noConversion"/>
  </si>
  <si>
    <t>character/v5/02animals/GoldenDragon/GoldenDragon_02.x</t>
    <phoneticPr fontId="5" type="noConversion"/>
  </si>
  <si>
    <t>绿龙</t>
    <phoneticPr fontId="5" type="noConversion"/>
  </si>
  <si>
    <t>character/v5/02animals/GreenDragon/GreenDragon_02.x</t>
    <phoneticPr fontId="5" type="noConversion"/>
  </si>
  <si>
    <t>起始</t>
    <phoneticPr fontId="1" type="noConversion"/>
  </si>
  <si>
    <t>结束</t>
    <phoneticPr fontId="1" type="noConversion"/>
  </si>
  <si>
    <t>缩放</t>
    <phoneticPr fontId="1" type="noConversion"/>
  </si>
  <si>
    <t>攻击间隔</t>
    <phoneticPr fontId="1" type="noConversion"/>
  </si>
  <si>
    <t>攻击硬直</t>
    <phoneticPr fontId="1" type="noConversion"/>
  </si>
  <si>
    <t>攻击范围</t>
    <phoneticPr fontId="1" type="noConversion"/>
  </si>
  <si>
    <t>每轮垃圾时间（秒）</t>
    <phoneticPr fontId="1" type="noConversion"/>
  </si>
  <si>
    <t>垃圾时间（分钟）</t>
    <phoneticPr fontId="2" type="noConversion"/>
  </si>
  <si>
    <t>通关奖励</t>
    <phoneticPr fontId="1" type="noConversion"/>
  </si>
  <si>
    <t>关卡怪物平均数量*怪物金钱*((人数-1)/人数)</t>
    <phoneticPr fontId="1" type="noConversion"/>
  </si>
  <si>
    <t>a</t>
    <phoneticPr fontId="1" type="noConversion"/>
  </si>
  <si>
    <t>h</t>
    <phoneticPr fontId="1" type="noConversion"/>
  </si>
  <si>
    <t>k</t>
    <phoneticPr fontId="1" type="noConversion"/>
  </si>
  <si>
    <t>max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</si>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</sst>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4" xfId="0" applyBorder="1" applyAlignment="1">
      <alignment wrapText="1"/>
    </xf>
    <xf numFmtId="58" fontId="0" fillId="5" borderId="14" xfId="0" quotePrefix="1" applyNumberForma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/>
    </xf>
    <xf numFmtId="176" fontId="0" fillId="9" borderId="14" xfId="0" applyNumberFormat="1" applyFill="1" applyBorder="1" applyAlignment="1">
      <alignment horizontal="center" vertical="center"/>
    </xf>
    <xf numFmtId="176" fontId="0" fillId="0" borderId="0" xfId="0" applyNumberFormat="1"/>
    <xf numFmtId="0" fontId="0" fillId="7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2" borderId="0" xfId="0" applyFill="1"/>
    <xf numFmtId="176" fontId="0" fillId="2" borderId="14" xfId="0" applyNumberFormat="1" applyFill="1" applyBorder="1" applyAlignment="1">
      <alignment horizontal="center" vertical="center"/>
    </xf>
    <xf numFmtId="176" fontId="0" fillId="2" borderId="0" xfId="0" applyNumberFormat="1" applyFill="1"/>
    <xf numFmtId="10" fontId="0" fillId="0" borderId="0" xfId="1" applyNumberFormat="1" applyFont="1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6" xfId="0" applyBorder="1"/>
    <xf numFmtId="0" fontId="0" fillId="10" borderId="14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0" fillId="0" borderId="0" xfId="0" applyFont="1"/>
    <xf numFmtId="0" fontId="6" fillId="2" borderId="0" xfId="0" applyFont="1" applyFill="1"/>
    <xf numFmtId="0" fontId="0" fillId="0" borderId="0" xfId="0" applyNumberFormat="1"/>
    <xf numFmtId="0" fontId="0" fillId="0" borderId="0" xfId="0" applyNumberFormat="1" applyAlignment="1">
      <alignment vertical="center" wrapText="1"/>
    </xf>
    <xf numFmtId="0" fontId="0" fillId="2" borderId="0" xfId="0" applyNumberFormat="1" applyFill="1"/>
    <xf numFmtId="0" fontId="0" fillId="7" borderId="17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攻速提升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Sheet1!$H$9:$H$67</c:f>
              <c:numCache>
                <c:formatCode>0.00%</c:formatCode>
                <c:ptCount val="59"/>
                <c:pt idx="0">
                  <c:v>1.711711711711722E-2</c:v>
                </c:pt>
                <c:pt idx="1">
                  <c:v>3.4070434070434114E-2</c:v>
                </c:pt>
                <c:pt idx="2">
                  <c:v>5.0859950859950959E-2</c:v>
                </c:pt>
                <c:pt idx="3">
                  <c:v>6.7485667485667478E-2</c:v>
                </c:pt>
                <c:pt idx="4">
                  <c:v>8.3947583947583948E-2</c:v>
                </c:pt>
                <c:pt idx="5">
                  <c:v>0.10024570024570037</c:v>
                </c:pt>
                <c:pt idx="6">
                  <c:v>0.11638001638001647</c:v>
                </c:pt>
                <c:pt idx="7">
                  <c:v>0.13235053235053237</c:v>
                </c:pt>
                <c:pt idx="8">
                  <c:v>0.14815724815724823</c:v>
                </c:pt>
                <c:pt idx="9">
                  <c:v>0.16380016380016391</c:v>
                </c:pt>
                <c:pt idx="10">
                  <c:v>0.17927927927927939</c:v>
                </c:pt>
                <c:pt idx="11">
                  <c:v>0.19459459459459469</c:v>
                </c:pt>
                <c:pt idx="12">
                  <c:v>0.2097461097461098</c:v>
                </c:pt>
                <c:pt idx="13">
                  <c:v>0.22473382473382486</c:v>
                </c:pt>
                <c:pt idx="14">
                  <c:v>0.2395577395577396</c:v>
                </c:pt>
                <c:pt idx="15">
                  <c:v>0.25421785421785426</c:v>
                </c:pt>
                <c:pt idx="16">
                  <c:v>0.26871416871416876</c:v>
                </c:pt>
                <c:pt idx="17">
                  <c:v>0.28304668304668307</c:v>
                </c:pt>
                <c:pt idx="18">
                  <c:v>0.29721539721539719</c:v>
                </c:pt>
                <c:pt idx="19">
                  <c:v>0.3112203112203113</c:v>
                </c:pt>
                <c:pt idx="20">
                  <c:v>0.32506142506142505</c:v>
                </c:pt>
                <c:pt idx="21">
                  <c:v>0.33873873873873872</c:v>
                </c:pt>
                <c:pt idx="22">
                  <c:v>0.35225225225225226</c:v>
                </c:pt>
                <c:pt idx="23">
                  <c:v>0.36560196560196556</c:v>
                </c:pt>
                <c:pt idx="24">
                  <c:v>0.37878787878787878</c:v>
                </c:pt>
                <c:pt idx="25">
                  <c:v>0.39180999180999182</c:v>
                </c:pt>
                <c:pt idx="26">
                  <c:v>0.40466830466830461</c:v>
                </c:pt>
                <c:pt idx="27">
                  <c:v>0.41736281736281733</c:v>
                </c:pt>
                <c:pt idx="28">
                  <c:v>0.42989352989352986</c:v>
                </c:pt>
                <c:pt idx="29">
                  <c:v>0.4422604422604422</c:v>
                </c:pt>
                <c:pt idx="30">
                  <c:v>0.45446355446355446</c:v>
                </c:pt>
                <c:pt idx="31">
                  <c:v>0.46650286650286649</c:v>
                </c:pt>
                <c:pt idx="32">
                  <c:v>0.47837837837837838</c:v>
                </c:pt>
                <c:pt idx="33">
                  <c:v>0.49009009009009008</c:v>
                </c:pt>
                <c:pt idx="34">
                  <c:v>0.50163800163800154</c:v>
                </c:pt>
                <c:pt idx="35">
                  <c:v>0.51302211302211298</c:v>
                </c:pt>
                <c:pt idx="36">
                  <c:v>0.52424242424242429</c:v>
                </c:pt>
                <c:pt idx="37">
                  <c:v>0.53529893529893535</c:v>
                </c:pt>
                <c:pt idx="38">
                  <c:v>0.54619164619164617</c:v>
                </c:pt>
                <c:pt idx="39">
                  <c:v>0.55692055692055686</c:v>
                </c:pt>
                <c:pt idx="40">
                  <c:v>0.56748566748566742</c:v>
                </c:pt>
                <c:pt idx="41">
                  <c:v>0.57788697788697785</c:v>
                </c:pt>
                <c:pt idx="42">
                  <c:v>0.58812448812448814</c:v>
                </c:pt>
                <c:pt idx="43">
                  <c:v>0.59819819819819819</c:v>
                </c:pt>
                <c:pt idx="44">
                  <c:v>0.60810810810810811</c:v>
                </c:pt>
                <c:pt idx="45">
                  <c:v>0.6178542178542179</c:v>
                </c:pt>
                <c:pt idx="46">
                  <c:v>0.62743652743652745</c:v>
                </c:pt>
                <c:pt idx="47">
                  <c:v>0.63685503685503686</c:v>
                </c:pt>
                <c:pt idx="48">
                  <c:v>0.64610974610974614</c:v>
                </c:pt>
                <c:pt idx="49">
                  <c:v>0.65520065520065529</c:v>
                </c:pt>
                <c:pt idx="50">
                  <c:v>0.66412776412776409</c:v>
                </c:pt>
                <c:pt idx="51">
                  <c:v>0.67289107289107286</c:v>
                </c:pt>
                <c:pt idx="52">
                  <c:v>0.6814905814905815</c:v>
                </c:pt>
                <c:pt idx="53">
                  <c:v>0.68992628992629002</c:v>
                </c:pt>
                <c:pt idx="54">
                  <c:v>0.69819819819819828</c:v>
                </c:pt>
                <c:pt idx="55">
                  <c:v>0.70630630630630631</c:v>
                </c:pt>
                <c:pt idx="56">
                  <c:v>0.7142506142506142</c:v>
                </c:pt>
                <c:pt idx="57">
                  <c:v>0.72203112203112207</c:v>
                </c:pt>
                <c:pt idx="58">
                  <c:v>0.72964782964782959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2-4F5E-8F13-6CCE8038A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790624"/>
        <c:axId val="1394788448"/>
      </c:lineChart>
      <c:catAx>
        <c:axId val="139479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88448"/>
        <c:crosses val="autoZero"/>
        <c:auto val="1"/>
        <c:lblAlgn val="ctr"/>
        <c:lblOffset val="100"/>
        <c:noMultiLvlLbl val="0"/>
      </c:catAx>
      <c:valAx>
        <c:axId val="13947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9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单加攻速秒伤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4F-4F0A-AD86-DF0EDA4AE3FC}"/>
                </c:ext>
              </c:extLst>
            </c:dLbl>
            <c:dLbl>
              <c:idx val="9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4F-4F0A-AD86-DF0EDA4A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Sheet1!$I$8:$I$107</c:f>
              <c:numCache>
                <c:formatCode>General</c:formatCode>
                <c:ptCount val="100"/>
                <c:pt idx="0">
                  <c:v>80</c:v>
                </c:pt>
                <c:pt idx="1">
                  <c:v>81.393217231897353</c:v>
                </c:pt>
                <c:pt idx="2">
                  <c:v>82.821773783279639</c:v>
                </c:pt>
                <c:pt idx="3">
                  <c:v>84.28682371214083</c:v>
                </c:pt>
                <c:pt idx="4">
                  <c:v>85.789566133848581</c:v>
                </c:pt>
                <c:pt idx="5">
                  <c:v>87.331247206079567</c:v>
                </c:pt>
                <c:pt idx="6">
                  <c:v>88.913162206444568</c:v>
                </c:pt>
                <c:pt idx="7">
                  <c:v>90.53665770692372</c:v>
                </c:pt>
                <c:pt idx="8">
                  <c:v>92.203133849348688</c:v>
                </c:pt>
                <c:pt idx="9">
                  <c:v>93.914046726276325</c:v>
                </c:pt>
                <c:pt idx="10">
                  <c:v>95.670910871694417</c:v>
                </c:pt>
                <c:pt idx="11">
                  <c:v>97.475301866081239</c:v>
                </c:pt>
                <c:pt idx="12">
                  <c:v>99.328859060402692</c:v>
                </c:pt>
                <c:pt idx="13">
                  <c:v>101.23328842367084</c:v>
                </c:pt>
                <c:pt idx="14">
                  <c:v>103.19036551869851</c:v>
                </c:pt>
                <c:pt idx="15">
                  <c:v>105.20193861066235</c:v>
                </c:pt>
                <c:pt idx="16">
                  <c:v>107.26993191302438</c:v>
                </c:pt>
                <c:pt idx="17">
                  <c:v>109.3963489752492</c:v>
                </c:pt>
                <c:pt idx="18">
                  <c:v>111.5832762165867</c:v>
                </c:pt>
                <c:pt idx="19">
                  <c:v>113.83288660995221</c:v>
                </c:pt>
                <c:pt idx="20">
                  <c:v>116.1474435196195</c:v>
                </c:pt>
                <c:pt idx="21">
                  <c:v>118.52930469603203</c:v>
                </c:pt>
                <c:pt idx="22">
                  <c:v>120.9809264305177</c:v>
                </c:pt>
                <c:pt idx="23">
                  <c:v>123.5048678720445</c:v>
                </c:pt>
                <c:pt idx="24">
                  <c:v>126.10379550735863</c:v>
                </c:pt>
                <c:pt idx="25">
                  <c:v>128.78048780487805</c:v>
                </c:pt>
                <c:pt idx="26">
                  <c:v>131.53784002154592</c:v>
                </c:pt>
                <c:pt idx="27">
                  <c:v>134.37886917044983</c:v>
                </c:pt>
                <c:pt idx="28">
                  <c:v>137.30671914534719</c:v>
                </c:pt>
                <c:pt idx="29">
                  <c:v>140.32466599626488</c:v>
                </c:pt>
                <c:pt idx="30">
                  <c:v>143.43612334801759</c:v>
                </c:pt>
                <c:pt idx="31">
                  <c:v>146.64464795075813</c:v>
                </c:pt>
                <c:pt idx="32">
                  <c:v>149.95394534848018</c:v>
                </c:pt>
                <c:pt idx="33">
                  <c:v>153.3678756476684</c:v>
                </c:pt>
                <c:pt idx="34">
                  <c:v>156.89045936395758</c:v>
                </c:pt>
                <c:pt idx="35">
                  <c:v>160.52588331963844</c:v>
                </c:pt>
                <c:pt idx="36">
                  <c:v>164.27850655903129</c:v>
                </c:pt>
                <c:pt idx="37">
                  <c:v>168.15286624203821</c:v>
                </c:pt>
                <c:pt idx="38">
                  <c:v>172.15368346845258</c:v>
                </c:pt>
                <c:pt idx="39">
                  <c:v>176.28586897671897</c:v>
                </c:pt>
                <c:pt idx="40">
                  <c:v>180.55452865064694</c:v>
                </c:pt>
                <c:pt idx="41">
                  <c:v>184.96496875591743</c:v>
                </c:pt>
                <c:pt idx="42">
                  <c:v>189.52270081490101</c:v>
                </c:pt>
                <c:pt idx="43">
                  <c:v>194.23344601312385</c:v>
                </c:pt>
                <c:pt idx="44">
                  <c:v>199.10313901345293</c:v>
                </c:pt>
                <c:pt idx="45">
                  <c:v>204.13793103448273</c:v>
                </c:pt>
                <c:pt idx="46">
                  <c:v>209.34419202743248</c:v>
                </c:pt>
                <c:pt idx="47">
                  <c:v>214.72851176082654</c:v>
                </c:pt>
                <c:pt idx="48">
                  <c:v>220.29769959404601</c:v>
                </c:pt>
                <c:pt idx="49">
                  <c:v>226.0587826891923</c:v>
                </c:pt>
                <c:pt idx="50">
                  <c:v>232.01900237529694</c:v>
                </c:pt>
                <c:pt idx="51">
                  <c:v>238.1858083394294</c:v>
                </c:pt>
                <c:pt idx="52">
                  <c:v>244.56685027541312</c:v>
                </c:pt>
                <c:pt idx="53">
                  <c:v>251.16996657238363</c:v>
                </c:pt>
                <c:pt idx="54">
                  <c:v>258.00316957210777</c:v>
                </c:pt>
                <c:pt idx="55">
                  <c:v>265.07462686567163</c:v>
                </c:pt>
                <c:pt idx="56">
                  <c:v>272.39263803680984</c:v>
                </c:pt>
                <c:pt idx="57">
                  <c:v>279.96560619088564</c:v>
                </c:pt>
                <c:pt idx="58">
                  <c:v>287.80200353565112</c:v>
                </c:pt>
                <c:pt idx="59">
                  <c:v>295.91033020296879</c:v>
                </c:pt>
                <c:pt idx="60">
                  <c:v>304.29906542056074</c:v>
                </c:pt>
                <c:pt idx="61">
                  <c:v>312.97661006087793</c:v>
                </c:pt>
                <c:pt idx="62">
                  <c:v>321.95121951219511</c:v>
                </c:pt>
                <c:pt idx="63">
                  <c:v>331.23092573753814</c:v>
                </c:pt>
                <c:pt idx="64">
                  <c:v>340.8234473133287</c:v>
                </c:pt>
                <c:pt idx="65">
                  <c:v>350.73608617594255</c:v>
                </c:pt>
                <c:pt idx="66">
                  <c:v>360.97560975609753</c:v>
                </c:pt>
                <c:pt idx="67">
                  <c:v>371.54811715481168</c:v>
                </c:pt>
                <c:pt idx="68">
                  <c:v>382.45888801879403</c:v>
                </c:pt>
                <c:pt idx="69">
                  <c:v>393.71221281741231</c:v>
                </c:pt>
                <c:pt idx="70">
                  <c:v>405.31120331950206</c:v>
                </c:pt>
                <c:pt idx="71">
                  <c:v>417.25758222981631</c:v>
                </c:pt>
                <c:pt idx="72">
                  <c:v>429.55145118733509</c:v>
                </c:pt>
                <c:pt idx="73">
                  <c:v>442.19103666817563</c:v>
                </c:pt>
                <c:pt idx="74">
                  <c:v>455.17241379310337</c:v>
                </c:pt>
                <c:pt idx="75">
                  <c:v>468.48920863309354</c:v>
                </c:pt>
                <c:pt idx="76">
                  <c:v>482.13228035538009</c:v>
                </c:pt>
                <c:pt idx="77">
                  <c:v>496.08938547486031</c:v>
                </c:pt>
                <c:pt idx="78">
                  <c:v>510.34482758620692</c:v>
                </c:pt>
                <c:pt idx="79">
                  <c:v>524.87909725953784</c:v>
                </c:pt>
                <c:pt idx="80">
                  <c:v>539.66850828729287</c:v>
                </c:pt>
                <c:pt idx="81">
                  <c:v>554.68483816013634</c:v>
                </c:pt>
                <c:pt idx="82">
                  <c:v>569.89498249708288</c:v>
                </c:pt>
                <c:pt idx="83">
                  <c:v>585.26063511084487</c:v>
                </c:pt>
                <c:pt idx="84">
                  <c:v>600.73800738007378</c:v>
                </c:pt>
                <c:pt idx="85">
                  <c:v>616.27760252365931</c:v>
                </c:pt>
                <c:pt idx="86">
                  <c:v>631.82406209573094</c:v>
                </c:pt>
                <c:pt idx="87">
                  <c:v>647.31610337972165</c:v>
                </c:pt>
                <c:pt idx="88">
                  <c:v>662.68656716417911</c:v>
                </c:pt>
                <c:pt idx="89">
                  <c:v>677.86259541984737</c:v>
                </c:pt>
                <c:pt idx="90">
                  <c:v>692.76595744680856</c:v>
                </c:pt>
                <c:pt idx="91">
                  <c:v>707.31354091238234</c:v>
                </c:pt>
                <c:pt idx="92">
                  <c:v>721.41802067946833</c:v>
                </c:pt>
                <c:pt idx="93">
                  <c:v>734.98871331828445</c:v>
                </c:pt>
                <c:pt idx="94">
                  <c:v>747.93261868300158</c:v>
                </c:pt>
                <c:pt idx="95">
                  <c:v>760.15564202334633</c:v>
                </c:pt>
                <c:pt idx="96">
                  <c:v>771.56398104265406</c:v>
                </c:pt>
                <c:pt idx="97">
                  <c:v>782.06565252201756</c:v>
                </c:pt>
                <c:pt idx="98">
                  <c:v>791.57212317666131</c:v>
                </c:pt>
                <c:pt idx="9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F-4F0A-AD86-DF0EDA4A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780288"/>
        <c:axId val="1394781920"/>
      </c:lineChart>
      <c:catAx>
        <c:axId val="13947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81920"/>
        <c:crosses val="autoZero"/>
        <c:auto val="1"/>
        <c:lblAlgn val="ctr"/>
        <c:lblOffset val="100"/>
        <c:noMultiLvlLbl val="0"/>
      </c:catAx>
      <c:valAx>
        <c:axId val="13947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802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单加攻击秒伤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5599096624549841E-2"/>
          <c:y val="0.14021421616358326"/>
          <c:w val="0.92272767502899344"/>
          <c:h val="0.80071967635009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8B-4554-8A34-FCC23104E7CA}"/>
                </c:ext>
              </c:extLst>
            </c:dLbl>
            <c:dLbl>
              <c:idx val="9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8B-4554-8A34-FCC23104E7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Sheet1!$J$8:$J$107</c:f>
              <c:numCache>
                <c:formatCode>General</c:formatCode>
                <c:ptCount val="10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  <c:pt idx="10">
                  <c:v>130</c:v>
                </c:pt>
                <c:pt idx="11">
                  <c:v>135</c:v>
                </c:pt>
                <c:pt idx="12">
                  <c:v>140</c:v>
                </c:pt>
                <c:pt idx="13">
                  <c:v>145</c:v>
                </c:pt>
                <c:pt idx="14">
                  <c:v>150</c:v>
                </c:pt>
                <c:pt idx="15">
                  <c:v>155</c:v>
                </c:pt>
                <c:pt idx="16">
                  <c:v>160</c:v>
                </c:pt>
                <c:pt idx="17">
                  <c:v>165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185</c:v>
                </c:pt>
                <c:pt idx="22">
                  <c:v>190</c:v>
                </c:pt>
                <c:pt idx="23">
                  <c:v>195</c:v>
                </c:pt>
                <c:pt idx="24">
                  <c:v>200</c:v>
                </c:pt>
                <c:pt idx="25">
                  <c:v>205</c:v>
                </c:pt>
                <c:pt idx="26">
                  <c:v>210</c:v>
                </c:pt>
                <c:pt idx="27">
                  <c:v>215</c:v>
                </c:pt>
                <c:pt idx="28">
                  <c:v>220</c:v>
                </c:pt>
                <c:pt idx="29">
                  <c:v>225</c:v>
                </c:pt>
                <c:pt idx="30">
                  <c:v>230</c:v>
                </c:pt>
                <c:pt idx="31">
                  <c:v>235</c:v>
                </c:pt>
                <c:pt idx="32">
                  <c:v>240</c:v>
                </c:pt>
                <c:pt idx="33">
                  <c:v>245</c:v>
                </c:pt>
                <c:pt idx="34">
                  <c:v>250</c:v>
                </c:pt>
                <c:pt idx="35">
                  <c:v>255</c:v>
                </c:pt>
                <c:pt idx="36">
                  <c:v>260</c:v>
                </c:pt>
                <c:pt idx="37">
                  <c:v>265</c:v>
                </c:pt>
                <c:pt idx="38">
                  <c:v>270</c:v>
                </c:pt>
                <c:pt idx="39">
                  <c:v>275</c:v>
                </c:pt>
                <c:pt idx="40">
                  <c:v>280</c:v>
                </c:pt>
                <c:pt idx="41">
                  <c:v>285</c:v>
                </c:pt>
                <c:pt idx="42">
                  <c:v>290</c:v>
                </c:pt>
                <c:pt idx="43">
                  <c:v>295</c:v>
                </c:pt>
                <c:pt idx="44">
                  <c:v>300</c:v>
                </c:pt>
                <c:pt idx="45">
                  <c:v>305</c:v>
                </c:pt>
                <c:pt idx="46">
                  <c:v>310</c:v>
                </c:pt>
                <c:pt idx="47">
                  <c:v>315</c:v>
                </c:pt>
                <c:pt idx="48">
                  <c:v>320</c:v>
                </c:pt>
                <c:pt idx="49">
                  <c:v>325</c:v>
                </c:pt>
                <c:pt idx="50">
                  <c:v>330</c:v>
                </c:pt>
                <c:pt idx="51">
                  <c:v>335</c:v>
                </c:pt>
                <c:pt idx="52">
                  <c:v>340</c:v>
                </c:pt>
                <c:pt idx="53">
                  <c:v>345</c:v>
                </c:pt>
                <c:pt idx="54">
                  <c:v>350</c:v>
                </c:pt>
                <c:pt idx="55">
                  <c:v>355</c:v>
                </c:pt>
                <c:pt idx="56">
                  <c:v>360</c:v>
                </c:pt>
                <c:pt idx="57">
                  <c:v>365</c:v>
                </c:pt>
                <c:pt idx="58">
                  <c:v>370</c:v>
                </c:pt>
                <c:pt idx="59">
                  <c:v>375</c:v>
                </c:pt>
                <c:pt idx="60">
                  <c:v>380</c:v>
                </c:pt>
                <c:pt idx="61">
                  <c:v>385</c:v>
                </c:pt>
                <c:pt idx="62">
                  <c:v>390</c:v>
                </c:pt>
                <c:pt idx="63">
                  <c:v>395</c:v>
                </c:pt>
                <c:pt idx="64">
                  <c:v>400</c:v>
                </c:pt>
                <c:pt idx="65">
                  <c:v>405</c:v>
                </c:pt>
                <c:pt idx="66">
                  <c:v>410</c:v>
                </c:pt>
                <c:pt idx="67">
                  <c:v>415</c:v>
                </c:pt>
                <c:pt idx="68">
                  <c:v>420</c:v>
                </c:pt>
                <c:pt idx="69">
                  <c:v>425</c:v>
                </c:pt>
                <c:pt idx="70">
                  <c:v>430</c:v>
                </c:pt>
                <c:pt idx="71">
                  <c:v>435</c:v>
                </c:pt>
                <c:pt idx="72">
                  <c:v>440</c:v>
                </c:pt>
                <c:pt idx="73">
                  <c:v>445</c:v>
                </c:pt>
                <c:pt idx="74">
                  <c:v>450</c:v>
                </c:pt>
                <c:pt idx="75">
                  <c:v>455</c:v>
                </c:pt>
                <c:pt idx="76">
                  <c:v>460</c:v>
                </c:pt>
                <c:pt idx="77">
                  <c:v>465</c:v>
                </c:pt>
                <c:pt idx="78">
                  <c:v>470</c:v>
                </c:pt>
                <c:pt idx="79">
                  <c:v>475</c:v>
                </c:pt>
                <c:pt idx="80">
                  <c:v>480</c:v>
                </c:pt>
                <c:pt idx="81">
                  <c:v>485</c:v>
                </c:pt>
                <c:pt idx="82">
                  <c:v>490</c:v>
                </c:pt>
                <c:pt idx="83">
                  <c:v>495</c:v>
                </c:pt>
                <c:pt idx="84">
                  <c:v>500</c:v>
                </c:pt>
                <c:pt idx="85">
                  <c:v>505</c:v>
                </c:pt>
                <c:pt idx="86">
                  <c:v>510</c:v>
                </c:pt>
                <c:pt idx="87">
                  <c:v>515</c:v>
                </c:pt>
                <c:pt idx="88">
                  <c:v>520</c:v>
                </c:pt>
                <c:pt idx="89">
                  <c:v>525</c:v>
                </c:pt>
                <c:pt idx="90">
                  <c:v>530</c:v>
                </c:pt>
                <c:pt idx="91">
                  <c:v>535</c:v>
                </c:pt>
                <c:pt idx="92">
                  <c:v>540</c:v>
                </c:pt>
                <c:pt idx="93">
                  <c:v>545</c:v>
                </c:pt>
                <c:pt idx="94">
                  <c:v>550</c:v>
                </c:pt>
                <c:pt idx="95">
                  <c:v>555</c:v>
                </c:pt>
                <c:pt idx="96">
                  <c:v>560</c:v>
                </c:pt>
                <c:pt idx="97">
                  <c:v>565</c:v>
                </c:pt>
                <c:pt idx="98">
                  <c:v>570</c:v>
                </c:pt>
                <c:pt idx="99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B-4554-8A34-FCC23104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788992"/>
        <c:axId val="1394782464"/>
      </c:lineChart>
      <c:catAx>
        <c:axId val="139478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82464"/>
        <c:crosses val="autoZero"/>
        <c:auto val="1"/>
        <c:lblAlgn val="ctr"/>
        <c:lblOffset val="100"/>
        <c:noMultiLvlLbl val="0"/>
      </c:catAx>
      <c:valAx>
        <c:axId val="13947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8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一起加秒伤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Sheet1!$K$8:$K$107</c:f>
              <c:numCache>
                <c:formatCode>General</c:formatCode>
                <c:ptCount val="100"/>
                <c:pt idx="0">
                  <c:v>80</c:v>
                </c:pt>
                <c:pt idx="1">
                  <c:v>86.480293308890936</c:v>
                </c:pt>
                <c:pt idx="2">
                  <c:v>93.174495506189587</c:v>
                </c:pt>
                <c:pt idx="3">
                  <c:v>100.09060315816723</c:v>
                </c:pt>
                <c:pt idx="4">
                  <c:v>107.23695766731072</c:v>
                </c:pt>
                <c:pt idx="5">
                  <c:v>114.62226195797943</c:v>
                </c:pt>
                <c:pt idx="6">
                  <c:v>122.25559803386129</c:v>
                </c:pt>
                <c:pt idx="7">
                  <c:v>130.14644545370285</c:v>
                </c:pt>
                <c:pt idx="8">
                  <c:v>138.30470077402302</c:v>
                </c:pt>
                <c:pt idx="9">
                  <c:v>146.74069800980675</c:v>
                </c:pt>
                <c:pt idx="10">
                  <c:v>155.46523016650343</c:v>
                </c:pt>
                <c:pt idx="11">
                  <c:v>164.48957189901208</c:v>
                </c:pt>
                <c:pt idx="12">
                  <c:v>173.82550335570471</c:v>
                </c:pt>
                <c:pt idx="13">
                  <c:v>183.48533526790342</c:v>
                </c:pt>
                <c:pt idx="14">
                  <c:v>193.4819353475597</c:v>
                </c:pt>
                <c:pt idx="15">
                  <c:v>203.82875605815832</c:v>
                </c:pt>
                <c:pt idx="16">
                  <c:v>214.53986382604876</c:v>
                </c:pt>
                <c:pt idx="17">
                  <c:v>225.62996976145146</c:v>
                </c:pt>
                <c:pt idx="18">
                  <c:v>237.11446196024673</c:v>
                </c:pt>
                <c:pt idx="19">
                  <c:v>249.00943945927045</c:v>
                </c:pt>
                <c:pt idx="20">
                  <c:v>261.33174791914388</c:v>
                </c:pt>
                <c:pt idx="21">
                  <c:v>274.09901710957405</c:v>
                </c:pt>
                <c:pt idx="22">
                  <c:v>287.32970027247956</c:v>
                </c:pt>
                <c:pt idx="23">
                  <c:v>301.04311543810849</c:v>
                </c:pt>
                <c:pt idx="24">
                  <c:v>315.25948876839658</c:v>
                </c:pt>
                <c:pt idx="25">
                  <c:v>330</c:v>
                </c:pt>
                <c:pt idx="26">
                  <c:v>345.28683005655802</c:v>
                </c:pt>
                <c:pt idx="27">
                  <c:v>361.14321089558393</c:v>
                </c:pt>
                <c:pt idx="28">
                  <c:v>377.59347764970477</c:v>
                </c:pt>
                <c:pt idx="29">
                  <c:v>394.66312311449502</c:v>
                </c:pt>
                <c:pt idx="30">
                  <c:v>412.37885462555062</c:v>
                </c:pt>
                <c:pt idx="31">
                  <c:v>430.768653355352</c:v>
                </c:pt>
                <c:pt idx="32">
                  <c:v>449.86183604544055</c:v>
                </c:pt>
                <c:pt idx="33">
                  <c:v>469.68911917098444</c:v>
                </c:pt>
                <c:pt idx="34">
                  <c:v>490.28268551236744</c:v>
                </c:pt>
                <c:pt idx="35">
                  <c:v>511.67625308134751</c:v>
                </c:pt>
                <c:pt idx="36">
                  <c:v>533.90514631685164</c:v>
                </c:pt>
                <c:pt idx="37">
                  <c:v>557.00636942675158</c:v>
                </c:pt>
                <c:pt idx="38">
                  <c:v>581.01868170602745</c:v>
                </c:pt>
                <c:pt idx="39">
                  <c:v>605.98267460747149</c:v>
                </c:pt>
                <c:pt idx="40">
                  <c:v>631.9408502772643</c:v>
                </c:pt>
                <c:pt idx="41">
                  <c:v>658.93770119295584</c:v>
                </c:pt>
                <c:pt idx="42">
                  <c:v>687.01979045401617</c:v>
                </c:pt>
                <c:pt idx="43">
                  <c:v>716.23583217339421</c:v>
                </c:pt>
                <c:pt idx="44">
                  <c:v>746.63677130044846</c:v>
                </c:pt>
                <c:pt idx="45">
                  <c:v>778.27586206896547</c:v>
                </c:pt>
                <c:pt idx="46">
                  <c:v>811.20874410630086</c:v>
                </c:pt>
                <c:pt idx="47">
                  <c:v>845.4935150582545</c:v>
                </c:pt>
                <c:pt idx="48">
                  <c:v>881.19079837618403</c:v>
                </c:pt>
                <c:pt idx="49">
                  <c:v>918.36380467484366</c:v>
                </c:pt>
                <c:pt idx="50">
                  <c:v>957.07838479809982</c:v>
                </c:pt>
                <c:pt idx="51">
                  <c:v>997.40307242136055</c:v>
                </c:pt>
                <c:pt idx="52">
                  <c:v>1039.4091136705058</c:v>
                </c:pt>
                <c:pt idx="53">
                  <c:v>1083.1704808434044</c:v>
                </c:pt>
                <c:pt idx="54">
                  <c:v>1128.7638668779716</c:v>
                </c:pt>
                <c:pt idx="55">
                  <c:v>1176.2686567164178</c:v>
                </c:pt>
                <c:pt idx="56">
                  <c:v>1225.7668711656443</c:v>
                </c:pt>
                <c:pt idx="57">
                  <c:v>1277.3430782459156</c:v>
                </c:pt>
                <c:pt idx="58">
                  <c:v>1331.0842663523865</c:v>
                </c:pt>
                <c:pt idx="59">
                  <c:v>1387.0796728264161</c:v>
                </c:pt>
                <c:pt idx="60">
                  <c:v>1445.4205607476636</c:v>
                </c:pt>
                <c:pt idx="61">
                  <c:v>1506.1999359179752</c:v>
                </c:pt>
                <c:pt idx="62">
                  <c:v>1569.5121951219512</c:v>
                </c:pt>
                <c:pt idx="63">
                  <c:v>1635.4526958290946</c:v>
                </c:pt>
                <c:pt idx="64">
                  <c:v>1704.1172365666434</c:v>
                </c:pt>
                <c:pt idx="65">
                  <c:v>1775.6014362657093</c:v>
                </c:pt>
                <c:pt idx="66">
                  <c:v>1849.9999999999998</c:v>
                </c:pt>
                <c:pt idx="67">
                  <c:v>1927.4058577405856</c:v>
                </c:pt>
                <c:pt idx="68">
                  <c:v>2007.9091620986687</c:v>
                </c:pt>
                <c:pt idx="69">
                  <c:v>2091.596130592503</c:v>
                </c:pt>
                <c:pt idx="70">
                  <c:v>2178.5477178423234</c:v>
                </c:pt>
                <c:pt idx="71">
                  <c:v>2268.8381033746264</c:v>
                </c:pt>
                <c:pt idx="72">
                  <c:v>2362.532981530343</c:v>
                </c:pt>
                <c:pt idx="73">
                  <c:v>2459.6876414667272</c:v>
                </c:pt>
                <c:pt idx="74">
                  <c:v>2560.3448275862065</c:v>
                </c:pt>
                <c:pt idx="75">
                  <c:v>2664.5323741007196</c:v>
                </c:pt>
                <c:pt idx="76">
                  <c:v>2772.2606120434352</c:v>
                </c:pt>
                <c:pt idx="77">
                  <c:v>2883.5195530726255</c:v>
                </c:pt>
                <c:pt idx="78">
                  <c:v>2998.2758620689656</c:v>
                </c:pt>
                <c:pt idx="79">
                  <c:v>3116.4696399785062</c:v>
                </c:pt>
                <c:pt idx="80">
                  <c:v>3238.011049723757</c:v>
                </c:pt>
                <c:pt idx="81">
                  <c:v>3362.7768313458264</c:v>
                </c:pt>
                <c:pt idx="82">
                  <c:v>3490.6067677946326</c:v>
                </c:pt>
                <c:pt idx="83">
                  <c:v>3621.3001797483525</c:v>
                </c:pt>
                <c:pt idx="84">
                  <c:v>3754.612546125461</c:v>
                </c:pt>
                <c:pt idx="85">
                  <c:v>3890.2523659305994</c:v>
                </c:pt>
                <c:pt idx="86">
                  <c:v>4027.8783958602849</c:v>
                </c:pt>
                <c:pt idx="87">
                  <c:v>4167.097415506958</c:v>
                </c:pt>
                <c:pt idx="88">
                  <c:v>4307.4626865671644</c:v>
                </c:pt>
                <c:pt idx="89">
                  <c:v>4448.4732824427483</c:v>
                </c:pt>
                <c:pt idx="90">
                  <c:v>4589.5744680851067</c:v>
                </c:pt>
                <c:pt idx="91">
                  <c:v>4730.159304851557</c:v>
                </c:pt>
                <c:pt idx="92">
                  <c:v>4869.571639586411</c:v>
                </c:pt>
                <c:pt idx="93">
                  <c:v>5007.1106094808129</c:v>
                </c:pt>
                <c:pt idx="94">
                  <c:v>5142.0367534456354</c:v>
                </c:pt>
                <c:pt idx="95">
                  <c:v>5273.5797665369655</c:v>
                </c:pt>
                <c:pt idx="96">
                  <c:v>5400.9478672985788</c:v>
                </c:pt>
                <c:pt idx="97">
                  <c:v>5523.3386709367496</c:v>
                </c:pt>
                <c:pt idx="98">
                  <c:v>5639.9513776337117</c:v>
                </c:pt>
                <c:pt idx="99">
                  <c:v>5750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F-4068-B7B5-7C12C4D19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790080"/>
        <c:axId val="1394791168"/>
      </c:lineChart>
      <c:catAx>
        <c:axId val="139479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91168"/>
        <c:crosses val="autoZero"/>
        <c:auto val="1"/>
        <c:lblAlgn val="ctr"/>
        <c:lblOffset val="100"/>
        <c:noMultiLvlLbl val="0"/>
      </c:catAx>
      <c:valAx>
        <c:axId val="13947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9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攻击间隔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016-4528-BBB1-AA45A9A9B42E}"/>
                </c:ext>
              </c:extLst>
            </c:dLbl>
            <c:dLbl>
              <c:idx val="8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14-4755-AD40-B0680C15F795}"/>
                </c:ext>
              </c:extLst>
            </c:dLbl>
            <c:dLbl>
              <c:idx val="8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14-4755-AD40-B0680C15F795}"/>
                </c:ext>
              </c:extLst>
            </c:dLbl>
            <c:dLbl>
              <c:idx val="9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14-4755-AD40-B0680C15F795}"/>
                </c:ext>
              </c:extLst>
            </c:dLbl>
            <c:dLbl>
              <c:idx val="9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14-4755-AD40-B0680C15F7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Sheet1!$D$8:$D$107</c:f>
              <c:numCache>
                <c:formatCode>General</c:formatCode>
                <c:ptCount val="100"/>
                <c:pt idx="0">
                  <c:v>0.2</c:v>
                </c:pt>
                <c:pt idx="1">
                  <c:v>0.19657657657657657</c:v>
                </c:pt>
                <c:pt idx="2">
                  <c:v>0.19318591318591319</c:v>
                </c:pt>
                <c:pt idx="3">
                  <c:v>0.18982800982800982</c:v>
                </c:pt>
                <c:pt idx="4">
                  <c:v>0.18650286650286652</c:v>
                </c:pt>
                <c:pt idx="5">
                  <c:v>0.18321048321048322</c:v>
                </c:pt>
                <c:pt idx="6">
                  <c:v>0.17995085995085994</c:v>
                </c:pt>
                <c:pt idx="7">
                  <c:v>0.17672399672399672</c:v>
                </c:pt>
                <c:pt idx="8">
                  <c:v>0.17352989352989354</c:v>
                </c:pt>
                <c:pt idx="9">
                  <c:v>0.17036855036855036</c:v>
                </c:pt>
                <c:pt idx="10">
                  <c:v>0.16723996723996723</c:v>
                </c:pt>
                <c:pt idx="11">
                  <c:v>0.16414414414414413</c:v>
                </c:pt>
                <c:pt idx="12">
                  <c:v>0.16108108108108107</c:v>
                </c:pt>
                <c:pt idx="13">
                  <c:v>0.15805077805077805</c:v>
                </c:pt>
                <c:pt idx="14">
                  <c:v>0.15505323505323504</c:v>
                </c:pt>
                <c:pt idx="15">
                  <c:v>0.15208845208845209</c:v>
                </c:pt>
                <c:pt idx="16">
                  <c:v>0.14915642915642915</c:v>
                </c:pt>
                <c:pt idx="17">
                  <c:v>0.14625716625716625</c:v>
                </c:pt>
                <c:pt idx="18">
                  <c:v>0.14339066339066339</c:v>
                </c:pt>
                <c:pt idx="19">
                  <c:v>0.14055692055692057</c:v>
                </c:pt>
                <c:pt idx="20">
                  <c:v>0.13775593775593775</c:v>
                </c:pt>
                <c:pt idx="21">
                  <c:v>0.134987714987715</c:v>
                </c:pt>
                <c:pt idx="22">
                  <c:v>0.13225225225225226</c:v>
                </c:pt>
                <c:pt idx="23">
                  <c:v>0.12954954954954956</c:v>
                </c:pt>
                <c:pt idx="24">
                  <c:v>0.12687960687960689</c:v>
                </c:pt>
                <c:pt idx="25">
                  <c:v>0.12424242424242425</c:v>
                </c:pt>
                <c:pt idx="26">
                  <c:v>0.12163800163800165</c:v>
                </c:pt>
                <c:pt idx="27">
                  <c:v>0.11906633906633908</c:v>
                </c:pt>
                <c:pt idx="28">
                  <c:v>0.11652743652743654</c:v>
                </c:pt>
                <c:pt idx="29">
                  <c:v>0.11402129402129403</c:v>
                </c:pt>
                <c:pt idx="30">
                  <c:v>0.11154791154791156</c:v>
                </c:pt>
                <c:pt idx="31">
                  <c:v>0.10910728910728912</c:v>
                </c:pt>
                <c:pt idx="32">
                  <c:v>0.10669942669942671</c:v>
                </c:pt>
                <c:pt idx="33">
                  <c:v>0.10432432432432433</c:v>
                </c:pt>
                <c:pt idx="34">
                  <c:v>0.101981981981982</c:v>
                </c:pt>
                <c:pt idx="35">
                  <c:v>9.9672399672399686E-2</c:v>
                </c:pt>
                <c:pt idx="36">
                  <c:v>9.7395577395577401E-2</c:v>
                </c:pt>
                <c:pt idx="37">
                  <c:v>9.5151515151515154E-2</c:v>
                </c:pt>
                <c:pt idx="38">
                  <c:v>9.2940212940212943E-2</c:v>
                </c:pt>
                <c:pt idx="39">
                  <c:v>9.0761670761670771E-2</c:v>
                </c:pt>
                <c:pt idx="40">
                  <c:v>8.8615888615888622E-2</c:v>
                </c:pt>
                <c:pt idx="41">
                  <c:v>8.650286650286651E-2</c:v>
                </c:pt>
                <c:pt idx="42">
                  <c:v>8.4422604422604436E-2</c:v>
                </c:pt>
                <c:pt idx="43">
                  <c:v>8.2375102375102385E-2</c:v>
                </c:pt>
                <c:pt idx="44">
                  <c:v>8.0360360360360358E-2</c:v>
                </c:pt>
                <c:pt idx="45">
                  <c:v>7.8378378378378383E-2</c:v>
                </c:pt>
                <c:pt idx="46">
                  <c:v>7.6429156429156431E-2</c:v>
                </c:pt>
                <c:pt idx="47">
                  <c:v>7.4512694512694516E-2</c:v>
                </c:pt>
                <c:pt idx="48">
                  <c:v>7.2628992628992625E-2</c:v>
                </c:pt>
                <c:pt idx="49">
                  <c:v>7.0778050778050786E-2</c:v>
                </c:pt>
                <c:pt idx="50">
                  <c:v>6.8959868959868956E-2</c:v>
                </c:pt>
                <c:pt idx="51">
                  <c:v>6.7174447174447177E-2</c:v>
                </c:pt>
                <c:pt idx="52">
                  <c:v>6.5421785421785422E-2</c:v>
                </c:pt>
                <c:pt idx="53">
                  <c:v>6.3701883701883705E-2</c:v>
                </c:pt>
                <c:pt idx="54">
                  <c:v>6.2014742014742011E-2</c:v>
                </c:pt>
                <c:pt idx="55">
                  <c:v>6.0360360360360368E-2</c:v>
                </c:pt>
                <c:pt idx="56">
                  <c:v>5.8738738738738736E-2</c:v>
                </c:pt>
                <c:pt idx="57">
                  <c:v>5.7149877149877154E-2</c:v>
                </c:pt>
                <c:pt idx="58">
                  <c:v>5.5593775593775596E-2</c:v>
                </c:pt>
                <c:pt idx="59">
                  <c:v>5.4070434070434076E-2</c:v>
                </c:pt>
                <c:pt idx="60">
                  <c:v>5.2579852579852579E-2</c:v>
                </c:pt>
                <c:pt idx="61">
                  <c:v>5.112203112203112E-2</c:v>
                </c:pt>
                <c:pt idx="62">
                  <c:v>4.9696969696969698E-2</c:v>
                </c:pt>
                <c:pt idx="63">
                  <c:v>4.8304668304668306E-2</c:v>
                </c:pt>
                <c:pt idx="64">
                  <c:v>4.6945126945126946E-2</c:v>
                </c:pt>
                <c:pt idx="65">
                  <c:v>4.5618345618345615E-2</c:v>
                </c:pt>
                <c:pt idx="66">
                  <c:v>4.432432432432433E-2</c:v>
                </c:pt>
                <c:pt idx="67">
                  <c:v>4.3063063063063067E-2</c:v>
                </c:pt>
                <c:pt idx="68">
                  <c:v>4.1834561834561836E-2</c:v>
                </c:pt>
                <c:pt idx="69">
                  <c:v>4.0638820638820641E-2</c:v>
                </c:pt>
                <c:pt idx="70">
                  <c:v>3.9475839475839478E-2</c:v>
                </c:pt>
                <c:pt idx="71">
                  <c:v>3.8345618345618344E-2</c:v>
                </c:pt>
                <c:pt idx="72">
                  <c:v>3.7248157248157249E-2</c:v>
                </c:pt>
                <c:pt idx="73">
                  <c:v>3.6183456183456184E-2</c:v>
                </c:pt>
                <c:pt idx="74">
                  <c:v>3.5151515151515156E-2</c:v>
                </c:pt>
                <c:pt idx="75">
                  <c:v>3.4152334152334152E-2</c:v>
                </c:pt>
                <c:pt idx="76">
                  <c:v>3.3185913185913185E-2</c:v>
                </c:pt>
                <c:pt idx="77">
                  <c:v>3.2252252252252256E-2</c:v>
                </c:pt>
                <c:pt idx="78">
                  <c:v>3.135135135135135E-2</c:v>
                </c:pt>
                <c:pt idx="79">
                  <c:v>3.0483210483210482E-2</c:v>
                </c:pt>
                <c:pt idx="80">
                  <c:v>2.9647829647829648E-2</c:v>
                </c:pt>
                <c:pt idx="81">
                  <c:v>2.8845208845208845E-2</c:v>
                </c:pt>
                <c:pt idx="82">
                  <c:v>2.8075348075348075E-2</c:v>
                </c:pt>
                <c:pt idx="83">
                  <c:v>2.7338247338247336E-2</c:v>
                </c:pt>
                <c:pt idx="84">
                  <c:v>2.6633906633906634E-2</c:v>
                </c:pt>
                <c:pt idx="85">
                  <c:v>2.5962325962325963E-2</c:v>
                </c:pt>
                <c:pt idx="86">
                  <c:v>2.5323505323505323E-2</c:v>
                </c:pt>
                <c:pt idx="87">
                  <c:v>2.4717444717444716E-2</c:v>
                </c:pt>
                <c:pt idx="88">
                  <c:v>2.4144144144144144E-2</c:v>
                </c:pt>
                <c:pt idx="89">
                  <c:v>2.3603603603603602E-2</c:v>
                </c:pt>
                <c:pt idx="90">
                  <c:v>2.3095823095823094E-2</c:v>
                </c:pt>
                <c:pt idx="91">
                  <c:v>2.262080262080262E-2</c:v>
                </c:pt>
                <c:pt idx="92">
                  <c:v>2.2178542178542177E-2</c:v>
                </c:pt>
                <c:pt idx="93">
                  <c:v>2.1769041769041767E-2</c:v>
                </c:pt>
                <c:pt idx="94">
                  <c:v>2.1392301392301392E-2</c:v>
                </c:pt>
                <c:pt idx="95">
                  <c:v>2.1048321048321047E-2</c:v>
                </c:pt>
                <c:pt idx="96">
                  <c:v>2.0737100737100736E-2</c:v>
                </c:pt>
                <c:pt idx="97">
                  <c:v>2.0458640458640459E-2</c:v>
                </c:pt>
                <c:pt idx="98">
                  <c:v>2.0212940212940213E-2</c:v>
                </c:pt>
                <c:pt idx="9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14-4755-AD40-B0680C15F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779200"/>
        <c:axId val="1394783008"/>
      </c:lineChart>
      <c:catAx>
        <c:axId val="139477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83008"/>
        <c:crosses val="autoZero"/>
        <c:auto val="1"/>
        <c:lblAlgn val="ctr"/>
        <c:lblOffset val="100"/>
        <c:noMultiLvlLbl val="0"/>
      </c:catAx>
      <c:valAx>
        <c:axId val="13947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7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攻速提升斜率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108705161854774E-2"/>
          <c:y val="4.2592592592592585E-2"/>
          <c:w val="0.8634680664916885"/>
          <c:h val="0.71574876057159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Sheet1!$H$9:$H$107</c:f>
              <c:numCache>
                <c:formatCode>0.00%</c:formatCode>
                <c:ptCount val="99"/>
                <c:pt idx="0">
                  <c:v>1.711711711711722E-2</c:v>
                </c:pt>
                <c:pt idx="1">
                  <c:v>3.4070434070434114E-2</c:v>
                </c:pt>
                <c:pt idx="2">
                  <c:v>5.0859950859950959E-2</c:v>
                </c:pt>
                <c:pt idx="3">
                  <c:v>6.7485667485667478E-2</c:v>
                </c:pt>
                <c:pt idx="4">
                  <c:v>8.3947583947583948E-2</c:v>
                </c:pt>
                <c:pt idx="5">
                  <c:v>0.10024570024570037</c:v>
                </c:pt>
                <c:pt idx="6">
                  <c:v>0.11638001638001647</c:v>
                </c:pt>
                <c:pt idx="7">
                  <c:v>0.13235053235053237</c:v>
                </c:pt>
                <c:pt idx="8">
                  <c:v>0.14815724815724823</c:v>
                </c:pt>
                <c:pt idx="9">
                  <c:v>0.16380016380016391</c:v>
                </c:pt>
                <c:pt idx="10">
                  <c:v>0.17927927927927939</c:v>
                </c:pt>
                <c:pt idx="11">
                  <c:v>0.19459459459459469</c:v>
                </c:pt>
                <c:pt idx="12">
                  <c:v>0.2097461097461098</c:v>
                </c:pt>
                <c:pt idx="13">
                  <c:v>0.22473382473382486</c:v>
                </c:pt>
                <c:pt idx="14">
                  <c:v>0.2395577395577396</c:v>
                </c:pt>
                <c:pt idx="15">
                  <c:v>0.25421785421785426</c:v>
                </c:pt>
                <c:pt idx="16">
                  <c:v>0.26871416871416876</c:v>
                </c:pt>
                <c:pt idx="17">
                  <c:v>0.28304668304668307</c:v>
                </c:pt>
                <c:pt idx="18">
                  <c:v>0.29721539721539719</c:v>
                </c:pt>
                <c:pt idx="19">
                  <c:v>0.3112203112203113</c:v>
                </c:pt>
                <c:pt idx="20">
                  <c:v>0.32506142506142505</c:v>
                </c:pt>
                <c:pt idx="21">
                  <c:v>0.33873873873873872</c:v>
                </c:pt>
                <c:pt idx="22">
                  <c:v>0.35225225225225226</c:v>
                </c:pt>
                <c:pt idx="23">
                  <c:v>0.36560196560196556</c:v>
                </c:pt>
                <c:pt idx="24">
                  <c:v>0.37878787878787878</c:v>
                </c:pt>
                <c:pt idx="25">
                  <c:v>0.39180999180999182</c:v>
                </c:pt>
                <c:pt idx="26">
                  <c:v>0.40466830466830461</c:v>
                </c:pt>
                <c:pt idx="27">
                  <c:v>0.41736281736281733</c:v>
                </c:pt>
                <c:pt idx="28">
                  <c:v>0.42989352989352986</c:v>
                </c:pt>
                <c:pt idx="29">
                  <c:v>0.4422604422604422</c:v>
                </c:pt>
                <c:pt idx="30">
                  <c:v>0.45446355446355446</c:v>
                </c:pt>
                <c:pt idx="31">
                  <c:v>0.46650286650286649</c:v>
                </c:pt>
                <c:pt idx="32">
                  <c:v>0.47837837837837838</c:v>
                </c:pt>
                <c:pt idx="33">
                  <c:v>0.49009009009009008</c:v>
                </c:pt>
                <c:pt idx="34">
                  <c:v>0.50163800163800154</c:v>
                </c:pt>
                <c:pt idx="35">
                  <c:v>0.51302211302211298</c:v>
                </c:pt>
                <c:pt idx="36">
                  <c:v>0.52424242424242429</c:v>
                </c:pt>
                <c:pt idx="37">
                  <c:v>0.53529893529893535</c:v>
                </c:pt>
                <c:pt idx="38">
                  <c:v>0.54619164619164617</c:v>
                </c:pt>
                <c:pt idx="39">
                  <c:v>0.55692055692055686</c:v>
                </c:pt>
                <c:pt idx="40">
                  <c:v>0.56748566748566742</c:v>
                </c:pt>
                <c:pt idx="41">
                  <c:v>0.57788697788697785</c:v>
                </c:pt>
                <c:pt idx="42">
                  <c:v>0.58812448812448814</c:v>
                </c:pt>
                <c:pt idx="43">
                  <c:v>0.59819819819819819</c:v>
                </c:pt>
                <c:pt idx="44">
                  <c:v>0.60810810810810811</c:v>
                </c:pt>
                <c:pt idx="45">
                  <c:v>0.6178542178542179</c:v>
                </c:pt>
                <c:pt idx="46">
                  <c:v>0.62743652743652745</c:v>
                </c:pt>
                <c:pt idx="47">
                  <c:v>0.63685503685503686</c:v>
                </c:pt>
                <c:pt idx="48">
                  <c:v>0.64610974610974614</c:v>
                </c:pt>
                <c:pt idx="49">
                  <c:v>0.65520065520065529</c:v>
                </c:pt>
                <c:pt idx="50">
                  <c:v>0.66412776412776409</c:v>
                </c:pt>
                <c:pt idx="51">
                  <c:v>0.67289107289107286</c:v>
                </c:pt>
                <c:pt idx="52">
                  <c:v>0.6814905814905815</c:v>
                </c:pt>
                <c:pt idx="53">
                  <c:v>0.68992628992629002</c:v>
                </c:pt>
                <c:pt idx="54">
                  <c:v>0.69819819819819828</c:v>
                </c:pt>
                <c:pt idx="55">
                  <c:v>0.70630630630630631</c:v>
                </c:pt>
                <c:pt idx="56">
                  <c:v>0.7142506142506142</c:v>
                </c:pt>
                <c:pt idx="57">
                  <c:v>0.72203112203112207</c:v>
                </c:pt>
                <c:pt idx="58">
                  <c:v>0.72964782964782959</c:v>
                </c:pt>
                <c:pt idx="59">
                  <c:v>0.73710073710073709</c:v>
                </c:pt>
                <c:pt idx="60">
                  <c:v>0.74438984438984446</c:v>
                </c:pt>
                <c:pt idx="61">
                  <c:v>0.75151515151515158</c:v>
                </c:pt>
                <c:pt idx="62">
                  <c:v>0.75847665847665846</c:v>
                </c:pt>
                <c:pt idx="63">
                  <c:v>0.76527436527436521</c:v>
                </c:pt>
                <c:pt idx="64">
                  <c:v>0.77190827190827205</c:v>
                </c:pt>
                <c:pt idx="65">
                  <c:v>0.77837837837837842</c:v>
                </c:pt>
                <c:pt idx="66">
                  <c:v>0.78468468468468466</c:v>
                </c:pt>
                <c:pt idx="67">
                  <c:v>0.79082719082719088</c:v>
                </c:pt>
                <c:pt idx="68">
                  <c:v>0.79680589680589686</c:v>
                </c:pt>
                <c:pt idx="69">
                  <c:v>0.8026208026208026</c:v>
                </c:pt>
                <c:pt idx="70">
                  <c:v>0.80827190827190831</c:v>
                </c:pt>
                <c:pt idx="71">
                  <c:v>0.81375921375921378</c:v>
                </c:pt>
                <c:pt idx="72">
                  <c:v>0.81908271908271901</c:v>
                </c:pt>
                <c:pt idx="73">
                  <c:v>0.82424242424242422</c:v>
                </c:pt>
                <c:pt idx="74">
                  <c:v>0.8292383292383293</c:v>
                </c:pt>
                <c:pt idx="75">
                  <c:v>0.83407043407043413</c:v>
                </c:pt>
                <c:pt idx="76">
                  <c:v>0.83873873873873872</c:v>
                </c:pt>
                <c:pt idx="77">
                  <c:v>0.84324324324324318</c:v>
                </c:pt>
                <c:pt idx="78">
                  <c:v>0.84758394758394762</c:v>
                </c:pt>
                <c:pt idx="79">
                  <c:v>0.85176085176085181</c:v>
                </c:pt>
                <c:pt idx="80">
                  <c:v>0.85577395577395576</c:v>
                </c:pt>
                <c:pt idx="81">
                  <c:v>0.85962325962325969</c:v>
                </c:pt>
                <c:pt idx="82">
                  <c:v>0.86330876330876338</c:v>
                </c:pt>
                <c:pt idx="83">
                  <c:v>0.86683046683046683</c:v>
                </c:pt>
                <c:pt idx="84">
                  <c:v>0.87018837018837025</c:v>
                </c:pt>
                <c:pt idx="85">
                  <c:v>0.87338247338247332</c:v>
                </c:pt>
                <c:pt idx="86">
                  <c:v>0.87641277641277637</c:v>
                </c:pt>
                <c:pt idx="87">
                  <c:v>0.87927927927927929</c:v>
                </c:pt>
                <c:pt idx="88">
                  <c:v>0.88198198198198197</c:v>
                </c:pt>
                <c:pt idx="89">
                  <c:v>0.88452088452088462</c:v>
                </c:pt>
                <c:pt idx="90">
                  <c:v>0.88689598689598692</c:v>
                </c:pt>
                <c:pt idx="91">
                  <c:v>0.88910728910728909</c:v>
                </c:pt>
                <c:pt idx="92">
                  <c:v>0.89115479115479124</c:v>
                </c:pt>
                <c:pt idx="93">
                  <c:v>0.89303849303849303</c:v>
                </c:pt>
                <c:pt idx="94">
                  <c:v>0.8947583947583948</c:v>
                </c:pt>
                <c:pt idx="95">
                  <c:v>0.89631449631449644</c:v>
                </c:pt>
                <c:pt idx="96">
                  <c:v>0.89770679770679773</c:v>
                </c:pt>
                <c:pt idx="97">
                  <c:v>0.898935298935299</c:v>
                </c:pt>
                <c:pt idx="9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E-4B2F-AF02-7A911D2A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791712"/>
        <c:axId val="1394792256"/>
      </c:lineChart>
      <c:catAx>
        <c:axId val="139479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92256"/>
        <c:crosses val="autoZero"/>
        <c:auto val="1"/>
        <c:lblAlgn val="ctr"/>
        <c:lblOffset val="100"/>
        <c:noMultiLvlLbl val="0"/>
      </c:catAx>
      <c:valAx>
        <c:axId val="13947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9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1-30</a:t>
            </a:r>
            <a:r>
              <a:rPr lang="zh-CN" altLang="en-US"/>
              <a:t>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Sheet2!$B$8:$B$37</c:f>
              <c:numCache>
                <c:formatCode>0.0_ </c:formatCode>
                <c:ptCount val="30"/>
                <c:pt idx="0">
                  <c:v>0.71499999999999997</c:v>
                </c:pt>
                <c:pt idx="1">
                  <c:v>0.86</c:v>
                </c:pt>
                <c:pt idx="2">
                  <c:v>1.0350000000000001</c:v>
                </c:pt>
                <c:pt idx="3">
                  <c:v>1.24</c:v>
                </c:pt>
                <c:pt idx="4">
                  <c:v>1.4750000000000001</c:v>
                </c:pt>
                <c:pt idx="5">
                  <c:v>1.7400000000000002</c:v>
                </c:pt>
                <c:pt idx="6">
                  <c:v>2.0350000000000001</c:v>
                </c:pt>
                <c:pt idx="7">
                  <c:v>2.36</c:v>
                </c:pt>
                <c:pt idx="8">
                  <c:v>2.7149999999999999</c:v>
                </c:pt>
                <c:pt idx="9">
                  <c:v>3.1</c:v>
                </c:pt>
                <c:pt idx="10">
                  <c:v>3.5990000000000002</c:v>
                </c:pt>
                <c:pt idx="11">
                  <c:v>4.1360000000000001</c:v>
                </c:pt>
                <c:pt idx="12">
                  <c:v>4.7110000000000003</c:v>
                </c:pt>
                <c:pt idx="13">
                  <c:v>5.3239999999999998</c:v>
                </c:pt>
                <c:pt idx="14">
                  <c:v>5.9749999999999996</c:v>
                </c:pt>
                <c:pt idx="15">
                  <c:v>6.6640000000000006</c:v>
                </c:pt>
                <c:pt idx="16">
                  <c:v>7.391</c:v>
                </c:pt>
                <c:pt idx="17">
                  <c:v>8.1559999999999988</c:v>
                </c:pt>
                <c:pt idx="18">
                  <c:v>8.9589999999999996</c:v>
                </c:pt>
                <c:pt idx="19">
                  <c:v>9.7999999999999989</c:v>
                </c:pt>
                <c:pt idx="20">
                  <c:v>10.678999999999998</c:v>
                </c:pt>
                <c:pt idx="21">
                  <c:v>11.596</c:v>
                </c:pt>
                <c:pt idx="22">
                  <c:v>12.551</c:v>
                </c:pt>
                <c:pt idx="23">
                  <c:v>13.543999999999999</c:v>
                </c:pt>
                <c:pt idx="24">
                  <c:v>14.574999999999999</c:v>
                </c:pt>
                <c:pt idx="25">
                  <c:v>15.643999999999998</c:v>
                </c:pt>
                <c:pt idx="26">
                  <c:v>16.750999999999998</c:v>
                </c:pt>
                <c:pt idx="27">
                  <c:v>17.895999999999997</c:v>
                </c:pt>
                <c:pt idx="28">
                  <c:v>19.078999999999997</c:v>
                </c:pt>
                <c:pt idx="29">
                  <c:v>20.299999999999997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B-44D1-948A-90B45BFD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217472"/>
        <c:axId val="1508221824"/>
      </c:lineChart>
      <c:catAx>
        <c:axId val="15082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221824"/>
        <c:crosses val="autoZero"/>
        <c:auto val="1"/>
        <c:lblAlgn val="ctr"/>
        <c:lblOffset val="100"/>
        <c:noMultiLvlLbl val="0"/>
      </c:catAx>
      <c:valAx>
        <c:axId val="15082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21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30-60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Sheet2!$B$38:$B$67</c:f>
              <c:numCache>
                <c:formatCode>0.0_ </c:formatCode>
                <c:ptCount val="30"/>
                <c:pt idx="0">
                  <c:v>26.735000000000007</c:v>
                </c:pt>
                <c:pt idx="1">
                  <c:v>29.040000000000006</c:v>
                </c:pt>
                <c:pt idx="2">
                  <c:v>31.414999999999999</c:v>
                </c:pt>
                <c:pt idx="3">
                  <c:v>33.86</c:v>
                </c:pt>
                <c:pt idx="4">
                  <c:v>36.375000000000007</c:v>
                </c:pt>
                <c:pt idx="5">
                  <c:v>38.960000000000008</c:v>
                </c:pt>
                <c:pt idx="6">
                  <c:v>41.615000000000009</c:v>
                </c:pt>
                <c:pt idx="7">
                  <c:v>44.34</c:v>
                </c:pt>
                <c:pt idx="8">
                  <c:v>47.135000000000005</c:v>
                </c:pt>
                <c:pt idx="9">
                  <c:v>50.000000000000007</c:v>
                </c:pt>
                <c:pt idx="10">
                  <c:v>52.935000000000009</c:v>
                </c:pt>
                <c:pt idx="11">
                  <c:v>55.940000000000012</c:v>
                </c:pt>
                <c:pt idx="12">
                  <c:v>59.015000000000001</c:v>
                </c:pt>
                <c:pt idx="13">
                  <c:v>62.160000000000011</c:v>
                </c:pt>
                <c:pt idx="14">
                  <c:v>65.375</c:v>
                </c:pt>
                <c:pt idx="15">
                  <c:v>68.66</c:v>
                </c:pt>
                <c:pt idx="16">
                  <c:v>72.015000000000015</c:v>
                </c:pt>
                <c:pt idx="17">
                  <c:v>75.440000000000012</c:v>
                </c:pt>
                <c:pt idx="18">
                  <c:v>78.935000000000016</c:v>
                </c:pt>
                <c:pt idx="19">
                  <c:v>82.500000000000014</c:v>
                </c:pt>
                <c:pt idx="20">
                  <c:v>86.135000000000005</c:v>
                </c:pt>
                <c:pt idx="21">
                  <c:v>89.840000000000018</c:v>
                </c:pt>
                <c:pt idx="22">
                  <c:v>93.615000000000009</c:v>
                </c:pt>
                <c:pt idx="23">
                  <c:v>97.460000000000022</c:v>
                </c:pt>
                <c:pt idx="24">
                  <c:v>101.37500000000001</c:v>
                </c:pt>
                <c:pt idx="25">
                  <c:v>105.36</c:v>
                </c:pt>
                <c:pt idx="26">
                  <c:v>109.41500000000002</c:v>
                </c:pt>
                <c:pt idx="27">
                  <c:v>113.54</c:v>
                </c:pt>
                <c:pt idx="28">
                  <c:v>117.73500000000001</c:v>
                </c:pt>
                <c:pt idx="29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1-4F5F-9651-BCB0BB2A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213120"/>
        <c:axId val="1508218016"/>
      </c:lineChart>
      <c:catAx>
        <c:axId val="150821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218016"/>
        <c:crosses val="autoZero"/>
        <c:auto val="1"/>
        <c:lblAlgn val="ctr"/>
        <c:lblOffset val="100"/>
        <c:noMultiLvlLbl val="0"/>
      </c:catAx>
      <c:valAx>
        <c:axId val="15082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2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60-100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Sheet2!$B$68:$B$107</c:f>
              <c:numCache>
                <c:formatCode>0.0_ </c:formatCode>
                <c:ptCount val="40"/>
                <c:pt idx="0">
                  <c:v>185.19</c:v>
                </c:pt>
                <c:pt idx="1">
                  <c:v>196.56</c:v>
                </c:pt>
                <c:pt idx="2">
                  <c:v>208.10999999999996</c:v>
                </c:pt>
                <c:pt idx="3">
                  <c:v>219.83999999999997</c:v>
                </c:pt>
                <c:pt idx="4">
                  <c:v>231.75</c:v>
                </c:pt>
                <c:pt idx="5">
                  <c:v>243.83999999999997</c:v>
                </c:pt>
                <c:pt idx="6">
                  <c:v>256.11</c:v>
                </c:pt>
                <c:pt idx="7">
                  <c:v>268.55999999999995</c:v>
                </c:pt>
                <c:pt idx="8">
                  <c:v>281.19</c:v>
                </c:pt>
                <c:pt idx="9">
                  <c:v>294</c:v>
                </c:pt>
                <c:pt idx="10">
                  <c:v>306.99</c:v>
                </c:pt>
                <c:pt idx="11">
                  <c:v>320.16000000000003</c:v>
                </c:pt>
                <c:pt idx="12">
                  <c:v>333.50999999999993</c:v>
                </c:pt>
                <c:pt idx="13">
                  <c:v>347.03999999999996</c:v>
                </c:pt>
                <c:pt idx="14">
                  <c:v>360.75</c:v>
                </c:pt>
                <c:pt idx="15">
                  <c:v>374.64</c:v>
                </c:pt>
                <c:pt idx="16">
                  <c:v>388.71000000000004</c:v>
                </c:pt>
                <c:pt idx="17">
                  <c:v>402.95999999999992</c:v>
                </c:pt>
                <c:pt idx="18">
                  <c:v>417.39</c:v>
                </c:pt>
                <c:pt idx="19">
                  <c:v>432</c:v>
                </c:pt>
                <c:pt idx="20">
                  <c:v>446.78999999999996</c:v>
                </c:pt>
                <c:pt idx="21">
                  <c:v>461.76</c:v>
                </c:pt>
                <c:pt idx="22">
                  <c:v>476.90999999999997</c:v>
                </c:pt>
                <c:pt idx="23">
                  <c:v>492.24</c:v>
                </c:pt>
                <c:pt idx="24">
                  <c:v>507.75</c:v>
                </c:pt>
                <c:pt idx="25">
                  <c:v>523.43999999999994</c:v>
                </c:pt>
                <c:pt idx="26">
                  <c:v>539.30999999999995</c:v>
                </c:pt>
                <c:pt idx="27">
                  <c:v>555.3599999999999</c:v>
                </c:pt>
                <c:pt idx="28">
                  <c:v>571.59</c:v>
                </c:pt>
                <c:pt idx="29">
                  <c:v>588</c:v>
                </c:pt>
                <c:pt idx="30">
                  <c:v>604.58999999999992</c:v>
                </c:pt>
                <c:pt idx="31">
                  <c:v>621.36</c:v>
                </c:pt>
                <c:pt idx="32">
                  <c:v>638.30999999999995</c:v>
                </c:pt>
                <c:pt idx="33">
                  <c:v>655.44</c:v>
                </c:pt>
                <c:pt idx="34">
                  <c:v>672.75</c:v>
                </c:pt>
                <c:pt idx="35">
                  <c:v>690.2399999999999</c:v>
                </c:pt>
                <c:pt idx="36">
                  <c:v>707.91</c:v>
                </c:pt>
                <c:pt idx="37">
                  <c:v>725.76</c:v>
                </c:pt>
                <c:pt idx="38">
                  <c:v>743.79</c:v>
                </c:pt>
                <c:pt idx="39">
                  <c:v>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2-4151-8405-6B183E73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209856"/>
        <c:axId val="1508213664"/>
      </c:lineChart>
      <c:catAx>
        <c:axId val="150820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213664"/>
        <c:crosses val="autoZero"/>
        <c:auto val="1"/>
        <c:lblAlgn val="ctr"/>
        <c:lblOffset val="100"/>
        <c:noMultiLvlLbl val="0"/>
      </c:catAx>
      <c:valAx>
        <c:axId val="15082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20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327660</xdr:colOff>
      <xdr:row>7</xdr:row>
      <xdr:rowOff>34290</xdr:rowOff>
    </xdr:from>
    <xdr:to>
      <xdr:col>22</xdr:col>
      <xdr:colOff>167640</xdr:colOff>
      <xdr:row>27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</xdr:colOff>
      <xdr:row>22</xdr:row>
      <xdr:rowOff>179070</xdr:rowOff>
    </xdr:from>
    <xdr:to>
      <xdr:col>9</xdr:col>
      <xdr:colOff>678180</xdr:colOff>
      <xdr:row>36</xdr:row>
      <xdr:rowOff>129540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</xdr:colOff>
      <xdr:row>36</xdr:row>
      <xdr:rowOff>160020</xdr:rowOff>
    </xdr:from>
    <xdr:to>
      <xdr:col>9</xdr:col>
      <xdr:colOff>769620</xdr:colOff>
      <xdr:row>53</xdr:row>
      <xdr:rowOff>83820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1363980</xdr:colOff>
      <xdr:row>64</xdr:row>
      <xdr:rowOff>19050</xdr:rowOff>
    </xdr:from>
    <xdr:to>
      <xdr:col>20</xdr:col>
      <xdr:colOff>243840</xdr:colOff>
      <xdr:row>79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967740</xdr:colOff>
      <xdr:row>80</xdr:row>
      <xdr:rowOff>34290</xdr:rowOff>
    </xdr:from>
    <xdr:to>
      <xdr:col>20</xdr:col>
      <xdr:colOff>502920</xdr:colOff>
      <xdr:row>99</xdr:row>
      <xdr:rowOff>45720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83820</xdr:colOff>
      <xdr:row>100</xdr:row>
      <xdr:rowOff>49530</xdr:rowOff>
    </xdr:from>
    <xdr:to>
      <xdr:col>20</xdr:col>
      <xdr:colOff>388620</xdr:colOff>
      <xdr:row>115</xdr:row>
      <xdr:rowOff>49530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</xdr:colOff>
      <xdr:row>22</xdr:row>
      <xdr:rowOff>53340</xdr:rowOff>
    </xdr:from>
    <xdr:to>
      <xdr:col>6</xdr:col>
      <xdr:colOff>948690</xdr:colOff>
      <xdr:row>37</xdr:row>
      <xdr:rowOff>53340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59B039-3339-436A-B754-0236CBE4C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194310</xdr:colOff>
      <xdr:row>6</xdr:row>
      <xdr:rowOff>274320</xdr:rowOff>
    </xdr:from>
    <xdr:to>
      <xdr:col>18</xdr:col>
      <xdr:colOff>605790</xdr:colOff>
      <xdr:row>19</xdr:row>
      <xdr:rowOff>91440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8B7C706-87B8-4FB1-9261-DC7D2E703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575310</xdr:colOff>
      <xdr:row>21</xdr:row>
      <xdr:rowOff>7620</xdr:rowOff>
    </xdr:from>
    <xdr:to>
      <xdr:col>18</xdr:col>
      <xdr:colOff>377190</xdr:colOff>
      <xdr:row>36</xdr:row>
      <xdr:rowOff>7620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DBDD52E-574C-4D11-8C6F-E861EB486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63"/>
  <sheetViews>
    <sheetView tabSelected="1" workbookViewId="0">
      <selection activeCell="F9" sqref="F9"/>
    </sheetView>
  </sheetViews>
  <sheetFormatPr defaultRowHeight="14.4" x14ac:dyDescent="0.25"/>
  <cols>
    <col min="1" max="1" width="13.44140625" customWidth="1"/>
    <col min="4" max="4" width="13.88671875" bestFit="1" customWidth="1"/>
    <col min="6" max="6" width="8.33203125" customWidth="1"/>
    <col min="8" max="8" width="13.6640625" customWidth="1"/>
    <col min="9" max="9" width="18.33203125" customWidth="1"/>
    <col min="10" max="10" width="13" customWidth="1"/>
    <col min="11" max="11" width="12.77734375" bestFit="1" customWidth="1"/>
    <col min="13" max="13" width="21.109375" customWidth="1"/>
  </cols>
  <sheetData>
    <row r="1" spans="1:26" ht="15" thickBot="1" x14ac:dyDescent="0.3">
      <c r="G1" t="s">
        <v>64</v>
      </c>
      <c r="H1">
        <v>5.0000000000000002E-5</v>
      </c>
      <c r="I1" t="s">
        <v>67</v>
      </c>
      <c r="J1">
        <f>-H2/(2*H1)</f>
        <v>106.05555555555556</v>
      </c>
      <c r="L1" t="s">
        <v>173</v>
      </c>
      <c r="M1">
        <f>(M4-M5)/((100-M2)^2-(1-M2)^2)</f>
        <v>1.6380016380016381E-5</v>
      </c>
    </row>
    <row r="2" spans="1:26" ht="15" thickBot="1" x14ac:dyDescent="0.3">
      <c r="B2" t="s">
        <v>6</v>
      </c>
      <c r="D2" t="s">
        <v>19</v>
      </c>
      <c r="E2">
        <v>90</v>
      </c>
      <c r="G2" t="s">
        <v>65</v>
      </c>
      <c r="H2">
        <f>-(0.55+(100^2-1)*H1)/99</f>
        <v>-1.0605555555555556E-2</v>
      </c>
      <c r="I2" t="s">
        <v>68</v>
      </c>
      <c r="J2">
        <f>(4*H1*H3-H2^2)/(4*H1)</f>
        <v>4.8166512345679022E-2</v>
      </c>
      <c r="L2" s="26" t="s">
        <v>174</v>
      </c>
      <c r="M2">
        <v>106</v>
      </c>
      <c r="N2">
        <f>300/60</f>
        <v>5</v>
      </c>
      <c r="W2" s="10" t="s">
        <v>12</v>
      </c>
      <c r="X2" s="11" t="s">
        <v>13</v>
      </c>
      <c r="Y2" s="11" t="s">
        <v>0</v>
      </c>
      <c r="Z2" s="12" t="s">
        <v>15</v>
      </c>
    </row>
    <row r="3" spans="1:26" ht="28.8" x14ac:dyDescent="0.25">
      <c r="A3" s="1" t="s">
        <v>5</v>
      </c>
      <c r="B3">
        <v>2</v>
      </c>
      <c r="D3" t="s">
        <v>20</v>
      </c>
      <c r="E3">
        <f>E2/B3</f>
        <v>45</v>
      </c>
      <c r="G3" t="s">
        <v>66</v>
      </c>
      <c r="H3">
        <f>-H1+(0.55+(100^2-1)*H1)/99+0.6</f>
        <v>0.61055555555555552</v>
      </c>
      <c r="L3" t="s">
        <v>175</v>
      </c>
      <c r="M3">
        <f>M4-(M4-M5)*(100-M2)^2/((100-M2)^2-(1-M2)^2)</f>
        <v>1.9410319410319409E-2</v>
      </c>
      <c r="V3" s="14" t="s">
        <v>9</v>
      </c>
      <c r="W3" s="4">
        <v>38</v>
      </c>
      <c r="X3" s="5">
        <f>VLOOKUP($W3,$A$8:$G$67,2)</f>
        <v>329</v>
      </c>
      <c r="Y3" s="5">
        <f>VLOOKUP($W3,$A$8:$G$67,3)</f>
        <v>53</v>
      </c>
      <c r="Z3" s="6">
        <f>VLOOKUP($W3,$A$8:$D$37,4)</f>
        <v>0.11402129402129403</v>
      </c>
    </row>
    <row r="4" spans="1:26" ht="15" thickBot="1" x14ac:dyDescent="0.3">
      <c r="A4" t="s">
        <v>18</v>
      </c>
      <c r="B4">
        <v>7</v>
      </c>
      <c r="L4" t="s">
        <v>176</v>
      </c>
      <c r="M4">
        <v>0.02</v>
      </c>
      <c r="V4" s="15" t="s">
        <v>14</v>
      </c>
      <c r="W4" s="7">
        <v>56</v>
      </c>
      <c r="X4" s="8">
        <f>VLOOKUP($W4,$N$8:$U$67,2)</f>
        <v>2352.5373134328356</v>
      </c>
      <c r="Y4" s="8">
        <f>VLOOKUP($W4,$N$8:$U$67,3)</f>
        <v>65</v>
      </c>
      <c r="Z4" s="9">
        <f>VLOOKUP($W4,$N$8:$Q$37,4)</f>
        <v>1</v>
      </c>
    </row>
    <row r="5" spans="1:26" ht="15" thickBot="1" x14ac:dyDescent="0.3">
      <c r="L5" t="s">
        <v>177</v>
      </c>
      <c r="M5">
        <v>0.2</v>
      </c>
    </row>
    <row r="6" spans="1:26" ht="15" thickBot="1" x14ac:dyDescent="0.3">
      <c r="A6" s="46" t="s">
        <v>9</v>
      </c>
      <c r="B6" s="47"/>
      <c r="C6" s="47"/>
      <c r="D6" s="48"/>
      <c r="E6" t="s">
        <v>21</v>
      </c>
      <c r="N6" s="43" t="s">
        <v>7</v>
      </c>
      <c r="O6" s="44"/>
      <c r="P6" s="44"/>
      <c r="Q6" s="45"/>
      <c r="R6" s="16" t="s">
        <v>21</v>
      </c>
      <c r="S6" s="1"/>
      <c r="T6" s="1"/>
      <c r="W6" s="13"/>
      <c r="X6" s="2" t="s">
        <v>16</v>
      </c>
      <c r="Y6" s="3" t="s">
        <v>17</v>
      </c>
    </row>
    <row r="7" spans="1:26" ht="15" thickBot="1" x14ac:dyDescent="0.3">
      <c r="A7" t="s">
        <v>10</v>
      </c>
      <c r="B7" t="s">
        <v>2</v>
      </c>
      <c r="C7" t="s">
        <v>3</v>
      </c>
      <c r="D7" t="s">
        <v>4</v>
      </c>
      <c r="E7" t="s">
        <v>24</v>
      </c>
      <c r="F7" t="s">
        <v>26</v>
      </c>
      <c r="G7" t="s">
        <v>25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8</v>
      </c>
      <c r="O7" t="s">
        <v>1</v>
      </c>
      <c r="P7" t="s">
        <v>3</v>
      </c>
      <c r="Q7" t="s">
        <v>4</v>
      </c>
      <c r="R7" t="s">
        <v>22</v>
      </c>
      <c r="U7" t="s">
        <v>23</v>
      </c>
      <c r="W7" s="7" t="s">
        <v>11</v>
      </c>
      <c r="X7" s="8">
        <f>X4</f>
        <v>2352.5373134328356</v>
      </c>
      <c r="Y7" s="9">
        <f>X3</f>
        <v>329</v>
      </c>
    </row>
    <row r="8" spans="1:26" x14ac:dyDescent="0.25">
      <c r="A8">
        <v>1</v>
      </c>
      <c r="B8">
        <f t="shared" ref="B8:B39" si="0">B$4/$Q8*$P8</f>
        <v>70</v>
      </c>
      <c r="C8">
        <f>15+A8</f>
        <v>16</v>
      </c>
      <c r="D8">
        <f>IF(A8&lt;=100,M$1*(A8-M$2)^2+M$3,M$1*(100-M$2)^2+M$3-A8*0.00002)</f>
        <v>0.2</v>
      </c>
      <c r="E8">
        <f>IF(A8&lt;=9,0,(A8-10)*10+5)</f>
        <v>0</v>
      </c>
      <c r="G8">
        <f>E8+C8</f>
        <v>16</v>
      </c>
      <c r="I8">
        <f>C$8/D8</f>
        <v>80</v>
      </c>
      <c r="J8">
        <f>C8/D$8</f>
        <v>80</v>
      </c>
      <c r="K8">
        <f>C8/D8</f>
        <v>80</v>
      </c>
      <c r="L8">
        <f>1/D8</f>
        <v>5</v>
      </c>
      <c r="M8">
        <f>L8*5</f>
        <v>25</v>
      </c>
      <c r="N8">
        <v>1</v>
      </c>
      <c r="O8">
        <f t="shared" ref="O8:O39" si="1">C8*$B$3/D8</f>
        <v>160</v>
      </c>
      <c r="P8">
        <f>9+N8</f>
        <v>10</v>
      </c>
      <c r="Q8">
        <v>1</v>
      </c>
      <c r="R8">
        <f>IF(N8&lt;=10,0,(N8+20)^2)</f>
        <v>0</v>
      </c>
      <c r="U8">
        <f>O8+R8</f>
        <v>160</v>
      </c>
      <c r="W8">
        <v>1</v>
      </c>
      <c r="X8">
        <f t="shared" ref="X8:X39" si="2">X$7-W8/$Z$3*$Y$3</f>
        <v>1887.7118573202083</v>
      </c>
      <c r="Y8">
        <f t="shared" ref="Y8:Y39" si="3">Y$7-W8/$Z$4*$Y$4</f>
        <v>264</v>
      </c>
    </row>
    <row r="9" spans="1:26" x14ac:dyDescent="0.25">
      <c r="A9">
        <v>2</v>
      </c>
      <c r="B9">
        <f t="shared" si="0"/>
        <v>77</v>
      </c>
      <c r="C9">
        <f t="shared" ref="C9:C72" si="4">15+A9</f>
        <v>17</v>
      </c>
      <c r="D9">
        <f t="shared" ref="D9:D72" si="5">IF(A9&lt;=100,M$1*(A9-M$2)^2+M$3,M$1*(100-M$2)^2+M$3-A9*0.00002)</f>
        <v>0.19657657657657657</v>
      </c>
      <c r="E9">
        <f t="shared" ref="E9:E67" si="6">IF(A9&lt;=9,0,(A9-10)*10+5)</f>
        <v>0</v>
      </c>
      <c r="G9">
        <f t="shared" ref="G9:G67" si="7">E9+C9</f>
        <v>17</v>
      </c>
      <c r="H9" s="29">
        <f>(D$8-D9)/D$8</f>
        <v>1.711711711711722E-2</v>
      </c>
      <c r="I9">
        <f t="shared" ref="I9:I72" si="8">C$8/D9</f>
        <v>81.393217231897353</v>
      </c>
      <c r="J9">
        <f t="shared" ref="J9:J67" si="9">C9/D$8</f>
        <v>85</v>
      </c>
      <c r="K9">
        <f t="shared" ref="K9:K67" si="10">C9/D9</f>
        <v>86.480293308890936</v>
      </c>
      <c r="L9">
        <f t="shared" ref="L9:L67" si="11">1/D9</f>
        <v>5.0870760769935846</v>
      </c>
      <c r="M9">
        <f t="shared" ref="M9:M72" si="12">L9*5</f>
        <v>25.435380384967921</v>
      </c>
      <c r="N9">
        <v>2</v>
      </c>
      <c r="O9">
        <f t="shared" si="1"/>
        <v>172.96058661778187</v>
      </c>
      <c r="P9">
        <f t="shared" ref="P9:P67" si="13">9+N9</f>
        <v>11</v>
      </c>
      <c r="Q9">
        <v>1</v>
      </c>
      <c r="R9">
        <f t="shared" ref="R9:R67" si="14">IF(N9&lt;=10,0,(N9+20)^2)</f>
        <v>0</v>
      </c>
      <c r="U9">
        <f t="shared" ref="U9:U67" si="15">O9+R9</f>
        <v>172.96058661778187</v>
      </c>
      <c r="W9">
        <v>2</v>
      </c>
      <c r="X9">
        <f t="shared" si="2"/>
        <v>1422.8864012075808</v>
      </c>
      <c r="Y9">
        <f t="shared" si="3"/>
        <v>199</v>
      </c>
    </row>
    <row r="10" spans="1:26" x14ac:dyDescent="0.25">
      <c r="A10">
        <v>3</v>
      </c>
      <c r="B10">
        <f t="shared" si="0"/>
        <v>84</v>
      </c>
      <c r="C10">
        <f t="shared" si="4"/>
        <v>18</v>
      </c>
      <c r="D10">
        <f t="shared" si="5"/>
        <v>0.19318591318591319</v>
      </c>
      <c r="E10">
        <f t="shared" si="6"/>
        <v>0</v>
      </c>
      <c r="G10">
        <f t="shared" si="7"/>
        <v>18</v>
      </c>
      <c r="H10" s="29">
        <f t="shared" ref="H10:H73" si="16">(D$8-D10)/D$8</f>
        <v>3.4070434070434114E-2</v>
      </c>
      <c r="I10">
        <f t="shared" si="8"/>
        <v>82.821773783279639</v>
      </c>
      <c r="J10">
        <f t="shared" si="9"/>
        <v>90</v>
      </c>
      <c r="K10">
        <f t="shared" si="10"/>
        <v>93.174495506189587</v>
      </c>
      <c r="L10">
        <f t="shared" si="11"/>
        <v>5.1763608614549774</v>
      </c>
      <c r="M10">
        <f t="shared" si="12"/>
        <v>25.881804307274887</v>
      </c>
      <c r="N10">
        <v>3</v>
      </c>
      <c r="O10">
        <f t="shared" si="1"/>
        <v>186.34899101237917</v>
      </c>
      <c r="P10">
        <f t="shared" si="13"/>
        <v>12</v>
      </c>
      <c r="Q10">
        <v>1</v>
      </c>
      <c r="R10">
        <f t="shared" si="14"/>
        <v>0</v>
      </c>
      <c r="U10">
        <f t="shared" si="15"/>
        <v>186.34899101237917</v>
      </c>
      <c r="W10">
        <v>3</v>
      </c>
      <c r="X10">
        <f t="shared" si="2"/>
        <v>958.06094509495324</v>
      </c>
      <c r="Y10">
        <f t="shared" si="3"/>
        <v>134</v>
      </c>
    </row>
    <row r="11" spans="1:26" x14ac:dyDescent="0.25">
      <c r="A11">
        <v>4</v>
      </c>
      <c r="B11">
        <f t="shared" si="0"/>
        <v>91</v>
      </c>
      <c r="C11">
        <f t="shared" si="4"/>
        <v>19</v>
      </c>
      <c r="D11">
        <f t="shared" si="5"/>
        <v>0.18982800982800982</v>
      </c>
      <c r="E11">
        <f t="shared" si="6"/>
        <v>0</v>
      </c>
      <c r="G11">
        <f t="shared" si="7"/>
        <v>19</v>
      </c>
      <c r="H11" s="29">
        <f t="shared" si="16"/>
        <v>5.0859950859950959E-2</v>
      </c>
      <c r="I11">
        <f t="shared" si="8"/>
        <v>84.28682371214083</v>
      </c>
      <c r="J11">
        <f t="shared" si="9"/>
        <v>95</v>
      </c>
      <c r="K11">
        <f t="shared" si="10"/>
        <v>100.09060315816723</v>
      </c>
      <c r="L11">
        <f t="shared" si="11"/>
        <v>5.2679264820088019</v>
      </c>
      <c r="M11">
        <f t="shared" si="12"/>
        <v>26.339632410044011</v>
      </c>
      <c r="N11">
        <v>4</v>
      </c>
      <c r="O11">
        <f t="shared" si="1"/>
        <v>200.18120631633445</v>
      </c>
      <c r="P11">
        <f t="shared" si="13"/>
        <v>13</v>
      </c>
      <c r="Q11">
        <v>1</v>
      </c>
      <c r="R11">
        <f t="shared" si="14"/>
        <v>0</v>
      </c>
      <c r="U11">
        <f t="shared" si="15"/>
        <v>200.18120631633445</v>
      </c>
      <c r="W11">
        <v>4</v>
      </c>
      <c r="X11">
        <f t="shared" si="2"/>
        <v>493.23548898232593</v>
      </c>
      <c r="Y11">
        <f t="shared" si="3"/>
        <v>69</v>
      </c>
    </row>
    <row r="12" spans="1:26" x14ac:dyDescent="0.25">
      <c r="A12">
        <v>5</v>
      </c>
      <c r="B12">
        <f t="shared" si="0"/>
        <v>98</v>
      </c>
      <c r="C12">
        <f t="shared" si="4"/>
        <v>20</v>
      </c>
      <c r="D12">
        <f t="shared" si="5"/>
        <v>0.18650286650286652</v>
      </c>
      <c r="E12">
        <f t="shared" si="6"/>
        <v>0</v>
      </c>
      <c r="G12">
        <f t="shared" si="7"/>
        <v>20</v>
      </c>
      <c r="H12" s="29">
        <f t="shared" si="16"/>
        <v>6.7485667485667478E-2</v>
      </c>
      <c r="I12">
        <f t="shared" si="8"/>
        <v>85.789566133848581</v>
      </c>
      <c r="J12">
        <f t="shared" si="9"/>
        <v>100</v>
      </c>
      <c r="K12">
        <f t="shared" si="10"/>
        <v>107.23695766731072</v>
      </c>
      <c r="L12">
        <f t="shared" si="11"/>
        <v>5.3618478833655363</v>
      </c>
      <c r="M12">
        <f t="shared" si="12"/>
        <v>26.80923941682768</v>
      </c>
      <c r="N12">
        <v>5</v>
      </c>
      <c r="O12">
        <f t="shared" si="1"/>
        <v>214.47391533462144</v>
      </c>
      <c r="P12">
        <f t="shared" si="13"/>
        <v>14</v>
      </c>
      <c r="Q12">
        <v>1</v>
      </c>
      <c r="R12">
        <f t="shared" si="14"/>
        <v>0</v>
      </c>
      <c r="U12">
        <f t="shared" si="15"/>
        <v>214.47391533462144</v>
      </c>
      <c r="W12">
        <v>5</v>
      </c>
      <c r="X12">
        <f t="shared" si="2"/>
        <v>28.410032869698171</v>
      </c>
      <c r="Y12">
        <f t="shared" si="3"/>
        <v>4</v>
      </c>
    </row>
    <row r="13" spans="1:26" x14ac:dyDescent="0.25">
      <c r="A13">
        <v>6</v>
      </c>
      <c r="B13">
        <f t="shared" si="0"/>
        <v>105</v>
      </c>
      <c r="C13">
        <f t="shared" si="4"/>
        <v>21</v>
      </c>
      <c r="D13">
        <f t="shared" si="5"/>
        <v>0.18321048321048322</v>
      </c>
      <c r="E13">
        <f t="shared" si="6"/>
        <v>0</v>
      </c>
      <c r="G13">
        <f t="shared" si="7"/>
        <v>21</v>
      </c>
      <c r="H13" s="29">
        <f t="shared" si="16"/>
        <v>8.3947583947583948E-2</v>
      </c>
      <c r="I13">
        <f t="shared" si="8"/>
        <v>87.331247206079567</v>
      </c>
      <c r="J13">
        <f t="shared" si="9"/>
        <v>105</v>
      </c>
      <c r="K13">
        <f t="shared" si="10"/>
        <v>114.62226195797943</v>
      </c>
      <c r="L13">
        <f t="shared" si="11"/>
        <v>5.4582029503799729</v>
      </c>
      <c r="M13">
        <f t="shared" si="12"/>
        <v>27.291014751899866</v>
      </c>
      <c r="N13">
        <v>6</v>
      </c>
      <c r="O13">
        <f t="shared" si="1"/>
        <v>229.24452391595887</v>
      </c>
      <c r="P13">
        <f t="shared" si="13"/>
        <v>15</v>
      </c>
      <c r="Q13">
        <v>1</v>
      </c>
      <c r="R13">
        <f t="shared" si="14"/>
        <v>0</v>
      </c>
      <c r="U13">
        <f t="shared" si="15"/>
        <v>229.24452391595887</v>
      </c>
      <c r="W13">
        <v>6</v>
      </c>
      <c r="X13">
        <f t="shared" si="2"/>
        <v>-436.41542324292914</v>
      </c>
      <c r="Y13">
        <f t="shared" si="3"/>
        <v>-61</v>
      </c>
    </row>
    <row r="14" spans="1:26" x14ac:dyDescent="0.25">
      <c r="A14">
        <v>7</v>
      </c>
      <c r="B14">
        <f t="shared" si="0"/>
        <v>112</v>
      </c>
      <c r="C14">
        <f t="shared" si="4"/>
        <v>22</v>
      </c>
      <c r="D14">
        <f t="shared" si="5"/>
        <v>0.17995085995085994</v>
      </c>
      <c r="E14">
        <f t="shared" si="6"/>
        <v>0</v>
      </c>
      <c r="G14">
        <f t="shared" si="7"/>
        <v>22</v>
      </c>
      <c r="H14" s="29">
        <f t="shared" si="16"/>
        <v>0.10024570024570037</v>
      </c>
      <c r="I14">
        <f t="shared" si="8"/>
        <v>88.913162206444568</v>
      </c>
      <c r="J14">
        <f t="shared" si="9"/>
        <v>110</v>
      </c>
      <c r="K14">
        <f t="shared" si="10"/>
        <v>122.25559803386129</v>
      </c>
      <c r="L14">
        <f t="shared" si="11"/>
        <v>5.5570726379027855</v>
      </c>
      <c r="M14">
        <f t="shared" si="12"/>
        <v>27.785363189513927</v>
      </c>
      <c r="N14">
        <v>7</v>
      </c>
      <c r="O14">
        <f t="shared" si="1"/>
        <v>244.51119606772258</v>
      </c>
      <c r="P14">
        <f t="shared" si="13"/>
        <v>16</v>
      </c>
      <c r="Q14">
        <v>1</v>
      </c>
      <c r="R14">
        <f t="shared" si="14"/>
        <v>0</v>
      </c>
      <c r="U14">
        <f t="shared" si="15"/>
        <v>244.51119606772258</v>
      </c>
      <c r="W14">
        <v>7</v>
      </c>
      <c r="X14">
        <f t="shared" si="2"/>
        <v>-901.24087935555644</v>
      </c>
      <c r="Y14">
        <f t="shared" si="3"/>
        <v>-126</v>
      </c>
    </row>
    <row r="15" spans="1:26" x14ac:dyDescent="0.25">
      <c r="A15">
        <v>8</v>
      </c>
      <c r="B15">
        <f t="shared" si="0"/>
        <v>119</v>
      </c>
      <c r="C15">
        <f t="shared" si="4"/>
        <v>23</v>
      </c>
      <c r="D15">
        <f t="shared" si="5"/>
        <v>0.17672399672399672</v>
      </c>
      <c r="E15">
        <f t="shared" si="6"/>
        <v>0</v>
      </c>
      <c r="G15">
        <f t="shared" si="7"/>
        <v>23</v>
      </c>
      <c r="H15" s="29">
        <f t="shared" si="16"/>
        <v>0.11638001638001647</v>
      </c>
      <c r="I15">
        <f t="shared" si="8"/>
        <v>90.53665770692372</v>
      </c>
      <c r="J15">
        <f t="shared" si="9"/>
        <v>115</v>
      </c>
      <c r="K15">
        <f t="shared" si="10"/>
        <v>130.14644545370285</v>
      </c>
      <c r="L15">
        <f t="shared" si="11"/>
        <v>5.6585411066827325</v>
      </c>
      <c r="M15">
        <f t="shared" si="12"/>
        <v>28.292705533413663</v>
      </c>
      <c r="N15">
        <v>8</v>
      </c>
      <c r="O15">
        <f t="shared" si="1"/>
        <v>260.29289090740571</v>
      </c>
      <c r="P15">
        <f t="shared" si="13"/>
        <v>17</v>
      </c>
      <c r="Q15">
        <v>1</v>
      </c>
      <c r="R15">
        <f t="shared" si="14"/>
        <v>0</v>
      </c>
      <c r="U15">
        <f t="shared" si="15"/>
        <v>260.29289090740571</v>
      </c>
      <c r="W15">
        <v>8</v>
      </c>
      <c r="X15">
        <f t="shared" si="2"/>
        <v>-1366.0663354681838</v>
      </c>
      <c r="Y15">
        <f t="shared" si="3"/>
        <v>-191</v>
      </c>
    </row>
    <row r="16" spans="1:26" x14ac:dyDescent="0.25">
      <c r="A16">
        <v>9</v>
      </c>
      <c r="B16">
        <f t="shared" si="0"/>
        <v>126</v>
      </c>
      <c r="C16">
        <f t="shared" si="4"/>
        <v>24</v>
      </c>
      <c r="D16">
        <f t="shared" si="5"/>
        <v>0.17352989352989354</v>
      </c>
      <c r="E16">
        <f t="shared" si="6"/>
        <v>0</v>
      </c>
      <c r="G16">
        <f t="shared" si="7"/>
        <v>24</v>
      </c>
      <c r="H16" s="29">
        <f t="shared" si="16"/>
        <v>0.13235053235053237</v>
      </c>
      <c r="I16">
        <f t="shared" si="8"/>
        <v>92.203133849348688</v>
      </c>
      <c r="J16">
        <f t="shared" si="9"/>
        <v>120</v>
      </c>
      <c r="K16">
        <f t="shared" si="10"/>
        <v>138.30470077402302</v>
      </c>
      <c r="L16">
        <f t="shared" si="11"/>
        <v>5.762695865584293</v>
      </c>
      <c r="M16">
        <f t="shared" si="12"/>
        <v>28.813479327921463</v>
      </c>
      <c r="N16">
        <v>9</v>
      </c>
      <c r="O16">
        <f t="shared" si="1"/>
        <v>276.60940154804604</v>
      </c>
      <c r="P16">
        <f t="shared" si="13"/>
        <v>18</v>
      </c>
      <c r="Q16">
        <v>1</v>
      </c>
      <c r="R16">
        <f t="shared" si="14"/>
        <v>0</v>
      </c>
      <c r="U16">
        <f t="shared" si="15"/>
        <v>276.60940154804604</v>
      </c>
      <c r="W16">
        <v>9</v>
      </c>
      <c r="X16">
        <f t="shared" si="2"/>
        <v>-1830.8917915808115</v>
      </c>
      <c r="Y16">
        <f t="shared" si="3"/>
        <v>-256</v>
      </c>
    </row>
    <row r="17" spans="1:25" x14ac:dyDescent="0.25">
      <c r="A17">
        <v>10</v>
      </c>
      <c r="B17">
        <f t="shared" si="0"/>
        <v>133</v>
      </c>
      <c r="C17">
        <f t="shared" si="4"/>
        <v>25</v>
      </c>
      <c r="D17">
        <f t="shared" si="5"/>
        <v>0.17036855036855036</v>
      </c>
      <c r="E17">
        <f t="shared" si="6"/>
        <v>5</v>
      </c>
      <c r="F17">
        <v>1</v>
      </c>
      <c r="G17">
        <f t="shared" si="7"/>
        <v>30</v>
      </c>
      <c r="H17" s="29">
        <f t="shared" si="16"/>
        <v>0.14815724815724823</v>
      </c>
      <c r="I17">
        <f t="shared" si="8"/>
        <v>93.914046726276325</v>
      </c>
      <c r="J17">
        <f t="shared" si="9"/>
        <v>125</v>
      </c>
      <c r="K17">
        <f t="shared" si="10"/>
        <v>146.74069800980675</v>
      </c>
      <c r="L17">
        <f t="shared" si="11"/>
        <v>5.8696279203922703</v>
      </c>
      <c r="M17">
        <f t="shared" si="12"/>
        <v>29.34813960196135</v>
      </c>
      <c r="N17">
        <v>10</v>
      </c>
      <c r="O17">
        <f t="shared" si="1"/>
        <v>293.4813960196135</v>
      </c>
      <c r="P17">
        <f t="shared" si="13"/>
        <v>19</v>
      </c>
      <c r="Q17">
        <v>1</v>
      </c>
      <c r="R17">
        <f t="shared" si="14"/>
        <v>0</v>
      </c>
      <c r="U17">
        <f t="shared" si="15"/>
        <v>293.4813960196135</v>
      </c>
      <c r="W17">
        <v>10</v>
      </c>
      <c r="X17">
        <f t="shared" si="2"/>
        <v>-2295.7172476934393</v>
      </c>
      <c r="Y17">
        <f t="shared" si="3"/>
        <v>-321</v>
      </c>
    </row>
    <row r="18" spans="1:25" x14ac:dyDescent="0.25">
      <c r="A18">
        <v>11</v>
      </c>
      <c r="B18">
        <f t="shared" si="0"/>
        <v>140</v>
      </c>
      <c r="C18">
        <f t="shared" si="4"/>
        <v>26</v>
      </c>
      <c r="D18">
        <f t="shared" si="5"/>
        <v>0.16723996723996723</v>
      </c>
      <c r="E18">
        <f t="shared" si="6"/>
        <v>15</v>
      </c>
      <c r="F18">
        <v>2</v>
      </c>
      <c r="G18">
        <f t="shared" si="7"/>
        <v>41</v>
      </c>
      <c r="H18" s="29">
        <f t="shared" si="16"/>
        <v>0.16380016380016391</v>
      </c>
      <c r="I18">
        <f t="shared" si="8"/>
        <v>95.670910871694417</v>
      </c>
      <c r="J18">
        <f t="shared" si="9"/>
        <v>130</v>
      </c>
      <c r="K18">
        <f t="shared" si="10"/>
        <v>155.46523016650343</v>
      </c>
      <c r="L18">
        <f t="shared" si="11"/>
        <v>5.9794319294809011</v>
      </c>
      <c r="M18">
        <f t="shared" si="12"/>
        <v>29.897159647404507</v>
      </c>
      <c r="N18">
        <v>11</v>
      </c>
      <c r="O18">
        <f t="shared" si="1"/>
        <v>310.93046033300686</v>
      </c>
      <c r="P18">
        <f t="shared" si="13"/>
        <v>20</v>
      </c>
      <c r="Q18">
        <v>1</v>
      </c>
      <c r="R18">
        <f t="shared" si="14"/>
        <v>961</v>
      </c>
      <c r="U18">
        <f t="shared" si="15"/>
        <v>1271.930460333007</v>
      </c>
      <c r="W18">
        <v>11</v>
      </c>
      <c r="X18">
        <f t="shared" si="2"/>
        <v>-2760.5427038060661</v>
      </c>
      <c r="Y18">
        <f t="shared" si="3"/>
        <v>-386</v>
      </c>
    </row>
    <row r="19" spans="1:25" x14ac:dyDescent="0.25">
      <c r="A19">
        <v>12</v>
      </c>
      <c r="B19">
        <f t="shared" si="0"/>
        <v>147</v>
      </c>
      <c r="C19">
        <f t="shared" si="4"/>
        <v>27</v>
      </c>
      <c r="D19">
        <f t="shared" si="5"/>
        <v>0.16414414414414413</v>
      </c>
      <c r="E19">
        <f t="shared" si="6"/>
        <v>25</v>
      </c>
      <c r="F19">
        <v>3</v>
      </c>
      <c r="G19">
        <f t="shared" si="7"/>
        <v>52</v>
      </c>
      <c r="H19" s="29">
        <f t="shared" si="16"/>
        <v>0.17927927927927939</v>
      </c>
      <c r="I19">
        <f t="shared" si="8"/>
        <v>97.475301866081239</v>
      </c>
      <c r="J19">
        <f t="shared" si="9"/>
        <v>135</v>
      </c>
      <c r="K19">
        <f t="shared" si="10"/>
        <v>164.48957189901208</v>
      </c>
      <c r="L19">
        <f t="shared" si="11"/>
        <v>6.0922063666300774</v>
      </c>
      <c r="M19">
        <f t="shared" si="12"/>
        <v>30.461031833150386</v>
      </c>
      <c r="N19">
        <v>12</v>
      </c>
      <c r="O19">
        <f t="shared" si="1"/>
        <v>328.97914379802415</v>
      </c>
      <c r="P19">
        <f t="shared" si="13"/>
        <v>21</v>
      </c>
      <c r="Q19">
        <v>1</v>
      </c>
      <c r="R19">
        <f t="shared" si="14"/>
        <v>1024</v>
      </c>
      <c r="U19">
        <f t="shared" si="15"/>
        <v>1352.9791437980241</v>
      </c>
      <c r="W19">
        <v>12</v>
      </c>
      <c r="X19">
        <f t="shared" si="2"/>
        <v>-3225.3681599186939</v>
      </c>
      <c r="Y19">
        <f t="shared" si="3"/>
        <v>-451</v>
      </c>
    </row>
    <row r="20" spans="1:25" x14ac:dyDescent="0.25">
      <c r="A20">
        <v>13</v>
      </c>
      <c r="B20">
        <f t="shared" si="0"/>
        <v>154</v>
      </c>
      <c r="C20">
        <f t="shared" si="4"/>
        <v>28</v>
      </c>
      <c r="D20">
        <f t="shared" si="5"/>
        <v>0.16108108108108107</v>
      </c>
      <c r="E20">
        <f t="shared" si="6"/>
        <v>35</v>
      </c>
      <c r="F20">
        <v>4</v>
      </c>
      <c r="G20">
        <f t="shared" si="7"/>
        <v>63</v>
      </c>
      <c r="H20" s="29">
        <f t="shared" si="16"/>
        <v>0.19459459459459469</v>
      </c>
      <c r="I20">
        <f t="shared" si="8"/>
        <v>99.328859060402692</v>
      </c>
      <c r="J20">
        <f t="shared" si="9"/>
        <v>140</v>
      </c>
      <c r="K20">
        <f t="shared" si="10"/>
        <v>173.82550335570471</v>
      </c>
      <c r="L20">
        <f t="shared" si="11"/>
        <v>6.2080536912751683</v>
      </c>
      <c r="M20">
        <f t="shared" si="12"/>
        <v>31.040268456375841</v>
      </c>
      <c r="N20">
        <v>13</v>
      </c>
      <c r="O20">
        <f t="shared" si="1"/>
        <v>347.65100671140942</v>
      </c>
      <c r="P20">
        <f t="shared" si="13"/>
        <v>22</v>
      </c>
      <c r="Q20">
        <v>1</v>
      </c>
      <c r="R20">
        <f t="shared" si="14"/>
        <v>1089</v>
      </c>
      <c r="U20">
        <f t="shared" si="15"/>
        <v>1436.6510067114095</v>
      </c>
      <c r="W20">
        <v>13</v>
      </c>
      <c r="X20">
        <f t="shared" si="2"/>
        <v>-3690.1936160313217</v>
      </c>
      <c r="Y20">
        <f t="shared" si="3"/>
        <v>-516</v>
      </c>
    </row>
    <row r="21" spans="1:25" x14ac:dyDescent="0.25">
      <c r="A21">
        <v>14</v>
      </c>
      <c r="B21">
        <f t="shared" si="0"/>
        <v>161</v>
      </c>
      <c r="C21">
        <f t="shared" si="4"/>
        <v>29</v>
      </c>
      <c r="D21">
        <f t="shared" si="5"/>
        <v>0.15805077805077805</v>
      </c>
      <c r="E21">
        <f t="shared" si="6"/>
        <v>45</v>
      </c>
      <c r="F21">
        <v>5</v>
      </c>
      <c r="G21">
        <f t="shared" si="7"/>
        <v>74</v>
      </c>
      <c r="H21" s="29">
        <f t="shared" si="16"/>
        <v>0.2097461097461098</v>
      </c>
      <c r="I21">
        <f t="shared" si="8"/>
        <v>101.23328842367084</v>
      </c>
      <c r="J21">
        <f t="shared" si="9"/>
        <v>145</v>
      </c>
      <c r="K21">
        <f t="shared" si="10"/>
        <v>183.48533526790342</v>
      </c>
      <c r="L21">
        <f t="shared" si="11"/>
        <v>6.3270805264794276</v>
      </c>
      <c r="M21">
        <f t="shared" si="12"/>
        <v>31.635402632397138</v>
      </c>
      <c r="N21">
        <v>14</v>
      </c>
      <c r="O21">
        <f t="shared" si="1"/>
        <v>366.97067053580685</v>
      </c>
      <c r="P21">
        <f t="shared" si="13"/>
        <v>23</v>
      </c>
      <c r="Q21">
        <v>1</v>
      </c>
      <c r="R21">
        <f t="shared" si="14"/>
        <v>1156</v>
      </c>
      <c r="U21">
        <f t="shared" si="15"/>
        <v>1522.9706705358069</v>
      </c>
      <c r="W21">
        <v>14</v>
      </c>
      <c r="X21">
        <f t="shared" si="2"/>
        <v>-4155.0190721439485</v>
      </c>
      <c r="Y21">
        <f t="shared" si="3"/>
        <v>-581</v>
      </c>
    </row>
    <row r="22" spans="1:25" x14ac:dyDescent="0.25">
      <c r="A22">
        <v>15</v>
      </c>
      <c r="B22">
        <f t="shared" si="0"/>
        <v>168</v>
      </c>
      <c r="C22">
        <f t="shared" si="4"/>
        <v>30</v>
      </c>
      <c r="D22">
        <f t="shared" si="5"/>
        <v>0.15505323505323504</v>
      </c>
      <c r="E22">
        <f t="shared" si="6"/>
        <v>55</v>
      </c>
      <c r="F22">
        <v>6</v>
      </c>
      <c r="G22">
        <f t="shared" si="7"/>
        <v>85</v>
      </c>
      <c r="H22" s="29">
        <f t="shared" si="16"/>
        <v>0.22473382473382486</v>
      </c>
      <c r="I22">
        <f t="shared" si="8"/>
        <v>103.19036551869851</v>
      </c>
      <c r="J22">
        <f t="shared" si="9"/>
        <v>150</v>
      </c>
      <c r="K22">
        <f t="shared" si="10"/>
        <v>193.4819353475597</v>
      </c>
      <c r="L22">
        <f t="shared" si="11"/>
        <v>6.4493978449186571</v>
      </c>
      <c r="M22">
        <f t="shared" si="12"/>
        <v>32.246989224593285</v>
      </c>
      <c r="N22">
        <v>15</v>
      </c>
      <c r="O22">
        <f t="shared" si="1"/>
        <v>386.9638706951194</v>
      </c>
      <c r="P22">
        <f t="shared" si="13"/>
        <v>24</v>
      </c>
      <c r="Q22">
        <v>1</v>
      </c>
      <c r="R22">
        <f t="shared" si="14"/>
        <v>1225</v>
      </c>
      <c r="U22">
        <f t="shared" si="15"/>
        <v>1611.9638706951193</v>
      </c>
      <c r="W22">
        <v>15</v>
      </c>
      <c r="X22">
        <f t="shared" si="2"/>
        <v>-4619.8445282565763</v>
      </c>
      <c r="Y22">
        <f t="shared" si="3"/>
        <v>-646</v>
      </c>
    </row>
    <row r="23" spans="1:25" x14ac:dyDescent="0.25">
      <c r="A23">
        <v>16</v>
      </c>
      <c r="B23">
        <f t="shared" si="0"/>
        <v>175</v>
      </c>
      <c r="C23">
        <f t="shared" si="4"/>
        <v>31</v>
      </c>
      <c r="D23">
        <f t="shared" si="5"/>
        <v>0.15208845208845209</v>
      </c>
      <c r="E23">
        <f t="shared" si="6"/>
        <v>65</v>
      </c>
      <c r="F23">
        <v>7</v>
      </c>
      <c r="G23">
        <f t="shared" si="7"/>
        <v>96</v>
      </c>
      <c r="H23" s="29">
        <f t="shared" si="16"/>
        <v>0.2395577395577396</v>
      </c>
      <c r="I23">
        <f t="shared" si="8"/>
        <v>105.20193861066235</v>
      </c>
      <c r="J23">
        <f t="shared" si="9"/>
        <v>155</v>
      </c>
      <c r="K23">
        <f t="shared" si="10"/>
        <v>203.82875605815832</v>
      </c>
      <c r="L23">
        <f t="shared" si="11"/>
        <v>6.5751211631663971</v>
      </c>
      <c r="M23">
        <f t="shared" si="12"/>
        <v>32.875605815831989</v>
      </c>
      <c r="N23">
        <v>16</v>
      </c>
      <c r="O23">
        <f t="shared" si="1"/>
        <v>407.65751211631664</v>
      </c>
      <c r="P23">
        <f t="shared" si="13"/>
        <v>25</v>
      </c>
      <c r="Q23">
        <v>1</v>
      </c>
      <c r="R23">
        <f t="shared" si="14"/>
        <v>1296</v>
      </c>
      <c r="U23">
        <f t="shared" si="15"/>
        <v>1703.6575121163166</v>
      </c>
      <c r="W23">
        <v>16</v>
      </c>
      <c r="X23">
        <f t="shared" si="2"/>
        <v>-5084.6699843692031</v>
      </c>
      <c r="Y23">
        <f t="shared" si="3"/>
        <v>-711</v>
      </c>
    </row>
    <row r="24" spans="1:25" x14ac:dyDescent="0.25">
      <c r="A24">
        <v>17</v>
      </c>
      <c r="B24">
        <f t="shared" si="0"/>
        <v>182</v>
      </c>
      <c r="C24">
        <f t="shared" si="4"/>
        <v>32</v>
      </c>
      <c r="D24">
        <f t="shared" si="5"/>
        <v>0.14915642915642915</v>
      </c>
      <c r="E24">
        <f t="shared" si="6"/>
        <v>75</v>
      </c>
      <c r="F24">
        <v>8</v>
      </c>
      <c r="G24">
        <f t="shared" si="7"/>
        <v>107</v>
      </c>
      <c r="H24" s="29">
        <f t="shared" si="16"/>
        <v>0.25421785421785426</v>
      </c>
      <c r="I24">
        <f t="shared" si="8"/>
        <v>107.26993191302438</v>
      </c>
      <c r="J24">
        <f t="shared" si="9"/>
        <v>160</v>
      </c>
      <c r="K24">
        <f t="shared" si="10"/>
        <v>214.53986382604876</v>
      </c>
      <c r="L24">
        <f t="shared" si="11"/>
        <v>6.7043707445640237</v>
      </c>
      <c r="M24">
        <f t="shared" si="12"/>
        <v>33.521853722820119</v>
      </c>
      <c r="N24">
        <v>17</v>
      </c>
      <c r="O24">
        <f t="shared" si="1"/>
        <v>429.07972765209752</v>
      </c>
      <c r="P24">
        <f t="shared" si="13"/>
        <v>26</v>
      </c>
      <c r="Q24">
        <v>1</v>
      </c>
      <c r="R24">
        <f t="shared" si="14"/>
        <v>1369</v>
      </c>
      <c r="U24">
        <f t="shared" si="15"/>
        <v>1798.0797276520975</v>
      </c>
      <c r="W24">
        <v>17</v>
      </c>
      <c r="X24">
        <f t="shared" si="2"/>
        <v>-5549.4954404818318</v>
      </c>
      <c r="Y24">
        <f t="shared" si="3"/>
        <v>-776</v>
      </c>
    </row>
    <row r="25" spans="1:25" x14ac:dyDescent="0.25">
      <c r="A25">
        <v>18</v>
      </c>
      <c r="B25">
        <f t="shared" si="0"/>
        <v>189</v>
      </c>
      <c r="C25">
        <f t="shared" si="4"/>
        <v>33</v>
      </c>
      <c r="D25">
        <f t="shared" si="5"/>
        <v>0.14625716625716625</v>
      </c>
      <c r="E25">
        <f t="shared" si="6"/>
        <v>85</v>
      </c>
      <c r="F25">
        <v>9</v>
      </c>
      <c r="G25">
        <f t="shared" si="7"/>
        <v>118</v>
      </c>
      <c r="H25" s="29">
        <f t="shared" si="16"/>
        <v>0.26871416871416876</v>
      </c>
      <c r="I25">
        <f t="shared" si="8"/>
        <v>109.3963489752492</v>
      </c>
      <c r="J25">
        <f t="shared" si="9"/>
        <v>165</v>
      </c>
      <c r="K25">
        <f t="shared" si="10"/>
        <v>225.62996976145146</v>
      </c>
      <c r="L25">
        <f t="shared" si="11"/>
        <v>6.8372718109530748</v>
      </c>
      <c r="M25">
        <f t="shared" si="12"/>
        <v>34.186359054765376</v>
      </c>
      <c r="N25">
        <v>18</v>
      </c>
      <c r="O25">
        <f t="shared" si="1"/>
        <v>451.25993952290293</v>
      </c>
      <c r="P25">
        <f t="shared" si="13"/>
        <v>27</v>
      </c>
      <c r="Q25">
        <v>1</v>
      </c>
      <c r="R25">
        <f t="shared" si="14"/>
        <v>1444</v>
      </c>
      <c r="U25">
        <f t="shared" si="15"/>
        <v>1895.2599395229029</v>
      </c>
      <c r="W25">
        <v>18</v>
      </c>
      <c r="X25">
        <f t="shared" si="2"/>
        <v>-6014.3208965944586</v>
      </c>
      <c r="Y25">
        <f t="shared" si="3"/>
        <v>-841</v>
      </c>
    </row>
    <row r="26" spans="1:25" x14ac:dyDescent="0.25">
      <c r="A26">
        <v>19</v>
      </c>
      <c r="B26">
        <f t="shared" si="0"/>
        <v>196</v>
      </c>
      <c r="C26">
        <f t="shared" si="4"/>
        <v>34</v>
      </c>
      <c r="D26">
        <f t="shared" si="5"/>
        <v>0.14339066339066339</v>
      </c>
      <c r="E26">
        <f t="shared" si="6"/>
        <v>95</v>
      </c>
      <c r="F26">
        <v>10</v>
      </c>
      <c r="G26">
        <f t="shared" si="7"/>
        <v>129</v>
      </c>
      <c r="H26" s="29">
        <f t="shared" si="16"/>
        <v>0.28304668304668307</v>
      </c>
      <c r="I26">
        <f t="shared" si="8"/>
        <v>111.5832762165867</v>
      </c>
      <c r="J26">
        <f t="shared" si="9"/>
        <v>170</v>
      </c>
      <c r="K26">
        <f t="shared" si="10"/>
        <v>237.11446196024673</v>
      </c>
      <c r="L26">
        <f t="shared" si="11"/>
        <v>6.9739547635366685</v>
      </c>
      <c r="M26">
        <f t="shared" si="12"/>
        <v>34.869773817683345</v>
      </c>
      <c r="N26">
        <v>19</v>
      </c>
      <c r="O26">
        <f t="shared" si="1"/>
        <v>474.22892392049346</v>
      </c>
      <c r="P26">
        <f t="shared" si="13"/>
        <v>28</v>
      </c>
      <c r="Q26">
        <v>1</v>
      </c>
      <c r="R26">
        <f t="shared" si="14"/>
        <v>1521</v>
      </c>
      <c r="U26">
        <f t="shared" si="15"/>
        <v>1995.2289239204933</v>
      </c>
      <c r="W26">
        <v>19</v>
      </c>
      <c r="X26">
        <f t="shared" si="2"/>
        <v>-6479.1463527070873</v>
      </c>
      <c r="Y26">
        <f t="shared" si="3"/>
        <v>-906</v>
      </c>
    </row>
    <row r="27" spans="1:25" x14ac:dyDescent="0.25">
      <c r="A27">
        <v>20</v>
      </c>
      <c r="B27">
        <f t="shared" si="0"/>
        <v>203</v>
      </c>
      <c r="C27">
        <f t="shared" si="4"/>
        <v>35</v>
      </c>
      <c r="D27">
        <f t="shared" si="5"/>
        <v>0.14055692055692057</v>
      </c>
      <c r="E27">
        <f t="shared" si="6"/>
        <v>105</v>
      </c>
      <c r="F27">
        <v>11</v>
      </c>
      <c r="G27">
        <f t="shared" si="7"/>
        <v>140</v>
      </c>
      <c r="H27" s="29">
        <f t="shared" si="16"/>
        <v>0.29721539721539719</v>
      </c>
      <c r="I27">
        <f t="shared" si="8"/>
        <v>113.83288660995221</v>
      </c>
      <c r="J27">
        <f t="shared" si="9"/>
        <v>175</v>
      </c>
      <c r="K27">
        <f t="shared" si="10"/>
        <v>249.00943945927045</v>
      </c>
      <c r="L27">
        <f t="shared" si="11"/>
        <v>7.1145554131220132</v>
      </c>
      <c r="M27">
        <f t="shared" si="12"/>
        <v>35.572777065610069</v>
      </c>
      <c r="N27">
        <v>20</v>
      </c>
      <c r="O27">
        <f t="shared" si="1"/>
        <v>498.01887891854091</v>
      </c>
      <c r="P27">
        <f t="shared" si="13"/>
        <v>29</v>
      </c>
      <c r="Q27">
        <v>1</v>
      </c>
      <c r="R27">
        <f t="shared" si="14"/>
        <v>1600</v>
      </c>
      <c r="U27">
        <f t="shared" si="15"/>
        <v>2098.0188789185408</v>
      </c>
      <c r="W27">
        <v>20</v>
      </c>
      <c r="X27">
        <f t="shared" si="2"/>
        <v>-6943.9718088197142</v>
      </c>
      <c r="Y27">
        <f t="shared" si="3"/>
        <v>-971</v>
      </c>
    </row>
    <row r="28" spans="1:25" x14ac:dyDescent="0.25">
      <c r="A28">
        <v>21</v>
      </c>
      <c r="B28">
        <f t="shared" si="0"/>
        <v>210</v>
      </c>
      <c r="C28">
        <f t="shared" si="4"/>
        <v>36</v>
      </c>
      <c r="D28">
        <f t="shared" si="5"/>
        <v>0.13775593775593775</v>
      </c>
      <c r="E28">
        <f t="shared" si="6"/>
        <v>115</v>
      </c>
      <c r="F28">
        <v>12</v>
      </c>
      <c r="G28">
        <f t="shared" si="7"/>
        <v>151</v>
      </c>
      <c r="H28" s="29">
        <f t="shared" si="16"/>
        <v>0.3112203112203113</v>
      </c>
      <c r="I28">
        <f t="shared" si="8"/>
        <v>116.1474435196195</v>
      </c>
      <c r="J28">
        <f t="shared" si="9"/>
        <v>180</v>
      </c>
      <c r="K28">
        <f t="shared" si="10"/>
        <v>261.33174791914388</v>
      </c>
      <c r="L28">
        <f t="shared" si="11"/>
        <v>7.2592152199762188</v>
      </c>
      <c r="M28">
        <f t="shared" si="12"/>
        <v>36.296076099881091</v>
      </c>
      <c r="N28">
        <v>21</v>
      </c>
      <c r="O28">
        <f t="shared" si="1"/>
        <v>522.66349583828776</v>
      </c>
      <c r="P28">
        <f t="shared" si="13"/>
        <v>30</v>
      </c>
      <c r="Q28">
        <v>1</v>
      </c>
      <c r="R28">
        <f t="shared" si="14"/>
        <v>1681</v>
      </c>
      <c r="U28">
        <f t="shared" si="15"/>
        <v>2203.6634958382879</v>
      </c>
      <c r="W28">
        <v>21</v>
      </c>
      <c r="X28">
        <f t="shared" si="2"/>
        <v>-7408.797264932341</v>
      </c>
      <c r="Y28">
        <f t="shared" si="3"/>
        <v>-1036</v>
      </c>
    </row>
    <row r="29" spans="1:25" x14ac:dyDescent="0.25">
      <c r="A29">
        <v>22</v>
      </c>
      <c r="B29">
        <f t="shared" si="0"/>
        <v>217</v>
      </c>
      <c r="C29">
        <f t="shared" si="4"/>
        <v>37</v>
      </c>
      <c r="D29">
        <f t="shared" si="5"/>
        <v>0.134987714987715</v>
      </c>
      <c r="E29">
        <f t="shared" si="6"/>
        <v>125</v>
      </c>
      <c r="F29">
        <v>13</v>
      </c>
      <c r="G29">
        <f t="shared" si="7"/>
        <v>162</v>
      </c>
      <c r="H29" s="29">
        <f t="shared" si="16"/>
        <v>0.32506142506142505</v>
      </c>
      <c r="I29">
        <f t="shared" si="8"/>
        <v>118.52930469603203</v>
      </c>
      <c r="J29">
        <f t="shared" si="9"/>
        <v>185</v>
      </c>
      <c r="K29">
        <f t="shared" si="10"/>
        <v>274.09901710957405</v>
      </c>
      <c r="L29">
        <f t="shared" si="11"/>
        <v>7.4080815435020018</v>
      </c>
      <c r="M29">
        <f t="shared" si="12"/>
        <v>37.040407717510007</v>
      </c>
      <c r="N29">
        <v>22</v>
      </c>
      <c r="O29">
        <f t="shared" si="1"/>
        <v>548.1980342191481</v>
      </c>
      <c r="P29">
        <f t="shared" si="13"/>
        <v>31</v>
      </c>
      <c r="Q29">
        <v>1</v>
      </c>
      <c r="R29">
        <f t="shared" si="14"/>
        <v>1764</v>
      </c>
      <c r="U29">
        <f t="shared" si="15"/>
        <v>2312.1980342191482</v>
      </c>
      <c r="W29">
        <v>22</v>
      </c>
      <c r="X29">
        <f t="shared" si="2"/>
        <v>-7873.6227210449679</v>
      </c>
      <c r="Y29">
        <f t="shared" si="3"/>
        <v>-1101</v>
      </c>
    </row>
    <row r="30" spans="1:25" x14ac:dyDescent="0.25">
      <c r="A30">
        <v>23</v>
      </c>
      <c r="B30">
        <f t="shared" si="0"/>
        <v>224</v>
      </c>
      <c r="C30">
        <f t="shared" si="4"/>
        <v>38</v>
      </c>
      <c r="D30">
        <f t="shared" si="5"/>
        <v>0.13225225225225226</v>
      </c>
      <c r="E30">
        <f t="shared" si="6"/>
        <v>135</v>
      </c>
      <c r="F30">
        <v>14</v>
      </c>
      <c r="G30">
        <f t="shared" si="7"/>
        <v>173</v>
      </c>
      <c r="H30" s="29">
        <f t="shared" si="16"/>
        <v>0.33873873873873872</v>
      </c>
      <c r="I30">
        <f t="shared" si="8"/>
        <v>120.9809264305177</v>
      </c>
      <c r="J30">
        <f t="shared" si="9"/>
        <v>190</v>
      </c>
      <c r="K30">
        <f t="shared" si="10"/>
        <v>287.32970027247956</v>
      </c>
      <c r="L30">
        <f t="shared" si="11"/>
        <v>7.5613079019073561</v>
      </c>
      <c r="M30">
        <f t="shared" si="12"/>
        <v>37.806539509536783</v>
      </c>
      <c r="N30">
        <v>23</v>
      </c>
      <c r="O30">
        <f t="shared" si="1"/>
        <v>574.65940054495911</v>
      </c>
      <c r="P30">
        <f t="shared" si="13"/>
        <v>32</v>
      </c>
      <c r="Q30">
        <v>1</v>
      </c>
      <c r="R30">
        <f t="shared" si="14"/>
        <v>1849</v>
      </c>
      <c r="U30">
        <f t="shared" si="15"/>
        <v>2423.6594005449592</v>
      </c>
      <c r="W30">
        <v>23</v>
      </c>
      <c r="X30">
        <f t="shared" si="2"/>
        <v>-8338.4481771575956</v>
      </c>
      <c r="Y30">
        <f t="shared" si="3"/>
        <v>-1166</v>
      </c>
    </row>
    <row r="31" spans="1:25" x14ac:dyDescent="0.25">
      <c r="A31">
        <v>24</v>
      </c>
      <c r="B31">
        <f t="shared" si="0"/>
        <v>231</v>
      </c>
      <c r="C31">
        <f t="shared" si="4"/>
        <v>39</v>
      </c>
      <c r="D31">
        <f t="shared" si="5"/>
        <v>0.12954954954954956</v>
      </c>
      <c r="E31">
        <f t="shared" si="6"/>
        <v>145</v>
      </c>
      <c r="F31">
        <v>15</v>
      </c>
      <c r="G31">
        <f t="shared" si="7"/>
        <v>184</v>
      </c>
      <c r="H31" s="29">
        <f t="shared" si="16"/>
        <v>0.35225225225225226</v>
      </c>
      <c r="I31">
        <f t="shared" si="8"/>
        <v>123.5048678720445</v>
      </c>
      <c r="J31">
        <f t="shared" si="9"/>
        <v>195</v>
      </c>
      <c r="K31">
        <f t="shared" si="10"/>
        <v>301.04311543810849</v>
      </c>
      <c r="L31">
        <f t="shared" si="11"/>
        <v>7.7190542420027812</v>
      </c>
      <c r="M31">
        <f t="shared" si="12"/>
        <v>38.595271210013905</v>
      </c>
      <c r="N31">
        <v>24</v>
      </c>
      <c r="O31">
        <f t="shared" si="1"/>
        <v>602.08623087621697</v>
      </c>
      <c r="P31">
        <f t="shared" si="13"/>
        <v>33</v>
      </c>
      <c r="Q31">
        <v>1</v>
      </c>
      <c r="R31">
        <f t="shared" si="14"/>
        <v>1936</v>
      </c>
      <c r="U31">
        <f t="shared" si="15"/>
        <v>2538.0862308762171</v>
      </c>
      <c r="W31">
        <v>24</v>
      </c>
      <c r="X31">
        <f t="shared" si="2"/>
        <v>-8803.2736332702225</v>
      </c>
      <c r="Y31">
        <f t="shared" si="3"/>
        <v>-1231</v>
      </c>
    </row>
    <row r="32" spans="1:25" x14ac:dyDescent="0.25">
      <c r="A32">
        <v>25</v>
      </c>
      <c r="B32">
        <f t="shared" si="0"/>
        <v>238</v>
      </c>
      <c r="C32">
        <f t="shared" si="4"/>
        <v>40</v>
      </c>
      <c r="D32">
        <f t="shared" si="5"/>
        <v>0.12687960687960689</v>
      </c>
      <c r="E32">
        <f t="shared" si="6"/>
        <v>155</v>
      </c>
      <c r="F32">
        <v>16</v>
      </c>
      <c r="G32">
        <f t="shared" si="7"/>
        <v>195</v>
      </c>
      <c r="H32" s="29">
        <f t="shared" si="16"/>
        <v>0.36560196560196556</v>
      </c>
      <c r="I32">
        <f t="shared" si="8"/>
        <v>126.10379550735863</v>
      </c>
      <c r="J32">
        <f t="shared" si="9"/>
        <v>200</v>
      </c>
      <c r="K32">
        <f t="shared" si="10"/>
        <v>315.25948876839658</v>
      </c>
      <c r="L32">
        <f t="shared" si="11"/>
        <v>7.8814872192099141</v>
      </c>
      <c r="M32">
        <f t="shared" si="12"/>
        <v>39.407436096049572</v>
      </c>
      <c r="N32">
        <v>25</v>
      </c>
      <c r="O32">
        <f t="shared" si="1"/>
        <v>630.51897753679316</v>
      </c>
      <c r="P32">
        <f t="shared" si="13"/>
        <v>34</v>
      </c>
      <c r="Q32">
        <v>1</v>
      </c>
      <c r="R32">
        <f t="shared" si="14"/>
        <v>2025</v>
      </c>
      <c r="U32">
        <f t="shared" si="15"/>
        <v>2655.518977536793</v>
      </c>
      <c r="W32">
        <v>25</v>
      </c>
      <c r="X32">
        <f t="shared" si="2"/>
        <v>-9268.0990893828493</v>
      </c>
      <c r="Y32">
        <f t="shared" si="3"/>
        <v>-1296</v>
      </c>
    </row>
    <row r="33" spans="1:25" x14ac:dyDescent="0.25">
      <c r="A33">
        <v>26</v>
      </c>
      <c r="B33">
        <f t="shared" si="0"/>
        <v>245</v>
      </c>
      <c r="C33">
        <f t="shared" si="4"/>
        <v>41</v>
      </c>
      <c r="D33">
        <f t="shared" si="5"/>
        <v>0.12424242424242425</v>
      </c>
      <c r="E33">
        <f t="shared" si="6"/>
        <v>165</v>
      </c>
      <c r="F33">
        <v>17</v>
      </c>
      <c r="G33">
        <f t="shared" si="7"/>
        <v>206</v>
      </c>
      <c r="H33" s="29">
        <f t="shared" si="16"/>
        <v>0.37878787878787878</v>
      </c>
      <c r="I33">
        <f t="shared" si="8"/>
        <v>128.78048780487805</v>
      </c>
      <c r="J33">
        <f t="shared" si="9"/>
        <v>205</v>
      </c>
      <c r="K33">
        <f t="shared" si="10"/>
        <v>330</v>
      </c>
      <c r="L33">
        <f t="shared" si="11"/>
        <v>8.0487804878048781</v>
      </c>
      <c r="M33">
        <f t="shared" si="12"/>
        <v>40.243902439024389</v>
      </c>
      <c r="N33">
        <v>26</v>
      </c>
      <c r="O33">
        <f t="shared" si="1"/>
        <v>660</v>
      </c>
      <c r="P33">
        <f t="shared" si="13"/>
        <v>35</v>
      </c>
      <c r="Q33">
        <v>1</v>
      </c>
      <c r="R33">
        <f t="shared" si="14"/>
        <v>2116</v>
      </c>
      <c r="U33">
        <f t="shared" si="15"/>
        <v>2776</v>
      </c>
      <c r="W33">
        <v>26</v>
      </c>
      <c r="X33">
        <f t="shared" si="2"/>
        <v>-9732.9245454954798</v>
      </c>
      <c r="Y33">
        <f t="shared" si="3"/>
        <v>-1361</v>
      </c>
    </row>
    <row r="34" spans="1:25" x14ac:dyDescent="0.25">
      <c r="A34">
        <v>27</v>
      </c>
      <c r="B34">
        <f t="shared" si="0"/>
        <v>252</v>
      </c>
      <c r="C34">
        <f t="shared" si="4"/>
        <v>42</v>
      </c>
      <c r="D34">
        <f t="shared" si="5"/>
        <v>0.12163800163800165</v>
      </c>
      <c r="E34">
        <f t="shared" si="6"/>
        <v>175</v>
      </c>
      <c r="F34">
        <v>18</v>
      </c>
      <c r="G34">
        <f t="shared" si="7"/>
        <v>217</v>
      </c>
      <c r="H34" s="29">
        <f t="shared" si="16"/>
        <v>0.39180999180999182</v>
      </c>
      <c r="I34">
        <f t="shared" si="8"/>
        <v>131.53784002154592</v>
      </c>
      <c r="J34">
        <f t="shared" si="9"/>
        <v>210</v>
      </c>
      <c r="K34">
        <f t="shared" si="10"/>
        <v>345.28683005655802</v>
      </c>
      <c r="L34">
        <f t="shared" si="11"/>
        <v>8.2211150013466199</v>
      </c>
      <c r="M34">
        <f t="shared" si="12"/>
        <v>41.105575006733098</v>
      </c>
      <c r="N34">
        <v>27</v>
      </c>
      <c r="O34">
        <f t="shared" si="1"/>
        <v>690.57366011311603</v>
      </c>
      <c r="P34">
        <f t="shared" si="13"/>
        <v>36</v>
      </c>
      <c r="Q34">
        <v>1</v>
      </c>
      <c r="R34">
        <f t="shared" si="14"/>
        <v>2209</v>
      </c>
      <c r="U34">
        <f t="shared" si="15"/>
        <v>2899.5736601131161</v>
      </c>
      <c r="W34">
        <v>27</v>
      </c>
      <c r="X34">
        <f t="shared" si="2"/>
        <v>-10197.750001608107</v>
      </c>
      <c r="Y34">
        <f t="shared" si="3"/>
        <v>-1426</v>
      </c>
    </row>
    <row r="35" spans="1:25" x14ac:dyDescent="0.25">
      <c r="A35">
        <v>28</v>
      </c>
      <c r="B35">
        <f t="shared" si="0"/>
        <v>259</v>
      </c>
      <c r="C35">
        <f t="shared" si="4"/>
        <v>43</v>
      </c>
      <c r="D35">
        <f t="shared" si="5"/>
        <v>0.11906633906633908</v>
      </c>
      <c r="E35">
        <f t="shared" si="6"/>
        <v>185</v>
      </c>
      <c r="F35">
        <v>19</v>
      </c>
      <c r="G35">
        <f t="shared" si="7"/>
        <v>228</v>
      </c>
      <c r="H35" s="29">
        <f t="shared" si="16"/>
        <v>0.40466830466830461</v>
      </c>
      <c r="I35">
        <f t="shared" si="8"/>
        <v>134.37886917044983</v>
      </c>
      <c r="J35">
        <f t="shared" si="9"/>
        <v>215</v>
      </c>
      <c r="K35">
        <f t="shared" si="10"/>
        <v>361.14321089558393</v>
      </c>
      <c r="L35">
        <f t="shared" si="11"/>
        <v>8.3986793231531145</v>
      </c>
      <c r="M35">
        <f t="shared" si="12"/>
        <v>41.993396615765576</v>
      </c>
      <c r="N35">
        <v>28</v>
      </c>
      <c r="O35">
        <f t="shared" si="1"/>
        <v>722.28642179116787</v>
      </c>
      <c r="P35">
        <f t="shared" si="13"/>
        <v>37</v>
      </c>
      <c r="Q35">
        <v>1</v>
      </c>
      <c r="R35">
        <f t="shared" si="14"/>
        <v>2304</v>
      </c>
      <c r="U35">
        <f t="shared" si="15"/>
        <v>3026.2864217911679</v>
      </c>
      <c r="W35">
        <v>28</v>
      </c>
      <c r="X35">
        <f t="shared" si="2"/>
        <v>-10662.575457720734</v>
      </c>
      <c r="Y35">
        <f t="shared" si="3"/>
        <v>-1491</v>
      </c>
    </row>
    <row r="36" spans="1:25" x14ac:dyDescent="0.25">
      <c r="A36">
        <v>29</v>
      </c>
      <c r="B36">
        <f t="shared" si="0"/>
        <v>266</v>
      </c>
      <c r="C36">
        <f t="shared" si="4"/>
        <v>44</v>
      </c>
      <c r="D36">
        <f t="shared" si="5"/>
        <v>0.11652743652743654</v>
      </c>
      <c r="E36">
        <f t="shared" si="6"/>
        <v>195</v>
      </c>
      <c r="F36">
        <v>20</v>
      </c>
      <c r="G36">
        <f t="shared" si="7"/>
        <v>239</v>
      </c>
      <c r="H36" s="29">
        <f t="shared" si="16"/>
        <v>0.41736281736281733</v>
      </c>
      <c r="I36">
        <f t="shared" si="8"/>
        <v>137.30671914534719</v>
      </c>
      <c r="J36">
        <f t="shared" si="9"/>
        <v>220</v>
      </c>
      <c r="K36">
        <f t="shared" si="10"/>
        <v>377.59347764970477</v>
      </c>
      <c r="L36">
        <f t="shared" si="11"/>
        <v>8.5816699465841992</v>
      </c>
      <c r="M36">
        <f t="shared" si="12"/>
        <v>42.908349732920996</v>
      </c>
      <c r="N36">
        <v>29</v>
      </c>
      <c r="O36">
        <f t="shared" si="1"/>
        <v>755.18695529940953</v>
      </c>
      <c r="P36">
        <f t="shared" si="13"/>
        <v>38</v>
      </c>
      <c r="Q36">
        <v>1</v>
      </c>
      <c r="R36">
        <f t="shared" si="14"/>
        <v>2401</v>
      </c>
      <c r="U36">
        <f t="shared" si="15"/>
        <v>3156.1869552994094</v>
      </c>
      <c r="W36">
        <v>29</v>
      </c>
      <c r="X36">
        <f t="shared" si="2"/>
        <v>-11127.40091383336</v>
      </c>
      <c r="Y36">
        <f t="shared" si="3"/>
        <v>-1556</v>
      </c>
    </row>
    <row r="37" spans="1:25" x14ac:dyDescent="0.25">
      <c r="A37">
        <v>30</v>
      </c>
      <c r="B37">
        <f t="shared" si="0"/>
        <v>273</v>
      </c>
      <c r="C37">
        <f t="shared" si="4"/>
        <v>45</v>
      </c>
      <c r="D37">
        <f t="shared" si="5"/>
        <v>0.11402129402129403</v>
      </c>
      <c r="E37">
        <f t="shared" si="6"/>
        <v>205</v>
      </c>
      <c r="F37">
        <v>21</v>
      </c>
      <c r="G37">
        <f t="shared" si="7"/>
        <v>250</v>
      </c>
      <c r="H37" s="29">
        <f t="shared" si="16"/>
        <v>0.42989352989352986</v>
      </c>
      <c r="I37">
        <f t="shared" si="8"/>
        <v>140.32466599626488</v>
      </c>
      <c r="J37">
        <f t="shared" si="9"/>
        <v>225</v>
      </c>
      <c r="K37">
        <f t="shared" si="10"/>
        <v>394.66312311449502</v>
      </c>
      <c r="L37">
        <f t="shared" si="11"/>
        <v>8.7702916247665552</v>
      </c>
      <c r="M37">
        <f t="shared" si="12"/>
        <v>43.851458123832778</v>
      </c>
      <c r="N37">
        <v>30</v>
      </c>
      <c r="O37">
        <f t="shared" si="1"/>
        <v>789.32624622899004</v>
      </c>
      <c r="P37">
        <f t="shared" si="13"/>
        <v>39</v>
      </c>
      <c r="Q37">
        <v>1</v>
      </c>
      <c r="R37">
        <f t="shared" si="14"/>
        <v>2500</v>
      </c>
      <c r="U37">
        <f t="shared" si="15"/>
        <v>3289.3262462289899</v>
      </c>
      <c r="W37">
        <v>30</v>
      </c>
      <c r="X37">
        <f t="shared" si="2"/>
        <v>-11592.226369945987</v>
      </c>
      <c r="Y37">
        <f t="shared" si="3"/>
        <v>-1621</v>
      </c>
    </row>
    <row r="38" spans="1:25" x14ac:dyDescent="0.25">
      <c r="A38">
        <v>31</v>
      </c>
      <c r="B38">
        <f t="shared" si="0"/>
        <v>280</v>
      </c>
      <c r="C38">
        <f t="shared" si="4"/>
        <v>46</v>
      </c>
      <c r="D38">
        <f t="shared" si="5"/>
        <v>0.11154791154791156</v>
      </c>
      <c r="E38">
        <f t="shared" si="6"/>
        <v>215</v>
      </c>
      <c r="F38">
        <v>22</v>
      </c>
      <c r="G38">
        <f t="shared" si="7"/>
        <v>261</v>
      </c>
      <c r="H38" s="29">
        <f t="shared" si="16"/>
        <v>0.4422604422604422</v>
      </c>
      <c r="I38">
        <f t="shared" si="8"/>
        <v>143.43612334801759</v>
      </c>
      <c r="J38">
        <f t="shared" si="9"/>
        <v>230</v>
      </c>
      <c r="K38">
        <f t="shared" si="10"/>
        <v>412.37885462555062</v>
      </c>
      <c r="L38">
        <f t="shared" si="11"/>
        <v>8.9647577092510993</v>
      </c>
      <c r="M38">
        <f t="shared" si="12"/>
        <v>44.8237885462555</v>
      </c>
      <c r="N38">
        <v>31</v>
      </c>
      <c r="O38">
        <f t="shared" si="1"/>
        <v>824.75770925110123</v>
      </c>
      <c r="P38">
        <f t="shared" si="13"/>
        <v>40</v>
      </c>
      <c r="Q38">
        <v>1</v>
      </c>
      <c r="R38">
        <f t="shared" si="14"/>
        <v>2601</v>
      </c>
      <c r="U38">
        <f t="shared" si="15"/>
        <v>3425.757709251101</v>
      </c>
      <c r="W38">
        <v>31</v>
      </c>
      <c r="X38">
        <f t="shared" si="2"/>
        <v>-12057.051826058618</v>
      </c>
      <c r="Y38">
        <f t="shared" si="3"/>
        <v>-1686</v>
      </c>
    </row>
    <row r="39" spans="1:25" x14ac:dyDescent="0.25">
      <c r="A39">
        <v>32</v>
      </c>
      <c r="B39">
        <f t="shared" si="0"/>
        <v>287</v>
      </c>
      <c r="C39">
        <f t="shared" si="4"/>
        <v>47</v>
      </c>
      <c r="D39">
        <f t="shared" si="5"/>
        <v>0.10910728910728912</v>
      </c>
      <c r="E39">
        <f t="shared" si="6"/>
        <v>225</v>
      </c>
      <c r="F39">
        <v>23</v>
      </c>
      <c r="G39">
        <f t="shared" si="7"/>
        <v>272</v>
      </c>
      <c r="H39" s="29">
        <f t="shared" si="16"/>
        <v>0.45446355446355446</v>
      </c>
      <c r="I39">
        <f t="shared" si="8"/>
        <v>146.64464795075813</v>
      </c>
      <c r="J39">
        <f t="shared" si="9"/>
        <v>235</v>
      </c>
      <c r="K39">
        <f t="shared" si="10"/>
        <v>430.768653355352</v>
      </c>
      <c r="L39">
        <f t="shared" si="11"/>
        <v>9.165290496922383</v>
      </c>
      <c r="M39">
        <f t="shared" si="12"/>
        <v>45.826452484611913</v>
      </c>
      <c r="N39">
        <v>32</v>
      </c>
      <c r="O39">
        <f t="shared" si="1"/>
        <v>861.537306710704</v>
      </c>
      <c r="P39">
        <f t="shared" si="13"/>
        <v>41</v>
      </c>
      <c r="Q39">
        <v>1</v>
      </c>
      <c r="R39">
        <f t="shared" si="14"/>
        <v>2704</v>
      </c>
      <c r="U39">
        <f t="shared" si="15"/>
        <v>3565.5373067107039</v>
      </c>
      <c r="W39">
        <v>32</v>
      </c>
      <c r="X39">
        <f t="shared" si="2"/>
        <v>-12521.877282171241</v>
      </c>
      <c r="Y39">
        <f t="shared" si="3"/>
        <v>-1751</v>
      </c>
    </row>
    <row r="40" spans="1:25" x14ac:dyDescent="0.25">
      <c r="A40">
        <v>33</v>
      </c>
      <c r="B40">
        <f t="shared" ref="B40:B67" si="17">B$4/$Q40*$P40</f>
        <v>294</v>
      </c>
      <c r="C40">
        <f t="shared" si="4"/>
        <v>48</v>
      </c>
      <c r="D40">
        <f t="shared" si="5"/>
        <v>0.10669942669942671</v>
      </c>
      <c r="E40">
        <f t="shared" si="6"/>
        <v>235</v>
      </c>
      <c r="F40">
        <v>24</v>
      </c>
      <c r="G40">
        <f t="shared" si="7"/>
        <v>283</v>
      </c>
      <c r="H40" s="29">
        <f t="shared" si="16"/>
        <v>0.46650286650286649</v>
      </c>
      <c r="I40">
        <f t="shared" si="8"/>
        <v>149.95394534848018</v>
      </c>
      <c r="J40">
        <f t="shared" si="9"/>
        <v>240</v>
      </c>
      <c r="K40">
        <f t="shared" si="10"/>
        <v>449.86183604544055</v>
      </c>
      <c r="L40">
        <f t="shared" si="11"/>
        <v>9.372121584280011</v>
      </c>
      <c r="M40">
        <f t="shared" si="12"/>
        <v>46.860607921400053</v>
      </c>
      <c r="N40">
        <v>33</v>
      </c>
      <c r="O40">
        <f t="shared" ref="O40:O67" si="18">C40*$B$3/D40</f>
        <v>899.72367209088111</v>
      </c>
      <c r="P40">
        <f t="shared" si="13"/>
        <v>42</v>
      </c>
      <c r="Q40">
        <v>1</v>
      </c>
      <c r="R40">
        <f t="shared" si="14"/>
        <v>2809</v>
      </c>
      <c r="U40">
        <f t="shared" si="15"/>
        <v>3708.7236720908813</v>
      </c>
      <c r="W40">
        <v>33</v>
      </c>
      <c r="X40">
        <f t="shared" ref="X40:X67" si="19">X$7-W40/$Z$3*$Y$3</f>
        <v>-12986.702738283871</v>
      </c>
      <c r="Y40">
        <f t="shared" ref="Y40:Y67" si="20">Y$7-W40/$Z$4*$Y$4</f>
        <v>-1816</v>
      </c>
    </row>
    <row r="41" spans="1:25" x14ac:dyDescent="0.25">
      <c r="A41">
        <v>34</v>
      </c>
      <c r="B41">
        <f t="shared" si="17"/>
        <v>301</v>
      </c>
      <c r="C41">
        <f t="shared" si="4"/>
        <v>49</v>
      </c>
      <c r="D41">
        <f t="shared" si="5"/>
        <v>0.10432432432432433</v>
      </c>
      <c r="E41">
        <f t="shared" si="6"/>
        <v>245</v>
      </c>
      <c r="F41">
        <v>25</v>
      </c>
      <c r="G41">
        <f t="shared" si="7"/>
        <v>294</v>
      </c>
      <c r="H41" s="29">
        <f t="shared" si="16"/>
        <v>0.47837837837837838</v>
      </c>
      <c r="I41">
        <f t="shared" si="8"/>
        <v>153.3678756476684</v>
      </c>
      <c r="J41">
        <f t="shared" si="9"/>
        <v>245</v>
      </c>
      <c r="K41">
        <f t="shared" si="10"/>
        <v>469.68911917098444</v>
      </c>
      <c r="L41">
        <f t="shared" si="11"/>
        <v>9.5854922279792749</v>
      </c>
      <c r="M41">
        <f t="shared" si="12"/>
        <v>47.927461139896373</v>
      </c>
      <c r="N41">
        <v>34</v>
      </c>
      <c r="O41">
        <f t="shared" si="18"/>
        <v>939.37823834196888</v>
      </c>
      <c r="P41">
        <f t="shared" si="13"/>
        <v>43</v>
      </c>
      <c r="Q41">
        <v>1</v>
      </c>
      <c r="R41">
        <f t="shared" si="14"/>
        <v>2916</v>
      </c>
      <c r="U41">
        <f t="shared" si="15"/>
        <v>3855.3782383419689</v>
      </c>
      <c r="W41">
        <v>34</v>
      </c>
      <c r="X41">
        <f t="shared" si="19"/>
        <v>-13451.528194396498</v>
      </c>
      <c r="Y41">
        <f t="shared" si="20"/>
        <v>-1881</v>
      </c>
    </row>
    <row r="42" spans="1:25" x14ac:dyDescent="0.25">
      <c r="A42">
        <v>35</v>
      </c>
      <c r="B42">
        <f t="shared" si="17"/>
        <v>308</v>
      </c>
      <c r="C42">
        <f t="shared" si="4"/>
        <v>50</v>
      </c>
      <c r="D42">
        <f t="shared" si="5"/>
        <v>0.101981981981982</v>
      </c>
      <c r="E42">
        <f t="shared" si="6"/>
        <v>255</v>
      </c>
      <c r="F42">
        <v>26</v>
      </c>
      <c r="G42">
        <f t="shared" si="7"/>
        <v>305</v>
      </c>
      <c r="H42" s="29">
        <f t="shared" si="16"/>
        <v>0.49009009009009008</v>
      </c>
      <c r="I42">
        <f t="shared" si="8"/>
        <v>156.89045936395758</v>
      </c>
      <c r="J42">
        <f t="shared" si="9"/>
        <v>250</v>
      </c>
      <c r="K42">
        <f t="shared" si="10"/>
        <v>490.28268551236744</v>
      </c>
      <c r="L42">
        <f t="shared" si="11"/>
        <v>9.8056537102473484</v>
      </c>
      <c r="M42">
        <f t="shared" si="12"/>
        <v>49.028268551236742</v>
      </c>
      <c r="N42">
        <v>35</v>
      </c>
      <c r="O42">
        <f t="shared" si="18"/>
        <v>980.56537102473487</v>
      </c>
      <c r="P42">
        <f t="shared" si="13"/>
        <v>44</v>
      </c>
      <c r="Q42">
        <v>1</v>
      </c>
      <c r="R42">
        <f t="shared" si="14"/>
        <v>3025</v>
      </c>
      <c r="U42">
        <f t="shared" si="15"/>
        <v>4005.5653710247348</v>
      </c>
      <c r="W42">
        <v>35</v>
      </c>
      <c r="X42">
        <f t="shared" si="19"/>
        <v>-13916.353650509125</v>
      </c>
      <c r="Y42">
        <f t="shared" si="20"/>
        <v>-1946</v>
      </c>
    </row>
    <row r="43" spans="1:25" x14ac:dyDescent="0.25">
      <c r="A43">
        <v>36</v>
      </c>
      <c r="B43">
        <f t="shared" si="17"/>
        <v>315</v>
      </c>
      <c r="C43">
        <f t="shared" si="4"/>
        <v>51</v>
      </c>
      <c r="D43">
        <f t="shared" si="5"/>
        <v>9.9672399672399686E-2</v>
      </c>
      <c r="E43">
        <f t="shared" si="6"/>
        <v>265</v>
      </c>
      <c r="F43">
        <v>27</v>
      </c>
      <c r="G43">
        <f t="shared" si="7"/>
        <v>316</v>
      </c>
      <c r="H43" s="29">
        <f t="shared" si="16"/>
        <v>0.50163800163800154</v>
      </c>
      <c r="I43">
        <f t="shared" si="8"/>
        <v>160.52588331963844</v>
      </c>
      <c r="J43">
        <f t="shared" si="9"/>
        <v>255</v>
      </c>
      <c r="K43">
        <f t="shared" si="10"/>
        <v>511.67625308134751</v>
      </c>
      <c r="L43">
        <f t="shared" si="11"/>
        <v>10.032867707477402</v>
      </c>
      <c r="M43">
        <f t="shared" si="12"/>
        <v>50.16433853738701</v>
      </c>
      <c r="N43">
        <v>36</v>
      </c>
      <c r="O43">
        <f t="shared" si="18"/>
        <v>1023.352506162695</v>
      </c>
      <c r="P43">
        <f t="shared" si="13"/>
        <v>45</v>
      </c>
      <c r="Q43">
        <v>1</v>
      </c>
      <c r="R43">
        <f t="shared" si="14"/>
        <v>3136</v>
      </c>
      <c r="U43">
        <f t="shared" si="15"/>
        <v>4159.3525061626951</v>
      </c>
      <c r="W43">
        <v>36</v>
      </c>
      <c r="X43">
        <f t="shared" si="19"/>
        <v>-14381.179106621752</v>
      </c>
      <c r="Y43">
        <f t="shared" si="20"/>
        <v>-2011</v>
      </c>
    </row>
    <row r="44" spans="1:25" x14ac:dyDescent="0.25">
      <c r="A44">
        <v>37</v>
      </c>
      <c r="B44">
        <f t="shared" si="17"/>
        <v>322</v>
      </c>
      <c r="C44">
        <f t="shared" si="4"/>
        <v>52</v>
      </c>
      <c r="D44">
        <f t="shared" si="5"/>
        <v>9.7395577395577401E-2</v>
      </c>
      <c r="E44">
        <f t="shared" si="6"/>
        <v>275</v>
      </c>
      <c r="F44">
        <v>28</v>
      </c>
      <c r="G44">
        <f t="shared" si="7"/>
        <v>327</v>
      </c>
      <c r="H44" s="29">
        <f t="shared" si="16"/>
        <v>0.51302211302211298</v>
      </c>
      <c r="I44">
        <f t="shared" si="8"/>
        <v>164.27850655903129</v>
      </c>
      <c r="J44">
        <f t="shared" si="9"/>
        <v>260</v>
      </c>
      <c r="K44">
        <f t="shared" si="10"/>
        <v>533.90514631685164</v>
      </c>
      <c r="L44">
        <f t="shared" si="11"/>
        <v>10.267406659939455</v>
      </c>
      <c r="M44">
        <f t="shared" si="12"/>
        <v>51.337033299697275</v>
      </c>
      <c r="N44">
        <v>37</v>
      </c>
      <c r="O44">
        <f t="shared" si="18"/>
        <v>1067.8102926337033</v>
      </c>
      <c r="P44">
        <f t="shared" si="13"/>
        <v>46</v>
      </c>
      <c r="Q44">
        <v>1</v>
      </c>
      <c r="R44">
        <f t="shared" si="14"/>
        <v>3249</v>
      </c>
      <c r="U44">
        <f t="shared" si="15"/>
        <v>4316.8102926337033</v>
      </c>
      <c r="W44">
        <v>37</v>
      </c>
      <c r="X44">
        <f t="shared" si="19"/>
        <v>-14846.004562734379</v>
      </c>
      <c r="Y44">
        <f t="shared" si="20"/>
        <v>-2076</v>
      </c>
    </row>
    <row r="45" spans="1:25" x14ac:dyDescent="0.25">
      <c r="A45">
        <v>38</v>
      </c>
      <c r="B45">
        <f t="shared" si="17"/>
        <v>329</v>
      </c>
      <c r="C45">
        <f t="shared" si="4"/>
        <v>53</v>
      </c>
      <c r="D45">
        <f t="shared" si="5"/>
        <v>9.5151515151515154E-2</v>
      </c>
      <c r="E45">
        <f t="shared" si="6"/>
        <v>285</v>
      </c>
      <c r="F45">
        <v>29</v>
      </c>
      <c r="G45">
        <f t="shared" si="7"/>
        <v>338</v>
      </c>
      <c r="H45" s="29">
        <f t="shared" si="16"/>
        <v>0.52424242424242429</v>
      </c>
      <c r="I45">
        <f t="shared" si="8"/>
        <v>168.15286624203821</v>
      </c>
      <c r="J45">
        <f t="shared" si="9"/>
        <v>265</v>
      </c>
      <c r="K45">
        <f t="shared" si="10"/>
        <v>557.00636942675158</v>
      </c>
      <c r="L45">
        <f t="shared" si="11"/>
        <v>10.509554140127388</v>
      </c>
      <c r="M45">
        <f t="shared" si="12"/>
        <v>52.547770700636946</v>
      </c>
      <c r="N45">
        <v>38</v>
      </c>
      <c r="O45">
        <f t="shared" si="18"/>
        <v>1114.0127388535032</v>
      </c>
      <c r="P45">
        <f t="shared" si="13"/>
        <v>47</v>
      </c>
      <c r="Q45">
        <v>1</v>
      </c>
      <c r="R45">
        <f t="shared" si="14"/>
        <v>3364</v>
      </c>
      <c r="U45">
        <f t="shared" si="15"/>
        <v>4478.0127388535029</v>
      </c>
      <c r="W45">
        <v>38</v>
      </c>
      <c r="X45">
        <f t="shared" si="19"/>
        <v>-15310.830018847009</v>
      </c>
      <c r="Y45">
        <f t="shared" si="20"/>
        <v>-2141</v>
      </c>
    </row>
    <row r="46" spans="1:25" x14ac:dyDescent="0.25">
      <c r="A46">
        <v>39</v>
      </c>
      <c r="B46">
        <f t="shared" si="17"/>
        <v>336</v>
      </c>
      <c r="C46">
        <f t="shared" si="4"/>
        <v>54</v>
      </c>
      <c r="D46">
        <f t="shared" si="5"/>
        <v>9.2940212940212943E-2</v>
      </c>
      <c r="E46">
        <f t="shared" si="6"/>
        <v>295</v>
      </c>
      <c r="F46">
        <v>30</v>
      </c>
      <c r="G46">
        <f t="shared" si="7"/>
        <v>349</v>
      </c>
      <c r="H46" s="29">
        <f t="shared" si="16"/>
        <v>0.53529893529893535</v>
      </c>
      <c r="I46">
        <f t="shared" si="8"/>
        <v>172.15368346845258</v>
      </c>
      <c r="J46">
        <f t="shared" si="9"/>
        <v>270</v>
      </c>
      <c r="K46">
        <f t="shared" si="10"/>
        <v>581.01868170602745</v>
      </c>
      <c r="L46">
        <f t="shared" si="11"/>
        <v>10.759605216778287</v>
      </c>
      <c r="M46">
        <f t="shared" si="12"/>
        <v>53.798026083891429</v>
      </c>
      <c r="N46">
        <v>39</v>
      </c>
      <c r="O46">
        <f t="shared" si="18"/>
        <v>1162.0373634120549</v>
      </c>
      <c r="P46">
        <f t="shared" si="13"/>
        <v>48</v>
      </c>
      <c r="Q46">
        <v>1</v>
      </c>
      <c r="R46">
        <f t="shared" si="14"/>
        <v>3481</v>
      </c>
      <c r="U46">
        <f t="shared" si="15"/>
        <v>4643.0373634120551</v>
      </c>
      <c r="W46">
        <v>39</v>
      </c>
      <c r="X46">
        <f t="shared" si="19"/>
        <v>-15775.655474959633</v>
      </c>
      <c r="Y46">
        <f t="shared" si="20"/>
        <v>-2206</v>
      </c>
    </row>
    <row r="47" spans="1:25" x14ac:dyDescent="0.25">
      <c r="A47">
        <v>40</v>
      </c>
      <c r="B47">
        <f t="shared" si="17"/>
        <v>343</v>
      </c>
      <c r="C47">
        <f t="shared" si="4"/>
        <v>55</v>
      </c>
      <c r="D47">
        <f t="shared" si="5"/>
        <v>9.0761670761670771E-2</v>
      </c>
      <c r="E47">
        <f t="shared" si="6"/>
        <v>305</v>
      </c>
      <c r="F47">
        <v>31</v>
      </c>
      <c r="G47">
        <f t="shared" si="7"/>
        <v>360</v>
      </c>
      <c r="H47" s="29">
        <f t="shared" si="16"/>
        <v>0.54619164619164617</v>
      </c>
      <c r="I47">
        <f t="shared" si="8"/>
        <v>176.28586897671897</v>
      </c>
      <c r="J47">
        <f t="shared" si="9"/>
        <v>275</v>
      </c>
      <c r="K47">
        <f t="shared" si="10"/>
        <v>605.98267460747149</v>
      </c>
      <c r="L47">
        <f t="shared" si="11"/>
        <v>11.017866811044936</v>
      </c>
      <c r="M47">
        <f t="shared" si="12"/>
        <v>55.089334055224683</v>
      </c>
      <c r="N47">
        <v>40</v>
      </c>
      <c r="O47">
        <f t="shared" si="18"/>
        <v>1211.965349214943</v>
      </c>
      <c r="P47">
        <f t="shared" si="13"/>
        <v>49</v>
      </c>
      <c r="Q47">
        <v>1</v>
      </c>
      <c r="R47">
        <f t="shared" si="14"/>
        <v>3600</v>
      </c>
      <c r="U47">
        <f t="shared" si="15"/>
        <v>4811.9653492149428</v>
      </c>
      <c r="W47">
        <v>40</v>
      </c>
      <c r="X47">
        <f t="shared" si="19"/>
        <v>-16240.480931072263</v>
      </c>
      <c r="Y47">
        <f t="shared" si="20"/>
        <v>-2271</v>
      </c>
    </row>
    <row r="48" spans="1:25" x14ac:dyDescent="0.25">
      <c r="A48">
        <v>41</v>
      </c>
      <c r="B48">
        <f t="shared" si="17"/>
        <v>350</v>
      </c>
      <c r="C48">
        <f t="shared" si="4"/>
        <v>56</v>
      </c>
      <c r="D48">
        <f t="shared" si="5"/>
        <v>8.8615888615888622E-2</v>
      </c>
      <c r="E48">
        <f t="shared" si="6"/>
        <v>315</v>
      </c>
      <c r="F48">
        <v>32</v>
      </c>
      <c r="G48">
        <f t="shared" si="7"/>
        <v>371</v>
      </c>
      <c r="H48" s="29">
        <f t="shared" si="16"/>
        <v>0.55692055692055686</v>
      </c>
      <c r="I48">
        <f t="shared" si="8"/>
        <v>180.55452865064694</v>
      </c>
      <c r="J48">
        <f t="shared" si="9"/>
        <v>280</v>
      </c>
      <c r="K48">
        <f t="shared" si="10"/>
        <v>631.9408502772643</v>
      </c>
      <c r="L48">
        <f t="shared" si="11"/>
        <v>11.284658040665434</v>
      </c>
      <c r="M48">
        <f t="shared" si="12"/>
        <v>56.42329020332717</v>
      </c>
      <c r="N48">
        <v>41</v>
      </c>
      <c r="O48">
        <f t="shared" si="18"/>
        <v>1263.8817005545286</v>
      </c>
      <c r="P48">
        <f t="shared" si="13"/>
        <v>50</v>
      </c>
      <c r="Q48">
        <v>1</v>
      </c>
      <c r="R48">
        <f t="shared" si="14"/>
        <v>3721</v>
      </c>
      <c r="U48">
        <f t="shared" si="15"/>
        <v>4984.8817005545288</v>
      </c>
      <c r="W48">
        <v>41</v>
      </c>
      <c r="X48">
        <f t="shared" si="19"/>
        <v>-16705.30638718489</v>
      </c>
      <c r="Y48">
        <f t="shared" si="20"/>
        <v>-2336</v>
      </c>
    </row>
    <row r="49" spans="1:25" x14ac:dyDescent="0.25">
      <c r="A49">
        <v>42</v>
      </c>
      <c r="B49">
        <f t="shared" si="17"/>
        <v>357</v>
      </c>
      <c r="C49">
        <f t="shared" si="4"/>
        <v>57</v>
      </c>
      <c r="D49">
        <f t="shared" si="5"/>
        <v>8.650286650286651E-2</v>
      </c>
      <c r="E49">
        <f t="shared" si="6"/>
        <v>325</v>
      </c>
      <c r="F49">
        <v>33</v>
      </c>
      <c r="G49">
        <f t="shared" si="7"/>
        <v>382</v>
      </c>
      <c r="H49" s="29">
        <f t="shared" si="16"/>
        <v>0.56748566748566742</v>
      </c>
      <c r="I49">
        <f t="shared" si="8"/>
        <v>184.96496875591743</v>
      </c>
      <c r="J49">
        <f t="shared" si="9"/>
        <v>285</v>
      </c>
      <c r="K49">
        <f t="shared" si="10"/>
        <v>658.93770119295584</v>
      </c>
      <c r="L49">
        <f t="shared" si="11"/>
        <v>11.560310547244839</v>
      </c>
      <c r="M49">
        <f t="shared" si="12"/>
        <v>57.801552736224195</v>
      </c>
      <c r="N49">
        <v>42</v>
      </c>
      <c r="O49">
        <f t="shared" si="18"/>
        <v>1317.8754023859117</v>
      </c>
      <c r="P49">
        <f t="shared" si="13"/>
        <v>51</v>
      </c>
      <c r="Q49">
        <v>1</v>
      </c>
      <c r="R49">
        <f t="shared" si="14"/>
        <v>3844</v>
      </c>
      <c r="U49">
        <f t="shared" si="15"/>
        <v>5161.8754023859119</v>
      </c>
      <c r="W49">
        <v>42</v>
      </c>
      <c r="X49">
        <f t="shared" si="19"/>
        <v>-17170.131843297517</v>
      </c>
      <c r="Y49">
        <f t="shared" si="20"/>
        <v>-2401</v>
      </c>
    </row>
    <row r="50" spans="1:25" x14ac:dyDescent="0.25">
      <c r="A50">
        <v>43</v>
      </c>
      <c r="B50">
        <f t="shared" si="17"/>
        <v>364</v>
      </c>
      <c r="C50">
        <f t="shared" si="4"/>
        <v>58</v>
      </c>
      <c r="D50">
        <f t="shared" si="5"/>
        <v>8.4422604422604436E-2</v>
      </c>
      <c r="E50">
        <f t="shared" si="6"/>
        <v>335</v>
      </c>
      <c r="F50">
        <v>34</v>
      </c>
      <c r="G50">
        <f t="shared" si="7"/>
        <v>393</v>
      </c>
      <c r="H50" s="29">
        <f t="shared" si="16"/>
        <v>0.57788697788697785</v>
      </c>
      <c r="I50">
        <f t="shared" si="8"/>
        <v>189.52270081490101</v>
      </c>
      <c r="J50">
        <f t="shared" si="9"/>
        <v>290</v>
      </c>
      <c r="K50">
        <f t="shared" si="10"/>
        <v>687.01979045401617</v>
      </c>
      <c r="L50">
        <f t="shared" si="11"/>
        <v>11.845168800931313</v>
      </c>
      <c r="M50">
        <f t="shared" si="12"/>
        <v>59.225844004656565</v>
      </c>
      <c r="N50">
        <v>43</v>
      </c>
      <c r="O50">
        <f t="shared" si="18"/>
        <v>1374.0395809080323</v>
      </c>
      <c r="P50">
        <f t="shared" si="13"/>
        <v>52</v>
      </c>
      <c r="Q50">
        <v>1</v>
      </c>
      <c r="R50">
        <f t="shared" si="14"/>
        <v>3969</v>
      </c>
      <c r="U50">
        <f t="shared" si="15"/>
        <v>5343.0395809080328</v>
      </c>
      <c r="W50">
        <v>43</v>
      </c>
      <c r="X50">
        <f t="shared" si="19"/>
        <v>-17634.957299410144</v>
      </c>
      <c r="Y50">
        <f t="shared" si="20"/>
        <v>-2466</v>
      </c>
    </row>
    <row r="51" spans="1:25" x14ac:dyDescent="0.25">
      <c r="A51">
        <v>44</v>
      </c>
      <c r="B51">
        <f t="shared" si="17"/>
        <v>371</v>
      </c>
      <c r="C51">
        <f t="shared" si="4"/>
        <v>59</v>
      </c>
      <c r="D51">
        <f t="shared" si="5"/>
        <v>8.2375102375102385E-2</v>
      </c>
      <c r="E51">
        <f t="shared" si="6"/>
        <v>345</v>
      </c>
      <c r="F51">
        <v>35</v>
      </c>
      <c r="G51">
        <f t="shared" si="7"/>
        <v>404</v>
      </c>
      <c r="H51" s="29">
        <f t="shared" si="16"/>
        <v>0.58812448812448814</v>
      </c>
      <c r="I51">
        <f t="shared" si="8"/>
        <v>194.23344601312385</v>
      </c>
      <c r="J51">
        <f t="shared" si="9"/>
        <v>295</v>
      </c>
      <c r="K51">
        <f t="shared" si="10"/>
        <v>716.23583217339421</v>
      </c>
      <c r="L51">
        <f t="shared" si="11"/>
        <v>12.139590375820241</v>
      </c>
      <c r="M51">
        <f t="shared" si="12"/>
        <v>60.697951879101204</v>
      </c>
      <c r="N51">
        <v>44</v>
      </c>
      <c r="O51">
        <f t="shared" si="18"/>
        <v>1432.4716643467884</v>
      </c>
      <c r="P51">
        <f t="shared" si="13"/>
        <v>53</v>
      </c>
      <c r="Q51">
        <v>1</v>
      </c>
      <c r="R51">
        <f t="shared" si="14"/>
        <v>4096</v>
      </c>
      <c r="U51">
        <f t="shared" si="15"/>
        <v>5528.4716643467882</v>
      </c>
      <c r="W51">
        <v>44</v>
      </c>
      <c r="X51">
        <f t="shared" si="19"/>
        <v>-18099.78275552277</v>
      </c>
      <c r="Y51">
        <f t="shared" si="20"/>
        <v>-2531</v>
      </c>
    </row>
    <row r="52" spans="1:25" x14ac:dyDescent="0.25">
      <c r="A52">
        <v>45</v>
      </c>
      <c r="B52">
        <f t="shared" si="17"/>
        <v>378</v>
      </c>
      <c r="C52">
        <f t="shared" si="4"/>
        <v>60</v>
      </c>
      <c r="D52">
        <f t="shared" si="5"/>
        <v>8.0360360360360358E-2</v>
      </c>
      <c r="E52">
        <f t="shared" si="6"/>
        <v>355</v>
      </c>
      <c r="F52">
        <v>36</v>
      </c>
      <c r="G52">
        <f t="shared" si="7"/>
        <v>415</v>
      </c>
      <c r="H52" s="29">
        <f t="shared" si="16"/>
        <v>0.59819819819819819</v>
      </c>
      <c r="I52">
        <f t="shared" si="8"/>
        <v>199.10313901345293</v>
      </c>
      <c r="J52">
        <f t="shared" si="9"/>
        <v>300</v>
      </c>
      <c r="K52">
        <f t="shared" si="10"/>
        <v>746.63677130044846</v>
      </c>
      <c r="L52">
        <f t="shared" si="11"/>
        <v>12.443946188340808</v>
      </c>
      <c r="M52">
        <f t="shared" si="12"/>
        <v>62.219730941704043</v>
      </c>
      <c r="N52">
        <v>45</v>
      </c>
      <c r="O52">
        <f t="shared" si="18"/>
        <v>1493.2735426008969</v>
      </c>
      <c r="P52">
        <f t="shared" si="13"/>
        <v>54</v>
      </c>
      <c r="Q52">
        <v>1</v>
      </c>
      <c r="R52">
        <f t="shared" si="14"/>
        <v>4225</v>
      </c>
      <c r="U52">
        <f t="shared" si="15"/>
        <v>5718.2735426008967</v>
      </c>
      <c r="W52">
        <v>45</v>
      </c>
      <c r="X52">
        <f t="shared" si="19"/>
        <v>-18564.608211635401</v>
      </c>
      <c r="Y52">
        <f t="shared" si="20"/>
        <v>-2596</v>
      </c>
    </row>
    <row r="53" spans="1:25" x14ac:dyDescent="0.25">
      <c r="A53">
        <v>46</v>
      </c>
      <c r="B53">
        <f t="shared" si="17"/>
        <v>385</v>
      </c>
      <c r="C53">
        <f t="shared" si="4"/>
        <v>61</v>
      </c>
      <c r="D53">
        <f t="shared" si="5"/>
        <v>7.8378378378378383E-2</v>
      </c>
      <c r="E53">
        <f t="shared" si="6"/>
        <v>365</v>
      </c>
      <c r="F53">
        <v>37</v>
      </c>
      <c r="G53">
        <f t="shared" si="7"/>
        <v>426</v>
      </c>
      <c r="H53" s="29">
        <f t="shared" si="16"/>
        <v>0.60810810810810811</v>
      </c>
      <c r="I53">
        <f t="shared" si="8"/>
        <v>204.13793103448273</v>
      </c>
      <c r="J53">
        <f t="shared" si="9"/>
        <v>305</v>
      </c>
      <c r="K53">
        <f t="shared" si="10"/>
        <v>778.27586206896547</v>
      </c>
      <c r="L53">
        <f t="shared" si="11"/>
        <v>12.758620689655171</v>
      </c>
      <c r="M53">
        <f t="shared" si="12"/>
        <v>63.793103448275858</v>
      </c>
      <c r="N53">
        <v>46</v>
      </c>
      <c r="O53">
        <f t="shared" si="18"/>
        <v>1556.5517241379309</v>
      </c>
      <c r="P53">
        <f t="shared" si="13"/>
        <v>55</v>
      </c>
      <c r="Q53">
        <v>1</v>
      </c>
      <c r="R53">
        <f t="shared" si="14"/>
        <v>4356</v>
      </c>
      <c r="U53">
        <f t="shared" si="15"/>
        <v>5912.5517241379312</v>
      </c>
      <c r="W53">
        <v>46</v>
      </c>
      <c r="X53">
        <f t="shared" si="19"/>
        <v>-19029.433667748028</v>
      </c>
      <c r="Y53">
        <f t="shared" si="20"/>
        <v>-2661</v>
      </c>
    </row>
    <row r="54" spans="1:25" x14ac:dyDescent="0.25">
      <c r="A54">
        <v>47</v>
      </c>
      <c r="B54">
        <f t="shared" si="17"/>
        <v>392</v>
      </c>
      <c r="C54">
        <f t="shared" si="4"/>
        <v>62</v>
      </c>
      <c r="D54">
        <f t="shared" si="5"/>
        <v>7.6429156429156431E-2</v>
      </c>
      <c r="E54">
        <f t="shared" si="6"/>
        <v>375</v>
      </c>
      <c r="F54">
        <v>38</v>
      </c>
      <c r="G54">
        <f t="shared" si="7"/>
        <v>437</v>
      </c>
      <c r="H54" s="29">
        <f t="shared" si="16"/>
        <v>0.6178542178542179</v>
      </c>
      <c r="I54">
        <f t="shared" si="8"/>
        <v>209.34419202743248</v>
      </c>
      <c r="J54">
        <f t="shared" si="9"/>
        <v>310</v>
      </c>
      <c r="K54">
        <f t="shared" si="10"/>
        <v>811.20874410630086</v>
      </c>
      <c r="L54">
        <f t="shared" si="11"/>
        <v>13.08401200171453</v>
      </c>
      <c r="M54">
        <f t="shared" si="12"/>
        <v>65.420060008572648</v>
      </c>
      <c r="N54">
        <v>47</v>
      </c>
      <c r="O54">
        <f t="shared" si="18"/>
        <v>1622.4174882126017</v>
      </c>
      <c r="P54">
        <f t="shared" si="13"/>
        <v>56</v>
      </c>
      <c r="Q54">
        <v>1</v>
      </c>
      <c r="R54">
        <f t="shared" si="14"/>
        <v>4489</v>
      </c>
      <c r="U54">
        <f t="shared" si="15"/>
        <v>6111.4174882126017</v>
      </c>
      <c r="W54">
        <v>47</v>
      </c>
      <c r="X54">
        <f t="shared" si="19"/>
        <v>-19494.259123860655</v>
      </c>
      <c r="Y54">
        <f t="shared" si="20"/>
        <v>-2726</v>
      </c>
    </row>
    <row r="55" spans="1:25" x14ac:dyDescent="0.25">
      <c r="A55">
        <v>48</v>
      </c>
      <c r="B55">
        <f t="shared" si="17"/>
        <v>399</v>
      </c>
      <c r="C55">
        <f t="shared" si="4"/>
        <v>63</v>
      </c>
      <c r="D55">
        <f t="shared" si="5"/>
        <v>7.4512694512694516E-2</v>
      </c>
      <c r="E55">
        <f t="shared" si="6"/>
        <v>385</v>
      </c>
      <c r="F55">
        <v>39</v>
      </c>
      <c r="G55">
        <f t="shared" si="7"/>
        <v>448</v>
      </c>
      <c r="H55" s="29">
        <f t="shared" si="16"/>
        <v>0.62743652743652745</v>
      </c>
      <c r="I55">
        <f t="shared" si="8"/>
        <v>214.72851176082654</v>
      </c>
      <c r="J55">
        <f t="shared" si="9"/>
        <v>315</v>
      </c>
      <c r="K55">
        <f t="shared" si="10"/>
        <v>845.4935150582545</v>
      </c>
      <c r="L55">
        <f t="shared" si="11"/>
        <v>13.420531985051658</v>
      </c>
      <c r="M55">
        <f t="shared" si="12"/>
        <v>67.102659925258294</v>
      </c>
      <c r="N55">
        <v>48</v>
      </c>
      <c r="O55">
        <f t="shared" si="18"/>
        <v>1690.987030116509</v>
      </c>
      <c r="P55">
        <f t="shared" si="13"/>
        <v>57</v>
      </c>
      <c r="Q55">
        <v>1</v>
      </c>
      <c r="R55">
        <f t="shared" si="14"/>
        <v>4624</v>
      </c>
      <c r="U55">
        <f t="shared" si="15"/>
        <v>6314.9870301165092</v>
      </c>
      <c r="W55">
        <v>48</v>
      </c>
      <c r="X55">
        <f t="shared" si="19"/>
        <v>-19959.084579973282</v>
      </c>
      <c r="Y55">
        <f t="shared" si="20"/>
        <v>-2791</v>
      </c>
    </row>
    <row r="56" spans="1:25" x14ac:dyDescent="0.25">
      <c r="A56">
        <v>49</v>
      </c>
      <c r="B56">
        <f t="shared" si="17"/>
        <v>406</v>
      </c>
      <c r="C56">
        <f t="shared" si="4"/>
        <v>64</v>
      </c>
      <c r="D56">
        <f t="shared" si="5"/>
        <v>7.2628992628992625E-2</v>
      </c>
      <c r="E56">
        <f t="shared" si="6"/>
        <v>395</v>
      </c>
      <c r="F56">
        <v>40</v>
      </c>
      <c r="G56">
        <f t="shared" si="7"/>
        <v>459</v>
      </c>
      <c r="H56" s="29">
        <f t="shared" si="16"/>
        <v>0.63685503685503686</v>
      </c>
      <c r="I56">
        <f t="shared" si="8"/>
        <v>220.29769959404601</v>
      </c>
      <c r="J56">
        <f t="shared" si="9"/>
        <v>320</v>
      </c>
      <c r="K56">
        <f t="shared" si="10"/>
        <v>881.19079837618403</v>
      </c>
      <c r="L56">
        <f t="shared" si="11"/>
        <v>13.768606224627876</v>
      </c>
      <c r="M56">
        <f t="shared" si="12"/>
        <v>68.843031123139383</v>
      </c>
      <c r="N56">
        <v>49</v>
      </c>
      <c r="O56">
        <f t="shared" si="18"/>
        <v>1762.3815967523681</v>
      </c>
      <c r="P56">
        <f t="shared" si="13"/>
        <v>58</v>
      </c>
      <c r="Q56">
        <v>1</v>
      </c>
      <c r="R56">
        <f t="shared" si="14"/>
        <v>4761</v>
      </c>
      <c r="U56">
        <f t="shared" si="15"/>
        <v>6523.3815967523678</v>
      </c>
      <c r="W56">
        <v>49</v>
      </c>
      <c r="X56">
        <f t="shared" si="19"/>
        <v>-20423.910036085908</v>
      </c>
      <c r="Y56">
        <f t="shared" si="20"/>
        <v>-2856</v>
      </c>
    </row>
    <row r="57" spans="1:25" x14ac:dyDescent="0.25">
      <c r="A57">
        <v>50</v>
      </c>
      <c r="B57">
        <f t="shared" si="17"/>
        <v>413</v>
      </c>
      <c r="C57">
        <f t="shared" si="4"/>
        <v>65</v>
      </c>
      <c r="D57">
        <f t="shared" si="5"/>
        <v>7.0778050778050786E-2</v>
      </c>
      <c r="E57">
        <f t="shared" si="6"/>
        <v>405</v>
      </c>
      <c r="F57">
        <v>41</v>
      </c>
      <c r="G57">
        <f t="shared" si="7"/>
        <v>470</v>
      </c>
      <c r="H57" s="29">
        <f t="shared" si="16"/>
        <v>0.64610974610974614</v>
      </c>
      <c r="I57">
        <f t="shared" si="8"/>
        <v>226.0587826891923</v>
      </c>
      <c r="J57">
        <f t="shared" si="9"/>
        <v>325</v>
      </c>
      <c r="K57">
        <f t="shared" si="10"/>
        <v>918.36380467484366</v>
      </c>
      <c r="L57">
        <f t="shared" si="11"/>
        <v>14.128673918074519</v>
      </c>
      <c r="M57">
        <f t="shared" si="12"/>
        <v>70.6433695903726</v>
      </c>
      <c r="N57">
        <v>50</v>
      </c>
      <c r="O57">
        <f t="shared" si="18"/>
        <v>1836.7276093496873</v>
      </c>
      <c r="P57">
        <f t="shared" si="13"/>
        <v>59</v>
      </c>
      <c r="Q57">
        <v>1</v>
      </c>
      <c r="R57">
        <f t="shared" si="14"/>
        <v>4900</v>
      </c>
      <c r="U57">
        <f t="shared" si="15"/>
        <v>6736.7276093496876</v>
      </c>
      <c r="W57">
        <v>50</v>
      </c>
      <c r="X57">
        <f t="shared" si="19"/>
        <v>-20888.735492198535</v>
      </c>
      <c r="Y57">
        <f t="shared" si="20"/>
        <v>-2921</v>
      </c>
    </row>
    <row r="58" spans="1:25" x14ac:dyDescent="0.25">
      <c r="A58">
        <v>51</v>
      </c>
      <c r="B58">
        <f t="shared" si="17"/>
        <v>420</v>
      </c>
      <c r="C58">
        <f t="shared" si="4"/>
        <v>66</v>
      </c>
      <c r="D58">
        <f t="shared" si="5"/>
        <v>6.8959868959868956E-2</v>
      </c>
      <c r="E58">
        <f t="shared" si="6"/>
        <v>415</v>
      </c>
      <c r="F58">
        <v>42</v>
      </c>
      <c r="G58">
        <f t="shared" si="7"/>
        <v>481</v>
      </c>
      <c r="H58" s="29">
        <f t="shared" si="16"/>
        <v>0.65520065520065529</v>
      </c>
      <c r="I58">
        <f t="shared" si="8"/>
        <v>232.01900237529694</v>
      </c>
      <c r="J58">
        <f t="shared" si="9"/>
        <v>330</v>
      </c>
      <c r="K58">
        <f t="shared" si="10"/>
        <v>957.07838479809982</v>
      </c>
      <c r="L58">
        <f t="shared" si="11"/>
        <v>14.501187648456058</v>
      </c>
      <c r="M58">
        <f t="shared" si="12"/>
        <v>72.505938242280294</v>
      </c>
      <c r="N58">
        <v>51</v>
      </c>
      <c r="O58">
        <f t="shared" si="18"/>
        <v>1914.1567695961996</v>
      </c>
      <c r="P58">
        <f t="shared" si="13"/>
        <v>60</v>
      </c>
      <c r="Q58">
        <v>1</v>
      </c>
      <c r="R58">
        <f t="shared" si="14"/>
        <v>5041</v>
      </c>
      <c r="U58">
        <f t="shared" si="15"/>
        <v>6955.1567695961994</v>
      </c>
      <c r="W58">
        <v>51</v>
      </c>
      <c r="X58">
        <f t="shared" si="19"/>
        <v>-21353.560948311162</v>
      </c>
      <c r="Y58">
        <f t="shared" si="20"/>
        <v>-2986</v>
      </c>
    </row>
    <row r="59" spans="1:25" x14ac:dyDescent="0.25">
      <c r="A59">
        <v>52</v>
      </c>
      <c r="B59">
        <f t="shared" si="17"/>
        <v>427</v>
      </c>
      <c r="C59">
        <f t="shared" si="4"/>
        <v>67</v>
      </c>
      <c r="D59">
        <f t="shared" si="5"/>
        <v>6.7174447174447177E-2</v>
      </c>
      <c r="E59">
        <f t="shared" si="6"/>
        <v>425</v>
      </c>
      <c r="F59">
        <v>43</v>
      </c>
      <c r="G59">
        <f t="shared" si="7"/>
        <v>492</v>
      </c>
      <c r="H59" s="29">
        <f t="shared" si="16"/>
        <v>0.66412776412776409</v>
      </c>
      <c r="I59">
        <f t="shared" si="8"/>
        <v>238.1858083394294</v>
      </c>
      <c r="J59">
        <f t="shared" si="9"/>
        <v>335</v>
      </c>
      <c r="K59">
        <f t="shared" si="10"/>
        <v>997.40307242136055</v>
      </c>
      <c r="L59">
        <f t="shared" si="11"/>
        <v>14.886613021214337</v>
      </c>
      <c r="M59">
        <f t="shared" si="12"/>
        <v>74.433065106071695</v>
      </c>
      <c r="N59">
        <v>52</v>
      </c>
      <c r="O59">
        <f t="shared" si="18"/>
        <v>1994.8061448427211</v>
      </c>
      <c r="P59">
        <f t="shared" si="13"/>
        <v>61</v>
      </c>
      <c r="Q59">
        <v>1</v>
      </c>
      <c r="R59">
        <f t="shared" si="14"/>
        <v>5184</v>
      </c>
      <c r="U59">
        <f t="shared" si="15"/>
        <v>7178.8061448427216</v>
      </c>
      <c r="W59">
        <v>52</v>
      </c>
      <c r="X59">
        <f t="shared" si="19"/>
        <v>-21818.386404423793</v>
      </c>
      <c r="Y59">
        <f t="shared" si="20"/>
        <v>-3051</v>
      </c>
    </row>
    <row r="60" spans="1:25" x14ac:dyDescent="0.25">
      <c r="A60">
        <v>53</v>
      </c>
      <c r="B60">
        <f t="shared" si="17"/>
        <v>434</v>
      </c>
      <c r="C60">
        <f t="shared" si="4"/>
        <v>68</v>
      </c>
      <c r="D60">
        <f t="shared" si="5"/>
        <v>6.5421785421785422E-2</v>
      </c>
      <c r="E60">
        <f t="shared" si="6"/>
        <v>435</v>
      </c>
      <c r="F60">
        <v>44</v>
      </c>
      <c r="G60">
        <f t="shared" si="7"/>
        <v>503</v>
      </c>
      <c r="H60" s="29">
        <f t="shared" si="16"/>
        <v>0.67289107289107286</v>
      </c>
      <c r="I60">
        <f t="shared" si="8"/>
        <v>244.56685027541312</v>
      </c>
      <c r="J60">
        <f t="shared" si="9"/>
        <v>340</v>
      </c>
      <c r="K60">
        <f t="shared" si="10"/>
        <v>1039.4091136705058</v>
      </c>
      <c r="L60">
        <f t="shared" si="11"/>
        <v>15.28542814221332</v>
      </c>
      <c r="M60">
        <f t="shared" si="12"/>
        <v>76.427140711066599</v>
      </c>
      <c r="N60">
        <v>53</v>
      </c>
      <c r="O60">
        <f t="shared" si="18"/>
        <v>2078.8182273410116</v>
      </c>
      <c r="P60">
        <f t="shared" si="13"/>
        <v>62</v>
      </c>
      <c r="Q60">
        <v>1</v>
      </c>
      <c r="R60">
        <f t="shared" si="14"/>
        <v>5329</v>
      </c>
      <c r="U60">
        <f t="shared" si="15"/>
        <v>7407.8182273410112</v>
      </c>
      <c r="W60">
        <v>53</v>
      </c>
      <c r="X60">
        <f t="shared" si="19"/>
        <v>-22283.211860536419</v>
      </c>
      <c r="Y60">
        <f t="shared" si="20"/>
        <v>-3116</v>
      </c>
    </row>
    <row r="61" spans="1:25" x14ac:dyDescent="0.25">
      <c r="A61">
        <v>54</v>
      </c>
      <c r="B61">
        <f t="shared" si="17"/>
        <v>441</v>
      </c>
      <c r="C61">
        <f t="shared" si="4"/>
        <v>69</v>
      </c>
      <c r="D61">
        <f t="shared" si="5"/>
        <v>6.3701883701883705E-2</v>
      </c>
      <c r="E61">
        <f t="shared" si="6"/>
        <v>445</v>
      </c>
      <c r="F61">
        <v>45</v>
      </c>
      <c r="G61">
        <f t="shared" si="7"/>
        <v>514</v>
      </c>
      <c r="H61" s="29">
        <f t="shared" si="16"/>
        <v>0.6814905814905815</v>
      </c>
      <c r="I61">
        <f t="shared" si="8"/>
        <v>251.16996657238363</v>
      </c>
      <c r="J61">
        <f t="shared" si="9"/>
        <v>345</v>
      </c>
      <c r="K61">
        <f t="shared" si="10"/>
        <v>1083.1704808434044</v>
      </c>
      <c r="L61">
        <f t="shared" si="11"/>
        <v>15.698122910773977</v>
      </c>
      <c r="M61">
        <f t="shared" si="12"/>
        <v>78.490614553869889</v>
      </c>
      <c r="N61">
        <v>54</v>
      </c>
      <c r="O61">
        <f t="shared" si="18"/>
        <v>2166.3409616868089</v>
      </c>
      <c r="P61">
        <f t="shared" si="13"/>
        <v>63</v>
      </c>
      <c r="Q61">
        <v>1</v>
      </c>
      <c r="R61">
        <f t="shared" si="14"/>
        <v>5476</v>
      </c>
      <c r="U61">
        <f t="shared" si="15"/>
        <v>7642.3409616868084</v>
      </c>
      <c r="W61">
        <v>54</v>
      </c>
      <c r="X61">
        <f t="shared" si="19"/>
        <v>-22748.037316649046</v>
      </c>
      <c r="Y61">
        <f t="shared" si="20"/>
        <v>-3181</v>
      </c>
    </row>
    <row r="62" spans="1:25" x14ac:dyDescent="0.25">
      <c r="A62">
        <v>55</v>
      </c>
      <c r="B62">
        <f t="shared" si="17"/>
        <v>448</v>
      </c>
      <c r="C62">
        <f t="shared" si="4"/>
        <v>70</v>
      </c>
      <c r="D62">
        <f t="shared" si="5"/>
        <v>6.2014742014742011E-2</v>
      </c>
      <c r="E62">
        <f t="shared" si="6"/>
        <v>455</v>
      </c>
      <c r="F62">
        <v>46</v>
      </c>
      <c r="G62">
        <f t="shared" si="7"/>
        <v>525</v>
      </c>
      <c r="H62" s="29">
        <f t="shared" si="16"/>
        <v>0.68992628992629002</v>
      </c>
      <c r="I62">
        <f t="shared" si="8"/>
        <v>258.00316957210777</v>
      </c>
      <c r="J62">
        <f t="shared" si="9"/>
        <v>350</v>
      </c>
      <c r="K62">
        <f t="shared" si="10"/>
        <v>1128.7638668779716</v>
      </c>
      <c r="L62">
        <f t="shared" si="11"/>
        <v>16.125198098256735</v>
      </c>
      <c r="M62">
        <f t="shared" si="12"/>
        <v>80.625990491283673</v>
      </c>
      <c r="N62">
        <v>55</v>
      </c>
      <c r="O62">
        <f t="shared" si="18"/>
        <v>2257.5277337559432</v>
      </c>
      <c r="P62">
        <f t="shared" si="13"/>
        <v>64</v>
      </c>
      <c r="Q62">
        <v>1</v>
      </c>
      <c r="R62">
        <f t="shared" si="14"/>
        <v>5625</v>
      </c>
      <c r="U62">
        <f t="shared" si="15"/>
        <v>7882.5277337559437</v>
      </c>
      <c r="W62">
        <v>55</v>
      </c>
      <c r="X62">
        <f t="shared" si="19"/>
        <v>-23212.862772761673</v>
      </c>
      <c r="Y62">
        <f t="shared" si="20"/>
        <v>-3246</v>
      </c>
    </row>
    <row r="63" spans="1:25" x14ac:dyDescent="0.25">
      <c r="A63">
        <v>56</v>
      </c>
      <c r="B63">
        <f t="shared" si="17"/>
        <v>455</v>
      </c>
      <c r="C63">
        <f t="shared" si="4"/>
        <v>71</v>
      </c>
      <c r="D63">
        <f t="shared" si="5"/>
        <v>6.0360360360360368E-2</v>
      </c>
      <c r="E63">
        <f t="shared" si="6"/>
        <v>465</v>
      </c>
      <c r="F63">
        <v>47</v>
      </c>
      <c r="G63">
        <f t="shared" si="7"/>
        <v>536</v>
      </c>
      <c r="H63" s="29">
        <f t="shared" si="16"/>
        <v>0.69819819819819828</v>
      </c>
      <c r="I63">
        <f t="shared" si="8"/>
        <v>265.07462686567163</v>
      </c>
      <c r="J63">
        <f t="shared" si="9"/>
        <v>355</v>
      </c>
      <c r="K63">
        <f t="shared" si="10"/>
        <v>1176.2686567164178</v>
      </c>
      <c r="L63">
        <f t="shared" si="11"/>
        <v>16.567164179104477</v>
      </c>
      <c r="M63">
        <f t="shared" si="12"/>
        <v>82.835820895522389</v>
      </c>
      <c r="N63">
        <v>56</v>
      </c>
      <c r="O63">
        <f t="shared" si="18"/>
        <v>2352.5373134328356</v>
      </c>
      <c r="P63">
        <f t="shared" si="13"/>
        <v>65</v>
      </c>
      <c r="Q63">
        <v>1</v>
      </c>
      <c r="R63">
        <f t="shared" si="14"/>
        <v>5776</v>
      </c>
      <c r="U63">
        <f t="shared" si="15"/>
        <v>8128.5373134328356</v>
      </c>
      <c r="W63">
        <v>56</v>
      </c>
      <c r="X63">
        <f t="shared" si="19"/>
        <v>-23677.6882288743</v>
      </c>
      <c r="Y63">
        <f t="shared" si="20"/>
        <v>-3311</v>
      </c>
    </row>
    <row r="64" spans="1:25" x14ac:dyDescent="0.25">
      <c r="A64">
        <v>57</v>
      </c>
      <c r="B64">
        <f t="shared" si="17"/>
        <v>462</v>
      </c>
      <c r="C64">
        <f t="shared" si="4"/>
        <v>72</v>
      </c>
      <c r="D64">
        <f t="shared" si="5"/>
        <v>5.8738738738738736E-2</v>
      </c>
      <c r="E64">
        <f t="shared" si="6"/>
        <v>475</v>
      </c>
      <c r="F64">
        <v>48</v>
      </c>
      <c r="G64">
        <f t="shared" si="7"/>
        <v>547</v>
      </c>
      <c r="H64" s="29">
        <f t="shared" si="16"/>
        <v>0.70630630630630631</v>
      </c>
      <c r="I64">
        <f t="shared" si="8"/>
        <v>272.39263803680984</v>
      </c>
      <c r="J64">
        <f t="shared" si="9"/>
        <v>360</v>
      </c>
      <c r="K64">
        <f t="shared" si="10"/>
        <v>1225.7668711656443</v>
      </c>
      <c r="L64">
        <f t="shared" si="11"/>
        <v>17.024539877300615</v>
      </c>
      <c r="M64">
        <f t="shared" si="12"/>
        <v>85.122699386503072</v>
      </c>
      <c r="N64">
        <v>57</v>
      </c>
      <c r="O64">
        <f t="shared" si="18"/>
        <v>2451.5337423312885</v>
      </c>
      <c r="P64">
        <f t="shared" si="13"/>
        <v>66</v>
      </c>
      <c r="Q64">
        <v>1</v>
      </c>
      <c r="R64">
        <f t="shared" si="14"/>
        <v>5929</v>
      </c>
      <c r="U64">
        <f t="shared" si="15"/>
        <v>8380.5337423312885</v>
      </c>
      <c r="W64">
        <v>57</v>
      </c>
      <c r="X64">
        <f t="shared" si="19"/>
        <v>-24142.51368498693</v>
      </c>
      <c r="Y64">
        <f t="shared" si="20"/>
        <v>-3376</v>
      </c>
    </row>
    <row r="65" spans="1:25" x14ac:dyDescent="0.25">
      <c r="A65">
        <v>58</v>
      </c>
      <c r="B65">
        <f t="shared" si="17"/>
        <v>469</v>
      </c>
      <c r="C65">
        <f t="shared" si="4"/>
        <v>73</v>
      </c>
      <c r="D65">
        <f t="shared" si="5"/>
        <v>5.7149877149877154E-2</v>
      </c>
      <c r="E65">
        <f t="shared" si="6"/>
        <v>485</v>
      </c>
      <c r="F65">
        <v>49</v>
      </c>
      <c r="G65">
        <f t="shared" si="7"/>
        <v>558</v>
      </c>
      <c r="H65" s="29">
        <f t="shared" si="16"/>
        <v>0.7142506142506142</v>
      </c>
      <c r="I65">
        <f t="shared" si="8"/>
        <v>279.96560619088564</v>
      </c>
      <c r="J65">
        <f t="shared" si="9"/>
        <v>365</v>
      </c>
      <c r="K65">
        <f t="shared" si="10"/>
        <v>1277.3430782459156</v>
      </c>
      <c r="L65">
        <f t="shared" si="11"/>
        <v>17.497850386930352</v>
      </c>
      <c r="M65">
        <f t="shared" si="12"/>
        <v>87.489251934651762</v>
      </c>
      <c r="N65">
        <v>58</v>
      </c>
      <c r="O65">
        <f t="shared" si="18"/>
        <v>2554.6861564918313</v>
      </c>
      <c r="P65">
        <f t="shared" si="13"/>
        <v>67</v>
      </c>
      <c r="Q65">
        <v>1</v>
      </c>
      <c r="R65">
        <f t="shared" si="14"/>
        <v>6084</v>
      </c>
      <c r="U65">
        <f t="shared" si="15"/>
        <v>8638.6861564918308</v>
      </c>
      <c r="W65">
        <v>58</v>
      </c>
      <c r="X65">
        <f t="shared" si="19"/>
        <v>-24607.339141099554</v>
      </c>
      <c r="Y65">
        <f t="shared" si="20"/>
        <v>-3441</v>
      </c>
    </row>
    <row r="66" spans="1:25" x14ac:dyDescent="0.25">
      <c r="A66">
        <v>59</v>
      </c>
      <c r="B66">
        <f t="shared" si="17"/>
        <v>476</v>
      </c>
      <c r="C66">
        <f t="shared" si="4"/>
        <v>74</v>
      </c>
      <c r="D66">
        <f t="shared" si="5"/>
        <v>5.5593775593775596E-2</v>
      </c>
      <c r="E66">
        <f t="shared" si="6"/>
        <v>495</v>
      </c>
      <c r="F66">
        <v>50</v>
      </c>
      <c r="G66">
        <f t="shared" si="7"/>
        <v>569</v>
      </c>
      <c r="H66" s="29">
        <f t="shared" si="16"/>
        <v>0.72203112203112207</v>
      </c>
      <c r="I66">
        <f t="shared" si="8"/>
        <v>287.80200353565112</v>
      </c>
      <c r="J66">
        <f t="shared" si="9"/>
        <v>370</v>
      </c>
      <c r="K66">
        <f t="shared" si="10"/>
        <v>1331.0842663523865</v>
      </c>
      <c r="L66">
        <f t="shared" si="11"/>
        <v>17.987625220978195</v>
      </c>
      <c r="M66">
        <f t="shared" si="12"/>
        <v>89.938126104890983</v>
      </c>
      <c r="N66">
        <v>59</v>
      </c>
      <c r="O66">
        <f t="shared" si="18"/>
        <v>2662.168532704773</v>
      </c>
      <c r="P66">
        <f t="shared" si="13"/>
        <v>68</v>
      </c>
      <c r="Q66">
        <v>1</v>
      </c>
      <c r="R66">
        <f t="shared" si="14"/>
        <v>6241</v>
      </c>
      <c r="U66">
        <f t="shared" si="15"/>
        <v>8903.1685327047726</v>
      </c>
      <c r="W66">
        <v>59</v>
      </c>
      <c r="X66">
        <f t="shared" si="19"/>
        <v>-25072.164597212181</v>
      </c>
      <c r="Y66">
        <f t="shared" si="20"/>
        <v>-3506</v>
      </c>
    </row>
    <row r="67" spans="1:25" x14ac:dyDescent="0.25">
      <c r="A67">
        <v>60</v>
      </c>
      <c r="B67">
        <f t="shared" si="17"/>
        <v>483</v>
      </c>
      <c r="C67">
        <f t="shared" si="4"/>
        <v>75</v>
      </c>
      <c r="D67">
        <f t="shared" si="5"/>
        <v>5.4070434070434076E-2</v>
      </c>
      <c r="E67">
        <f t="shared" si="6"/>
        <v>505</v>
      </c>
      <c r="F67">
        <v>51</v>
      </c>
      <c r="G67">
        <f t="shared" si="7"/>
        <v>580</v>
      </c>
      <c r="H67" s="29">
        <f t="shared" si="16"/>
        <v>0.72964782964782959</v>
      </c>
      <c r="I67">
        <f t="shared" si="8"/>
        <v>295.91033020296879</v>
      </c>
      <c r="J67">
        <f t="shared" si="9"/>
        <v>375</v>
      </c>
      <c r="K67">
        <f t="shared" si="10"/>
        <v>1387.0796728264161</v>
      </c>
      <c r="L67">
        <f t="shared" si="11"/>
        <v>18.49439563768555</v>
      </c>
      <c r="M67">
        <f t="shared" si="12"/>
        <v>92.471978188427755</v>
      </c>
      <c r="N67">
        <v>60</v>
      </c>
      <c r="O67">
        <f t="shared" si="18"/>
        <v>2774.1593456528321</v>
      </c>
      <c r="P67">
        <f t="shared" si="13"/>
        <v>69</v>
      </c>
      <c r="Q67">
        <v>1</v>
      </c>
      <c r="R67">
        <f t="shared" si="14"/>
        <v>6400</v>
      </c>
      <c r="U67">
        <f t="shared" si="15"/>
        <v>9174.1593456528317</v>
      </c>
      <c r="W67">
        <v>60</v>
      </c>
      <c r="X67">
        <f t="shared" si="19"/>
        <v>-25536.990053324811</v>
      </c>
      <c r="Y67">
        <f t="shared" si="20"/>
        <v>-3571</v>
      </c>
    </row>
    <row r="68" spans="1:25" x14ac:dyDescent="0.25">
      <c r="A68">
        <v>61</v>
      </c>
      <c r="B68">
        <f t="shared" ref="B68:B131" si="21">B$4/$Q68*$P68</f>
        <v>490</v>
      </c>
      <c r="C68">
        <f t="shared" si="4"/>
        <v>76</v>
      </c>
      <c r="D68">
        <f t="shared" si="5"/>
        <v>5.2579852579852579E-2</v>
      </c>
      <c r="E68">
        <f t="shared" ref="E68:E107" si="22">IF(A68&lt;=9,0,(A68-10)*10+5)</f>
        <v>515</v>
      </c>
      <c r="F68">
        <v>52</v>
      </c>
      <c r="G68">
        <f t="shared" ref="G68:G107" si="23">E68+C68</f>
        <v>591</v>
      </c>
      <c r="H68" s="29">
        <f t="shared" si="16"/>
        <v>0.73710073710073709</v>
      </c>
      <c r="I68">
        <f t="shared" si="8"/>
        <v>304.29906542056074</v>
      </c>
      <c r="J68">
        <f t="shared" ref="J68:J107" si="24">C68/D$8</f>
        <v>380</v>
      </c>
      <c r="K68">
        <f t="shared" ref="K68:K107" si="25">C68/D68</f>
        <v>1445.4205607476636</v>
      </c>
      <c r="L68">
        <f t="shared" ref="L68:L107" si="26">1/D68</f>
        <v>19.018691588785046</v>
      </c>
      <c r="M68">
        <f t="shared" si="12"/>
        <v>95.09345794392523</v>
      </c>
      <c r="N68">
        <v>61</v>
      </c>
      <c r="O68">
        <f t="shared" ref="O68:O107" si="27">C68*$B$3/D68</f>
        <v>2890.8411214953271</v>
      </c>
      <c r="P68">
        <f t="shared" ref="P68:P107" si="28">9+N68</f>
        <v>70</v>
      </c>
      <c r="Q68">
        <v>1</v>
      </c>
      <c r="R68">
        <f t="shared" ref="R68:R107" si="29">IF(N68&lt;=10,0,(N68+20)^2)</f>
        <v>6561</v>
      </c>
      <c r="U68">
        <f t="shared" ref="U68:U107" si="30">O68+R68</f>
        <v>9451.8411214953267</v>
      </c>
      <c r="W68">
        <v>61</v>
      </c>
      <c r="X68">
        <f t="shared" ref="X68:X107" si="31">X$7-W68/$Z$3*$Y$3</f>
        <v>-26001.815509437438</v>
      </c>
      <c r="Y68">
        <f t="shared" ref="Y68:Y107" si="32">Y$7-W68/$Z$4*$Y$4</f>
        <v>-3636</v>
      </c>
    </row>
    <row r="69" spans="1:25" x14ac:dyDescent="0.25">
      <c r="A69">
        <v>62</v>
      </c>
      <c r="B69">
        <f t="shared" si="21"/>
        <v>497</v>
      </c>
      <c r="C69">
        <f t="shared" si="4"/>
        <v>77</v>
      </c>
      <c r="D69">
        <f t="shared" si="5"/>
        <v>5.112203112203112E-2</v>
      </c>
      <c r="E69">
        <f t="shared" si="22"/>
        <v>525</v>
      </c>
      <c r="F69">
        <v>53</v>
      </c>
      <c r="G69">
        <f t="shared" si="23"/>
        <v>602</v>
      </c>
      <c r="H69" s="29">
        <f t="shared" si="16"/>
        <v>0.74438984438984446</v>
      </c>
      <c r="I69">
        <f t="shared" si="8"/>
        <v>312.97661006087793</v>
      </c>
      <c r="J69">
        <f t="shared" si="24"/>
        <v>385</v>
      </c>
      <c r="K69">
        <f t="shared" si="25"/>
        <v>1506.1999359179752</v>
      </c>
      <c r="L69">
        <f t="shared" si="26"/>
        <v>19.561038128804871</v>
      </c>
      <c r="M69">
        <f t="shared" si="12"/>
        <v>97.80519064402435</v>
      </c>
      <c r="N69">
        <v>62</v>
      </c>
      <c r="O69">
        <f t="shared" si="27"/>
        <v>3012.3998718359503</v>
      </c>
      <c r="P69">
        <f t="shared" si="28"/>
        <v>71</v>
      </c>
      <c r="Q69">
        <v>1</v>
      </c>
      <c r="R69">
        <f t="shared" si="29"/>
        <v>6724</v>
      </c>
      <c r="U69">
        <f t="shared" si="30"/>
        <v>9736.3998718359508</v>
      </c>
      <c r="W69">
        <v>62</v>
      </c>
      <c r="X69">
        <f t="shared" si="31"/>
        <v>-26466.640965550068</v>
      </c>
      <c r="Y69">
        <f t="shared" si="32"/>
        <v>-3701</v>
      </c>
    </row>
    <row r="70" spans="1:25" x14ac:dyDescent="0.25">
      <c r="A70">
        <v>63</v>
      </c>
      <c r="B70">
        <f t="shared" si="21"/>
        <v>504</v>
      </c>
      <c r="C70">
        <f t="shared" si="4"/>
        <v>78</v>
      </c>
      <c r="D70">
        <f t="shared" si="5"/>
        <v>4.9696969696969698E-2</v>
      </c>
      <c r="E70">
        <f t="shared" si="22"/>
        <v>535</v>
      </c>
      <c r="F70">
        <v>54</v>
      </c>
      <c r="G70">
        <f t="shared" si="23"/>
        <v>613</v>
      </c>
      <c r="H70" s="29">
        <f t="shared" si="16"/>
        <v>0.75151515151515158</v>
      </c>
      <c r="I70">
        <f t="shared" si="8"/>
        <v>321.95121951219511</v>
      </c>
      <c r="J70">
        <f t="shared" si="24"/>
        <v>390</v>
      </c>
      <c r="K70">
        <f t="shared" si="25"/>
        <v>1569.5121951219512</v>
      </c>
      <c r="L70">
        <f t="shared" si="26"/>
        <v>20.121951219512194</v>
      </c>
      <c r="M70">
        <f t="shared" si="12"/>
        <v>100.60975609756098</v>
      </c>
      <c r="N70">
        <v>63</v>
      </c>
      <c r="O70">
        <f t="shared" si="27"/>
        <v>3139.0243902439024</v>
      </c>
      <c r="P70">
        <f t="shared" si="28"/>
        <v>72</v>
      </c>
      <c r="Q70">
        <v>1</v>
      </c>
      <c r="R70">
        <f t="shared" si="29"/>
        <v>6889</v>
      </c>
      <c r="U70">
        <f t="shared" si="30"/>
        <v>10028.024390243903</v>
      </c>
      <c r="W70">
        <v>63</v>
      </c>
      <c r="X70">
        <f t="shared" si="31"/>
        <v>-26931.466421662695</v>
      </c>
      <c r="Y70">
        <f t="shared" si="32"/>
        <v>-3766</v>
      </c>
    </row>
    <row r="71" spans="1:25" x14ac:dyDescent="0.25">
      <c r="A71">
        <v>64</v>
      </c>
      <c r="B71">
        <f t="shared" si="21"/>
        <v>511</v>
      </c>
      <c r="C71">
        <f t="shared" si="4"/>
        <v>79</v>
      </c>
      <c r="D71">
        <f t="shared" si="5"/>
        <v>4.8304668304668306E-2</v>
      </c>
      <c r="E71">
        <f t="shared" si="22"/>
        <v>545</v>
      </c>
      <c r="F71">
        <v>55</v>
      </c>
      <c r="G71">
        <f t="shared" si="23"/>
        <v>624</v>
      </c>
      <c r="H71" s="29">
        <f t="shared" si="16"/>
        <v>0.75847665847665846</v>
      </c>
      <c r="I71">
        <f t="shared" si="8"/>
        <v>331.23092573753814</v>
      </c>
      <c r="J71">
        <f t="shared" si="24"/>
        <v>395</v>
      </c>
      <c r="K71">
        <f t="shared" si="25"/>
        <v>1635.4526958290946</v>
      </c>
      <c r="L71">
        <f t="shared" si="26"/>
        <v>20.701932858596134</v>
      </c>
      <c r="M71">
        <f t="shared" si="12"/>
        <v>103.50966429298067</v>
      </c>
      <c r="N71">
        <v>64</v>
      </c>
      <c r="O71">
        <f t="shared" si="27"/>
        <v>3270.9053916581893</v>
      </c>
      <c r="P71">
        <f t="shared" si="28"/>
        <v>73</v>
      </c>
      <c r="Q71">
        <v>1</v>
      </c>
      <c r="R71">
        <f t="shared" si="29"/>
        <v>7056</v>
      </c>
      <c r="U71">
        <f t="shared" si="30"/>
        <v>10326.905391658189</v>
      </c>
      <c r="W71">
        <v>64</v>
      </c>
      <c r="X71">
        <f t="shared" si="31"/>
        <v>-27396.291877775318</v>
      </c>
      <c r="Y71">
        <f t="shared" si="32"/>
        <v>-3831</v>
      </c>
    </row>
    <row r="72" spans="1:25" x14ac:dyDescent="0.25">
      <c r="A72">
        <v>65</v>
      </c>
      <c r="B72">
        <f t="shared" si="21"/>
        <v>518</v>
      </c>
      <c r="C72">
        <f t="shared" si="4"/>
        <v>80</v>
      </c>
      <c r="D72">
        <f t="shared" si="5"/>
        <v>4.6945126945126946E-2</v>
      </c>
      <c r="E72">
        <f t="shared" si="22"/>
        <v>555</v>
      </c>
      <c r="F72">
        <v>56</v>
      </c>
      <c r="G72">
        <f t="shared" si="23"/>
        <v>635</v>
      </c>
      <c r="H72" s="29">
        <f t="shared" si="16"/>
        <v>0.76527436527436521</v>
      </c>
      <c r="I72">
        <f t="shared" si="8"/>
        <v>340.8234473133287</v>
      </c>
      <c r="J72">
        <f t="shared" si="24"/>
        <v>400</v>
      </c>
      <c r="K72">
        <f t="shared" si="25"/>
        <v>1704.1172365666434</v>
      </c>
      <c r="L72">
        <f t="shared" si="26"/>
        <v>21.301465457083044</v>
      </c>
      <c r="M72">
        <f t="shared" si="12"/>
        <v>106.50732728541522</v>
      </c>
      <c r="N72">
        <v>65</v>
      </c>
      <c r="O72">
        <f t="shared" si="27"/>
        <v>3408.2344731332869</v>
      </c>
      <c r="P72">
        <f t="shared" si="28"/>
        <v>74</v>
      </c>
      <c r="Q72">
        <v>1</v>
      </c>
      <c r="R72">
        <f t="shared" si="29"/>
        <v>7225</v>
      </c>
      <c r="U72">
        <f t="shared" si="30"/>
        <v>10633.234473133287</v>
      </c>
      <c r="W72">
        <v>65</v>
      </c>
      <c r="X72">
        <f t="shared" si="31"/>
        <v>-27861.117333887949</v>
      </c>
      <c r="Y72">
        <f t="shared" si="32"/>
        <v>-3896</v>
      </c>
    </row>
    <row r="73" spans="1:25" x14ac:dyDescent="0.25">
      <c r="A73">
        <v>66</v>
      </c>
      <c r="B73">
        <f t="shared" si="21"/>
        <v>525</v>
      </c>
      <c r="C73">
        <f t="shared" ref="C73:C136" si="33">15+A73</f>
        <v>81</v>
      </c>
      <c r="D73">
        <f t="shared" ref="D73:D136" si="34">IF(A73&lt;=100,M$1*(A73-M$2)^2+M$3,M$1*(100-M$2)^2+M$3-A73*0.00002)</f>
        <v>4.5618345618345615E-2</v>
      </c>
      <c r="E73">
        <f t="shared" si="22"/>
        <v>565</v>
      </c>
      <c r="F73">
        <v>57</v>
      </c>
      <c r="G73">
        <f t="shared" si="23"/>
        <v>646</v>
      </c>
      <c r="H73" s="29">
        <f t="shared" si="16"/>
        <v>0.77190827190827205</v>
      </c>
      <c r="I73">
        <f t="shared" ref="I73:I107" si="35">C$8/D73</f>
        <v>350.73608617594255</v>
      </c>
      <c r="J73">
        <f t="shared" si="24"/>
        <v>405</v>
      </c>
      <c r="K73">
        <f t="shared" si="25"/>
        <v>1775.6014362657093</v>
      </c>
      <c r="L73">
        <f t="shared" si="26"/>
        <v>21.921005385996409</v>
      </c>
      <c r="M73">
        <f t="shared" ref="M73:M107" si="36">L73*5</f>
        <v>109.60502692998205</v>
      </c>
      <c r="N73">
        <v>66</v>
      </c>
      <c r="O73">
        <f t="shared" si="27"/>
        <v>3551.2028725314185</v>
      </c>
      <c r="P73">
        <f t="shared" si="28"/>
        <v>75</v>
      </c>
      <c r="Q73">
        <v>1</v>
      </c>
      <c r="R73">
        <f t="shared" si="29"/>
        <v>7396</v>
      </c>
      <c r="U73">
        <f t="shared" si="30"/>
        <v>10947.202872531419</v>
      </c>
      <c r="W73">
        <v>66</v>
      </c>
      <c r="X73">
        <f t="shared" si="31"/>
        <v>-28325.942790000576</v>
      </c>
      <c r="Y73">
        <f t="shared" si="32"/>
        <v>-3961</v>
      </c>
    </row>
    <row r="74" spans="1:25" x14ac:dyDescent="0.25">
      <c r="A74">
        <v>67</v>
      </c>
      <c r="B74">
        <f t="shared" si="21"/>
        <v>532</v>
      </c>
      <c r="C74">
        <f t="shared" si="33"/>
        <v>82</v>
      </c>
      <c r="D74">
        <f t="shared" si="34"/>
        <v>4.432432432432433E-2</v>
      </c>
      <c r="E74">
        <f t="shared" si="22"/>
        <v>575</v>
      </c>
      <c r="F74">
        <v>58</v>
      </c>
      <c r="G74">
        <f t="shared" si="23"/>
        <v>657</v>
      </c>
      <c r="H74" s="29">
        <f t="shared" ref="H74:H107" si="37">(D$8-D74)/D$8</f>
        <v>0.77837837837837842</v>
      </c>
      <c r="I74">
        <f t="shared" si="35"/>
        <v>360.97560975609753</v>
      </c>
      <c r="J74">
        <f t="shared" si="24"/>
        <v>410</v>
      </c>
      <c r="K74">
        <f t="shared" si="25"/>
        <v>1849.9999999999998</v>
      </c>
      <c r="L74">
        <f t="shared" si="26"/>
        <v>22.560975609756095</v>
      </c>
      <c r="M74">
        <f t="shared" si="36"/>
        <v>112.80487804878048</v>
      </c>
      <c r="N74">
        <v>67</v>
      </c>
      <c r="O74">
        <f t="shared" si="27"/>
        <v>3699.9999999999995</v>
      </c>
      <c r="P74">
        <f t="shared" si="28"/>
        <v>76</v>
      </c>
      <c r="Q74">
        <v>1</v>
      </c>
      <c r="R74">
        <f t="shared" si="29"/>
        <v>7569</v>
      </c>
      <c r="U74">
        <f t="shared" si="30"/>
        <v>11269</v>
      </c>
      <c r="W74">
        <v>67</v>
      </c>
      <c r="X74">
        <f t="shared" si="31"/>
        <v>-28790.768246113199</v>
      </c>
      <c r="Y74">
        <f t="shared" si="32"/>
        <v>-4026</v>
      </c>
    </row>
    <row r="75" spans="1:25" x14ac:dyDescent="0.25">
      <c r="A75">
        <v>68</v>
      </c>
      <c r="B75">
        <f t="shared" si="21"/>
        <v>539</v>
      </c>
      <c r="C75">
        <f t="shared" si="33"/>
        <v>83</v>
      </c>
      <c r="D75">
        <f t="shared" si="34"/>
        <v>4.3063063063063067E-2</v>
      </c>
      <c r="E75">
        <f t="shared" si="22"/>
        <v>585</v>
      </c>
      <c r="F75">
        <v>59</v>
      </c>
      <c r="G75">
        <f t="shared" si="23"/>
        <v>668</v>
      </c>
      <c r="H75" s="29">
        <f t="shared" si="37"/>
        <v>0.78468468468468466</v>
      </c>
      <c r="I75">
        <f t="shared" si="35"/>
        <v>371.54811715481168</v>
      </c>
      <c r="J75">
        <f t="shared" si="24"/>
        <v>415</v>
      </c>
      <c r="K75">
        <f t="shared" si="25"/>
        <v>1927.4058577405856</v>
      </c>
      <c r="L75">
        <f t="shared" si="26"/>
        <v>23.22175732217573</v>
      </c>
      <c r="M75">
        <f t="shared" si="36"/>
        <v>116.10878661087865</v>
      </c>
      <c r="N75">
        <v>68</v>
      </c>
      <c r="O75">
        <f t="shared" si="27"/>
        <v>3854.8117154811712</v>
      </c>
      <c r="P75">
        <f t="shared" si="28"/>
        <v>77</v>
      </c>
      <c r="Q75">
        <v>1</v>
      </c>
      <c r="R75">
        <f t="shared" si="29"/>
        <v>7744</v>
      </c>
      <c r="U75">
        <f t="shared" si="30"/>
        <v>11598.811715481172</v>
      </c>
      <c r="W75">
        <v>68</v>
      </c>
      <c r="X75">
        <f t="shared" si="31"/>
        <v>-29255.593702225833</v>
      </c>
      <c r="Y75">
        <f t="shared" si="32"/>
        <v>-4091</v>
      </c>
    </row>
    <row r="76" spans="1:25" x14ac:dyDescent="0.25">
      <c r="A76">
        <v>69</v>
      </c>
      <c r="B76">
        <f t="shared" si="21"/>
        <v>546</v>
      </c>
      <c r="C76">
        <f t="shared" si="33"/>
        <v>84</v>
      </c>
      <c r="D76">
        <f t="shared" si="34"/>
        <v>4.1834561834561836E-2</v>
      </c>
      <c r="E76">
        <f t="shared" si="22"/>
        <v>595</v>
      </c>
      <c r="F76">
        <v>60</v>
      </c>
      <c r="G76">
        <f t="shared" si="23"/>
        <v>679</v>
      </c>
      <c r="H76" s="29">
        <f t="shared" si="37"/>
        <v>0.79082719082719088</v>
      </c>
      <c r="I76">
        <f t="shared" si="35"/>
        <v>382.45888801879403</v>
      </c>
      <c r="J76">
        <f t="shared" si="24"/>
        <v>420</v>
      </c>
      <c r="K76">
        <f t="shared" si="25"/>
        <v>2007.9091620986687</v>
      </c>
      <c r="L76">
        <f t="shared" si="26"/>
        <v>23.903680501174627</v>
      </c>
      <c r="M76">
        <f t="shared" si="36"/>
        <v>119.51840250587313</v>
      </c>
      <c r="N76">
        <v>69</v>
      </c>
      <c r="O76">
        <f t="shared" si="27"/>
        <v>4015.8183241973375</v>
      </c>
      <c r="P76">
        <f t="shared" si="28"/>
        <v>78</v>
      </c>
      <c r="Q76">
        <v>1</v>
      </c>
      <c r="R76">
        <f t="shared" si="29"/>
        <v>7921</v>
      </c>
      <c r="U76">
        <f t="shared" si="30"/>
        <v>11936.818324197338</v>
      </c>
      <c r="W76">
        <v>69</v>
      </c>
      <c r="X76">
        <f t="shared" si="31"/>
        <v>-29720.419158338456</v>
      </c>
      <c r="Y76">
        <f t="shared" si="32"/>
        <v>-4156</v>
      </c>
    </row>
    <row r="77" spans="1:25" x14ac:dyDescent="0.25">
      <c r="A77">
        <v>70</v>
      </c>
      <c r="B77">
        <f t="shared" si="21"/>
        <v>553</v>
      </c>
      <c r="C77">
        <f t="shared" si="33"/>
        <v>85</v>
      </c>
      <c r="D77">
        <f t="shared" si="34"/>
        <v>4.0638820638820641E-2</v>
      </c>
      <c r="E77">
        <f t="shared" si="22"/>
        <v>605</v>
      </c>
      <c r="F77">
        <v>61</v>
      </c>
      <c r="G77">
        <f t="shared" si="23"/>
        <v>690</v>
      </c>
      <c r="H77" s="29">
        <f t="shared" si="37"/>
        <v>0.79680589680589686</v>
      </c>
      <c r="I77">
        <f t="shared" si="35"/>
        <v>393.71221281741231</v>
      </c>
      <c r="J77">
        <f t="shared" si="24"/>
        <v>425</v>
      </c>
      <c r="K77">
        <f t="shared" si="25"/>
        <v>2091.596130592503</v>
      </c>
      <c r="L77">
        <f t="shared" si="26"/>
        <v>24.607013301088269</v>
      </c>
      <c r="M77">
        <f t="shared" si="36"/>
        <v>123.03506650544135</v>
      </c>
      <c r="N77">
        <v>70</v>
      </c>
      <c r="O77">
        <f t="shared" si="27"/>
        <v>4183.1922611850059</v>
      </c>
      <c r="P77">
        <f t="shared" si="28"/>
        <v>79</v>
      </c>
      <c r="Q77">
        <v>1</v>
      </c>
      <c r="R77">
        <f t="shared" si="29"/>
        <v>8100</v>
      </c>
      <c r="U77">
        <f t="shared" si="30"/>
        <v>12283.192261185006</v>
      </c>
      <c r="W77">
        <v>70</v>
      </c>
      <c r="X77">
        <f t="shared" si="31"/>
        <v>-30185.244614451083</v>
      </c>
      <c r="Y77">
        <f t="shared" si="32"/>
        <v>-4221</v>
      </c>
    </row>
    <row r="78" spans="1:25" x14ac:dyDescent="0.25">
      <c r="A78">
        <v>71</v>
      </c>
      <c r="B78">
        <f t="shared" si="21"/>
        <v>560</v>
      </c>
      <c r="C78">
        <f t="shared" si="33"/>
        <v>86</v>
      </c>
      <c r="D78">
        <f t="shared" si="34"/>
        <v>3.9475839475839478E-2</v>
      </c>
      <c r="E78">
        <f t="shared" si="22"/>
        <v>615</v>
      </c>
      <c r="F78">
        <v>62</v>
      </c>
      <c r="G78">
        <f t="shared" si="23"/>
        <v>701</v>
      </c>
      <c r="H78" s="29">
        <f t="shared" si="37"/>
        <v>0.8026208026208026</v>
      </c>
      <c r="I78">
        <f t="shared" si="35"/>
        <v>405.31120331950206</v>
      </c>
      <c r="J78">
        <f t="shared" si="24"/>
        <v>430</v>
      </c>
      <c r="K78">
        <f t="shared" si="25"/>
        <v>2178.5477178423234</v>
      </c>
      <c r="L78">
        <f t="shared" si="26"/>
        <v>25.331950207468878</v>
      </c>
      <c r="M78">
        <f t="shared" si="36"/>
        <v>126.65975103734439</v>
      </c>
      <c r="N78">
        <v>71</v>
      </c>
      <c r="O78">
        <f t="shared" si="27"/>
        <v>4357.0954356846469</v>
      </c>
      <c r="P78">
        <f t="shared" si="28"/>
        <v>80</v>
      </c>
      <c r="Q78">
        <v>1</v>
      </c>
      <c r="R78">
        <f t="shared" si="29"/>
        <v>8281</v>
      </c>
      <c r="U78">
        <f t="shared" si="30"/>
        <v>12638.095435684647</v>
      </c>
      <c r="W78">
        <v>71</v>
      </c>
      <c r="X78">
        <f t="shared" si="31"/>
        <v>-30650.070070563717</v>
      </c>
      <c r="Y78">
        <f t="shared" si="32"/>
        <v>-4286</v>
      </c>
    </row>
    <row r="79" spans="1:25" x14ac:dyDescent="0.25">
      <c r="A79">
        <v>72</v>
      </c>
      <c r="B79">
        <f t="shared" si="21"/>
        <v>567</v>
      </c>
      <c r="C79">
        <f t="shared" si="33"/>
        <v>87</v>
      </c>
      <c r="D79">
        <f t="shared" si="34"/>
        <v>3.8345618345618344E-2</v>
      </c>
      <c r="E79">
        <f t="shared" si="22"/>
        <v>625</v>
      </c>
      <c r="F79">
        <v>63</v>
      </c>
      <c r="G79">
        <f t="shared" si="23"/>
        <v>712</v>
      </c>
      <c r="H79" s="29">
        <f t="shared" si="37"/>
        <v>0.80827190827190831</v>
      </c>
      <c r="I79">
        <f t="shared" si="35"/>
        <v>417.25758222981631</v>
      </c>
      <c r="J79">
        <f t="shared" si="24"/>
        <v>435</v>
      </c>
      <c r="K79">
        <f t="shared" si="25"/>
        <v>2268.8381033746264</v>
      </c>
      <c r="L79">
        <f t="shared" si="26"/>
        <v>26.078598889363519</v>
      </c>
      <c r="M79">
        <f t="shared" si="36"/>
        <v>130.3929944468176</v>
      </c>
      <c r="N79">
        <v>72</v>
      </c>
      <c r="O79">
        <f t="shared" si="27"/>
        <v>4537.6762067492527</v>
      </c>
      <c r="P79">
        <f t="shared" si="28"/>
        <v>81</v>
      </c>
      <c r="Q79">
        <v>1</v>
      </c>
      <c r="R79">
        <f t="shared" si="29"/>
        <v>8464</v>
      </c>
      <c r="U79">
        <f t="shared" si="30"/>
        <v>13001.676206749253</v>
      </c>
      <c r="W79">
        <v>72</v>
      </c>
      <c r="X79">
        <f t="shared" si="31"/>
        <v>-31114.895526676341</v>
      </c>
      <c r="Y79">
        <f t="shared" si="32"/>
        <v>-4351</v>
      </c>
    </row>
    <row r="80" spans="1:25" x14ac:dyDescent="0.25">
      <c r="A80">
        <v>73</v>
      </c>
      <c r="B80">
        <f t="shared" si="21"/>
        <v>574</v>
      </c>
      <c r="C80">
        <f t="shared" si="33"/>
        <v>88</v>
      </c>
      <c r="D80">
        <f t="shared" si="34"/>
        <v>3.7248157248157249E-2</v>
      </c>
      <c r="E80">
        <f t="shared" si="22"/>
        <v>635</v>
      </c>
      <c r="F80">
        <v>64</v>
      </c>
      <c r="G80">
        <f t="shared" si="23"/>
        <v>723</v>
      </c>
      <c r="H80" s="29">
        <f t="shared" si="37"/>
        <v>0.81375921375921378</v>
      </c>
      <c r="I80">
        <f t="shared" si="35"/>
        <v>429.55145118733509</v>
      </c>
      <c r="J80">
        <f t="shared" si="24"/>
        <v>440</v>
      </c>
      <c r="K80">
        <f t="shared" si="25"/>
        <v>2362.532981530343</v>
      </c>
      <c r="L80">
        <f t="shared" si="26"/>
        <v>26.846965699208443</v>
      </c>
      <c r="M80">
        <f t="shared" si="36"/>
        <v>134.23482849604221</v>
      </c>
      <c r="N80">
        <v>73</v>
      </c>
      <c r="O80">
        <f t="shared" si="27"/>
        <v>4725.065963060686</v>
      </c>
      <c r="P80">
        <f t="shared" si="28"/>
        <v>82</v>
      </c>
      <c r="Q80">
        <v>1</v>
      </c>
      <c r="R80">
        <f t="shared" si="29"/>
        <v>8649</v>
      </c>
      <c r="U80">
        <f t="shared" si="30"/>
        <v>13374.065963060686</v>
      </c>
      <c r="W80">
        <v>73</v>
      </c>
      <c r="X80">
        <f t="shared" si="31"/>
        <v>-31579.720982788971</v>
      </c>
      <c r="Y80">
        <f t="shared" si="32"/>
        <v>-4416</v>
      </c>
    </row>
    <row r="81" spans="1:25" x14ac:dyDescent="0.25">
      <c r="A81">
        <v>74</v>
      </c>
      <c r="B81">
        <f t="shared" si="21"/>
        <v>581</v>
      </c>
      <c r="C81">
        <f t="shared" si="33"/>
        <v>89</v>
      </c>
      <c r="D81">
        <f t="shared" si="34"/>
        <v>3.6183456183456184E-2</v>
      </c>
      <c r="E81">
        <f t="shared" si="22"/>
        <v>645</v>
      </c>
      <c r="F81">
        <v>65</v>
      </c>
      <c r="G81">
        <f t="shared" si="23"/>
        <v>734</v>
      </c>
      <c r="H81" s="29">
        <f t="shared" si="37"/>
        <v>0.81908271908271901</v>
      </c>
      <c r="I81">
        <f t="shared" si="35"/>
        <v>442.19103666817563</v>
      </c>
      <c r="J81">
        <f t="shared" si="24"/>
        <v>445</v>
      </c>
      <c r="K81">
        <f t="shared" si="25"/>
        <v>2459.6876414667272</v>
      </c>
      <c r="L81">
        <f t="shared" si="26"/>
        <v>27.636939791760977</v>
      </c>
      <c r="M81">
        <f t="shared" si="36"/>
        <v>138.18469895880489</v>
      </c>
      <c r="N81">
        <v>74</v>
      </c>
      <c r="O81">
        <f t="shared" si="27"/>
        <v>4919.3752829334544</v>
      </c>
      <c r="P81">
        <f t="shared" si="28"/>
        <v>83</v>
      </c>
      <c r="Q81">
        <v>1</v>
      </c>
      <c r="R81">
        <f t="shared" si="29"/>
        <v>8836</v>
      </c>
      <c r="U81">
        <f t="shared" si="30"/>
        <v>13755.375282933455</v>
      </c>
      <c r="W81">
        <v>74</v>
      </c>
      <c r="X81">
        <f t="shared" si="31"/>
        <v>-32044.546438901594</v>
      </c>
      <c r="Y81">
        <f t="shared" si="32"/>
        <v>-4481</v>
      </c>
    </row>
    <row r="82" spans="1:25" x14ac:dyDescent="0.25">
      <c r="A82">
        <v>75</v>
      </c>
      <c r="B82">
        <f t="shared" si="21"/>
        <v>588</v>
      </c>
      <c r="C82">
        <f t="shared" si="33"/>
        <v>90</v>
      </c>
      <c r="D82">
        <f t="shared" si="34"/>
        <v>3.5151515151515156E-2</v>
      </c>
      <c r="E82">
        <f t="shared" si="22"/>
        <v>655</v>
      </c>
      <c r="F82">
        <v>66</v>
      </c>
      <c r="G82">
        <f t="shared" si="23"/>
        <v>745</v>
      </c>
      <c r="H82" s="29">
        <f t="shared" si="37"/>
        <v>0.82424242424242422</v>
      </c>
      <c r="I82">
        <f t="shared" si="35"/>
        <v>455.17241379310337</v>
      </c>
      <c r="J82">
        <f t="shared" si="24"/>
        <v>450</v>
      </c>
      <c r="K82">
        <f t="shared" si="25"/>
        <v>2560.3448275862065</v>
      </c>
      <c r="L82">
        <f t="shared" si="26"/>
        <v>28.448275862068961</v>
      </c>
      <c r="M82">
        <f t="shared" si="36"/>
        <v>142.2413793103448</v>
      </c>
      <c r="N82">
        <v>75</v>
      </c>
      <c r="O82">
        <f t="shared" si="27"/>
        <v>5120.689655172413</v>
      </c>
      <c r="P82">
        <f t="shared" si="28"/>
        <v>84</v>
      </c>
      <c r="Q82">
        <v>1</v>
      </c>
      <c r="R82">
        <f t="shared" si="29"/>
        <v>9025</v>
      </c>
      <c r="U82">
        <f t="shared" si="30"/>
        <v>14145.689655172413</v>
      </c>
      <c r="W82">
        <v>75</v>
      </c>
      <c r="X82">
        <f t="shared" si="31"/>
        <v>-32509.371895014217</v>
      </c>
      <c r="Y82">
        <f t="shared" si="32"/>
        <v>-4546</v>
      </c>
    </row>
    <row r="83" spans="1:25" x14ac:dyDescent="0.25">
      <c r="A83">
        <v>76</v>
      </c>
      <c r="B83">
        <f t="shared" si="21"/>
        <v>595</v>
      </c>
      <c r="C83">
        <f t="shared" si="33"/>
        <v>91</v>
      </c>
      <c r="D83">
        <f t="shared" si="34"/>
        <v>3.4152334152334152E-2</v>
      </c>
      <c r="E83">
        <f t="shared" si="22"/>
        <v>665</v>
      </c>
      <c r="F83">
        <v>67</v>
      </c>
      <c r="G83">
        <f t="shared" si="23"/>
        <v>756</v>
      </c>
      <c r="H83" s="29">
        <f t="shared" si="37"/>
        <v>0.8292383292383293</v>
      </c>
      <c r="I83">
        <f t="shared" si="35"/>
        <v>468.48920863309354</v>
      </c>
      <c r="J83">
        <f t="shared" si="24"/>
        <v>455</v>
      </c>
      <c r="K83">
        <f t="shared" si="25"/>
        <v>2664.5323741007196</v>
      </c>
      <c r="L83">
        <f t="shared" si="26"/>
        <v>29.280575539568346</v>
      </c>
      <c r="M83">
        <f t="shared" si="36"/>
        <v>146.40287769784175</v>
      </c>
      <c r="N83">
        <v>76</v>
      </c>
      <c r="O83">
        <f t="shared" si="27"/>
        <v>5329.0647482014392</v>
      </c>
      <c r="P83">
        <f t="shared" si="28"/>
        <v>85</v>
      </c>
      <c r="Q83">
        <v>1</v>
      </c>
      <c r="R83">
        <f t="shared" si="29"/>
        <v>9216</v>
      </c>
      <c r="U83">
        <f t="shared" si="30"/>
        <v>14545.064748201439</v>
      </c>
      <c r="W83">
        <v>76</v>
      </c>
      <c r="X83">
        <f t="shared" si="31"/>
        <v>-32974.197351126859</v>
      </c>
      <c r="Y83">
        <f t="shared" si="32"/>
        <v>-4611</v>
      </c>
    </row>
    <row r="84" spans="1:25" x14ac:dyDescent="0.25">
      <c r="A84">
        <v>77</v>
      </c>
      <c r="B84">
        <f t="shared" si="21"/>
        <v>602</v>
      </c>
      <c r="C84">
        <f t="shared" si="33"/>
        <v>92</v>
      </c>
      <c r="D84">
        <f t="shared" si="34"/>
        <v>3.3185913185913185E-2</v>
      </c>
      <c r="E84">
        <f t="shared" si="22"/>
        <v>675</v>
      </c>
      <c r="F84">
        <v>68</v>
      </c>
      <c r="G84">
        <f t="shared" si="23"/>
        <v>767</v>
      </c>
      <c r="H84" s="29">
        <f t="shared" si="37"/>
        <v>0.83407043407043413</v>
      </c>
      <c r="I84">
        <f t="shared" si="35"/>
        <v>482.13228035538009</v>
      </c>
      <c r="J84">
        <f t="shared" si="24"/>
        <v>460</v>
      </c>
      <c r="K84">
        <f t="shared" si="25"/>
        <v>2772.2606120434352</v>
      </c>
      <c r="L84">
        <f t="shared" si="26"/>
        <v>30.133267522211256</v>
      </c>
      <c r="M84">
        <f t="shared" si="36"/>
        <v>150.66633761105629</v>
      </c>
      <c r="N84">
        <v>77</v>
      </c>
      <c r="O84">
        <f t="shared" si="27"/>
        <v>5544.5212240868705</v>
      </c>
      <c r="P84">
        <f t="shared" si="28"/>
        <v>86</v>
      </c>
      <c r="Q84">
        <v>1</v>
      </c>
      <c r="R84">
        <f t="shared" si="29"/>
        <v>9409</v>
      </c>
      <c r="U84">
        <f t="shared" si="30"/>
        <v>14953.521224086871</v>
      </c>
      <c r="W84">
        <v>77</v>
      </c>
      <c r="X84">
        <f t="shared" si="31"/>
        <v>-33439.022807239482</v>
      </c>
      <c r="Y84">
        <f t="shared" si="32"/>
        <v>-4676</v>
      </c>
    </row>
    <row r="85" spans="1:25" x14ac:dyDescent="0.25">
      <c r="A85">
        <v>78</v>
      </c>
      <c r="B85">
        <f t="shared" si="21"/>
        <v>609</v>
      </c>
      <c r="C85">
        <f t="shared" si="33"/>
        <v>93</v>
      </c>
      <c r="D85">
        <f t="shared" si="34"/>
        <v>3.2252252252252256E-2</v>
      </c>
      <c r="E85">
        <f t="shared" si="22"/>
        <v>685</v>
      </c>
      <c r="F85">
        <v>69</v>
      </c>
      <c r="G85">
        <f t="shared" si="23"/>
        <v>778</v>
      </c>
      <c r="H85" s="29">
        <f t="shared" si="37"/>
        <v>0.83873873873873872</v>
      </c>
      <c r="I85">
        <f t="shared" si="35"/>
        <v>496.08938547486031</v>
      </c>
      <c r="J85">
        <f t="shared" si="24"/>
        <v>465</v>
      </c>
      <c r="K85">
        <f t="shared" si="25"/>
        <v>2883.5195530726255</v>
      </c>
      <c r="L85">
        <f t="shared" si="26"/>
        <v>31.005586592178769</v>
      </c>
      <c r="M85">
        <f t="shared" si="36"/>
        <v>155.02793296089385</v>
      </c>
      <c r="N85">
        <v>78</v>
      </c>
      <c r="O85">
        <f t="shared" si="27"/>
        <v>5767.039106145251</v>
      </c>
      <c r="P85">
        <f t="shared" si="28"/>
        <v>87</v>
      </c>
      <c r="Q85">
        <v>1</v>
      </c>
      <c r="R85">
        <f t="shared" si="29"/>
        <v>9604</v>
      </c>
      <c r="U85">
        <f t="shared" si="30"/>
        <v>15371.03910614525</v>
      </c>
      <c r="W85">
        <v>78</v>
      </c>
      <c r="X85">
        <f t="shared" si="31"/>
        <v>-33903.848263352105</v>
      </c>
      <c r="Y85">
        <f t="shared" si="32"/>
        <v>-4741</v>
      </c>
    </row>
    <row r="86" spans="1:25" x14ac:dyDescent="0.25">
      <c r="A86">
        <v>79</v>
      </c>
      <c r="B86">
        <f t="shared" si="21"/>
        <v>616</v>
      </c>
      <c r="C86">
        <f t="shared" si="33"/>
        <v>94</v>
      </c>
      <c r="D86">
        <f t="shared" si="34"/>
        <v>3.135135135135135E-2</v>
      </c>
      <c r="E86">
        <f t="shared" si="22"/>
        <v>695</v>
      </c>
      <c r="F86">
        <v>70</v>
      </c>
      <c r="G86">
        <f t="shared" si="23"/>
        <v>789</v>
      </c>
      <c r="H86" s="29">
        <f t="shared" si="37"/>
        <v>0.84324324324324318</v>
      </c>
      <c r="I86">
        <f t="shared" si="35"/>
        <v>510.34482758620692</v>
      </c>
      <c r="J86">
        <f t="shared" si="24"/>
        <v>470</v>
      </c>
      <c r="K86">
        <f t="shared" si="25"/>
        <v>2998.2758620689656</v>
      </c>
      <c r="L86">
        <f t="shared" si="26"/>
        <v>31.896551724137932</v>
      </c>
      <c r="M86">
        <f t="shared" si="36"/>
        <v>159.48275862068965</v>
      </c>
      <c r="N86">
        <v>79</v>
      </c>
      <c r="O86">
        <f t="shared" si="27"/>
        <v>5996.5517241379312</v>
      </c>
      <c r="P86">
        <f t="shared" si="28"/>
        <v>88</v>
      </c>
      <c r="Q86">
        <v>1</v>
      </c>
      <c r="R86">
        <f t="shared" si="29"/>
        <v>9801</v>
      </c>
      <c r="U86">
        <f t="shared" si="30"/>
        <v>15797.551724137931</v>
      </c>
      <c r="W86">
        <v>79</v>
      </c>
      <c r="X86">
        <f t="shared" si="31"/>
        <v>-34368.673719464736</v>
      </c>
      <c r="Y86">
        <f t="shared" si="32"/>
        <v>-4806</v>
      </c>
    </row>
    <row r="87" spans="1:25" x14ac:dyDescent="0.25">
      <c r="A87">
        <v>80</v>
      </c>
      <c r="B87">
        <f t="shared" si="21"/>
        <v>623</v>
      </c>
      <c r="C87">
        <f t="shared" si="33"/>
        <v>95</v>
      </c>
      <c r="D87">
        <f t="shared" si="34"/>
        <v>3.0483210483210482E-2</v>
      </c>
      <c r="E87">
        <f t="shared" si="22"/>
        <v>705</v>
      </c>
      <c r="F87">
        <v>71</v>
      </c>
      <c r="G87">
        <f t="shared" si="23"/>
        <v>800</v>
      </c>
      <c r="H87" s="29">
        <f t="shared" si="37"/>
        <v>0.84758394758394762</v>
      </c>
      <c r="I87">
        <f t="shared" si="35"/>
        <v>524.87909725953784</v>
      </c>
      <c r="J87">
        <f t="shared" si="24"/>
        <v>475</v>
      </c>
      <c r="K87">
        <f t="shared" si="25"/>
        <v>3116.4696399785062</v>
      </c>
      <c r="L87">
        <f t="shared" si="26"/>
        <v>32.804943578721115</v>
      </c>
      <c r="M87">
        <f t="shared" si="36"/>
        <v>164.02471789360558</v>
      </c>
      <c r="N87">
        <v>80</v>
      </c>
      <c r="O87">
        <f t="shared" si="27"/>
        <v>6232.9392799570123</v>
      </c>
      <c r="P87">
        <f t="shared" si="28"/>
        <v>89</v>
      </c>
      <c r="Q87">
        <v>1</v>
      </c>
      <c r="R87">
        <f t="shared" si="29"/>
        <v>10000</v>
      </c>
      <c r="U87">
        <f t="shared" si="30"/>
        <v>16232.939279957012</v>
      </c>
      <c r="W87">
        <v>80</v>
      </c>
      <c r="X87">
        <f t="shared" si="31"/>
        <v>-34833.499175577366</v>
      </c>
      <c r="Y87">
        <f t="shared" si="32"/>
        <v>-4871</v>
      </c>
    </row>
    <row r="88" spans="1:25" x14ac:dyDescent="0.25">
      <c r="A88">
        <v>81</v>
      </c>
      <c r="B88">
        <f t="shared" si="21"/>
        <v>630</v>
      </c>
      <c r="C88">
        <f t="shared" si="33"/>
        <v>96</v>
      </c>
      <c r="D88">
        <f t="shared" si="34"/>
        <v>2.9647829647829648E-2</v>
      </c>
      <c r="E88">
        <f t="shared" si="22"/>
        <v>715</v>
      </c>
      <c r="F88">
        <v>72</v>
      </c>
      <c r="G88">
        <f t="shared" si="23"/>
        <v>811</v>
      </c>
      <c r="H88" s="29">
        <f t="shared" si="37"/>
        <v>0.85176085176085181</v>
      </c>
      <c r="I88">
        <f t="shared" si="35"/>
        <v>539.66850828729287</v>
      </c>
      <c r="J88">
        <f t="shared" si="24"/>
        <v>480</v>
      </c>
      <c r="K88">
        <f t="shared" si="25"/>
        <v>3238.011049723757</v>
      </c>
      <c r="L88">
        <f t="shared" si="26"/>
        <v>33.729281767955804</v>
      </c>
      <c r="M88">
        <f t="shared" si="36"/>
        <v>168.64640883977901</v>
      </c>
      <c r="N88">
        <v>81</v>
      </c>
      <c r="O88">
        <f t="shared" si="27"/>
        <v>6476.0220994475139</v>
      </c>
      <c r="P88">
        <f t="shared" si="28"/>
        <v>90</v>
      </c>
      <c r="Q88">
        <v>1</v>
      </c>
      <c r="R88">
        <f t="shared" si="29"/>
        <v>10201</v>
      </c>
      <c r="U88">
        <f t="shared" si="30"/>
        <v>16677.022099447513</v>
      </c>
      <c r="W88">
        <v>81</v>
      </c>
      <c r="X88">
        <f t="shared" si="31"/>
        <v>-35298.324631689989</v>
      </c>
      <c r="Y88">
        <f t="shared" si="32"/>
        <v>-4936</v>
      </c>
    </row>
    <row r="89" spans="1:25" x14ac:dyDescent="0.25">
      <c r="A89">
        <v>82</v>
      </c>
      <c r="B89">
        <f t="shared" si="21"/>
        <v>637</v>
      </c>
      <c r="C89">
        <f t="shared" si="33"/>
        <v>97</v>
      </c>
      <c r="D89">
        <f t="shared" si="34"/>
        <v>2.8845208845208845E-2</v>
      </c>
      <c r="E89">
        <f t="shared" si="22"/>
        <v>725</v>
      </c>
      <c r="F89">
        <v>73</v>
      </c>
      <c r="G89">
        <f t="shared" si="23"/>
        <v>822</v>
      </c>
      <c r="H89" s="29">
        <f t="shared" si="37"/>
        <v>0.85577395577395576</v>
      </c>
      <c r="I89">
        <f t="shared" si="35"/>
        <v>554.68483816013634</v>
      </c>
      <c r="J89">
        <f t="shared" si="24"/>
        <v>485</v>
      </c>
      <c r="K89">
        <f t="shared" si="25"/>
        <v>3362.7768313458264</v>
      </c>
      <c r="L89">
        <f t="shared" si="26"/>
        <v>34.667802385008521</v>
      </c>
      <c r="M89">
        <f t="shared" si="36"/>
        <v>173.3390119250426</v>
      </c>
      <c r="N89">
        <v>82</v>
      </c>
      <c r="O89">
        <f t="shared" si="27"/>
        <v>6725.5536626916528</v>
      </c>
      <c r="P89">
        <f t="shared" si="28"/>
        <v>91</v>
      </c>
      <c r="Q89">
        <v>1</v>
      </c>
      <c r="R89">
        <f t="shared" si="29"/>
        <v>10404</v>
      </c>
      <c r="U89">
        <f t="shared" si="30"/>
        <v>17129.553662691651</v>
      </c>
      <c r="W89">
        <v>82</v>
      </c>
      <c r="X89">
        <f t="shared" si="31"/>
        <v>-35763.15008780262</v>
      </c>
      <c r="Y89">
        <f t="shared" si="32"/>
        <v>-5001</v>
      </c>
    </row>
    <row r="90" spans="1:25" x14ac:dyDescent="0.25">
      <c r="A90">
        <v>83</v>
      </c>
      <c r="B90">
        <f t="shared" si="21"/>
        <v>644</v>
      </c>
      <c r="C90">
        <f t="shared" si="33"/>
        <v>98</v>
      </c>
      <c r="D90">
        <f t="shared" si="34"/>
        <v>2.8075348075348075E-2</v>
      </c>
      <c r="E90">
        <f t="shared" si="22"/>
        <v>735</v>
      </c>
      <c r="F90">
        <v>74</v>
      </c>
      <c r="G90">
        <f t="shared" si="23"/>
        <v>833</v>
      </c>
      <c r="H90" s="29">
        <f t="shared" si="37"/>
        <v>0.85962325962325969</v>
      </c>
      <c r="I90">
        <f t="shared" si="35"/>
        <v>569.89498249708288</v>
      </c>
      <c r="J90">
        <f t="shared" si="24"/>
        <v>490</v>
      </c>
      <c r="K90">
        <f t="shared" si="25"/>
        <v>3490.6067677946326</v>
      </c>
      <c r="L90">
        <f t="shared" si="26"/>
        <v>35.61843640606768</v>
      </c>
      <c r="M90">
        <f t="shared" si="36"/>
        <v>178.09218203033839</v>
      </c>
      <c r="N90">
        <v>83</v>
      </c>
      <c r="O90">
        <f t="shared" si="27"/>
        <v>6981.2135355892651</v>
      </c>
      <c r="P90">
        <f t="shared" si="28"/>
        <v>92</v>
      </c>
      <c r="Q90">
        <v>1</v>
      </c>
      <c r="R90">
        <f t="shared" si="29"/>
        <v>10609</v>
      </c>
      <c r="U90">
        <f t="shared" si="30"/>
        <v>17590.213535589264</v>
      </c>
      <c r="W90">
        <v>83</v>
      </c>
      <c r="X90">
        <f t="shared" si="31"/>
        <v>-36227.975543915243</v>
      </c>
      <c r="Y90">
        <f t="shared" si="32"/>
        <v>-5066</v>
      </c>
    </row>
    <row r="91" spans="1:25" x14ac:dyDescent="0.25">
      <c r="A91">
        <v>84</v>
      </c>
      <c r="B91">
        <f t="shared" si="21"/>
        <v>651</v>
      </c>
      <c r="C91">
        <f t="shared" si="33"/>
        <v>99</v>
      </c>
      <c r="D91">
        <f t="shared" si="34"/>
        <v>2.7338247338247336E-2</v>
      </c>
      <c r="E91">
        <f t="shared" si="22"/>
        <v>745</v>
      </c>
      <c r="F91">
        <v>75</v>
      </c>
      <c r="G91">
        <f t="shared" si="23"/>
        <v>844</v>
      </c>
      <c r="H91" s="29">
        <f t="shared" si="37"/>
        <v>0.86330876330876338</v>
      </c>
      <c r="I91">
        <f t="shared" si="35"/>
        <v>585.26063511084487</v>
      </c>
      <c r="J91">
        <f t="shared" si="24"/>
        <v>495</v>
      </c>
      <c r="K91">
        <f t="shared" si="25"/>
        <v>3621.3001797483525</v>
      </c>
      <c r="L91">
        <f t="shared" si="26"/>
        <v>36.578789694427805</v>
      </c>
      <c r="M91">
        <f t="shared" si="36"/>
        <v>182.89394847213902</v>
      </c>
      <c r="N91">
        <v>84</v>
      </c>
      <c r="O91">
        <f t="shared" si="27"/>
        <v>7242.6003594967051</v>
      </c>
      <c r="P91">
        <f t="shared" si="28"/>
        <v>93</v>
      </c>
      <c r="Q91">
        <v>1</v>
      </c>
      <c r="R91">
        <f t="shared" si="29"/>
        <v>10816</v>
      </c>
      <c r="U91">
        <f t="shared" si="30"/>
        <v>18058.600359496704</v>
      </c>
      <c r="W91">
        <v>84</v>
      </c>
      <c r="X91">
        <f t="shared" si="31"/>
        <v>-36692.801000027874</v>
      </c>
      <c r="Y91">
        <f t="shared" si="32"/>
        <v>-5131</v>
      </c>
    </row>
    <row r="92" spans="1:25" x14ac:dyDescent="0.25">
      <c r="A92">
        <v>85</v>
      </c>
      <c r="B92">
        <f t="shared" si="21"/>
        <v>658</v>
      </c>
      <c r="C92">
        <f t="shared" si="33"/>
        <v>100</v>
      </c>
      <c r="D92">
        <f t="shared" si="34"/>
        <v>2.6633906633906634E-2</v>
      </c>
      <c r="E92">
        <f t="shared" si="22"/>
        <v>755</v>
      </c>
      <c r="F92">
        <v>76</v>
      </c>
      <c r="G92">
        <f t="shared" si="23"/>
        <v>855</v>
      </c>
      <c r="H92" s="29">
        <f t="shared" si="37"/>
        <v>0.86683046683046683</v>
      </c>
      <c r="I92">
        <f t="shared" si="35"/>
        <v>600.73800738007378</v>
      </c>
      <c r="J92">
        <f t="shared" si="24"/>
        <v>500</v>
      </c>
      <c r="K92">
        <f t="shared" si="25"/>
        <v>3754.612546125461</v>
      </c>
      <c r="L92">
        <f t="shared" si="26"/>
        <v>37.546125461254611</v>
      </c>
      <c r="M92">
        <f t="shared" si="36"/>
        <v>187.73062730627305</v>
      </c>
      <c r="N92">
        <v>85</v>
      </c>
      <c r="O92">
        <f t="shared" si="27"/>
        <v>7509.225092250922</v>
      </c>
      <c r="P92">
        <f t="shared" si="28"/>
        <v>94</v>
      </c>
      <c r="Q92">
        <v>1</v>
      </c>
      <c r="R92">
        <f t="shared" si="29"/>
        <v>11025</v>
      </c>
      <c r="U92">
        <f t="shared" si="30"/>
        <v>18534.225092250923</v>
      </c>
      <c r="W92">
        <v>85</v>
      </c>
      <c r="X92">
        <f t="shared" si="31"/>
        <v>-37157.626456140504</v>
      </c>
      <c r="Y92">
        <f t="shared" si="32"/>
        <v>-5196</v>
      </c>
    </row>
    <row r="93" spans="1:25" x14ac:dyDescent="0.25">
      <c r="A93">
        <v>86</v>
      </c>
      <c r="B93">
        <f t="shared" si="21"/>
        <v>665</v>
      </c>
      <c r="C93">
        <f t="shared" si="33"/>
        <v>101</v>
      </c>
      <c r="D93">
        <f t="shared" si="34"/>
        <v>2.5962325962325963E-2</v>
      </c>
      <c r="E93">
        <f t="shared" si="22"/>
        <v>765</v>
      </c>
      <c r="F93">
        <v>77</v>
      </c>
      <c r="G93">
        <f t="shared" si="23"/>
        <v>866</v>
      </c>
      <c r="H93" s="29">
        <f t="shared" si="37"/>
        <v>0.87018837018837025</v>
      </c>
      <c r="I93">
        <f t="shared" si="35"/>
        <v>616.27760252365931</v>
      </c>
      <c r="J93">
        <f t="shared" si="24"/>
        <v>505</v>
      </c>
      <c r="K93">
        <f t="shared" si="25"/>
        <v>3890.2523659305994</v>
      </c>
      <c r="L93">
        <f t="shared" si="26"/>
        <v>38.517350157728707</v>
      </c>
      <c r="M93">
        <f t="shared" si="36"/>
        <v>192.58675078864354</v>
      </c>
      <c r="N93">
        <v>86</v>
      </c>
      <c r="O93">
        <f t="shared" si="27"/>
        <v>7780.5047318611987</v>
      </c>
      <c r="P93">
        <f t="shared" si="28"/>
        <v>95</v>
      </c>
      <c r="Q93">
        <v>1</v>
      </c>
      <c r="R93">
        <f t="shared" si="29"/>
        <v>11236</v>
      </c>
      <c r="U93">
        <f t="shared" si="30"/>
        <v>19016.504731861198</v>
      </c>
      <c r="W93">
        <v>86</v>
      </c>
      <c r="X93">
        <f t="shared" si="31"/>
        <v>-37622.451912253127</v>
      </c>
      <c r="Y93">
        <f t="shared" si="32"/>
        <v>-5261</v>
      </c>
    </row>
    <row r="94" spans="1:25" x14ac:dyDescent="0.25">
      <c r="A94">
        <v>87</v>
      </c>
      <c r="B94">
        <f t="shared" si="21"/>
        <v>672</v>
      </c>
      <c r="C94">
        <f t="shared" si="33"/>
        <v>102</v>
      </c>
      <c r="D94">
        <f t="shared" si="34"/>
        <v>2.5323505323505323E-2</v>
      </c>
      <c r="E94">
        <f t="shared" si="22"/>
        <v>775</v>
      </c>
      <c r="F94">
        <v>78</v>
      </c>
      <c r="G94">
        <f t="shared" si="23"/>
        <v>877</v>
      </c>
      <c r="H94" s="29">
        <f t="shared" si="37"/>
        <v>0.87338247338247332</v>
      </c>
      <c r="I94">
        <f t="shared" si="35"/>
        <v>631.82406209573094</v>
      </c>
      <c r="J94">
        <f t="shared" si="24"/>
        <v>510</v>
      </c>
      <c r="K94">
        <f t="shared" si="25"/>
        <v>4027.8783958602849</v>
      </c>
      <c r="L94">
        <f t="shared" si="26"/>
        <v>39.489003880983184</v>
      </c>
      <c r="M94">
        <f t="shared" si="36"/>
        <v>197.44501940491591</v>
      </c>
      <c r="N94">
        <v>87</v>
      </c>
      <c r="O94">
        <f t="shared" si="27"/>
        <v>8055.7567917205697</v>
      </c>
      <c r="P94">
        <f t="shared" si="28"/>
        <v>96</v>
      </c>
      <c r="Q94">
        <v>1</v>
      </c>
      <c r="R94">
        <f t="shared" si="29"/>
        <v>11449</v>
      </c>
      <c r="U94">
        <f t="shared" si="30"/>
        <v>19504.756791720571</v>
      </c>
      <c r="W94">
        <v>87</v>
      </c>
      <c r="X94">
        <f t="shared" si="31"/>
        <v>-38087.277368365758</v>
      </c>
      <c r="Y94">
        <f t="shared" si="32"/>
        <v>-5326</v>
      </c>
    </row>
    <row r="95" spans="1:25" x14ac:dyDescent="0.25">
      <c r="A95">
        <v>88</v>
      </c>
      <c r="B95">
        <f t="shared" si="21"/>
        <v>679</v>
      </c>
      <c r="C95">
        <f t="shared" si="33"/>
        <v>103</v>
      </c>
      <c r="D95">
        <f t="shared" si="34"/>
        <v>2.4717444717444716E-2</v>
      </c>
      <c r="E95">
        <f t="shared" si="22"/>
        <v>785</v>
      </c>
      <c r="F95">
        <v>79</v>
      </c>
      <c r="G95">
        <f t="shared" si="23"/>
        <v>888</v>
      </c>
      <c r="H95" s="29">
        <f t="shared" si="37"/>
        <v>0.87641277641277637</v>
      </c>
      <c r="I95">
        <f t="shared" si="35"/>
        <v>647.31610337972165</v>
      </c>
      <c r="J95">
        <f t="shared" si="24"/>
        <v>515</v>
      </c>
      <c r="K95">
        <f t="shared" si="25"/>
        <v>4167.097415506958</v>
      </c>
      <c r="L95">
        <f t="shared" si="26"/>
        <v>40.457256461232603</v>
      </c>
      <c r="M95">
        <f t="shared" si="36"/>
        <v>202.286282306163</v>
      </c>
      <c r="N95">
        <v>88</v>
      </c>
      <c r="O95">
        <f t="shared" si="27"/>
        <v>8334.194831013916</v>
      </c>
      <c r="P95">
        <f t="shared" si="28"/>
        <v>97</v>
      </c>
      <c r="Q95">
        <v>1</v>
      </c>
      <c r="R95">
        <f t="shared" si="29"/>
        <v>11664</v>
      </c>
      <c r="U95">
        <f t="shared" si="30"/>
        <v>19998.194831013916</v>
      </c>
      <c r="W95">
        <v>88</v>
      </c>
      <c r="X95">
        <f t="shared" si="31"/>
        <v>-38552.102824478381</v>
      </c>
      <c r="Y95">
        <f t="shared" si="32"/>
        <v>-5391</v>
      </c>
    </row>
    <row r="96" spans="1:25" x14ac:dyDescent="0.25">
      <c r="A96">
        <v>89</v>
      </c>
      <c r="B96">
        <f t="shared" si="21"/>
        <v>686</v>
      </c>
      <c r="C96">
        <f t="shared" si="33"/>
        <v>104</v>
      </c>
      <c r="D96">
        <f t="shared" si="34"/>
        <v>2.4144144144144144E-2</v>
      </c>
      <c r="E96">
        <f t="shared" si="22"/>
        <v>795</v>
      </c>
      <c r="F96">
        <v>80</v>
      </c>
      <c r="G96">
        <f t="shared" si="23"/>
        <v>899</v>
      </c>
      <c r="H96" s="29">
        <f t="shared" si="37"/>
        <v>0.87927927927927929</v>
      </c>
      <c r="I96">
        <f t="shared" si="35"/>
        <v>662.68656716417911</v>
      </c>
      <c r="J96">
        <f t="shared" si="24"/>
        <v>520</v>
      </c>
      <c r="K96">
        <f t="shared" si="25"/>
        <v>4307.4626865671644</v>
      </c>
      <c r="L96">
        <f t="shared" si="26"/>
        <v>41.417910447761194</v>
      </c>
      <c r="M96">
        <f t="shared" si="36"/>
        <v>207.08955223880596</v>
      </c>
      <c r="N96">
        <v>89</v>
      </c>
      <c r="O96">
        <f t="shared" si="27"/>
        <v>8614.9253731343288</v>
      </c>
      <c r="P96">
        <f t="shared" si="28"/>
        <v>98</v>
      </c>
      <c r="Q96">
        <v>1</v>
      </c>
      <c r="R96">
        <f t="shared" si="29"/>
        <v>11881</v>
      </c>
      <c r="U96">
        <f t="shared" si="30"/>
        <v>20495.925373134327</v>
      </c>
      <c r="W96">
        <v>89</v>
      </c>
      <c r="X96">
        <f t="shared" si="31"/>
        <v>-39016.928280591012</v>
      </c>
      <c r="Y96">
        <f t="shared" si="32"/>
        <v>-5456</v>
      </c>
    </row>
    <row r="97" spans="1:25" x14ac:dyDescent="0.25">
      <c r="A97">
        <v>90</v>
      </c>
      <c r="B97">
        <f t="shared" si="21"/>
        <v>693</v>
      </c>
      <c r="C97">
        <f t="shared" si="33"/>
        <v>105</v>
      </c>
      <c r="D97">
        <f t="shared" si="34"/>
        <v>2.3603603603603602E-2</v>
      </c>
      <c r="E97">
        <f t="shared" si="22"/>
        <v>805</v>
      </c>
      <c r="F97">
        <v>81</v>
      </c>
      <c r="G97">
        <f t="shared" si="23"/>
        <v>910</v>
      </c>
      <c r="H97" s="29">
        <f t="shared" si="37"/>
        <v>0.88198198198198197</v>
      </c>
      <c r="I97">
        <f t="shared" si="35"/>
        <v>677.86259541984737</v>
      </c>
      <c r="J97">
        <f t="shared" si="24"/>
        <v>525</v>
      </c>
      <c r="K97">
        <f t="shared" si="25"/>
        <v>4448.4732824427483</v>
      </c>
      <c r="L97">
        <f t="shared" si="26"/>
        <v>42.36641221374046</v>
      </c>
      <c r="M97">
        <f t="shared" si="36"/>
        <v>211.8320610687023</v>
      </c>
      <c r="N97">
        <v>90</v>
      </c>
      <c r="O97">
        <f t="shared" si="27"/>
        <v>8896.9465648854966</v>
      </c>
      <c r="P97">
        <f t="shared" si="28"/>
        <v>99</v>
      </c>
      <c r="Q97">
        <v>1</v>
      </c>
      <c r="R97">
        <f t="shared" si="29"/>
        <v>12100</v>
      </c>
      <c r="U97">
        <f t="shared" si="30"/>
        <v>20996.946564885497</v>
      </c>
      <c r="W97">
        <v>90</v>
      </c>
      <c r="X97">
        <f t="shared" si="31"/>
        <v>-39481.753736703642</v>
      </c>
      <c r="Y97">
        <f t="shared" si="32"/>
        <v>-5521</v>
      </c>
    </row>
    <row r="98" spans="1:25" x14ac:dyDescent="0.25">
      <c r="A98">
        <v>91</v>
      </c>
      <c r="B98">
        <f t="shared" si="21"/>
        <v>700</v>
      </c>
      <c r="C98">
        <f t="shared" si="33"/>
        <v>106</v>
      </c>
      <c r="D98">
        <f t="shared" si="34"/>
        <v>2.3095823095823094E-2</v>
      </c>
      <c r="E98">
        <f t="shared" si="22"/>
        <v>815</v>
      </c>
      <c r="F98">
        <v>82</v>
      </c>
      <c r="G98">
        <f t="shared" si="23"/>
        <v>921</v>
      </c>
      <c r="H98" s="29">
        <f t="shared" si="37"/>
        <v>0.88452088452088462</v>
      </c>
      <c r="I98">
        <f t="shared" si="35"/>
        <v>692.76595744680856</v>
      </c>
      <c r="J98">
        <f t="shared" si="24"/>
        <v>530</v>
      </c>
      <c r="K98">
        <f t="shared" si="25"/>
        <v>4589.5744680851067</v>
      </c>
      <c r="L98">
        <f t="shared" si="26"/>
        <v>43.297872340425535</v>
      </c>
      <c r="M98">
        <f t="shared" si="36"/>
        <v>216.48936170212767</v>
      </c>
      <c r="N98">
        <v>91</v>
      </c>
      <c r="O98">
        <f t="shared" si="27"/>
        <v>9179.1489361702133</v>
      </c>
      <c r="P98">
        <f t="shared" si="28"/>
        <v>100</v>
      </c>
      <c r="Q98">
        <v>1</v>
      </c>
      <c r="R98">
        <f t="shared" si="29"/>
        <v>12321</v>
      </c>
      <c r="U98">
        <f t="shared" si="30"/>
        <v>21500.148936170212</v>
      </c>
      <c r="W98">
        <v>91</v>
      </c>
      <c r="X98">
        <f t="shared" si="31"/>
        <v>-39946.579192816265</v>
      </c>
      <c r="Y98">
        <f t="shared" si="32"/>
        <v>-5586</v>
      </c>
    </row>
    <row r="99" spans="1:25" x14ac:dyDescent="0.25">
      <c r="A99">
        <v>92</v>
      </c>
      <c r="B99">
        <f t="shared" si="21"/>
        <v>707</v>
      </c>
      <c r="C99">
        <f t="shared" si="33"/>
        <v>107</v>
      </c>
      <c r="D99">
        <f t="shared" si="34"/>
        <v>2.262080262080262E-2</v>
      </c>
      <c r="E99">
        <f t="shared" si="22"/>
        <v>825</v>
      </c>
      <c r="F99">
        <v>83</v>
      </c>
      <c r="G99">
        <f t="shared" si="23"/>
        <v>932</v>
      </c>
      <c r="H99" s="29">
        <f t="shared" si="37"/>
        <v>0.88689598689598692</v>
      </c>
      <c r="I99">
        <f t="shared" si="35"/>
        <v>707.31354091238234</v>
      </c>
      <c r="J99">
        <f t="shared" si="24"/>
        <v>535</v>
      </c>
      <c r="K99">
        <f t="shared" si="25"/>
        <v>4730.159304851557</v>
      </c>
      <c r="L99">
        <f t="shared" si="26"/>
        <v>44.207096307023896</v>
      </c>
      <c r="M99">
        <f t="shared" si="36"/>
        <v>221.03548153511949</v>
      </c>
      <c r="N99">
        <v>92</v>
      </c>
      <c r="O99">
        <f t="shared" si="27"/>
        <v>9460.3186097031139</v>
      </c>
      <c r="P99">
        <f t="shared" si="28"/>
        <v>101</v>
      </c>
      <c r="Q99">
        <v>1</v>
      </c>
      <c r="R99">
        <f t="shared" si="29"/>
        <v>12544</v>
      </c>
      <c r="U99">
        <f t="shared" si="30"/>
        <v>22004.318609703114</v>
      </c>
      <c r="W99">
        <v>92</v>
      </c>
      <c r="X99">
        <f t="shared" si="31"/>
        <v>-40411.404648928896</v>
      </c>
      <c r="Y99">
        <f t="shared" si="32"/>
        <v>-5651</v>
      </c>
    </row>
    <row r="100" spans="1:25" x14ac:dyDescent="0.25">
      <c r="A100">
        <v>93</v>
      </c>
      <c r="B100">
        <f t="shared" si="21"/>
        <v>714</v>
      </c>
      <c r="C100">
        <f t="shared" si="33"/>
        <v>108</v>
      </c>
      <c r="D100">
        <f t="shared" si="34"/>
        <v>2.2178542178542177E-2</v>
      </c>
      <c r="E100">
        <f t="shared" si="22"/>
        <v>835</v>
      </c>
      <c r="F100">
        <v>84</v>
      </c>
      <c r="G100">
        <f t="shared" si="23"/>
        <v>943</v>
      </c>
      <c r="H100" s="29">
        <f t="shared" si="37"/>
        <v>0.88910728910728909</v>
      </c>
      <c r="I100">
        <f t="shared" si="35"/>
        <v>721.41802067946833</v>
      </c>
      <c r="J100">
        <f t="shared" si="24"/>
        <v>540</v>
      </c>
      <c r="K100">
        <f t="shared" si="25"/>
        <v>4869.571639586411</v>
      </c>
      <c r="L100">
        <f t="shared" si="26"/>
        <v>45.08862629246677</v>
      </c>
      <c r="M100">
        <f t="shared" si="36"/>
        <v>225.44313146233384</v>
      </c>
      <c r="N100">
        <v>93</v>
      </c>
      <c r="O100">
        <f t="shared" si="27"/>
        <v>9739.1432791728221</v>
      </c>
      <c r="P100">
        <f t="shared" si="28"/>
        <v>102</v>
      </c>
      <c r="Q100">
        <v>1</v>
      </c>
      <c r="R100">
        <f t="shared" si="29"/>
        <v>12769</v>
      </c>
      <c r="U100">
        <f t="shared" si="30"/>
        <v>22508.143279172822</v>
      </c>
      <c r="W100">
        <v>93</v>
      </c>
      <c r="X100">
        <f t="shared" si="31"/>
        <v>-40876.230105041519</v>
      </c>
      <c r="Y100">
        <f t="shared" si="32"/>
        <v>-5716</v>
      </c>
    </row>
    <row r="101" spans="1:25" x14ac:dyDescent="0.25">
      <c r="A101">
        <v>94</v>
      </c>
      <c r="B101">
        <f t="shared" si="21"/>
        <v>721</v>
      </c>
      <c r="C101">
        <f t="shared" si="33"/>
        <v>109</v>
      </c>
      <c r="D101">
        <f t="shared" si="34"/>
        <v>2.1769041769041767E-2</v>
      </c>
      <c r="E101">
        <f t="shared" si="22"/>
        <v>845</v>
      </c>
      <c r="F101">
        <v>85</v>
      </c>
      <c r="G101">
        <f t="shared" si="23"/>
        <v>954</v>
      </c>
      <c r="H101" s="29">
        <f t="shared" si="37"/>
        <v>0.89115479115479124</v>
      </c>
      <c r="I101">
        <f t="shared" si="35"/>
        <v>734.98871331828445</v>
      </c>
      <c r="J101">
        <f t="shared" si="24"/>
        <v>545</v>
      </c>
      <c r="K101">
        <f t="shared" si="25"/>
        <v>5007.1106094808129</v>
      </c>
      <c r="L101">
        <f t="shared" si="26"/>
        <v>45.936794582392778</v>
      </c>
      <c r="M101">
        <f t="shared" si="36"/>
        <v>229.68397291196391</v>
      </c>
      <c r="N101">
        <v>94</v>
      </c>
      <c r="O101">
        <f t="shared" si="27"/>
        <v>10014.221218961626</v>
      </c>
      <c r="P101">
        <f t="shared" si="28"/>
        <v>103</v>
      </c>
      <c r="Q101">
        <v>1</v>
      </c>
      <c r="R101">
        <f t="shared" si="29"/>
        <v>12996</v>
      </c>
      <c r="U101">
        <f t="shared" si="30"/>
        <v>23010.221218961626</v>
      </c>
      <c r="W101">
        <v>94</v>
      </c>
      <c r="X101">
        <f t="shared" si="31"/>
        <v>-41341.055561154149</v>
      </c>
      <c r="Y101">
        <f t="shared" si="32"/>
        <v>-5781</v>
      </c>
    </row>
    <row r="102" spans="1:25" x14ac:dyDescent="0.25">
      <c r="A102">
        <v>95</v>
      </c>
      <c r="B102">
        <f t="shared" si="21"/>
        <v>728</v>
      </c>
      <c r="C102">
        <f t="shared" si="33"/>
        <v>110</v>
      </c>
      <c r="D102">
        <f t="shared" si="34"/>
        <v>2.1392301392301392E-2</v>
      </c>
      <c r="E102">
        <f t="shared" si="22"/>
        <v>855</v>
      </c>
      <c r="F102">
        <v>86</v>
      </c>
      <c r="G102">
        <f t="shared" si="23"/>
        <v>965</v>
      </c>
      <c r="H102" s="29">
        <f t="shared" si="37"/>
        <v>0.89303849303849303</v>
      </c>
      <c r="I102">
        <f t="shared" si="35"/>
        <v>747.93261868300158</v>
      </c>
      <c r="J102">
        <f t="shared" si="24"/>
        <v>550</v>
      </c>
      <c r="K102">
        <f t="shared" si="25"/>
        <v>5142.0367534456354</v>
      </c>
      <c r="L102">
        <f t="shared" si="26"/>
        <v>46.745788667687599</v>
      </c>
      <c r="M102">
        <f t="shared" si="36"/>
        <v>233.728943338438</v>
      </c>
      <c r="N102">
        <v>95</v>
      </c>
      <c r="O102">
        <f t="shared" si="27"/>
        <v>10284.073506891271</v>
      </c>
      <c r="P102">
        <f t="shared" si="28"/>
        <v>104</v>
      </c>
      <c r="Q102">
        <v>1</v>
      </c>
      <c r="R102">
        <f t="shared" si="29"/>
        <v>13225</v>
      </c>
      <c r="U102">
        <f t="shared" si="30"/>
        <v>23509.073506891269</v>
      </c>
      <c r="W102">
        <v>95</v>
      </c>
      <c r="X102">
        <f t="shared" si="31"/>
        <v>-41805.88101726678</v>
      </c>
      <c r="Y102">
        <f t="shared" si="32"/>
        <v>-5846</v>
      </c>
    </row>
    <row r="103" spans="1:25" x14ac:dyDescent="0.25">
      <c r="A103">
        <v>96</v>
      </c>
      <c r="B103">
        <f t="shared" si="21"/>
        <v>735</v>
      </c>
      <c r="C103">
        <f t="shared" si="33"/>
        <v>111</v>
      </c>
      <c r="D103">
        <f t="shared" si="34"/>
        <v>2.1048321048321047E-2</v>
      </c>
      <c r="E103">
        <f t="shared" si="22"/>
        <v>865</v>
      </c>
      <c r="F103">
        <v>87</v>
      </c>
      <c r="G103">
        <f t="shared" si="23"/>
        <v>976</v>
      </c>
      <c r="H103" s="29">
        <f t="shared" si="37"/>
        <v>0.8947583947583948</v>
      </c>
      <c r="I103">
        <f t="shared" si="35"/>
        <v>760.15564202334633</v>
      </c>
      <c r="J103">
        <f t="shared" si="24"/>
        <v>555</v>
      </c>
      <c r="K103">
        <f t="shared" si="25"/>
        <v>5273.5797665369655</v>
      </c>
      <c r="L103">
        <f t="shared" si="26"/>
        <v>47.509727626459146</v>
      </c>
      <c r="M103">
        <f t="shared" si="36"/>
        <v>237.54863813229574</v>
      </c>
      <c r="N103">
        <v>96</v>
      </c>
      <c r="O103">
        <f t="shared" si="27"/>
        <v>10547.159533073931</v>
      </c>
      <c r="P103">
        <f t="shared" si="28"/>
        <v>105</v>
      </c>
      <c r="Q103">
        <v>1</v>
      </c>
      <c r="R103">
        <f t="shared" si="29"/>
        <v>13456</v>
      </c>
      <c r="U103">
        <f t="shared" si="30"/>
        <v>24003.159533073929</v>
      </c>
      <c r="W103">
        <v>96</v>
      </c>
      <c r="X103">
        <f t="shared" si="31"/>
        <v>-42270.706473379403</v>
      </c>
      <c r="Y103">
        <f t="shared" si="32"/>
        <v>-5911</v>
      </c>
    </row>
    <row r="104" spans="1:25" x14ac:dyDescent="0.25">
      <c r="A104">
        <v>97</v>
      </c>
      <c r="B104">
        <f t="shared" si="21"/>
        <v>742</v>
      </c>
      <c r="C104">
        <f t="shared" si="33"/>
        <v>112</v>
      </c>
      <c r="D104">
        <f t="shared" si="34"/>
        <v>2.0737100737100736E-2</v>
      </c>
      <c r="E104">
        <f t="shared" si="22"/>
        <v>875</v>
      </c>
      <c r="F104">
        <v>88</v>
      </c>
      <c r="G104">
        <f t="shared" si="23"/>
        <v>987</v>
      </c>
      <c r="H104" s="29">
        <f t="shared" si="37"/>
        <v>0.89631449631449644</v>
      </c>
      <c r="I104">
        <f t="shared" si="35"/>
        <v>771.56398104265406</v>
      </c>
      <c r="J104">
        <f t="shared" si="24"/>
        <v>560</v>
      </c>
      <c r="K104">
        <f t="shared" si="25"/>
        <v>5400.9478672985788</v>
      </c>
      <c r="L104">
        <f t="shared" si="26"/>
        <v>48.222748815165879</v>
      </c>
      <c r="M104">
        <f t="shared" si="36"/>
        <v>241.1137440758294</v>
      </c>
      <c r="N104">
        <v>97</v>
      </c>
      <c r="O104">
        <f t="shared" si="27"/>
        <v>10801.895734597158</v>
      </c>
      <c r="P104">
        <f t="shared" si="28"/>
        <v>106</v>
      </c>
      <c r="Q104">
        <v>1</v>
      </c>
      <c r="R104">
        <f t="shared" si="29"/>
        <v>13689</v>
      </c>
      <c r="U104">
        <f t="shared" si="30"/>
        <v>24490.895734597158</v>
      </c>
      <c r="W104">
        <v>97</v>
      </c>
      <c r="X104">
        <f t="shared" si="31"/>
        <v>-42735.531929492026</v>
      </c>
      <c r="Y104">
        <f t="shared" si="32"/>
        <v>-5976</v>
      </c>
    </row>
    <row r="105" spans="1:25" x14ac:dyDescent="0.25">
      <c r="A105">
        <v>98</v>
      </c>
      <c r="B105">
        <f t="shared" si="21"/>
        <v>749</v>
      </c>
      <c r="C105">
        <f t="shared" si="33"/>
        <v>113</v>
      </c>
      <c r="D105">
        <f t="shared" si="34"/>
        <v>2.0458640458640459E-2</v>
      </c>
      <c r="E105">
        <f t="shared" si="22"/>
        <v>885</v>
      </c>
      <c r="F105">
        <v>89</v>
      </c>
      <c r="G105">
        <f t="shared" si="23"/>
        <v>998</v>
      </c>
      <c r="H105" s="29">
        <f t="shared" si="37"/>
        <v>0.89770679770679773</v>
      </c>
      <c r="I105">
        <f t="shared" si="35"/>
        <v>782.06565252201756</v>
      </c>
      <c r="J105">
        <f t="shared" si="24"/>
        <v>565</v>
      </c>
      <c r="K105">
        <f t="shared" si="25"/>
        <v>5523.3386709367496</v>
      </c>
      <c r="L105">
        <f t="shared" si="26"/>
        <v>48.879103282626097</v>
      </c>
      <c r="M105">
        <f t="shared" si="36"/>
        <v>244.39551641313048</v>
      </c>
      <c r="N105">
        <v>98</v>
      </c>
      <c r="O105">
        <f t="shared" si="27"/>
        <v>11046.677341873499</v>
      </c>
      <c r="P105">
        <f t="shared" si="28"/>
        <v>107</v>
      </c>
      <c r="Q105">
        <v>1</v>
      </c>
      <c r="R105">
        <f t="shared" si="29"/>
        <v>13924</v>
      </c>
      <c r="U105">
        <f t="shared" si="30"/>
        <v>24970.677341873499</v>
      </c>
      <c r="W105">
        <v>98</v>
      </c>
      <c r="X105">
        <f t="shared" si="31"/>
        <v>-43200.357385604657</v>
      </c>
      <c r="Y105">
        <f t="shared" si="32"/>
        <v>-6041</v>
      </c>
    </row>
    <row r="106" spans="1:25" x14ac:dyDescent="0.25">
      <c r="A106">
        <v>99</v>
      </c>
      <c r="B106">
        <f t="shared" si="21"/>
        <v>756</v>
      </c>
      <c r="C106">
        <f t="shared" si="33"/>
        <v>114</v>
      </c>
      <c r="D106">
        <f t="shared" si="34"/>
        <v>2.0212940212940213E-2</v>
      </c>
      <c r="E106">
        <f t="shared" si="22"/>
        <v>895</v>
      </c>
      <c r="F106">
        <v>90</v>
      </c>
      <c r="G106">
        <f t="shared" si="23"/>
        <v>1009</v>
      </c>
      <c r="H106" s="29">
        <f t="shared" si="37"/>
        <v>0.898935298935299</v>
      </c>
      <c r="I106">
        <f t="shared" si="35"/>
        <v>791.57212317666131</v>
      </c>
      <c r="J106">
        <f t="shared" si="24"/>
        <v>570</v>
      </c>
      <c r="K106">
        <f t="shared" si="25"/>
        <v>5639.9513776337117</v>
      </c>
      <c r="L106">
        <f t="shared" si="26"/>
        <v>49.473257698541332</v>
      </c>
      <c r="M106">
        <f t="shared" si="36"/>
        <v>247.36628849270664</v>
      </c>
      <c r="N106">
        <v>99</v>
      </c>
      <c r="O106">
        <f t="shared" si="27"/>
        <v>11279.902755267423</v>
      </c>
      <c r="P106">
        <f t="shared" si="28"/>
        <v>108</v>
      </c>
      <c r="Q106">
        <v>1</v>
      </c>
      <c r="R106">
        <f t="shared" si="29"/>
        <v>14161</v>
      </c>
      <c r="U106">
        <f t="shared" si="30"/>
        <v>25440.902755267423</v>
      </c>
      <c r="W106">
        <v>99</v>
      </c>
      <c r="X106">
        <f t="shared" si="31"/>
        <v>-43665.182841717287</v>
      </c>
      <c r="Y106">
        <f t="shared" si="32"/>
        <v>-6106</v>
      </c>
    </row>
    <row r="107" spans="1:25" x14ac:dyDescent="0.25">
      <c r="A107">
        <v>100</v>
      </c>
      <c r="B107">
        <f t="shared" si="21"/>
        <v>763</v>
      </c>
      <c r="C107">
        <f t="shared" si="33"/>
        <v>115</v>
      </c>
      <c r="D107">
        <f t="shared" si="34"/>
        <v>0.02</v>
      </c>
      <c r="E107">
        <f t="shared" si="22"/>
        <v>905</v>
      </c>
      <c r="F107">
        <v>91</v>
      </c>
      <c r="G107">
        <f t="shared" si="23"/>
        <v>1020</v>
      </c>
      <c r="H107" s="29">
        <f t="shared" si="37"/>
        <v>0.9</v>
      </c>
      <c r="I107">
        <f t="shared" si="35"/>
        <v>800</v>
      </c>
      <c r="J107">
        <f t="shared" si="24"/>
        <v>575</v>
      </c>
      <c r="K107">
        <f t="shared" si="25"/>
        <v>5750</v>
      </c>
      <c r="L107">
        <f t="shared" si="26"/>
        <v>50</v>
      </c>
      <c r="M107">
        <f t="shared" si="36"/>
        <v>250</v>
      </c>
      <c r="N107">
        <v>100</v>
      </c>
      <c r="O107">
        <f t="shared" si="27"/>
        <v>11500</v>
      </c>
      <c r="P107">
        <f t="shared" si="28"/>
        <v>109</v>
      </c>
      <c r="Q107">
        <v>1</v>
      </c>
      <c r="R107">
        <f t="shared" si="29"/>
        <v>14400</v>
      </c>
      <c r="U107">
        <f t="shared" si="30"/>
        <v>25900</v>
      </c>
      <c r="W107">
        <v>100</v>
      </c>
      <c r="X107">
        <f t="shared" si="31"/>
        <v>-44130.008297829911</v>
      </c>
      <c r="Y107">
        <f t="shared" si="32"/>
        <v>-6171</v>
      </c>
    </row>
    <row r="108" spans="1:25" x14ac:dyDescent="0.25">
      <c r="A108">
        <v>101</v>
      </c>
      <c r="B108">
        <f t="shared" si="21"/>
        <v>385</v>
      </c>
      <c r="C108">
        <f t="shared" si="33"/>
        <v>116</v>
      </c>
      <c r="D108">
        <f t="shared" si="34"/>
        <v>1.7979999999999999E-2</v>
      </c>
      <c r="E108">
        <f t="shared" ref="E108:E124" si="38">IF(A108&lt;=9,0,(A108-10)*10+5)</f>
        <v>915</v>
      </c>
      <c r="F108">
        <v>92</v>
      </c>
      <c r="G108">
        <f t="shared" ref="G108:G124" si="39">E108+C108</f>
        <v>1031</v>
      </c>
      <c r="H108" s="29">
        <f t="shared" ref="H108:H124" si="40">(D$8-D108)/D$8</f>
        <v>0.91010000000000002</v>
      </c>
      <c r="I108">
        <f t="shared" ref="I108:I124" si="41">C$8/D108</f>
        <v>889.87764182424917</v>
      </c>
      <c r="J108">
        <f t="shared" ref="J108:J124" si="42">C108/D$8</f>
        <v>580</v>
      </c>
      <c r="K108">
        <f t="shared" ref="K108:K124" si="43">C108/D108</f>
        <v>6451.6129032258068</v>
      </c>
      <c r="L108">
        <f t="shared" ref="L108:L124" si="44">1/D108</f>
        <v>55.617352614015573</v>
      </c>
      <c r="M108">
        <f t="shared" ref="M108:M124" si="45">L108*5</f>
        <v>278.08676307007784</v>
      </c>
      <c r="N108">
        <v>101</v>
      </c>
      <c r="O108">
        <f t="shared" ref="O108:O124" si="46">C108*$B$3/D108</f>
        <v>12903.225806451614</v>
      </c>
      <c r="P108">
        <f t="shared" ref="P108:P124" si="47">9+N108</f>
        <v>110</v>
      </c>
      <c r="Q108">
        <v>2</v>
      </c>
      <c r="R108">
        <f t="shared" ref="R108:R124" si="48">IF(N108&lt;=10,0,(N108+20)^2)</f>
        <v>14641</v>
      </c>
      <c r="U108">
        <f t="shared" ref="U108:U124" si="49">O108+R108</f>
        <v>27544.225806451614</v>
      </c>
      <c r="W108">
        <v>101</v>
      </c>
      <c r="X108">
        <f t="shared" ref="X108:X124" si="50">X$7-W108/$Z$3*$Y$3</f>
        <v>-44594.833753942541</v>
      </c>
      <c r="Y108">
        <f t="shared" ref="Y108:Y124" si="51">Y$7-W108/$Z$4*$Y$4</f>
        <v>-6236</v>
      </c>
    </row>
    <row r="109" spans="1:25" x14ac:dyDescent="0.25">
      <c r="A109">
        <v>102</v>
      </c>
      <c r="B109">
        <f t="shared" si="21"/>
        <v>259</v>
      </c>
      <c r="C109">
        <f t="shared" si="33"/>
        <v>117</v>
      </c>
      <c r="D109">
        <f t="shared" si="34"/>
        <v>1.796E-2</v>
      </c>
      <c r="E109">
        <f t="shared" si="38"/>
        <v>925</v>
      </c>
      <c r="F109">
        <v>93</v>
      </c>
      <c r="G109">
        <f t="shared" si="39"/>
        <v>1042</v>
      </c>
      <c r="H109" s="29">
        <f t="shared" si="40"/>
        <v>0.91020000000000001</v>
      </c>
      <c r="I109">
        <f t="shared" si="41"/>
        <v>890.86859688195989</v>
      </c>
      <c r="J109">
        <f t="shared" si="42"/>
        <v>585</v>
      </c>
      <c r="K109">
        <f t="shared" si="43"/>
        <v>6514.4766146993315</v>
      </c>
      <c r="L109">
        <f t="shared" si="44"/>
        <v>55.679287305122493</v>
      </c>
      <c r="M109">
        <f t="shared" si="45"/>
        <v>278.39643652561244</v>
      </c>
      <c r="N109">
        <v>102</v>
      </c>
      <c r="O109">
        <f t="shared" si="46"/>
        <v>13028.953229398663</v>
      </c>
      <c r="P109">
        <f t="shared" si="47"/>
        <v>111</v>
      </c>
      <c r="Q109">
        <v>3</v>
      </c>
      <c r="R109">
        <f t="shared" si="48"/>
        <v>14884</v>
      </c>
      <c r="U109">
        <f t="shared" si="49"/>
        <v>27912.953229398663</v>
      </c>
      <c r="W109">
        <v>102</v>
      </c>
      <c r="X109">
        <f t="shared" si="50"/>
        <v>-45059.659210055164</v>
      </c>
      <c r="Y109">
        <f t="shared" si="51"/>
        <v>-6301</v>
      </c>
    </row>
    <row r="110" spans="1:25" x14ac:dyDescent="0.25">
      <c r="A110">
        <v>103</v>
      </c>
      <c r="B110">
        <f t="shared" si="21"/>
        <v>196</v>
      </c>
      <c r="C110">
        <f t="shared" si="33"/>
        <v>118</v>
      </c>
      <c r="D110">
        <f t="shared" si="34"/>
        <v>1.7940000000000001E-2</v>
      </c>
      <c r="E110">
        <f t="shared" si="38"/>
        <v>935</v>
      </c>
      <c r="F110">
        <v>94</v>
      </c>
      <c r="G110">
        <f t="shared" si="39"/>
        <v>1053</v>
      </c>
      <c r="H110" s="29">
        <f t="shared" si="40"/>
        <v>0.9103</v>
      </c>
      <c r="I110">
        <f t="shared" si="41"/>
        <v>891.86176142697877</v>
      </c>
      <c r="J110">
        <f t="shared" si="42"/>
        <v>590</v>
      </c>
      <c r="K110">
        <f t="shared" si="43"/>
        <v>6577.480490523968</v>
      </c>
      <c r="L110">
        <f t="shared" si="44"/>
        <v>55.741360089186173</v>
      </c>
      <c r="M110">
        <f t="shared" si="45"/>
        <v>278.70680044593087</v>
      </c>
      <c r="N110">
        <v>103</v>
      </c>
      <c r="O110">
        <f t="shared" si="46"/>
        <v>13154.960981047936</v>
      </c>
      <c r="P110">
        <f t="shared" si="47"/>
        <v>112</v>
      </c>
      <c r="Q110">
        <v>4</v>
      </c>
      <c r="R110">
        <f t="shared" si="48"/>
        <v>15129</v>
      </c>
      <c r="U110">
        <f t="shared" si="49"/>
        <v>28283.960981047938</v>
      </c>
      <c r="W110">
        <v>103</v>
      </c>
      <c r="X110">
        <f t="shared" si="50"/>
        <v>-45524.484666167795</v>
      </c>
      <c r="Y110">
        <f t="shared" si="51"/>
        <v>-6366</v>
      </c>
    </row>
    <row r="111" spans="1:25" x14ac:dyDescent="0.25">
      <c r="A111">
        <v>104</v>
      </c>
      <c r="B111">
        <f t="shared" si="21"/>
        <v>158.19999999999999</v>
      </c>
      <c r="C111">
        <f t="shared" si="33"/>
        <v>119</v>
      </c>
      <c r="D111">
        <f t="shared" si="34"/>
        <v>1.7919999999999998E-2</v>
      </c>
      <c r="E111">
        <f t="shared" si="38"/>
        <v>945</v>
      </c>
      <c r="F111">
        <v>95</v>
      </c>
      <c r="G111">
        <f t="shared" si="39"/>
        <v>1064</v>
      </c>
      <c r="H111" s="29">
        <f t="shared" si="40"/>
        <v>0.9104000000000001</v>
      </c>
      <c r="I111">
        <f t="shared" si="41"/>
        <v>892.85714285714289</v>
      </c>
      <c r="J111">
        <f t="shared" si="42"/>
        <v>595</v>
      </c>
      <c r="K111">
        <f t="shared" si="43"/>
        <v>6640.6250000000009</v>
      </c>
      <c r="L111">
        <f t="shared" si="44"/>
        <v>55.803571428571431</v>
      </c>
      <c r="M111">
        <f t="shared" si="45"/>
        <v>279.01785714285717</v>
      </c>
      <c r="N111">
        <v>104</v>
      </c>
      <c r="O111">
        <f t="shared" si="46"/>
        <v>13281.250000000002</v>
      </c>
      <c r="P111">
        <f t="shared" si="47"/>
        <v>113</v>
      </c>
      <c r="Q111">
        <v>5</v>
      </c>
      <c r="R111">
        <f t="shared" si="48"/>
        <v>15376</v>
      </c>
      <c r="U111">
        <f t="shared" si="49"/>
        <v>28657.25</v>
      </c>
      <c r="W111">
        <v>104</v>
      </c>
      <c r="X111">
        <f t="shared" si="50"/>
        <v>-45989.310122280425</v>
      </c>
      <c r="Y111">
        <f t="shared" si="51"/>
        <v>-6431</v>
      </c>
    </row>
    <row r="112" spans="1:25" x14ac:dyDescent="0.25">
      <c r="A112">
        <v>105</v>
      </c>
      <c r="B112">
        <f t="shared" si="21"/>
        <v>133</v>
      </c>
      <c r="C112">
        <f t="shared" si="33"/>
        <v>120</v>
      </c>
      <c r="D112">
        <f t="shared" si="34"/>
        <v>1.7899999999999999E-2</v>
      </c>
      <c r="E112">
        <f t="shared" si="38"/>
        <v>955</v>
      </c>
      <c r="F112">
        <v>96</v>
      </c>
      <c r="G112">
        <f t="shared" si="39"/>
        <v>1075</v>
      </c>
      <c r="H112" s="29">
        <f t="shared" si="40"/>
        <v>0.91049999999999998</v>
      </c>
      <c r="I112">
        <f t="shared" si="41"/>
        <v>893.85474860335194</v>
      </c>
      <c r="J112">
        <f t="shared" si="42"/>
        <v>600</v>
      </c>
      <c r="K112">
        <f t="shared" si="43"/>
        <v>6703.9106145251399</v>
      </c>
      <c r="L112">
        <f t="shared" si="44"/>
        <v>55.865921787709496</v>
      </c>
      <c r="M112">
        <f t="shared" si="45"/>
        <v>279.32960893854749</v>
      </c>
      <c r="N112">
        <v>105</v>
      </c>
      <c r="O112">
        <f t="shared" si="46"/>
        <v>13407.82122905028</v>
      </c>
      <c r="P112">
        <f t="shared" si="47"/>
        <v>114</v>
      </c>
      <c r="Q112">
        <v>6</v>
      </c>
      <c r="R112">
        <f t="shared" si="48"/>
        <v>15625</v>
      </c>
      <c r="U112">
        <f t="shared" si="49"/>
        <v>29032.821229050278</v>
      </c>
      <c r="W112">
        <v>105</v>
      </c>
      <c r="X112">
        <f t="shared" si="50"/>
        <v>-46454.135578393048</v>
      </c>
      <c r="Y112">
        <f t="shared" si="51"/>
        <v>-6496</v>
      </c>
    </row>
    <row r="113" spans="1:25" x14ac:dyDescent="0.25">
      <c r="A113">
        <v>106</v>
      </c>
      <c r="B113">
        <f t="shared" si="21"/>
        <v>115</v>
      </c>
      <c r="C113">
        <f t="shared" si="33"/>
        <v>121</v>
      </c>
      <c r="D113">
        <f t="shared" si="34"/>
        <v>1.788E-2</v>
      </c>
      <c r="E113">
        <f t="shared" si="38"/>
        <v>965</v>
      </c>
      <c r="F113">
        <v>97</v>
      </c>
      <c r="G113">
        <f t="shared" si="39"/>
        <v>1086</v>
      </c>
      <c r="H113" s="29">
        <f t="shared" si="40"/>
        <v>0.91059999999999997</v>
      </c>
      <c r="I113">
        <f t="shared" si="41"/>
        <v>894.8545861297539</v>
      </c>
      <c r="J113">
        <f t="shared" si="42"/>
        <v>605</v>
      </c>
      <c r="K113">
        <f t="shared" si="43"/>
        <v>6767.3378076062636</v>
      </c>
      <c r="L113">
        <f t="shared" si="44"/>
        <v>55.928411633109619</v>
      </c>
      <c r="M113">
        <f t="shared" si="45"/>
        <v>279.64205816554806</v>
      </c>
      <c r="N113">
        <v>106</v>
      </c>
      <c r="O113">
        <f t="shared" si="46"/>
        <v>13534.675615212527</v>
      </c>
      <c r="P113">
        <f t="shared" si="47"/>
        <v>115</v>
      </c>
      <c r="Q113">
        <v>7</v>
      </c>
      <c r="R113">
        <f t="shared" si="48"/>
        <v>15876</v>
      </c>
      <c r="U113">
        <f t="shared" si="49"/>
        <v>29410.675615212527</v>
      </c>
      <c r="W113">
        <v>106</v>
      </c>
      <c r="X113">
        <f t="shared" si="50"/>
        <v>-46918.961034505679</v>
      </c>
      <c r="Y113">
        <f t="shared" si="51"/>
        <v>-6561</v>
      </c>
    </row>
    <row r="114" spans="1:25" x14ac:dyDescent="0.25">
      <c r="A114">
        <v>107</v>
      </c>
      <c r="B114">
        <f t="shared" si="21"/>
        <v>101.5</v>
      </c>
      <c r="C114">
        <f t="shared" si="33"/>
        <v>122</v>
      </c>
      <c r="D114">
        <f t="shared" si="34"/>
        <v>1.7860000000000001E-2</v>
      </c>
      <c r="E114">
        <f t="shared" si="38"/>
        <v>975</v>
      </c>
      <c r="F114">
        <v>98</v>
      </c>
      <c r="G114">
        <f t="shared" si="39"/>
        <v>1097</v>
      </c>
      <c r="H114" s="29">
        <f t="shared" si="40"/>
        <v>0.91070000000000007</v>
      </c>
      <c r="I114">
        <f t="shared" si="41"/>
        <v>895.85666293393058</v>
      </c>
      <c r="J114">
        <f t="shared" si="42"/>
        <v>610</v>
      </c>
      <c r="K114">
        <f t="shared" si="43"/>
        <v>6830.9070548712207</v>
      </c>
      <c r="L114">
        <f t="shared" si="44"/>
        <v>55.991041433370661</v>
      </c>
      <c r="M114">
        <f t="shared" si="45"/>
        <v>279.95520716685331</v>
      </c>
      <c r="N114">
        <v>107</v>
      </c>
      <c r="O114">
        <f t="shared" si="46"/>
        <v>13661.814109742441</v>
      </c>
      <c r="P114">
        <f t="shared" si="47"/>
        <v>116</v>
      </c>
      <c r="Q114">
        <v>8</v>
      </c>
      <c r="R114">
        <f t="shared" si="48"/>
        <v>16129</v>
      </c>
      <c r="U114">
        <f t="shared" si="49"/>
        <v>29790.814109742441</v>
      </c>
      <c r="W114">
        <v>107</v>
      </c>
      <c r="X114">
        <f t="shared" si="50"/>
        <v>-47383.786490618302</v>
      </c>
      <c r="Y114">
        <f t="shared" si="51"/>
        <v>-6626</v>
      </c>
    </row>
    <row r="115" spans="1:25" x14ac:dyDescent="0.25">
      <c r="A115">
        <v>108</v>
      </c>
      <c r="B115">
        <f t="shared" si="21"/>
        <v>91</v>
      </c>
      <c r="C115">
        <f t="shared" si="33"/>
        <v>123</v>
      </c>
      <c r="D115">
        <f t="shared" si="34"/>
        <v>1.7840000000000002E-2</v>
      </c>
      <c r="E115">
        <f t="shared" si="38"/>
        <v>985</v>
      </c>
      <c r="F115">
        <v>99</v>
      </c>
      <c r="G115">
        <f t="shared" si="39"/>
        <v>1108</v>
      </c>
      <c r="H115" s="29">
        <f t="shared" si="40"/>
        <v>0.91080000000000005</v>
      </c>
      <c r="I115">
        <f t="shared" si="41"/>
        <v>896.86098654708508</v>
      </c>
      <c r="J115">
        <f t="shared" si="42"/>
        <v>615</v>
      </c>
      <c r="K115">
        <f t="shared" si="43"/>
        <v>6894.6188340807166</v>
      </c>
      <c r="L115">
        <f t="shared" si="44"/>
        <v>56.053811659192817</v>
      </c>
      <c r="M115">
        <f t="shared" si="45"/>
        <v>280.2690582959641</v>
      </c>
      <c r="N115">
        <v>108</v>
      </c>
      <c r="O115">
        <f t="shared" si="46"/>
        <v>13789.237668161433</v>
      </c>
      <c r="P115">
        <f t="shared" si="47"/>
        <v>117</v>
      </c>
      <c r="Q115">
        <v>9</v>
      </c>
      <c r="R115">
        <f t="shared" si="48"/>
        <v>16384</v>
      </c>
      <c r="U115">
        <f t="shared" si="49"/>
        <v>30173.237668161433</v>
      </c>
      <c r="W115">
        <v>108</v>
      </c>
      <c r="X115">
        <f t="shared" si="50"/>
        <v>-47848.611946730933</v>
      </c>
      <c r="Y115">
        <f t="shared" si="51"/>
        <v>-6691</v>
      </c>
    </row>
    <row r="116" spans="1:25" x14ac:dyDescent="0.25">
      <c r="A116">
        <v>109</v>
      </c>
      <c r="B116">
        <f t="shared" si="21"/>
        <v>82.6</v>
      </c>
      <c r="C116">
        <f t="shared" si="33"/>
        <v>124</v>
      </c>
      <c r="D116">
        <f t="shared" si="34"/>
        <v>1.7819999999999999E-2</v>
      </c>
      <c r="E116">
        <f t="shared" si="38"/>
        <v>995</v>
      </c>
      <c r="F116">
        <v>100</v>
      </c>
      <c r="G116">
        <f t="shared" si="39"/>
        <v>1119</v>
      </c>
      <c r="H116" s="29">
        <f t="shared" si="40"/>
        <v>0.91090000000000004</v>
      </c>
      <c r="I116">
        <f t="shared" si="41"/>
        <v>897.86756453423129</v>
      </c>
      <c r="J116">
        <f t="shared" si="42"/>
        <v>620</v>
      </c>
      <c r="K116">
        <f t="shared" si="43"/>
        <v>6958.4736251402919</v>
      </c>
      <c r="L116">
        <f t="shared" si="44"/>
        <v>56.116722783389456</v>
      </c>
      <c r="M116">
        <f t="shared" si="45"/>
        <v>280.58361391694729</v>
      </c>
      <c r="N116">
        <v>109</v>
      </c>
      <c r="O116">
        <f t="shared" si="46"/>
        <v>13916.947250280584</v>
      </c>
      <c r="P116">
        <f t="shared" si="47"/>
        <v>118</v>
      </c>
      <c r="Q116">
        <v>10</v>
      </c>
      <c r="R116">
        <f t="shared" si="48"/>
        <v>16641</v>
      </c>
      <c r="U116">
        <f t="shared" si="49"/>
        <v>30557.947250280584</v>
      </c>
      <c r="W116">
        <v>109</v>
      </c>
      <c r="X116">
        <f t="shared" si="50"/>
        <v>-48313.437402843563</v>
      </c>
      <c r="Y116">
        <f t="shared" si="51"/>
        <v>-6756</v>
      </c>
    </row>
    <row r="117" spans="1:25" x14ac:dyDescent="0.25">
      <c r="A117">
        <v>110</v>
      </c>
      <c r="B117">
        <f t="shared" si="21"/>
        <v>75.72727272727272</v>
      </c>
      <c r="C117">
        <f t="shared" si="33"/>
        <v>125</v>
      </c>
      <c r="D117">
        <f t="shared" si="34"/>
        <v>1.78E-2</v>
      </c>
      <c r="E117">
        <f t="shared" si="38"/>
        <v>1005</v>
      </c>
      <c r="F117">
        <v>101</v>
      </c>
      <c r="G117">
        <f t="shared" si="39"/>
        <v>1130</v>
      </c>
      <c r="H117" s="29">
        <f t="shared" si="40"/>
        <v>0.91099999999999992</v>
      </c>
      <c r="I117">
        <f t="shared" si="41"/>
        <v>898.87640449438209</v>
      </c>
      <c r="J117">
        <f t="shared" si="42"/>
        <v>625</v>
      </c>
      <c r="K117">
        <f t="shared" si="43"/>
        <v>7022.4719101123592</v>
      </c>
      <c r="L117">
        <f t="shared" si="44"/>
        <v>56.17977528089888</v>
      </c>
      <c r="M117">
        <f t="shared" si="45"/>
        <v>280.89887640449439</v>
      </c>
      <c r="N117">
        <v>110</v>
      </c>
      <c r="O117">
        <f t="shared" si="46"/>
        <v>14044.943820224718</v>
      </c>
      <c r="P117">
        <f t="shared" si="47"/>
        <v>119</v>
      </c>
      <c r="Q117">
        <v>11</v>
      </c>
      <c r="R117">
        <f t="shared" si="48"/>
        <v>16900</v>
      </c>
      <c r="U117">
        <f t="shared" si="49"/>
        <v>30944.943820224718</v>
      </c>
      <c r="W117">
        <v>110</v>
      </c>
      <c r="X117">
        <f t="shared" si="50"/>
        <v>-48778.262858956186</v>
      </c>
      <c r="Y117">
        <f t="shared" si="51"/>
        <v>-6821</v>
      </c>
    </row>
    <row r="118" spans="1:25" x14ac:dyDescent="0.25">
      <c r="A118">
        <v>111</v>
      </c>
      <c r="B118">
        <f t="shared" si="21"/>
        <v>70</v>
      </c>
      <c r="C118">
        <f t="shared" si="33"/>
        <v>126</v>
      </c>
      <c r="D118">
        <f t="shared" si="34"/>
        <v>1.7780000000000001E-2</v>
      </c>
      <c r="E118">
        <f t="shared" si="38"/>
        <v>1015</v>
      </c>
      <c r="F118">
        <v>102</v>
      </c>
      <c r="G118">
        <f t="shared" si="39"/>
        <v>1141</v>
      </c>
      <c r="H118" s="29">
        <f t="shared" si="40"/>
        <v>0.91110000000000002</v>
      </c>
      <c r="I118">
        <f t="shared" si="41"/>
        <v>899.88751406074232</v>
      </c>
      <c r="J118">
        <f t="shared" si="42"/>
        <v>630</v>
      </c>
      <c r="K118">
        <f t="shared" si="43"/>
        <v>7086.6141732283459</v>
      </c>
      <c r="L118">
        <f t="shared" si="44"/>
        <v>56.242969628796395</v>
      </c>
      <c r="M118">
        <f t="shared" si="45"/>
        <v>281.21484814398195</v>
      </c>
      <c r="N118">
        <v>111</v>
      </c>
      <c r="O118">
        <f t="shared" si="46"/>
        <v>14173.228346456692</v>
      </c>
      <c r="P118">
        <f t="shared" si="47"/>
        <v>120</v>
      </c>
      <c r="Q118">
        <v>12</v>
      </c>
      <c r="R118">
        <f t="shared" si="48"/>
        <v>17161</v>
      </c>
      <c r="U118">
        <f t="shared" si="49"/>
        <v>31334.228346456694</v>
      </c>
      <c r="W118">
        <v>111</v>
      </c>
      <c r="X118">
        <f t="shared" si="50"/>
        <v>-49243.08831506881</v>
      </c>
      <c r="Y118">
        <f t="shared" si="51"/>
        <v>-6886</v>
      </c>
    </row>
    <row r="119" spans="1:25" x14ac:dyDescent="0.25">
      <c r="A119">
        <v>112</v>
      </c>
      <c r="B119">
        <f t="shared" si="21"/>
        <v>65.153846153846146</v>
      </c>
      <c r="C119">
        <f t="shared" si="33"/>
        <v>127</v>
      </c>
      <c r="D119">
        <f t="shared" si="34"/>
        <v>1.7760000000000001E-2</v>
      </c>
      <c r="E119">
        <f t="shared" si="38"/>
        <v>1025</v>
      </c>
      <c r="F119">
        <v>103</v>
      </c>
      <c r="G119">
        <f t="shared" si="39"/>
        <v>1152</v>
      </c>
      <c r="H119" s="29">
        <f t="shared" si="40"/>
        <v>0.91120000000000001</v>
      </c>
      <c r="I119">
        <f t="shared" si="41"/>
        <v>900.90090090090087</v>
      </c>
      <c r="J119">
        <f t="shared" si="42"/>
        <v>635</v>
      </c>
      <c r="K119">
        <f t="shared" si="43"/>
        <v>7150.9009009009005</v>
      </c>
      <c r="L119">
        <f t="shared" si="44"/>
        <v>56.306306306306304</v>
      </c>
      <c r="M119">
        <f t="shared" si="45"/>
        <v>281.53153153153153</v>
      </c>
      <c r="N119">
        <v>112</v>
      </c>
      <c r="O119">
        <f t="shared" si="46"/>
        <v>14301.801801801801</v>
      </c>
      <c r="P119">
        <f t="shared" si="47"/>
        <v>121</v>
      </c>
      <c r="Q119">
        <v>13</v>
      </c>
      <c r="R119">
        <f t="shared" si="48"/>
        <v>17424</v>
      </c>
      <c r="U119">
        <f t="shared" si="49"/>
        <v>31725.801801801801</v>
      </c>
      <c r="W119">
        <v>112</v>
      </c>
      <c r="X119">
        <f t="shared" si="50"/>
        <v>-49707.91377118144</v>
      </c>
      <c r="Y119">
        <f t="shared" si="51"/>
        <v>-6951</v>
      </c>
    </row>
    <row r="120" spans="1:25" x14ac:dyDescent="0.25">
      <c r="A120">
        <v>113</v>
      </c>
      <c r="B120">
        <f t="shared" si="21"/>
        <v>61</v>
      </c>
      <c r="C120">
        <f t="shared" si="33"/>
        <v>128</v>
      </c>
      <c r="D120">
        <f t="shared" si="34"/>
        <v>1.7739999999999999E-2</v>
      </c>
      <c r="E120">
        <f t="shared" si="38"/>
        <v>1035</v>
      </c>
      <c r="F120">
        <v>104</v>
      </c>
      <c r="G120">
        <f t="shared" si="39"/>
        <v>1163</v>
      </c>
      <c r="H120" s="29">
        <f t="shared" si="40"/>
        <v>0.9113</v>
      </c>
      <c r="I120">
        <f t="shared" si="41"/>
        <v>901.91657271702377</v>
      </c>
      <c r="J120">
        <f t="shared" si="42"/>
        <v>640</v>
      </c>
      <c r="K120">
        <f t="shared" si="43"/>
        <v>7215.3325817361901</v>
      </c>
      <c r="L120">
        <f t="shared" si="44"/>
        <v>56.369785794813986</v>
      </c>
      <c r="M120">
        <f t="shared" si="45"/>
        <v>281.84892897406991</v>
      </c>
      <c r="N120">
        <v>113</v>
      </c>
      <c r="O120">
        <f t="shared" si="46"/>
        <v>14430.66516347238</v>
      </c>
      <c r="P120">
        <f t="shared" si="47"/>
        <v>122</v>
      </c>
      <c r="Q120">
        <v>14</v>
      </c>
      <c r="R120">
        <f t="shared" si="48"/>
        <v>17689</v>
      </c>
      <c r="U120">
        <f t="shared" si="49"/>
        <v>32119.665163472382</v>
      </c>
      <c r="W120">
        <v>113</v>
      </c>
      <c r="X120">
        <f t="shared" si="50"/>
        <v>-50172.739227294071</v>
      </c>
      <c r="Y120">
        <f t="shared" si="51"/>
        <v>-7016</v>
      </c>
    </row>
    <row r="121" spans="1:25" x14ac:dyDescent="0.25">
      <c r="A121">
        <v>114</v>
      </c>
      <c r="B121">
        <f t="shared" si="21"/>
        <v>57.4</v>
      </c>
      <c r="C121">
        <f t="shared" si="33"/>
        <v>129</v>
      </c>
      <c r="D121">
        <f t="shared" si="34"/>
        <v>1.772E-2</v>
      </c>
      <c r="E121">
        <f t="shared" si="38"/>
        <v>1045</v>
      </c>
      <c r="F121">
        <v>105</v>
      </c>
      <c r="G121">
        <f t="shared" si="39"/>
        <v>1174</v>
      </c>
      <c r="H121" s="29">
        <f t="shared" si="40"/>
        <v>0.91139999999999999</v>
      </c>
      <c r="I121">
        <f t="shared" si="41"/>
        <v>902.93453724604967</v>
      </c>
      <c r="J121">
        <f t="shared" si="42"/>
        <v>645</v>
      </c>
      <c r="K121">
        <f t="shared" si="43"/>
        <v>7279.9097065462756</v>
      </c>
      <c r="L121">
        <f t="shared" si="44"/>
        <v>56.433408577878104</v>
      </c>
      <c r="M121">
        <f t="shared" si="45"/>
        <v>282.16704288939053</v>
      </c>
      <c r="N121">
        <v>114</v>
      </c>
      <c r="O121">
        <f t="shared" si="46"/>
        <v>14559.819413092551</v>
      </c>
      <c r="P121">
        <f t="shared" si="47"/>
        <v>123</v>
      </c>
      <c r="Q121">
        <v>15</v>
      </c>
      <c r="R121">
        <f t="shared" si="48"/>
        <v>17956</v>
      </c>
      <c r="U121">
        <f t="shared" si="49"/>
        <v>32515.819413092551</v>
      </c>
      <c r="W121">
        <v>114</v>
      </c>
      <c r="X121">
        <f t="shared" si="50"/>
        <v>-50637.564683406701</v>
      </c>
      <c r="Y121">
        <f t="shared" si="51"/>
        <v>-7081</v>
      </c>
    </row>
    <row r="122" spans="1:25" x14ac:dyDescent="0.25">
      <c r="A122">
        <v>115</v>
      </c>
      <c r="B122">
        <f t="shared" si="21"/>
        <v>54.25</v>
      </c>
      <c r="C122">
        <f t="shared" si="33"/>
        <v>130</v>
      </c>
      <c r="D122">
        <f t="shared" si="34"/>
        <v>1.77E-2</v>
      </c>
      <c r="E122">
        <f t="shared" si="38"/>
        <v>1055</v>
      </c>
      <c r="F122">
        <v>106</v>
      </c>
      <c r="G122">
        <f t="shared" si="39"/>
        <v>1185</v>
      </c>
      <c r="H122" s="29">
        <f t="shared" si="40"/>
        <v>0.91150000000000009</v>
      </c>
      <c r="I122">
        <f t="shared" si="41"/>
        <v>903.95480225988695</v>
      </c>
      <c r="J122">
        <f t="shared" si="42"/>
        <v>650</v>
      </c>
      <c r="K122">
        <f t="shared" si="43"/>
        <v>7344.6327683615818</v>
      </c>
      <c r="L122">
        <f t="shared" si="44"/>
        <v>56.497175141242934</v>
      </c>
      <c r="M122">
        <f t="shared" si="45"/>
        <v>282.48587570621464</v>
      </c>
      <c r="N122">
        <v>115</v>
      </c>
      <c r="O122">
        <f t="shared" si="46"/>
        <v>14689.265536723164</v>
      </c>
      <c r="P122">
        <f t="shared" si="47"/>
        <v>124</v>
      </c>
      <c r="Q122">
        <v>16</v>
      </c>
      <c r="R122">
        <f t="shared" si="48"/>
        <v>18225</v>
      </c>
      <c r="U122">
        <f t="shared" si="49"/>
        <v>32914.265536723164</v>
      </c>
      <c r="W122">
        <v>115</v>
      </c>
      <c r="X122">
        <f t="shared" si="50"/>
        <v>-51102.390139519324</v>
      </c>
      <c r="Y122">
        <f t="shared" si="51"/>
        <v>-7146</v>
      </c>
    </row>
    <row r="123" spans="1:25" x14ac:dyDescent="0.25">
      <c r="A123">
        <v>116</v>
      </c>
      <c r="B123">
        <f t="shared" si="21"/>
        <v>51.470588235294116</v>
      </c>
      <c r="C123">
        <f t="shared" si="33"/>
        <v>131</v>
      </c>
      <c r="D123">
        <f t="shared" si="34"/>
        <v>1.7680000000000001E-2</v>
      </c>
      <c r="E123">
        <f t="shared" si="38"/>
        <v>1065</v>
      </c>
      <c r="F123">
        <v>107</v>
      </c>
      <c r="G123">
        <f t="shared" si="39"/>
        <v>1196</v>
      </c>
      <c r="H123" s="29">
        <f t="shared" si="40"/>
        <v>0.91159999999999997</v>
      </c>
      <c r="I123">
        <f t="shared" si="41"/>
        <v>904.97737556561083</v>
      </c>
      <c r="J123">
        <f t="shared" si="42"/>
        <v>655</v>
      </c>
      <c r="K123">
        <f t="shared" si="43"/>
        <v>7409.5022624434387</v>
      </c>
      <c r="L123">
        <f t="shared" si="44"/>
        <v>56.561085972850677</v>
      </c>
      <c r="M123">
        <f t="shared" si="45"/>
        <v>282.80542986425337</v>
      </c>
      <c r="N123">
        <v>116</v>
      </c>
      <c r="O123">
        <f t="shared" si="46"/>
        <v>14819.004524886877</v>
      </c>
      <c r="P123">
        <f t="shared" si="47"/>
        <v>125</v>
      </c>
      <c r="Q123">
        <v>17</v>
      </c>
      <c r="R123">
        <f t="shared" si="48"/>
        <v>18496</v>
      </c>
      <c r="U123">
        <f t="shared" si="49"/>
        <v>33315.004524886877</v>
      </c>
      <c r="W123">
        <v>116</v>
      </c>
      <c r="X123">
        <f t="shared" si="50"/>
        <v>-51567.215595631948</v>
      </c>
      <c r="Y123">
        <f t="shared" si="51"/>
        <v>-7211</v>
      </c>
    </row>
    <row r="124" spans="1:25" x14ac:dyDescent="0.25">
      <c r="A124">
        <v>117</v>
      </c>
      <c r="B124">
        <f t="shared" si="21"/>
        <v>49</v>
      </c>
      <c r="C124">
        <f t="shared" si="33"/>
        <v>132</v>
      </c>
      <c r="D124">
        <f t="shared" si="34"/>
        <v>1.7660000000000002E-2</v>
      </c>
      <c r="E124">
        <f t="shared" si="38"/>
        <v>1075</v>
      </c>
      <c r="F124">
        <v>108</v>
      </c>
      <c r="G124">
        <f t="shared" si="39"/>
        <v>1207</v>
      </c>
      <c r="H124" s="29">
        <f t="shared" si="40"/>
        <v>0.91169999999999995</v>
      </c>
      <c r="I124">
        <f t="shared" si="41"/>
        <v>906.00226500566237</v>
      </c>
      <c r="J124">
        <f t="shared" si="42"/>
        <v>660</v>
      </c>
      <c r="K124">
        <f t="shared" si="43"/>
        <v>7474.5186862967148</v>
      </c>
      <c r="L124">
        <f t="shared" si="44"/>
        <v>56.625141562853898</v>
      </c>
      <c r="M124">
        <f t="shared" si="45"/>
        <v>283.1257078142695</v>
      </c>
      <c r="N124">
        <v>117</v>
      </c>
      <c r="O124">
        <f t="shared" si="46"/>
        <v>14949.03737259343</v>
      </c>
      <c r="P124">
        <f t="shared" si="47"/>
        <v>126</v>
      </c>
      <c r="Q124">
        <v>18</v>
      </c>
      <c r="R124">
        <f t="shared" si="48"/>
        <v>18769</v>
      </c>
      <c r="U124">
        <f t="shared" si="49"/>
        <v>33718.037372593433</v>
      </c>
      <c r="W124">
        <v>117</v>
      </c>
      <c r="X124">
        <f t="shared" si="50"/>
        <v>-52032.041051744578</v>
      </c>
      <c r="Y124">
        <f t="shared" si="51"/>
        <v>-7276</v>
      </c>
    </row>
    <row r="125" spans="1:25" x14ac:dyDescent="0.25">
      <c r="A125">
        <v>118</v>
      </c>
      <c r="B125">
        <f t="shared" si="21"/>
        <v>46.78947368421052</v>
      </c>
      <c r="C125">
        <f t="shared" si="33"/>
        <v>133</v>
      </c>
      <c r="D125">
        <f t="shared" si="34"/>
        <v>1.7639999999999999E-2</v>
      </c>
      <c r="E125">
        <f t="shared" ref="E125:E181" si="52">IF(A125&lt;=9,0,(A125-10)*10+5)</f>
        <v>1085</v>
      </c>
      <c r="F125">
        <v>109</v>
      </c>
      <c r="G125">
        <f t="shared" ref="G125:G181" si="53">E125+C125</f>
        <v>1218</v>
      </c>
      <c r="H125" s="29">
        <f t="shared" ref="H125:H181" si="54">(D$8-D125)/D$8</f>
        <v>0.91180000000000005</v>
      </c>
      <c r="I125">
        <f t="shared" ref="I125:I181" si="55">C$8/D125</f>
        <v>907.02947845804988</v>
      </c>
      <c r="J125">
        <f t="shared" ref="J125:J181" si="56">C125/D$8</f>
        <v>665</v>
      </c>
      <c r="K125">
        <f t="shared" ref="K125:K181" si="57">C125/D125</f>
        <v>7539.6825396825398</v>
      </c>
      <c r="L125">
        <f t="shared" ref="L125:L181" si="58">1/D125</f>
        <v>56.689342403628117</v>
      </c>
      <c r="M125">
        <f t="shared" ref="M125:M181" si="59">L125*5</f>
        <v>283.4467120181406</v>
      </c>
      <c r="N125">
        <v>118</v>
      </c>
      <c r="O125">
        <f t="shared" ref="O125:O181" si="60">C125*$B$3/D125</f>
        <v>15079.36507936508</v>
      </c>
      <c r="P125">
        <f t="shared" ref="P125:P181" si="61">9+N125</f>
        <v>127</v>
      </c>
      <c r="Q125">
        <v>19</v>
      </c>
      <c r="R125">
        <f t="shared" ref="R125:R181" si="62">IF(N125&lt;=10,0,(N125+20)^2)</f>
        <v>19044</v>
      </c>
      <c r="U125">
        <f t="shared" ref="U125:U181" si="63">O125+R125</f>
        <v>34123.365079365081</v>
      </c>
      <c r="W125">
        <v>118</v>
      </c>
      <c r="X125">
        <f t="shared" ref="X125:X181" si="64">X$7-W125/$Z$3*$Y$3</f>
        <v>-52496.866507857201</v>
      </c>
      <c r="Y125">
        <f t="shared" ref="Y125:Y181" si="65">Y$7-W125/$Z$4*$Y$4</f>
        <v>-7341</v>
      </c>
    </row>
    <row r="126" spans="1:25" x14ac:dyDescent="0.25">
      <c r="A126">
        <v>119</v>
      </c>
      <c r="B126">
        <f t="shared" si="21"/>
        <v>44.8</v>
      </c>
      <c r="C126">
        <f t="shared" si="33"/>
        <v>134</v>
      </c>
      <c r="D126">
        <f t="shared" si="34"/>
        <v>1.762E-2</v>
      </c>
      <c r="E126">
        <f t="shared" si="52"/>
        <v>1095</v>
      </c>
      <c r="F126">
        <v>110</v>
      </c>
      <c r="G126">
        <f t="shared" si="53"/>
        <v>1229</v>
      </c>
      <c r="H126" s="29">
        <f t="shared" si="54"/>
        <v>0.91190000000000004</v>
      </c>
      <c r="I126">
        <f t="shared" si="55"/>
        <v>908.05902383654939</v>
      </c>
      <c r="J126">
        <f t="shared" si="56"/>
        <v>670</v>
      </c>
      <c r="K126">
        <f t="shared" si="57"/>
        <v>7604.9943246311013</v>
      </c>
      <c r="L126">
        <f t="shared" si="58"/>
        <v>56.753688989784337</v>
      </c>
      <c r="M126">
        <f t="shared" si="59"/>
        <v>283.76844494892168</v>
      </c>
      <c r="N126">
        <v>119</v>
      </c>
      <c r="O126">
        <f t="shared" si="60"/>
        <v>15209.988649262203</v>
      </c>
      <c r="P126">
        <f t="shared" si="61"/>
        <v>128</v>
      </c>
      <c r="Q126">
        <v>20</v>
      </c>
      <c r="R126">
        <f t="shared" si="62"/>
        <v>19321</v>
      </c>
      <c r="U126">
        <f t="shared" si="63"/>
        <v>34530.988649262203</v>
      </c>
      <c r="W126">
        <v>119</v>
      </c>
      <c r="X126">
        <f t="shared" si="64"/>
        <v>-52961.691963969839</v>
      </c>
      <c r="Y126">
        <f t="shared" si="65"/>
        <v>-7406</v>
      </c>
    </row>
    <row r="127" spans="1:25" x14ac:dyDescent="0.25">
      <c r="A127">
        <v>120</v>
      </c>
      <c r="B127">
        <f t="shared" si="21"/>
        <v>43</v>
      </c>
      <c r="C127">
        <f t="shared" si="33"/>
        <v>135</v>
      </c>
      <c r="D127">
        <f t="shared" si="34"/>
        <v>1.7600000000000001E-2</v>
      </c>
      <c r="E127">
        <f t="shared" si="52"/>
        <v>1105</v>
      </c>
      <c r="F127">
        <v>111</v>
      </c>
      <c r="G127">
        <f t="shared" si="53"/>
        <v>1240</v>
      </c>
      <c r="H127" s="29">
        <f t="shared" si="54"/>
        <v>0.91200000000000003</v>
      </c>
      <c r="I127">
        <f t="shared" si="55"/>
        <v>909.09090909090901</v>
      </c>
      <c r="J127">
        <f t="shared" si="56"/>
        <v>675</v>
      </c>
      <c r="K127">
        <f t="shared" si="57"/>
        <v>7670.454545454545</v>
      </c>
      <c r="L127">
        <f t="shared" si="58"/>
        <v>56.818181818181813</v>
      </c>
      <c r="M127">
        <f t="shared" si="59"/>
        <v>284.09090909090907</v>
      </c>
      <c r="N127">
        <v>120</v>
      </c>
      <c r="O127">
        <f t="shared" si="60"/>
        <v>15340.90909090909</v>
      </c>
      <c r="P127">
        <f t="shared" si="61"/>
        <v>129</v>
      </c>
      <c r="Q127">
        <v>21</v>
      </c>
      <c r="R127">
        <f t="shared" si="62"/>
        <v>19600</v>
      </c>
      <c r="U127">
        <f t="shared" si="63"/>
        <v>34940.909090909088</v>
      </c>
      <c r="W127">
        <v>120</v>
      </c>
      <c r="X127">
        <f t="shared" si="64"/>
        <v>-53426.517420082462</v>
      </c>
      <c r="Y127">
        <f t="shared" si="65"/>
        <v>-7471</v>
      </c>
    </row>
    <row r="128" spans="1:25" x14ac:dyDescent="0.25">
      <c r="A128">
        <v>121</v>
      </c>
      <c r="B128">
        <f t="shared" si="21"/>
        <v>41.36363636363636</v>
      </c>
      <c r="C128">
        <f t="shared" si="33"/>
        <v>136</v>
      </c>
      <c r="D128">
        <f t="shared" si="34"/>
        <v>1.7579999999999998E-2</v>
      </c>
      <c r="E128">
        <f t="shared" si="52"/>
        <v>1115</v>
      </c>
      <c r="F128">
        <v>112</v>
      </c>
      <c r="G128">
        <f t="shared" si="53"/>
        <v>1251</v>
      </c>
      <c r="H128" s="29">
        <f t="shared" si="54"/>
        <v>0.91210000000000013</v>
      </c>
      <c r="I128">
        <f t="shared" si="55"/>
        <v>910.1251422070535</v>
      </c>
      <c r="J128">
        <f t="shared" si="56"/>
        <v>680</v>
      </c>
      <c r="K128">
        <f t="shared" si="57"/>
        <v>7736.0637087599553</v>
      </c>
      <c r="L128">
        <f t="shared" si="58"/>
        <v>56.882821387940844</v>
      </c>
      <c r="M128">
        <f t="shared" si="59"/>
        <v>284.4141069397042</v>
      </c>
      <c r="N128">
        <v>121</v>
      </c>
      <c r="O128">
        <f t="shared" si="60"/>
        <v>15472.127417519911</v>
      </c>
      <c r="P128">
        <f t="shared" si="61"/>
        <v>130</v>
      </c>
      <c r="Q128">
        <v>22</v>
      </c>
      <c r="R128">
        <f t="shared" si="62"/>
        <v>19881</v>
      </c>
      <c r="U128">
        <f t="shared" si="63"/>
        <v>35353.127417519907</v>
      </c>
      <c r="W128">
        <v>121</v>
      </c>
      <c r="X128">
        <f t="shared" si="64"/>
        <v>-53891.342876195085</v>
      </c>
      <c r="Y128">
        <f t="shared" si="65"/>
        <v>-7536</v>
      </c>
    </row>
    <row r="129" spans="1:25" x14ac:dyDescent="0.25">
      <c r="A129">
        <v>122</v>
      </c>
      <c r="B129">
        <f t="shared" si="21"/>
        <v>39.869565217391305</v>
      </c>
      <c r="C129">
        <f t="shared" si="33"/>
        <v>137</v>
      </c>
      <c r="D129">
        <f t="shared" si="34"/>
        <v>1.7559999999999999E-2</v>
      </c>
      <c r="E129">
        <f t="shared" si="52"/>
        <v>1125</v>
      </c>
      <c r="F129">
        <v>113</v>
      </c>
      <c r="G129">
        <f t="shared" si="53"/>
        <v>1262</v>
      </c>
      <c r="H129" s="29">
        <f t="shared" si="54"/>
        <v>0.91220000000000001</v>
      </c>
      <c r="I129">
        <f t="shared" si="55"/>
        <v>911.16173120728934</v>
      </c>
      <c r="J129">
        <f t="shared" si="56"/>
        <v>685</v>
      </c>
      <c r="K129">
        <f t="shared" si="57"/>
        <v>7801.8223234624147</v>
      </c>
      <c r="L129">
        <f t="shared" si="58"/>
        <v>56.947608200455583</v>
      </c>
      <c r="M129">
        <f t="shared" si="59"/>
        <v>284.7380410022779</v>
      </c>
      <c r="N129">
        <v>122</v>
      </c>
      <c r="O129">
        <f t="shared" si="60"/>
        <v>15603.644646924829</v>
      </c>
      <c r="P129">
        <f t="shared" si="61"/>
        <v>131</v>
      </c>
      <c r="Q129">
        <v>23</v>
      </c>
      <c r="R129">
        <f t="shared" si="62"/>
        <v>20164</v>
      </c>
      <c r="U129">
        <f t="shared" si="63"/>
        <v>35767.644646924833</v>
      </c>
      <c r="W129">
        <v>122</v>
      </c>
      <c r="X129">
        <f t="shared" si="64"/>
        <v>-54356.168332307716</v>
      </c>
      <c r="Y129">
        <f t="shared" si="65"/>
        <v>-7601</v>
      </c>
    </row>
    <row r="130" spans="1:25" x14ac:dyDescent="0.25">
      <c r="A130">
        <v>123</v>
      </c>
      <c r="B130">
        <f t="shared" si="21"/>
        <v>38.5</v>
      </c>
      <c r="C130">
        <f t="shared" si="33"/>
        <v>138</v>
      </c>
      <c r="D130">
        <f t="shared" si="34"/>
        <v>1.754E-2</v>
      </c>
      <c r="E130">
        <f t="shared" si="52"/>
        <v>1135</v>
      </c>
      <c r="F130">
        <v>114</v>
      </c>
      <c r="G130">
        <f t="shared" si="53"/>
        <v>1273</v>
      </c>
      <c r="H130" s="29">
        <f t="shared" si="54"/>
        <v>0.9123</v>
      </c>
      <c r="I130">
        <f t="shared" si="55"/>
        <v>912.2006841505131</v>
      </c>
      <c r="J130">
        <f t="shared" si="56"/>
        <v>690</v>
      </c>
      <c r="K130">
        <f t="shared" si="57"/>
        <v>7867.7309007981758</v>
      </c>
      <c r="L130">
        <f t="shared" si="58"/>
        <v>57.012542759407069</v>
      </c>
      <c r="M130">
        <f t="shared" si="59"/>
        <v>285.06271379703537</v>
      </c>
      <c r="N130">
        <v>123</v>
      </c>
      <c r="O130">
        <f t="shared" si="60"/>
        <v>15735.461801596352</v>
      </c>
      <c r="P130">
        <f t="shared" si="61"/>
        <v>132</v>
      </c>
      <c r="Q130">
        <v>24</v>
      </c>
      <c r="R130">
        <f t="shared" si="62"/>
        <v>20449</v>
      </c>
      <c r="U130">
        <f t="shared" si="63"/>
        <v>36184.46180159635</v>
      </c>
      <c r="W130">
        <v>123</v>
      </c>
      <c r="X130">
        <f t="shared" si="64"/>
        <v>-54820.993788420339</v>
      </c>
      <c r="Y130">
        <f t="shared" si="65"/>
        <v>-7666</v>
      </c>
    </row>
    <row r="131" spans="1:25" x14ac:dyDescent="0.25">
      <c r="A131">
        <v>124</v>
      </c>
      <c r="B131">
        <f t="shared" si="21"/>
        <v>37.24</v>
      </c>
      <c r="C131">
        <f t="shared" si="33"/>
        <v>139</v>
      </c>
      <c r="D131">
        <f t="shared" si="34"/>
        <v>1.7520000000000001E-2</v>
      </c>
      <c r="E131">
        <f t="shared" si="52"/>
        <v>1145</v>
      </c>
      <c r="F131">
        <v>115</v>
      </c>
      <c r="G131">
        <f t="shared" si="53"/>
        <v>1284</v>
      </c>
      <c r="H131" s="29">
        <f t="shared" si="54"/>
        <v>0.91239999999999999</v>
      </c>
      <c r="I131">
        <f t="shared" si="55"/>
        <v>913.24200913242009</v>
      </c>
      <c r="J131">
        <f t="shared" si="56"/>
        <v>695</v>
      </c>
      <c r="K131">
        <f t="shared" si="57"/>
        <v>7933.789954337899</v>
      </c>
      <c r="L131">
        <f t="shared" si="58"/>
        <v>57.077625570776256</v>
      </c>
      <c r="M131">
        <f t="shared" si="59"/>
        <v>285.38812785388126</v>
      </c>
      <c r="N131">
        <v>124</v>
      </c>
      <c r="O131">
        <f t="shared" si="60"/>
        <v>15867.579908675798</v>
      </c>
      <c r="P131">
        <f t="shared" si="61"/>
        <v>133</v>
      </c>
      <c r="Q131">
        <v>25</v>
      </c>
      <c r="R131">
        <f t="shared" si="62"/>
        <v>20736</v>
      </c>
      <c r="U131">
        <f t="shared" si="63"/>
        <v>36603.579908675798</v>
      </c>
      <c r="W131">
        <v>124</v>
      </c>
      <c r="X131">
        <f t="shared" si="64"/>
        <v>-55285.819244532977</v>
      </c>
      <c r="Y131">
        <f t="shared" si="65"/>
        <v>-7731</v>
      </c>
    </row>
    <row r="132" spans="1:25" x14ac:dyDescent="0.25">
      <c r="A132">
        <v>125</v>
      </c>
      <c r="B132">
        <f t="shared" ref="B132:B195" si="66">B$4/$Q132*$P132</f>
        <v>36.076923076923073</v>
      </c>
      <c r="C132">
        <f t="shared" si="33"/>
        <v>140</v>
      </c>
      <c r="D132">
        <f t="shared" si="34"/>
        <v>1.7500000000000002E-2</v>
      </c>
      <c r="E132">
        <f t="shared" si="52"/>
        <v>1155</v>
      </c>
      <c r="F132">
        <v>116</v>
      </c>
      <c r="G132">
        <f t="shared" si="53"/>
        <v>1295</v>
      </c>
      <c r="H132" s="29">
        <f t="shared" si="54"/>
        <v>0.91249999999999998</v>
      </c>
      <c r="I132">
        <f t="shared" si="55"/>
        <v>914.28571428571422</v>
      </c>
      <c r="J132">
        <f t="shared" si="56"/>
        <v>700</v>
      </c>
      <c r="K132">
        <f t="shared" si="57"/>
        <v>7999.9999999999991</v>
      </c>
      <c r="L132">
        <f t="shared" si="58"/>
        <v>57.142857142857139</v>
      </c>
      <c r="M132">
        <f t="shared" si="59"/>
        <v>285.71428571428567</v>
      </c>
      <c r="N132">
        <v>125</v>
      </c>
      <c r="O132">
        <f t="shared" si="60"/>
        <v>15999.999999999998</v>
      </c>
      <c r="P132">
        <f t="shared" si="61"/>
        <v>134</v>
      </c>
      <c r="Q132">
        <v>26</v>
      </c>
      <c r="R132">
        <f t="shared" si="62"/>
        <v>21025</v>
      </c>
      <c r="U132">
        <f t="shared" si="63"/>
        <v>37025</v>
      </c>
      <c r="W132">
        <v>125</v>
      </c>
      <c r="X132">
        <f t="shared" si="64"/>
        <v>-55750.6447006456</v>
      </c>
      <c r="Y132">
        <f t="shared" si="65"/>
        <v>-7796</v>
      </c>
    </row>
    <row r="133" spans="1:25" x14ac:dyDescent="0.25">
      <c r="A133">
        <v>126</v>
      </c>
      <c r="B133">
        <f t="shared" si="66"/>
        <v>35</v>
      </c>
      <c r="C133">
        <f t="shared" si="33"/>
        <v>141</v>
      </c>
      <c r="D133">
        <f t="shared" si="34"/>
        <v>1.7479999999999999E-2</v>
      </c>
      <c r="E133">
        <f t="shared" si="52"/>
        <v>1165</v>
      </c>
      <c r="F133">
        <v>117</v>
      </c>
      <c r="G133">
        <f t="shared" si="53"/>
        <v>1306</v>
      </c>
      <c r="H133" s="29">
        <f t="shared" si="54"/>
        <v>0.91260000000000008</v>
      </c>
      <c r="I133">
        <f t="shared" si="55"/>
        <v>915.33180778032045</v>
      </c>
      <c r="J133">
        <f t="shared" si="56"/>
        <v>705</v>
      </c>
      <c r="K133">
        <f t="shared" si="57"/>
        <v>8066.3615560640737</v>
      </c>
      <c r="L133">
        <f t="shared" si="58"/>
        <v>57.208237986270028</v>
      </c>
      <c r="M133">
        <f t="shared" si="59"/>
        <v>286.04118993135012</v>
      </c>
      <c r="N133">
        <v>126</v>
      </c>
      <c r="O133">
        <f t="shared" si="60"/>
        <v>16132.723112128147</v>
      </c>
      <c r="P133">
        <f t="shared" si="61"/>
        <v>135</v>
      </c>
      <c r="Q133">
        <v>27</v>
      </c>
      <c r="R133">
        <f t="shared" si="62"/>
        <v>21316</v>
      </c>
      <c r="U133">
        <f t="shared" si="63"/>
        <v>37448.723112128151</v>
      </c>
      <c r="W133">
        <v>126</v>
      </c>
      <c r="X133">
        <f t="shared" si="64"/>
        <v>-56215.470156758231</v>
      </c>
      <c r="Y133">
        <f t="shared" si="65"/>
        <v>-7861</v>
      </c>
    </row>
    <row r="134" spans="1:25" x14ac:dyDescent="0.25">
      <c r="A134">
        <v>127</v>
      </c>
      <c r="B134">
        <f t="shared" si="66"/>
        <v>34</v>
      </c>
      <c r="C134">
        <f t="shared" si="33"/>
        <v>142</v>
      </c>
      <c r="D134">
        <f t="shared" si="34"/>
        <v>1.746E-2</v>
      </c>
      <c r="E134">
        <f t="shared" si="52"/>
        <v>1175</v>
      </c>
      <c r="F134">
        <v>118</v>
      </c>
      <c r="G134">
        <f t="shared" si="53"/>
        <v>1317</v>
      </c>
      <c r="H134" s="29">
        <f t="shared" si="54"/>
        <v>0.91269999999999996</v>
      </c>
      <c r="I134">
        <f t="shared" si="55"/>
        <v>916.38029782359683</v>
      </c>
      <c r="J134">
        <f t="shared" si="56"/>
        <v>710</v>
      </c>
      <c r="K134">
        <f t="shared" si="57"/>
        <v>8132.8751431844212</v>
      </c>
      <c r="L134">
        <f t="shared" si="58"/>
        <v>57.273768613974802</v>
      </c>
      <c r="M134">
        <f t="shared" si="59"/>
        <v>286.368843069874</v>
      </c>
      <c r="N134">
        <v>127</v>
      </c>
      <c r="O134">
        <f t="shared" si="60"/>
        <v>16265.750286368842</v>
      </c>
      <c r="P134">
        <f t="shared" si="61"/>
        <v>136</v>
      </c>
      <c r="Q134">
        <v>28</v>
      </c>
      <c r="R134">
        <f t="shared" si="62"/>
        <v>21609</v>
      </c>
      <c r="U134">
        <f t="shared" si="63"/>
        <v>37874.750286368842</v>
      </c>
      <c r="W134">
        <v>127</v>
      </c>
      <c r="X134">
        <f t="shared" si="64"/>
        <v>-56680.295612870854</v>
      </c>
      <c r="Y134">
        <f t="shared" si="65"/>
        <v>-7926</v>
      </c>
    </row>
    <row r="135" spans="1:25" x14ac:dyDescent="0.25">
      <c r="A135">
        <v>128</v>
      </c>
      <c r="B135">
        <f t="shared" si="66"/>
        <v>33.068965517241381</v>
      </c>
      <c r="C135">
        <f t="shared" si="33"/>
        <v>143</v>
      </c>
      <c r="D135">
        <f t="shared" si="34"/>
        <v>1.7440000000000001E-2</v>
      </c>
      <c r="E135">
        <f t="shared" si="52"/>
        <v>1185</v>
      </c>
      <c r="F135">
        <v>119</v>
      </c>
      <c r="G135">
        <f t="shared" si="53"/>
        <v>1328</v>
      </c>
      <c r="H135" s="29">
        <f t="shared" si="54"/>
        <v>0.91279999999999994</v>
      </c>
      <c r="I135">
        <f t="shared" si="55"/>
        <v>917.43119266055044</v>
      </c>
      <c r="J135">
        <f t="shared" si="56"/>
        <v>715</v>
      </c>
      <c r="K135">
        <f t="shared" si="57"/>
        <v>8199.5412844036691</v>
      </c>
      <c r="L135">
        <f t="shared" si="58"/>
        <v>57.339449541284402</v>
      </c>
      <c r="M135">
        <f t="shared" si="59"/>
        <v>286.69724770642199</v>
      </c>
      <c r="N135">
        <v>128</v>
      </c>
      <c r="O135">
        <f t="shared" si="60"/>
        <v>16399.082568807338</v>
      </c>
      <c r="P135">
        <f t="shared" si="61"/>
        <v>137</v>
      </c>
      <c r="Q135">
        <v>29</v>
      </c>
      <c r="R135">
        <f t="shared" si="62"/>
        <v>21904</v>
      </c>
      <c r="U135">
        <f t="shared" si="63"/>
        <v>38303.082568807338</v>
      </c>
      <c r="W135">
        <v>128</v>
      </c>
      <c r="X135">
        <f t="shared" si="64"/>
        <v>-57145.121068983477</v>
      </c>
      <c r="Y135">
        <f t="shared" si="65"/>
        <v>-7991</v>
      </c>
    </row>
    <row r="136" spans="1:25" x14ac:dyDescent="0.25">
      <c r="A136">
        <v>129</v>
      </c>
      <c r="B136">
        <f t="shared" si="66"/>
        <v>32.200000000000003</v>
      </c>
      <c r="C136">
        <f t="shared" si="33"/>
        <v>144</v>
      </c>
      <c r="D136">
        <f t="shared" si="34"/>
        <v>1.7420000000000001E-2</v>
      </c>
      <c r="E136">
        <f t="shared" si="52"/>
        <v>1195</v>
      </c>
      <c r="F136">
        <v>120</v>
      </c>
      <c r="G136">
        <f t="shared" si="53"/>
        <v>1339</v>
      </c>
      <c r="H136" s="29">
        <f t="shared" si="54"/>
        <v>0.91290000000000004</v>
      </c>
      <c r="I136">
        <f t="shared" si="55"/>
        <v>918.48450057405273</v>
      </c>
      <c r="J136">
        <f t="shared" si="56"/>
        <v>720</v>
      </c>
      <c r="K136">
        <f t="shared" si="57"/>
        <v>8266.3605051664745</v>
      </c>
      <c r="L136">
        <f t="shared" si="58"/>
        <v>57.405281285878296</v>
      </c>
      <c r="M136">
        <f t="shared" si="59"/>
        <v>287.0264064293915</v>
      </c>
      <c r="N136">
        <v>129</v>
      </c>
      <c r="O136">
        <f t="shared" si="60"/>
        <v>16532.721010332949</v>
      </c>
      <c r="P136">
        <f t="shared" si="61"/>
        <v>138</v>
      </c>
      <c r="Q136">
        <v>30</v>
      </c>
      <c r="R136">
        <f t="shared" si="62"/>
        <v>22201</v>
      </c>
      <c r="U136">
        <f t="shared" si="63"/>
        <v>38733.721010332949</v>
      </c>
      <c r="W136">
        <v>129</v>
      </c>
      <c r="X136">
        <f t="shared" si="64"/>
        <v>-57609.9465250961</v>
      </c>
      <c r="Y136">
        <f t="shared" si="65"/>
        <v>-8056</v>
      </c>
    </row>
    <row r="137" spans="1:25" x14ac:dyDescent="0.25">
      <c r="A137">
        <v>130</v>
      </c>
      <c r="B137">
        <f t="shared" si="66"/>
        <v>31.387096774193548</v>
      </c>
      <c r="C137">
        <f t="shared" ref="C137:C200" si="67">15+A137</f>
        <v>145</v>
      </c>
      <c r="D137">
        <f t="shared" ref="D137:D200" si="68">IF(A137&lt;=100,M$1*(A137-M$2)^2+M$3,M$1*(100-M$2)^2+M$3-A137*0.00002)</f>
        <v>1.7399999999999999E-2</v>
      </c>
      <c r="E137">
        <f t="shared" si="52"/>
        <v>1205</v>
      </c>
      <c r="F137">
        <v>121</v>
      </c>
      <c r="G137">
        <f t="shared" si="53"/>
        <v>1350</v>
      </c>
      <c r="H137" s="29">
        <f t="shared" si="54"/>
        <v>0.91300000000000003</v>
      </c>
      <c r="I137">
        <f t="shared" si="55"/>
        <v>919.54022988505756</v>
      </c>
      <c r="J137">
        <f t="shared" si="56"/>
        <v>725</v>
      </c>
      <c r="K137">
        <f t="shared" si="57"/>
        <v>8333.3333333333339</v>
      </c>
      <c r="L137">
        <f t="shared" si="58"/>
        <v>57.471264367816097</v>
      </c>
      <c r="M137">
        <f t="shared" si="59"/>
        <v>287.35632183908046</v>
      </c>
      <c r="N137">
        <v>130</v>
      </c>
      <c r="O137">
        <f t="shared" si="60"/>
        <v>16666.666666666668</v>
      </c>
      <c r="P137">
        <f t="shared" si="61"/>
        <v>139</v>
      </c>
      <c r="Q137">
        <v>31</v>
      </c>
      <c r="R137">
        <f t="shared" si="62"/>
        <v>22500</v>
      </c>
      <c r="U137">
        <f t="shared" si="63"/>
        <v>39166.666666666672</v>
      </c>
      <c r="W137">
        <v>130</v>
      </c>
      <c r="X137">
        <f t="shared" si="64"/>
        <v>-58074.771981208738</v>
      </c>
      <c r="Y137">
        <f t="shared" si="65"/>
        <v>-8121</v>
      </c>
    </row>
    <row r="138" spans="1:25" x14ac:dyDescent="0.25">
      <c r="A138">
        <v>131</v>
      </c>
      <c r="B138">
        <f t="shared" si="66"/>
        <v>30.625</v>
      </c>
      <c r="C138">
        <f t="shared" si="67"/>
        <v>146</v>
      </c>
      <c r="D138">
        <f t="shared" si="68"/>
        <v>1.738E-2</v>
      </c>
      <c r="E138">
        <f t="shared" si="52"/>
        <v>1215</v>
      </c>
      <c r="F138">
        <v>122</v>
      </c>
      <c r="G138">
        <f t="shared" si="53"/>
        <v>1361</v>
      </c>
      <c r="H138" s="29">
        <f t="shared" si="54"/>
        <v>0.91310000000000002</v>
      </c>
      <c r="I138">
        <f t="shared" si="55"/>
        <v>920.59838895281939</v>
      </c>
      <c r="J138">
        <f t="shared" si="56"/>
        <v>730</v>
      </c>
      <c r="K138">
        <f t="shared" si="57"/>
        <v>8400.4602991944757</v>
      </c>
      <c r="L138">
        <f t="shared" si="58"/>
        <v>57.537399309551212</v>
      </c>
      <c r="M138">
        <f t="shared" si="59"/>
        <v>287.68699654775605</v>
      </c>
      <c r="N138">
        <v>131</v>
      </c>
      <c r="O138">
        <f t="shared" si="60"/>
        <v>16800.920598388951</v>
      </c>
      <c r="P138">
        <f t="shared" si="61"/>
        <v>140</v>
      </c>
      <c r="Q138">
        <v>32</v>
      </c>
      <c r="R138">
        <f t="shared" si="62"/>
        <v>22801</v>
      </c>
      <c r="U138">
        <f t="shared" si="63"/>
        <v>39601.920598388955</v>
      </c>
      <c r="W138">
        <v>131</v>
      </c>
      <c r="X138">
        <f t="shared" si="64"/>
        <v>-58539.597437321368</v>
      </c>
      <c r="Y138">
        <f t="shared" si="65"/>
        <v>-8186</v>
      </c>
    </row>
    <row r="139" spans="1:25" x14ac:dyDescent="0.25">
      <c r="A139">
        <v>132</v>
      </c>
      <c r="B139">
        <f t="shared" si="66"/>
        <v>29.90909090909091</v>
      </c>
      <c r="C139">
        <f t="shared" si="67"/>
        <v>147</v>
      </c>
      <c r="D139">
        <f t="shared" si="68"/>
        <v>1.736E-2</v>
      </c>
      <c r="E139">
        <f t="shared" si="52"/>
        <v>1225</v>
      </c>
      <c r="F139">
        <v>123</v>
      </c>
      <c r="G139">
        <f t="shared" si="53"/>
        <v>1372</v>
      </c>
      <c r="H139" s="29">
        <f t="shared" si="54"/>
        <v>0.91320000000000012</v>
      </c>
      <c r="I139">
        <f t="shared" si="55"/>
        <v>921.65898617511516</v>
      </c>
      <c r="J139">
        <f t="shared" si="56"/>
        <v>735</v>
      </c>
      <c r="K139">
        <f t="shared" si="57"/>
        <v>8467.7419354838712</v>
      </c>
      <c r="L139">
        <f t="shared" si="58"/>
        <v>57.603686635944698</v>
      </c>
      <c r="M139">
        <f t="shared" si="59"/>
        <v>288.0184331797235</v>
      </c>
      <c r="N139">
        <v>132</v>
      </c>
      <c r="O139">
        <f t="shared" si="60"/>
        <v>16935.483870967742</v>
      </c>
      <c r="P139">
        <f t="shared" si="61"/>
        <v>141</v>
      </c>
      <c r="Q139">
        <v>33</v>
      </c>
      <c r="R139">
        <f t="shared" si="62"/>
        <v>23104</v>
      </c>
      <c r="U139">
        <f t="shared" si="63"/>
        <v>40039.483870967742</v>
      </c>
      <c r="W139">
        <v>132</v>
      </c>
      <c r="X139">
        <f t="shared" si="64"/>
        <v>-59004.422893433992</v>
      </c>
      <c r="Y139">
        <f t="shared" si="65"/>
        <v>-8251</v>
      </c>
    </row>
    <row r="140" spans="1:25" x14ac:dyDescent="0.25">
      <c r="A140">
        <v>133</v>
      </c>
      <c r="B140">
        <f t="shared" si="66"/>
        <v>29.235294117647058</v>
      </c>
      <c r="C140">
        <f t="shared" si="67"/>
        <v>148</v>
      </c>
      <c r="D140">
        <f t="shared" si="68"/>
        <v>1.7340000000000001E-2</v>
      </c>
      <c r="E140">
        <f t="shared" si="52"/>
        <v>1235</v>
      </c>
      <c r="F140">
        <v>124</v>
      </c>
      <c r="G140">
        <f t="shared" si="53"/>
        <v>1383</v>
      </c>
      <c r="H140" s="29">
        <f t="shared" si="54"/>
        <v>0.9133</v>
      </c>
      <c r="I140">
        <f t="shared" si="55"/>
        <v>922.72202998846592</v>
      </c>
      <c r="J140">
        <f t="shared" si="56"/>
        <v>740</v>
      </c>
      <c r="K140">
        <f t="shared" si="57"/>
        <v>8535.1787773933102</v>
      </c>
      <c r="L140">
        <f t="shared" si="58"/>
        <v>57.67012687427912</v>
      </c>
      <c r="M140">
        <f t="shared" si="59"/>
        <v>288.35063437139559</v>
      </c>
      <c r="N140">
        <v>133</v>
      </c>
      <c r="O140">
        <f t="shared" si="60"/>
        <v>17070.35755478662</v>
      </c>
      <c r="P140">
        <f t="shared" si="61"/>
        <v>142</v>
      </c>
      <c r="Q140">
        <v>34</v>
      </c>
      <c r="R140">
        <f t="shared" si="62"/>
        <v>23409</v>
      </c>
      <c r="U140">
        <f t="shared" si="63"/>
        <v>40479.35755478662</v>
      </c>
      <c r="W140">
        <v>133</v>
      </c>
      <c r="X140">
        <f t="shared" si="64"/>
        <v>-59469.248349546615</v>
      </c>
      <c r="Y140">
        <f t="shared" si="65"/>
        <v>-8316</v>
      </c>
    </row>
    <row r="141" spans="1:25" x14ac:dyDescent="0.25">
      <c r="A141">
        <v>134</v>
      </c>
      <c r="B141">
        <f t="shared" si="66"/>
        <v>28.6</v>
      </c>
      <c r="C141">
        <f t="shared" si="67"/>
        <v>149</v>
      </c>
      <c r="D141">
        <f t="shared" si="68"/>
        <v>1.7320000000000002E-2</v>
      </c>
      <c r="E141">
        <f t="shared" si="52"/>
        <v>1245</v>
      </c>
      <c r="F141">
        <v>125</v>
      </c>
      <c r="G141">
        <f t="shared" si="53"/>
        <v>1394</v>
      </c>
      <c r="H141" s="29">
        <f t="shared" si="54"/>
        <v>0.91339999999999999</v>
      </c>
      <c r="I141">
        <f t="shared" si="55"/>
        <v>923.78752886836014</v>
      </c>
      <c r="J141">
        <f t="shared" si="56"/>
        <v>745</v>
      </c>
      <c r="K141">
        <f t="shared" si="57"/>
        <v>8602.7713625866036</v>
      </c>
      <c r="L141">
        <f t="shared" si="58"/>
        <v>57.736720554272509</v>
      </c>
      <c r="M141">
        <f t="shared" si="59"/>
        <v>288.68360277136253</v>
      </c>
      <c r="N141">
        <v>134</v>
      </c>
      <c r="O141">
        <f t="shared" si="60"/>
        <v>17205.542725173207</v>
      </c>
      <c r="P141">
        <f t="shared" si="61"/>
        <v>143</v>
      </c>
      <c r="Q141">
        <v>35</v>
      </c>
      <c r="R141">
        <f t="shared" si="62"/>
        <v>23716</v>
      </c>
      <c r="U141">
        <f t="shared" si="63"/>
        <v>40921.542725173204</v>
      </c>
      <c r="W141">
        <v>134</v>
      </c>
      <c r="X141">
        <f t="shared" si="64"/>
        <v>-59934.073805659238</v>
      </c>
      <c r="Y141">
        <f t="shared" si="65"/>
        <v>-8381</v>
      </c>
    </row>
    <row r="142" spans="1:25" x14ac:dyDescent="0.25">
      <c r="A142">
        <v>135</v>
      </c>
      <c r="B142">
        <f t="shared" si="66"/>
        <v>28</v>
      </c>
      <c r="C142">
        <f t="shared" si="67"/>
        <v>150</v>
      </c>
      <c r="D142">
        <f t="shared" si="68"/>
        <v>1.7299999999999999E-2</v>
      </c>
      <c r="E142">
        <f t="shared" si="52"/>
        <v>1255</v>
      </c>
      <c r="F142">
        <v>126</v>
      </c>
      <c r="G142">
        <f t="shared" si="53"/>
        <v>1405</v>
      </c>
      <c r="H142" s="29">
        <f t="shared" si="54"/>
        <v>0.91349999999999998</v>
      </c>
      <c r="I142">
        <f t="shared" si="55"/>
        <v>924.85549132947983</v>
      </c>
      <c r="J142">
        <f t="shared" si="56"/>
        <v>750</v>
      </c>
      <c r="K142">
        <f t="shared" si="57"/>
        <v>8670.5202312138736</v>
      </c>
      <c r="L142">
        <f t="shared" si="58"/>
        <v>57.80346820809249</v>
      </c>
      <c r="M142">
        <f t="shared" si="59"/>
        <v>289.01734104046244</v>
      </c>
      <c r="N142">
        <v>135</v>
      </c>
      <c r="O142">
        <f t="shared" si="60"/>
        <v>17341.040462427747</v>
      </c>
      <c r="P142">
        <f t="shared" si="61"/>
        <v>144</v>
      </c>
      <c r="Q142">
        <v>36</v>
      </c>
      <c r="R142">
        <f t="shared" si="62"/>
        <v>24025</v>
      </c>
      <c r="U142">
        <f t="shared" si="63"/>
        <v>41366.040462427743</v>
      </c>
      <c r="W142">
        <v>135</v>
      </c>
      <c r="X142">
        <f t="shared" si="64"/>
        <v>-60398.899261771876</v>
      </c>
      <c r="Y142">
        <f t="shared" si="65"/>
        <v>-8446</v>
      </c>
    </row>
    <row r="143" spans="1:25" x14ac:dyDescent="0.25">
      <c r="A143">
        <v>136</v>
      </c>
      <c r="B143">
        <f t="shared" si="66"/>
        <v>27.432432432432435</v>
      </c>
      <c r="C143">
        <f t="shared" si="67"/>
        <v>151</v>
      </c>
      <c r="D143">
        <f t="shared" si="68"/>
        <v>1.728E-2</v>
      </c>
      <c r="E143">
        <f t="shared" si="52"/>
        <v>1265</v>
      </c>
      <c r="F143">
        <v>127</v>
      </c>
      <c r="G143">
        <f t="shared" si="53"/>
        <v>1416</v>
      </c>
      <c r="H143" s="29">
        <f t="shared" si="54"/>
        <v>0.91360000000000008</v>
      </c>
      <c r="I143">
        <f t="shared" si="55"/>
        <v>925.92592592592587</v>
      </c>
      <c r="J143">
        <f t="shared" si="56"/>
        <v>755</v>
      </c>
      <c r="K143">
        <f t="shared" si="57"/>
        <v>8738.4259259259252</v>
      </c>
      <c r="L143">
        <f t="shared" si="58"/>
        <v>57.870370370370367</v>
      </c>
      <c r="M143">
        <f t="shared" si="59"/>
        <v>289.35185185185185</v>
      </c>
      <c r="N143">
        <v>136</v>
      </c>
      <c r="O143">
        <f t="shared" si="60"/>
        <v>17476.85185185185</v>
      </c>
      <c r="P143">
        <f t="shared" si="61"/>
        <v>145</v>
      </c>
      <c r="Q143">
        <v>37</v>
      </c>
      <c r="R143">
        <f t="shared" si="62"/>
        <v>24336</v>
      </c>
      <c r="U143">
        <f t="shared" si="63"/>
        <v>41812.851851851854</v>
      </c>
      <c r="W143">
        <v>136</v>
      </c>
      <c r="X143">
        <f t="shared" si="64"/>
        <v>-60863.724717884506</v>
      </c>
      <c r="Y143">
        <f t="shared" si="65"/>
        <v>-8511</v>
      </c>
    </row>
    <row r="144" spans="1:25" x14ac:dyDescent="0.25">
      <c r="A144">
        <v>137</v>
      </c>
      <c r="B144">
        <f t="shared" si="66"/>
        <v>26.89473684210526</v>
      </c>
      <c r="C144">
        <f t="shared" si="67"/>
        <v>152</v>
      </c>
      <c r="D144">
        <f t="shared" si="68"/>
        <v>1.7260000000000001E-2</v>
      </c>
      <c r="E144">
        <f t="shared" si="52"/>
        <v>1275</v>
      </c>
      <c r="F144">
        <v>128</v>
      </c>
      <c r="G144">
        <f t="shared" si="53"/>
        <v>1427</v>
      </c>
      <c r="H144" s="29">
        <f t="shared" si="54"/>
        <v>0.91370000000000007</v>
      </c>
      <c r="I144">
        <f t="shared" si="55"/>
        <v>926.99884125144843</v>
      </c>
      <c r="J144">
        <f t="shared" si="56"/>
        <v>760</v>
      </c>
      <c r="K144">
        <f t="shared" si="57"/>
        <v>8806.4889918887602</v>
      </c>
      <c r="L144">
        <f t="shared" si="58"/>
        <v>57.937427578215527</v>
      </c>
      <c r="M144">
        <f t="shared" si="59"/>
        <v>289.68713789107761</v>
      </c>
      <c r="N144">
        <v>137</v>
      </c>
      <c r="O144">
        <f t="shared" si="60"/>
        <v>17612.97798377752</v>
      </c>
      <c r="P144">
        <f t="shared" si="61"/>
        <v>146</v>
      </c>
      <c r="Q144">
        <v>38</v>
      </c>
      <c r="R144">
        <f t="shared" si="62"/>
        <v>24649</v>
      </c>
      <c r="U144">
        <f t="shared" si="63"/>
        <v>42261.97798377752</v>
      </c>
      <c r="W144">
        <v>137</v>
      </c>
      <c r="X144">
        <f t="shared" si="64"/>
        <v>-61328.55017399713</v>
      </c>
      <c r="Y144">
        <f t="shared" si="65"/>
        <v>-8576</v>
      </c>
    </row>
    <row r="145" spans="1:25" x14ac:dyDescent="0.25">
      <c r="A145">
        <v>138</v>
      </c>
      <c r="B145">
        <f t="shared" si="66"/>
        <v>26.384615384615383</v>
      </c>
      <c r="C145">
        <f t="shared" si="67"/>
        <v>153</v>
      </c>
      <c r="D145">
        <f t="shared" si="68"/>
        <v>1.7239999999999998E-2</v>
      </c>
      <c r="E145">
        <f t="shared" si="52"/>
        <v>1285</v>
      </c>
      <c r="F145">
        <v>129</v>
      </c>
      <c r="G145">
        <f t="shared" si="53"/>
        <v>1438</v>
      </c>
      <c r="H145" s="29">
        <f t="shared" si="54"/>
        <v>0.91379999999999995</v>
      </c>
      <c r="I145">
        <f t="shared" si="55"/>
        <v>928.07424593967528</v>
      </c>
      <c r="J145">
        <f t="shared" si="56"/>
        <v>765</v>
      </c>
      <c r="K145">
        <f t="shared" si="57"/>
        <v>8874.7099767981454</v>
      </c>
      <c r="L145">
        <f t="shared" si="58"/>
        <v>58.004640371229705</v>
      </c>
      <c r="M145">
        <f t="shared" si="59"/>
        <v>290.02320185614855</v>
      </c>
      <c r="N145">
        <v>138</v>
      </c>
      <c r="O145">
        <f t="shared" si="60"/>
        <v>17749.419953596291</v>
      </c>
      <c r="P145">
        <f t="shared" si="61"/>
        <v>147</v>
      </c>
      <c r="Q145">
        <v>39</v>
      </c>
      <c r="R145">
        <f t="shared" si="62"/>
        <v>24964</v>
      </c>
      <c r="U145">
        <f t="shared" si="63"/>
        <v>42713.419953596291</v>
      </c>
      <c r="W145">
        <v>138</v>
      </c>
      <c r="X145">
        <f t="shared" si="64"/>
        <v>-61793.375630109753</v>
      </c>
      <c r="Y145">
        <f t="shared" si="65"/>
        <v>-8641</v>
      </c>
    </row>
    <row r="146" spans="1:25" x14ac:dyDescent="0.25">
      <c r="A146">
        <v>139</v>
      </c>
      <c r="B146">
        <f t="shared" si="66"/>
        <v>25.9</v>
      </c>
      <c r="C146">
        <f t="shared" si="67"/>
        <v>154</v>
      </c>
      <c r="D146">
        <f t="shared" si="68"/>
        <v>1.7219999999999999E-2</v>
      </c>
      <c r="E146">
        <f t="shared" si="52"/>
        <v>1295</v>
      </c>
      <c r="F146">
        <v>130</v>
      </c>
      <c r="G146">
        <f t="shared" si="53"/>
        <v>1449</v>
      </c>
      <c r="H146" s="29">
        <f t="shared" si="54"/>
        <v>0.91389999999999993</v>
      </c>
      <c r="I146">
        <f t="shared" si="55"/>
        <v>929.15214866434383</v>
      </c>
      <c r="J146">
        <f t="shared" si="56"/>
        <v>770</v>
      </c>
      <c r="K146">
        <f t="shared" si="57"/>
        <v>8943.0894308943098</v>
      </c>
      <c r="L146">
        <f t="shared" si="58"/>
        <v>58.072009291521489</v>
      </c>
      <c r="M146">
        <f t="shared" si="59"/>
        <v>290.36004645760744</v>
      </c>
      <c r="N146">
        <v>139</v>
      </c>
      <c r="O146">
        <f t="shared" si="60"/>
        <v>17886.17886178862</v>
      </c>
      <c r="P146">
        <f t="shared" si="61"/>
        <v>148</v>
      </c>
      <c r="Q146">
        <v>40</v>
      </c>
      <c r="R146">
        <f t="shared" si="62"/>
        <v>25281</v>
      </c>
      <c r="U146">
        <f t="shared" si="63"/>
        <v>43167.17886178862</v>
      </c>
      <c r="W146">
        <v>139</v>
      </c>
      <c r="X146">
        <f t="shared" si="64"/>
        <v>-62258.201086222376</v>
      </c>
      <c r="Y146">
        <f t="shared" si="65"/>
        <v>-8706</v>
      </c>
    </row>
    <row r="147" spans="1:25" x14ac:dyDescent="0.25">
      <c r="A147">
        <v>140</v>
      </c>
      <c r="B147">
        <f t="shared" si="66"/>
        <v>25.439024390243905</v>
      </c>
      <c r="C147">
        <f t="shared" si="67"/>
        <v>155</v>
      </c>
      <c r="D147">
        <f t="shared" si="68"/>
        <v>1.72E-2</v>
      </c>
      <c r="E147">
        <f t="shared" si="52"/>
        <v>1305</v>
      </c>
      <c r="F147">
        <v>131</v>
      </c>
      <c r="G147">
        <f t="shared" si="53"/>
        <v>1460</v>
      </c>
      <c r="H147" s="29">
        <f t="shared" si="54"/>
        <v>0.91400000000000003</v>
      </c>
      <c r="I147">
        <f t="shared" si="55"/>
        <v>930.23255813953483</v>
      </c>
      <c r="J147">
        <f t="shared" si="56"/>
        <v>775</v>
      </c>
      <c r="K147">
        <f t="shared" si="57"/>
        <v>9011.6279069767443</v>
      </c>
      <c r="L147">
        <f t="shared" si="58"/>
        <v>58.139534883720927</v>
      </c>
      <c r="M147">
        <f t="shared" si="59"/>
        <v>290.69767441860461</v>
      </c>
      <c r="N147">
        <v>140</v>
      </c>
      <c r="O147">
        <f t="shared" si="60"/>
        <v>18023.255813953489</v>
      </c>
      <c r="P147">
        <f t="shared" si="61"/>
        <v>149</v>
      </c>
      <c r="Q147">
        <v>41</v>
      </c>
      <c r="R147">
        <f t="shared" si="62"/>
        <v>25600</v>
      </c>
      <c r="U147">
        <f t="shared" si="63"/>
        <v>43623.255813953489</v>
      </c>
      <c r="W147">
        <v>140</v>
      </c>
      <c r="X147">
        <f t="shared" si="64"/>
        <v>-62723.026542335007</v>
      </c>
      <c r="Y147">
        <f t="shared" si="65"/>
        <v>-8771</v>
      </c>
    </row>
    <row r="148" spans="1:25" x14ac:dyDescent="0.25">
      <c r="A148">
        <v>141</v>
      </c>
      <c r="B148">
        <f t="shared" si="66"/>
        <v>25</v>
      </c>
      <c r="C148">
        <f t="shared" si="67"/>
        <v>156</v>
      </c>
      <c r="D148">
        <f t="shared" si="68"/>
        <v>1.7180000000000001E-2</v>
      </c>
      <c r="E148">
        <f t="shared" si="52"/>
        <v>1315</v>
      </c>
      <c r="F148">
        <v>132</v>
      </c>
      <c r="G148">
        <f t="shared" si="53"/>
        <v>1471</v>
      </c>
      <c r="H148" s="29">
        <f t="shared" si="54"/>
        <v>0.91410000000000002</v>
      </c>
      <c r="I148">
        <f t="shared" si="55"/>
        <v>931.31548311990684</v>
      </c>
      <c r="J148">
        <f t="shared" si="56"/>
        <v>780</v>
      </c>
      <c r="K148">
        <f t="shared" si="57"/>
        <v>9080.3259604190916</v>
      </c>
      <c r="L148">
        <f t="shared" si="58"/>
        <v>58.207217694994178</v>
      </c>
      <c r="M148">
        <f t="shared" si="59"/>
        <v>291.03608847497088</v>
      </c>
      <c r="N148">
        <v>141</v>
      </c>
      <c r="O148">
        <f t="shared" si="60"/>
        <v>18160.651920838183</v>
      </c>
      <c r="P148">
        <f t="shared" si="61"/>
        <v>150</v>
      </c>
      <c r="Q148">
        <v>42</v>
      </c>
      <c r="R148">
        <f t="shared" si="62"/>
        <v>25921</v>
      </c>
      <c r="U148">
        <f t="shared" si="63"/>
        <v>44081.65192083818</v>
      </c>
      <c r="W148">
        <v>141</v>
      </c>
      <c r="X148">
        <f t="shared" si="64"/>
        <v>-63187.851998447637</v>
      </c>
      <c r="Y148">
        <f t="shared" si="65"/>
        <v>-8836</v>
      </c>
    </row>
    <row r="149" spans="1:25" x14ac:dyDescent="0.25">
      <c r="A149">
        <v>142</v>
      </c>
      <c r="B149">
        <f t="shared" si="66"/>
        <v>24.581395348837212</v>
      </c>
      <c r="C149">
        <f t="shared" si="67"/>
        <v>157</v>
      </c>
      <c r="D149">
        <f t="shared" si="68"/>
        <v>1.7160000000000002E-2</v>
      </c>
      <c r="E149">
        <f t="shared" si="52"/>
        <v>1325</v>
      </c>
      <c r="F149">
        <v>133</v>
      </c>
      <c r="G149">
        <f t="shared" si="53"/>
        <v>1482</v>
      </c>
      <c r="H149" s="29">
        <f t="shared" si="54"/>
        <v>0.91420000000000001</v>
      </c>
      <c r="I149">
        <f t="shared" si="55"/>
        <v>932.40093240093233</v>
      </c>
      <c r="J149">
        <f t="shared" si="56"/>
        <v>785</v>
      </c>
      <c r="K149">
        <f t="shared" si="57"/>
        <v>9149.1841491841478</v>
      </c>
      <c r="L149">
        <f t="shared" si="58"/>
        <v>58.275058275058271</v>
      </c>
      <c r="M149">
        <f t="shared" si="59"/>
        <v>291.37529137529134</v>
      </c>
      <c r="N149">
        <v>142</v>
      </c>
      <c r="O149">
        <f t="shared" si="60"/>
        <v>18298.368298368296</v>
      </c>
      <c r="P149">
        <f t="shared" si="61"/>
        <v>151</v>
      </c>
      <c r="Q149">
        <v>43</v>
      </c>
      <c r="R149">
        <f t="shared" si="62"/>
        <v>26244</v>
      </c>
      <c r="U149">
        <f t="shared" si="63"/>
        <v>44542.368298368296</v>
      </c>
      <c r="W149">
        <v>142</v>
      </c>
      <c r="X149">
        <f t="shared" si="64"/>
        <v>-63652.677454560275</v>
      </c>
      <c r="Y149">
        <f t="shared" si="65"/>
        <v>-8901</v>
      </c>
    </row>
    <row r="150" spans="1:25" x14ac:dyDescent="0.25">
      <c r="A150">
        <v>143</v>
      </c>
      <c r="B150">
        <f t="shared" si="66"/>
        <v>24.18181818181818</v>
      </c>
      <c r="C150">
        <f t="shared" si="67"/>
        <v>158</v>
      </c>
      <c r="D150">
        <f t="shared" si="68"/>
        <v>1.7139999999999999E-2</v>
      </c>
      <c r="E150">
        <f t="shared" si="52"/>
        <v>1335</v>
      </c>
      <c r="F150">
        <v>134</v>
      </c>
      <c r="G150">
        <f t="shared" si="53"/>
        <v>1493</v>
      </c>
      <c r="H150" s="29">
        <f t="shared" si="54"/>
        <v>0.91430000000000011</v>
      </c>
      <c r="I150">
        <f t="shared" si="55"/>
        <v>933.48891481913654</v>
      </c>
      <c r="J150">
        <f t="shared" si="56"/>
        <v>790</v>
      </c>
      <c r="K150">
        <f t="shared" si="57"/>
        <v>9218.2030338389741</v>
      </c>
      <c r="L150">
        <f t="shared" si="58"/>
        <v>58.343057176196034</v>
      </c>
      <c r="M150">
        <f t="shared" si="59"/>
        <v>291.71528588098016</v>
      </c>
      <c r="N150">
        <v>143</v>
      </c>
      <c r="O150">
        <f t="shared" si="60"/>
        <v>18436.406067677948</v>
      </c>
      <c r="P150">
        <f t="shared" si="61"/>
        <v>152</v>
      </c>
      <c r="Q150">
        <v>44</v>
      </c>
      <c r="R150">
        <f t="shared" si="62"/>
        <v>26569</v>
      </c>
      <c r="U150">
        <f t="shared" si="63"/>
        <v>45005.406067677948</v>
      </c>
      <c r="W150">
        <v>143</v>
      </c>
      <c r="X150">
        <f t="shared" si="64"/>
        <v>-64117.502910672898</v>
      </c>
      <c r="Y150">
        <f t="shared" si="65"/>
        <v>-8966</v>
      </c>
    </row>
    <row r="151" spans="1:25" x14ac:dyDescent="0.25">
      <c r="A151">
        <v>144</v>
      </c>
      <c r="B151">
        <f t="shared" si="66"/>
        <v>23.8</v>
      </c>
      <c r="C151">
        <f t="shared" si="67"/>
        <v>159</v>
      </c>
      <c r="D151">
        <f t="shared" si="68"/>
        <v>1.712E-2</v>
      </c>
      <c r="E151">
        <f t="shared" si="52"/>
        <v>1345</v>
      </c>
      <c r="F151">
        <v>135</v>
      </c>
      <c r="G151">
        <f t="shared" si="53"/>
        <v>1504</v>
      </c>
      <c r="H151" s="29">
        <f t="shared" si="54"/>
        <v>0.91439999999999999</v>
      </c>
      <c r="I151">
        <f t="shared" si="55"/>
        <v>934.57943925233644</v>
      </c>
      <c r="J151">
        <f t="shared" si="56"/>
        <v>795</v>
      </c>
      <c r="K151">
        <f t="shared" si="57"/>
        <v>9287.3831775700928</v>
      </c>
      <c r="L151">
        <f t="shared" si="58"/>
        <v>58.411214953271028</v>
      </c>
      <c r="M151">
        <f t="shared" si="59"/>
        <v>292.05607476635515</v>
      </c>
      <c r="N151">
        <v>144</v>
      </c>
      <c r="O151">
        <f t="shared" si="60"/>
        <v>18574.766355140186</v>
      </c>
      <c r="P151">
        <f t="shared" si="61"/>
        <v>153</v>
      </c>
      <c r="Q151">
        <v>45</v>
      </c>
      <c r="R151">
        <f t="shared" si="62"/>
        <v>26896</v>
      </c>
      <c r="U151">
        <f t="shared" si="63"/>
        <v>45470.766355140186</v>
      </c>
      <c r="W151">
        <v>144</v>
      </c>
      <c r="X151">
        <f t="shared" si="64"/>
        <v>-64582.328366785521</v>
      </c>
      <c r="Y151">
        <f t="shared" si="65"/>
        <v>-9031</v>
      </c>
    </row>
    <row r="152" spans="1:25" x14ac:dyDescent="0.25">
      <c r="A152">
        <v>145</v>
      </c>
      <c r="B152">
        <f t="shared" si="66"/>
        <v>23.434782608695652</v>
      </c>
      <c r="C152">
        <f t="shared" si="67"/>
        <v>160</v>
      </c>
      <c r="D152">
        <f t="shared" si="68"/>
        <v>1.7100000000000001E-2</v>
      </c>
      <c r="E152">
        <f t="shared" si="52"/>
        <v>1355</v>
      </c>
      <c r="F152">
        <v>136</v>
      </c>
      <c r="G152">
        <f t="shared" si="53"/>
        <v>1515</v>
      </c>
      <c r="H152" s="29">
        <f t="shared" si="54"/>
        <v>0.91449999999999998</v>
      </c>
      <c r="I152">
        <f t="shared" si="55"/>
        <v>935.67251461988303</v>
      </c>
      <c r="J152">
        <f t="shared" si="56"/>
        <v>800</v>
      </c>
      <c r="K152">
        <f t="shared" si="57"/>
        <v>9356.7251461988308</v>
      </c>
      <c r="L152">
        <f t="shared" si="58"/>
        <v>58.479532163742689</v>
      </c>
      <c r="M152">
        <f t="shared" si="59"/>
        <v>292.39766081871346</v>
      </c>
      <c r="N152">
        <v>145</v>
      </c>
      <c r="O152">
        <f t="shared" si="60"/>
        <v>18713.450292397662</v>
      </c>
      <c r="P152">
        <f t="shared" si="61"/>
        <v>154</v>
      </c>
      <c r="Q152">
        <v>46</v>
      </c>
      <c r="R152">
        <f t="shared" si="62"/>
        <v>27225</v>
      </c>
      <c r="U152">
        <f t="shared" si="63"/>
        <v>45938.450292397662</v>
      </c>
      <c r="W152">
        <v>145</v>
      </c>
      <c r="X152">
        <f t="shared" si="64"/>
        <v>-65047.153822898144</v>
      </c>
      <c r="Y152">
        <f t="shared" si="65"/>
        <v>-9096</v>
      </c>
    </row>
    <row r="153" spans="1:25" x14ac:dyDescent="0.25">
      <c r="A153">
        <v>146</v>
      </c>
      <c r="B153">
        <f t="shared" si="66"/>
        <v>23.085106382978722</v>
      </c>
      <c r="C153">
        <f t="shared" si="67"/>
        <v>161</v>
      </c>
      <c r="D153">
        <f t="shared" si="68"/>
        <v>1.7080000000000001E-2</v>
      </c>
      <c r="E153">
        <f t="shared" si="52"/>
        <v>1365</v>
      </c>
      <c r="F153">
        <v>137</v>
      </c>
      <c r="G153">
        <f t="shared" si="53"/>
        <v>1526</v>
      </c>
      <c r="H153" s="29">
        <f t="shared" si="54"/>
        <v>0.91459999999999997</v>
      </c>
      <c r="I153">
        <f t="shared" si="55"/>
        <v>936.76814988290391</v>
      </c>
      <c r="J153">
        <f t="shared" si="56"/>
        <v>805</v>
      </c>
      <c r="K153">
        <f t="shared" si="57"/>
        <v>9426.2295081967204</v>
      </c>
      <c r="L153">
        <f t="shared" si="58"/>
        <v>58.548009367681495</v>
      </c>
      <c r="M153">
        <f t="shared" si="59"/>
        <v>292.74004683840747</v>
      </c>
      <c r="N153">
        <v>146</v>
      </c>
      <c r="O153">
        <f t="shared" si="60"/>
        <v>18852.459016393441</v>
      </c>
      <c r="P153">
        <f t="shared" si="61"/>
        <v>155</v>
      </c>
      <c r="Q153">
        <v>47</v>
      </c>
      <c r="R153">
        <f t="shared" si="62"/>
        <v>27556</v>
      </c>
      <c r="U153">
        <f t="shared" si="63"/>
        <v>46408.459016393441</v>
      </c>
      <c r="W153">
        <v>146</v>
      </c>
      <c r="X153">
        <f t="shared" si="64"/>
        <v>-65511.979279010782</v>
      </c>
      <c r="Y153">
        <f t="shared" si="65"/>
        <v>-9161</v>
      </c>
    </row>
    <row r="154" spans="1:25" x14ac:dyDescent="0.25">
      <c r="A154">
        <v>147</v>
      </c>
      <c r="B154">
        <f t="shared" si="66"/>
        <v>22.75</v>
      </c>
      <c r="C154">
        <f t="shared" si="67"/>
        <v>162</v>
      </c>
      <c r="D154">
        <f t="shared" si="68"/>
        <v>1.7059999999999999E-2</v>
      </c>
      <c r="E154">
        <f t="shared" si="52"/>
        <v>1375</v>
      </c>
      <c r="F154">
        <v>138</v>
      </c>
      <c r="G154">
        <f t="shared" si="53"/>
        <v>1537</v>
      </c>
      <c r="H154" s="29">
        <f t="shared" si="54"/>
        <v>0.91470000000000007</v>
      </c>
      <c r="I154">
        <f t="shared" si="55"/>
        <v>937.86635404454876</v>
      </c>
      <c r="J154">
        <f t="shared" si="56"/>
        <v>810</v>
      </c>
      <c r="K154">
        <f t="shared" si="57"/>
        <v>9495.8968347010559</v>
      </c>
      <c r="L154">
        <f t="shared" si="58"/>
        <v>58.616647127784297</v>
      </c>
      <c r="M154">
        <f t="shared" si="59"/>
        <v>293.08323563892151</v>
      </c>
      <c r="N154">
        <v>147</v>
      </c>
      <c r="O154">
        <f t="shared" si="60"/>
        <v>18991.793669402112</v>
      </c>
      <c r="P154">
        <f t="shared" si="61"/>
        <v>156</v>
      </c>
      <c r="Q154">
        <v>48</v>
      </c>
      <c r="R154">
        <f t="shared" si="62"/>
        <v>27889</v>
      </c>
      <c r="U154">
        <f t="shared" si="63"/>
        <v>46880.793669402112</v>
      </c>
      <c r="W154">
        <v>147</v>
      </c>
      <c r="X154">
        <f t="shared" si="64"/>
        <v>-65976.804735123398</v>
      </c>
      <c r="Y154">
        <f t="shared" si="65"/>
        <v>-9226</v>
      </c>
    </row>
    <row r="155" spans="1:25" x14ac:dyDescent="0.25">
      <c r="A155">
        <v>148</v>
      </c>
      <c r="B155">
        <f t="shared" si="66"/>
        <v>22.428571428571427</v>
      </c>
      <c r="C155">
        <f t="shared" si="67"/>
        <v>163</v>
      </c>
      <c r="D155">
        <f t="shared" si="68"/>
        <v>1.704E-2</v>
      </c>
      <c r="E155">
        <f t="shared" si="52"/>
        <v>1385</v>
      </c>
      <c r="F155">
        <v>139</v>
      </c>
      <c r="G155">
        <f t="shared" si="53"/>
        <v>1548</v>
      </c>
      <c r="H155" s="29">
        <f t="shared" si="54"/>
        <v>0.91480000000000006</v>
      </c>
      <c r="I155">
        <f t="shared" si="55"/>
        <v>938.96713615023475</v>
      </c>
      <c r="J155">
        <f t="shared" si="56"/>
        <v>815</v>
      </c>
      <c r="K155">
        <f t="shared" si="57"/>
        <v>9565.7276995305165</v>
      </c>
      <c r="L155">
        <f t="shared" si="58"/>
        <v>58.685446009389672</v>
      </c>
      <c r="M155">
        <f t="shared" si="59"/>
        <v>293.42723004694835</v>
      </c>
      <c r="N155">
        <v>148</v>
      </c>
      <c r="O155">
        <f t="shared" si="60"/>
        <v>19131.455399061033</v>
      </c>
      <c r="P155">
        <f t="shared" si="61"/>
        <v>157</v>
      </c>
      <c r="Q155">
        <v>49</v>
      </c>
      <c r="R155">
        <f t="shared" si="62"/>
        <v>28224</v>
      </c>
      <c r="U155">
        <f t="shared" si="63"/>
        <v>47355.455399061029</v>
      </c>
      <c r="W155">
        <v>148</v>
      </c>
      <c r="X155">
        <f t="shared" si="64"/>
        <v>-66441.630191236021</v>
      </c>
      <c r="Y155">
        <f t="shared" si="65"/>
        <v>-9291</v>
      </c>
    </row>
    <row r="156" spans="1:25" x14ac:dyDescent="0.25">
      <c r="A156">
        <v>149</v>
      </c>
      <c r="B156">
        <f t="shared" si="66"/>
        <v>22.12</v>
      </c>
      <c r="C156">
        <f t="shared" si="67"/>
        <v>164</v>
      </c>
      <c r="D156">
        <f t="shared" si="68"/>
        <v>1.702E-2</v>
      </c>
      <c r="E156">
        <f t="shared" si="52"/>
        <v>1395</v>
      </c>
      <c r="F156">
        <v>140</v>
      </c>
      <c r="G156">
        <f t="shared" si="53"/>
        <v>1559</v>
      </c>
      <c r="H156" s="29">
        <f t="shared" si="54"/>
        <v>0.91489999999999994</v>
      </c>
      <c r="I156">
        <f t="shared" si="55"/>
        <v>940.07050528789659</v>
      </c>
      <c r="J156">
        <f t="shared" si="56"/>
        <v>820</v>
      </c>
      <c r="K156">
        <f t="shared" si="57"/>
        <v>9635.7226792009405</v>
      </c>
      <c r="L156">
        <f t="shared" si="58"/>
        <v>58.754406580493537</v>
      </c>
      <c r="M156">
        <f t="shared" si="59"/>
        <v>293.77203290246769</v>
      </c>
      <c r="N156">
        <v>149</v>
      </c>
      <c r="O156">
        <f t="shared" si="60"/>
        <v>19271.445358401881</v>
      </c>
      <c r="P156">
        <f t="shared" si="61"/>
        <v>158</v>
      </c>
      <c r="Q156">
        <v>50</v>
      </c>
      <c r="R156">
        <f t="shared" si="62"/>
        <v>28561</v>
      </c>
      <c r="U156">
        <f t="shared" si="63"/>
        <v>47832.445358401877</v>
      </c>
      <c r="W156">
        <v>149</v>
      </c>
      <c r="X156">
        <f t="shared" si="64"/>
        <v>-66906.455647348645</v>
      </c>
      <c r="Y156">
        <f t="shared" si="65"/>
        <v>-9356</v>
      </c>
    </row>
    <row r="157" spans="1:25" x14ac:dyDescent="0.25">
      <c r="A157">
        <v>150</v>
      </c>
      <c r="B157">
        <f t="shared" si="66"/>
        <v>21.823529411764707</v>
      </c>
      <c r="C157">
        <f t="shared" si="67"/>
        <v>165</v>
      </c>
      <c r="D157">
        <f t="shared" si="68"/>
        <v>1.7000000000000001E-2</v>
      </c>
      <c r="E157">
        <f t="shared" si="52"/>
        <v>1405</v>
      </c>
      <c r="F157">
        <v>141</v>
      </c>
      <c r="G157">
        <f t="shared" si="53"/>
        <v>1570</v>
      </c>
      <c r="H157" s="29">
        <f t="shared" si="54"/>
        <v>0.91499999999999992</v>
      </c>
      <c r="I157">
        <f t="shared" si="55"/>
        <v>941.17647058823525</v>
      </c>
      <c r="J157">
        <f t="shared" si="56"/>
        <v>825</v>
      </c>
      <c r="K157">
        <f t="shared" si="57"/>
        <v>9705.8823529411766</v>
      </c>
      <c r="L157">
        <f t="shared" si="58"/>
        <v>58.823529411764703</v>
      </c>
      <c r="M157">
        <f t="shared" si="59"/>
        <v>294.11764705882354</v>
      </c>
      <c r="N157">
        <v>150</v>
      </c>
      <c r="O157">
        <f t="shared" si="60"/>
        <v>19411.764705882353</v>
      </c>
      <c r="P157">
        <f t="shared" si="61"/>
        <v>159</v>
      </c>
      <c r="Q157">
        <v>51</v>
      </c>
      <c r="R157">
        <f t="shared" si="62"/>
        <v>28900</v>
      </c>
      <c r="U157">
        <f t="shared" si="63"/>
        <v>48311.76470588235</v>
      </c>
      <c r="W157">
        <v>150</v>
      </c>
      <c r="X157">
        <f t="shared" si="64"/>
        <v>-67371.281103461268</v>
      </c>
      <c r="Y157">
        <f t="shared" si="65"/>
        <v>-9421</v>
      </c>
    </row>
    <row r="158" spans="1:25" x14ac:dyDescent="0.25">
      <c r="A158">
        <v>151</v>
      </c>
      <c r="B158">
        <f t="shared" si="66"/>
        <v>21.538461538461537</v>
      </c>
      <c r="C158">
        <f t="shared" si="67"/>
        <v>166</v>
      </c>
      <c r="D158">
        <f t="shared" si="68"/>
        <v>1.6980000000000002E-2</v>
      </c>
      <c r="E158">
        <f t="shared" si="52"/>
        <v>1415</v>
      </c>
      <c r="F158">
        <v>142</v>
      </c>
      <c r="G158">
        <f t="shared" si="53"/>
        <v>1581</v>
      </c>
      <c r="H158" s="29">
        <f t="shared" si="54"/>
        <v>0.91510000000000002</v>
      </c>
      <c r="I158">
        <f t="shared" si="55"/>
        <v>942.28504122497043</v>
      </c>
      <c r="J158">
        <f t="shared" si="56"/>
        <v>830</v>
      </c>
      <c r="K158">
        <f t="shared" si="57"/>
        <v>9776.2073027090682</v>
      </c>
      <c r="L158">
        <f t="shared" si="58"/>
        <v>58.892815076560652</v>
      </c>
      <c r="M158">
        <f t="shared" si="59"/>
        <v>294.46407538280323</v>
      </c>
      <c r="N158">
        <v>151</v>
      </c>
      <c r="O158">
        <f t="shared" si="60"/>
        <v>19552.414605418136</v>
      </c>
      <c r="P158">
        <f t="shared" si="61"/>
        <v>160</v>
      </c>
      <c r="Q158">
        <v>52</v>
      </c>
      <c r="R158">
        <f t="shared" si="62"/>
        <v>29241</v>
      </c>
      <c r="U158">
        <f t="shared" si="63"/>
        <v>48793.414605418133</v>
      </c>
      <c r="W158">
        <v>151</v>
      </c>
      <c r="X158">
        <f t="shared" si="64"/>
        <v>-67836.106559573906</v>
      </c>
      <c r="Y158">
        <f t="shared" si="65"/>
        <v>-9486</v>
      </c>
    </row>
    <row r="159" spans="1:25" x14ac:dyDescent="0.25">
      <c r="A159">
        <v>152</v>
      </c>
      <c r="B159">
        <f t="shared" si="66"/>
        <v>21.264150943396228</v>
      </c>
      <c r="C159">
        <f t="shared" si="67"/>
        <v>167</v>
      </c>
      <c r="D159">
        <f t="shared" si="68"/>
        <v>1.6959999999999999E-2</v>
      </c>
      <c r="E159">
        <f t="shared" si="52"/>
        <v>1425</v>
      </c>
      <c r="F159">
        <v>143</v>
      </c>
      <c r="G159">
        <f t="shared" si="53"/>
        <v>1592</v>
      </c>
      <c r="H159" s="29">
        <f t="shared" si="54"/>
        <v>0.91520000000000001</v>
      </c>
      <c r="I159">
        <f t="shared" si="55"/>
        <v>943.39622641509436</v>
      </c>
      <c r="J159">
        <f t="shared" si="56"/>
        <v>835</v>
      </c>
      <c r="K159">
        <f t="shared" si="57"/>
        <v>9846.6981132075471</v>
      </c>
      <c r="L159">
        <f t="shared" si="58"/>
        <v>58.962264150943398</v>
      </c>
      <c r="M159">
        <f t="shared" si="59"/>
        <v>294.81132075471697</v>
      </c>
      <c r="N159">
        <v>152</v>
      </c>
      <c r="O159">
        <f t="shared" si="60"/>
        <v>19693.396226415094</v>
      </c>
      <c r="P159">
        <f t="shared" si="61"/>
        <v>161</v>
      </c>
      <c r="Q159">
        <v>53</v>
      </c>
      <c r="R159">
        <f t="shared" si="62"/>
        <v>29584</v>
      </c>
      <c r="U159">
        <f t="shared" si="63"/>
        <v>49277.39622641509</v>
      </c>
      <c r="W159">
        <v>152</v>
      </c>
      <c r="X159">
        <f t="shared" si="64"/>
        <v>-68300.932015686543</v>
      </c>
      <c r="Y159">
        <f t="shared" si="65"/>
        <v>-9551</v>
      </c>
    </row>
    <row r="160" spans="1:25" x14ac:dyDescent="0.25">
      <c r="A160">
        <v>153</v>
      </c>
      <c r="B160">
        <f t="shared" si="66"/>
        <v>21</v>
      </c>
      <c r="C160">
        <f t="shared" si="67"/>
        <v>168</v>
      </c>
      <c r="D160">
        <f t="shared" si="68"/>
        <v>1.694E-2</v>
      </c>
      <c r="E160">
        <f t="shared" si="52"/>
        <v>1435</v>
      </c>
      <c r="F160">
        <v>144</v>
      </c>
      <c r="G160">
        <f t="shared" si="53"/>
        <v>1603</v>
      </c>
      <c r="H160" s="29">
        <f t="shared" si="54"/>
        <v>0.9153</v>
      </c>
      <c r="I160">
        <f t="shared" si="55"/>
        <v>944.51003541912632</v>
      </c>
      <c r="J160">
        <f t="shared" si="56"/>
        <v>840</v>
      </c>
      <c r="K160">
        <f t="shared" si="57"/>
        <v>9917.3553719008269</v>
      </c>
      <c r="L160">
        <f t="shared" si="58"/>
        <v>59.031877213695395</v>
      </c>
      <c r="M160">
        <f t="shared" si="59"/>
        <v>295.15938606847698</v>
      </c>
      <c r="N160">
        <v>153</v>
      </c>
      <c r="O160">
        <f t="shared" si="60"/>
        <v>19834.710743801654</v>
      </c>
      <c r="P160">
        <f t="shared" si="61"/>
        <v>162</v>
      </c>
      <c r="Q160">
        <v>54</v>
      </c>
      <c r="R160">
        <f t="shared" si="62"/>
        <v>29929</v>
      </c>
      <c r="U160">
        <f t="shared" si="63"/>
        <v>49763.710743801654</v>
      </c>
      <c r="W160">
        <v>153</v>
      </c>
      <c r="X160">
        <f t="shared" si="64"/>
        <v>-68765.757471799167</v>
      </c>
      <c r="Y160">
        <f t="shared" si="65"/>
        <v>-9616</v>
      </c>
    </row>
    <row r="161" spans="1:25" x14ac:dyDescent="0.25">
      <c r="A161">
        <v>154</v>
      </c>
      <c r="B161">
        <f t="shared" si="66"/>
        <v>20.745454545454542</v>
      </c>
      <c r="C161">
        <f t="shared" si="67"/>
        <v>169</v>
      </c>
      <c r="D161">
        <f t="shared" si="68"/>
        <v>1.6920000000000001E-2</v>
      </c>
      <c r="E161">
        <f t="shared" si="52"/>
        <v>1445</v>
      </c>
      <c r="F161">
        <v>145</v>
      </c>
      <c r="G161">
        <f t="shared" si="53"/>
        <v>1614</v>
      </c>
      <c r="H161" s="29">
        <f t="shared" si="54"/>
        <v>0.9154000000000001</v>
      </c>
      <c r="I161">
        <f t="shared" si="55"/>
        <v>945.62647754137106</v>
      </c>
      <c r="J161">
        <f t="shared" si="56"/>
        <v>845</v>
      </c>
      <c r="K161">
        <f t="shared" si="57"/>
        <v>9988.1796690307328</v>
      </c>
      <c r="L161">
        <f t="shared" si="58"/>
        <v>59.101654846335691</v>
      </c>
      <c r="M161">
        <f t="shared" si="59"/>
        <v>295.50827423167846</v>
      </c>
      <c r="N161">
        <v>154</v>
      </c>
      <c r="O161">
        <f t="shared" si="60"/>
        <v>19976.359338061466</v>
      </c>
      <c r="P161">
        <f t="shared" si="61"/>
        <v>163</v>
      </c>
      <c r="Q161">
        <v>55</v>
      </c>
      <c r="R161">
        <f t="shared" si="62"/>
        <v>30276</v>
      </c>
      <c r="U161">
        <f t="shared" si="63"/>
        <v>50252.359338061462</v>
      </c>
      <c r="W161">
        <v>154</v>
      </c>
      <c r="X161">
        <f t="shared" si="64"/>
        <v>-69230.58292791179</v>
      </c>
      <c r="Y161">
        <f t="shared" si="65"/>
        <v>-9681</v>
      </c>
    </row>
    <row r="162" spans="1:25" x14ac:dyDescent="0.25">
      <c r="A162">
        <v>155</v>
      </c>
      <c r="B162">
        <f t="shared" si="66"/>
        <v>20.5</v>
      </c>
      <c r="C162">
        <f t="shared" si="67"/>
        <v>170</v>
      </c>
      <c r="D162">
        <f t="shared" si="68"/>
        <v>1.6899999999999998E-2</v>
      </c>
      <c r="E162">
        <f t="shared" si="52"/>
        <v>1455</v>
      </c>
      <c r="F162">
        <v>146</v>
      </c>
      <c r="G162">
        <f t="shared" si="53"/>
        <v>1625</v>
      </c>
      <c r="H162" s="29">
        <f t="shared" si="54"/>
        <v>0.91549999999999998</v>
      </c>
      <c r="I162">
        <f t="shared" si="55"/>
        <v>946.74556213017763</v>
      </c>
      <c r="J162">
        <f t="shared" si="56"/>
        <v>850</v>
      </c>
      <c r="K162">
        <f t="shared" si="57"/>
        <v>10059.171597633138</v>
      </c>
      <c r="L162">
        <f t="shared" si="58"/>
        <v>59.171597633136102</v>
      </c>
      <c r="M162">
        <f t="shared" si="59"/>
        <v>295.85798816568052</v>
      </c>
      <c r="N162">
        <v>155</v>
      </c>
      <c r="O162">
        <f t="shared" si="60"/>
        <v>20118.343195266276</v>
      </c>
      <c r="P162">
        <f t="shared" si="61"/>
        <v>164</v>
      </c>
      <c r="Q162">
        <v>56</v>
      </c>
      <c r="R162">
        <f t="shared" si="62"/>
        <v>30625</v>
      </c>
      <c r="U162">
        <f t="shared" si="63"/>
        <v>50743.34319526628</v>
      </c>
      <c r="W162">
        <v>155</v>
      </c>
      <c r="X162">
        <f t="shared" si="64"/>
        <v>-69695.408384024413</v>
      </c>
      <c r="Y162">
        <f t="shared" si="65"/>
        <v>-9746</v>
      </c>
    </row>
    <row r="163" spans="1:25" x14ac:dyDescent="0.25">
      <c r="A163">
        <v>156</v>
      </c>
      <c r="B163">
        <f t="shared" si="66"/>
        <v>20.263157894736842</v>
      </c>
      <c r="C163">
        <f t="shared" si="67"/>
        <v>171</v>
      </c>
      <c r="D163">
        <f t="shared" si="68"/>
        <v>1.6879999999999999E-2</v>
      </c>
      <c r="E163">
        <f t="shared" si="52"/>
        <v>1465</v>
      </c>
      <c r="F163">
        <v>147</v>
      </c>
      <c r="G163">
        <f t="shared" si="53"/>
        <v>1636</v>
      </c>
      <c r="H163" s="29">
        <f t="shared" si="54"/>
        <v>0.91559999999999997</v>
      </c>
      <c r="I163">
        <f t="shared" si="55"/>
        <v>947.8672985781991</v>
      </c>
      <c r="J163">
        <f t="shared" si="56"/>
        <v>855</v>
      </c>
      <c r="K163">
        <f t="shared" si="57"/>
        <v>10130.331753554503</v>
      </c>
      <c r="L163">
        <f t="shared" si="58"/>
        <v>59.241706161137444</v>
      </c>
      <c r="M163">
        <f t="shared" si="59"/>
        <v>296.20853080568725</v>
      </c>
      <c r="N163">
        <v>156</v>
      </c>
      <c r="O163">
        <f t="shared" si="60"/>
        <v>20260.663507109006</v>
      </c>
      <c r="P163">
        <f t="shared" si="61"/>
        <v>165</v>
      </c>
      <c r="Q163">
        <v>57</v>
      </c>
      <c r="R163">
        <f t="shared" si="62"/>
        <v>30976</v>
      </c>
      <c r="U163">
        <f t="shared" si="63"/>
        <v>51236.663507109006</v>
      </c>
      <c r="W163">
        <v>156</v>
      </c>
      <c r="X163">
        <f t="shared" si="64"/>
        <v>-70160.233840137036</v>
      </c>
      <c r="Y163">
        <f t="shared" si="65"/>
        <v>-9811</v>
      </c>
    </row>
    <row r="164" spans="1:25" x14ac:dyDescent="0.25">
      <c r="A164">
        <v>157</v>
      </c>
      <c r="B164">
        <f t="shared" si="66"/>
        <v>20.03448275862069</v>
      </c>
      <c r="C164">
        <f t="shared" si="67"/>
        <v>172</v>
      </c>
      <c r="D164">
        <f t="shared" si="68"/>
        <v>1.686E-2</v>
      </c>
      <c r="E164">
        <f t="shared" si="52"/>
        <v>1475</v>
      </c>
      <c r="F164">
        <v>148</v>
      </c>
      <c r="G164">
        <f t="shared" si="53"/>
        <v>1647</v>
      </c>
      <c r="H164" s="29">
        <f t="shared" si="54"/>
        <v>0.91570000000000007</v>
      </c>
      <c r="I164">
        <f t="shared" si="55"/>
        <v>948.99169632265716</v>
      </c>
      <c r="J164">
        <f t="shared" si="56"/>
        <v>860</v>
      </c>
      <c r="K164">
        <f t="shared" si="57"/>
        <v>10201.660735468564</v>
      </c>
      <c r="L164">
        <f t="shared" si="58"/>
        <v>59.311981020166073</v>
      </c>
      <c r="M164">
        <f t="shared" si="59"/>
        <v>296.55990510083035</v>
      </c>
      <c r="N164">
        <v>157</v>
      </c>
      <c r="O164">
        <f t="shared" si="60"/>
        <v>20403.321470937128</v>
      </c>
      <c r="P164">
        <f t="shared" si="61"/>
        <v>166</v>
      </c>
      <c r="Q164">
        <v>58</v>
      </c>
      <c r="R164">
        <f t="shared" si="62"/>
        <v>31329</v>
      </c>
      <c r="U164">
        <f t="shared" si="63"/>
        <v>51732.321470937124</v>
      </c>
      <c r="W164">
        <v>157</v>
      </c>
      <c r="X164">
        <f t="shared" si="64"/>
        <v>-70625.059296249674</v>
      </c>
      <c r="Y164">
        <f t="shared" si="65"/>
        <v>-9876</v>
      </c>
    </row>
    <row r="165" spans="1:25" x14ac:dyDescent="0.25">
      <c r="A165">
        <v>158</v>
      </c>
      <c r="B165">
        <f t="shared" si="66"/>
        <v>19.8135593220339</v>
      </c>
      <c r="C165">
        <f t="shared" si="67"/>
        <v>173</v>
      </c>
      <c r="D165">
        <f t="shared" si="68"/>
        <v>1.6840000000000001E-2</v>
      </c>
      <c r="E165">
        <f t="shared" si="52"/>
        <v>1485</v>
      </c>
      <c r="F165">
        <v>149</v>
      </c>
      <c r="G165">
        <f t="shared" si="53"/>
        <v>1658</v>
      </c>
      <c r="H165" s="29">
        <f t="shared" si="54"/>
        <v>0.91580000000000006</v>
      </c>
      <c r="I165">
        <f t="shared" si="55"/>
        <v>950.11876484560571</v>
      </c>
      <c r="J165">
        <f t="shared" si="56"/>
        <v>865</v>
      </c>
      <c r="K165">
        <f t="shared" si="57"/>
        <v>10273.15914489311</v>
      </c>
      <c r="L165">
        <f t="shared" si="58"/>
        <v>59.382422802850357</v>
      </c>
      <c r="M165">
        <f t="shared" si="59"/>
        <v>296.91211401425176</v>
      </c>
      <c r="N165">
        <v>158</v>
      </c>
      <c r="O165">
        <f t="shared" si="60"/>
        <v>20546.318289786221</v>
      </c>
      <c r="P165">
        <f t="shared" si="61"/>
        <v>167</v>
      </c>
      <c r="Q165">
        <v>59</v>
      </c>
      <c r="R165">
        <f t="shared" si="62"/>
        <v>31684</v>
      </c>
      <c r="U165">
        <f t="shared" si="63"/>
        <v>52230.318289786221</v>
      </c>
      <c r="W165">
        <v>158</v>
      </c>
      <c r="X165">
        <f t="shared" si="64"/>
        <v>-71089.884752362297</v>
      </c>
      <c r="Y165">
        <f t="shared" si="65"/>
        <v>-9941</v>
      </c>
    </row>
    <row r="166" spans="1:25" x14ac:dyDescent="0.25">
      <c r="A166">
        <v>159</v>
      </c>
      <c r="B166">
        <f t="shared" si="66"/>
        <v>19.600000000000001</v>
      </c>
      <c r="C166">
        <f t="shared" si="67"/>
        <v>174</v>
      </c>
      <c r="D166">
        <f t="shared" si="68"/>
        <v>1.6820000000000002E-2</v>
      </c>
      <c r="E166">
        <f t="shared" si="52"/>
        <v>1495</v>
      </c>
      <c r="F166">
        <v>150</v>
      </c>
      <c r="G166">
        <f t="shared" si="53"/>
        <v>1669</v>
      </c>
      <c r="H166" s="29">
        <f t="shared" si="54"/>
        <v>0.91590000000000005</v>
      </c>
      <c r="I166">
        <f t="shared" si="55"/>
        <v>951.24851367419728</v>
      </c>
      <c r="J166">
        <f t="shared" si="56"/>
        <v>870</v>
      </c>
      <c r="K166">
        <f t="shared" si="57"/>
        <v>10344.827586206895</v>
      </c>
      <c r="L166">
        <f t="shared" si="58"/>
        <v>59.45303210463733</v>
      </c>
      <c r="M166">
        <f t="shared" si="59"/>
        <v>297.26516052318664</v>
      </c>
      <c r="N166">
        <v>159</v>
      </c>
      <c r="O166">
        <f t="shared" si="60"/>
        <v>20689.65517241379</v>
      </c>
      <c r="P166">
        <f t="shared" si="61"/>
        <v>168</v>
      </c>
      <c r="Q166">
        <v>60</v>
      </c>
      <c r="R166">
        <f t="shared" si="62"/>
        <v>32041</v>
      </c>
      <c r="U166">
        <f t="shared" si="63"/>
        <v>52730.65517241379</v>
      </c>
      <c r="W166">
        <v>159</v>
      </c>
      <c r="X166">
        <f t="shared" si="64"/>
        <v>-71554.71020847492</v>
      </c>
      <c r="Y166">
        <f t="shared" si="65"/>
        <v>-10006</v>
      </c>
    </row>
    <row r="167" spans="1:25" x14ac:dyDescent="0.25">
      <c r="A167">
        <v>160</v>
      </c>
      <c r="B167">
        <f t="shared" si="66"/>
        <v>19.393442622950818</v>
      </c>
      <c r="C167">
        <f t="shared" si="67"/>
        <v>175</v>
      </c>
      <c r="D167">
        <f t="shared" si="68"/>
        <v>1.6799999999999999E-2</v>
      </c>
      <c r="E167">
        <f t="shared" si="52"/>
        <v>1505</v>
      </c>
      <c r="F167">
        <v>151</v>
      </c>
      <c r="G167">
        <f t="shared" si="53"/>
        <v>1680</v>
      </c>
      <c r="H167" s="29">
        <f t="shared" si="54"/>
        <v>0.91599999999999993</v>
      </c>
      <c r="I167">
        <f t="shared" si="55"/>
        <v>952.38095238095241</v>
      </c>
      <c r="J167">
        <f t="shared" si="56"/>
        <v>875</v>
      </c>
      <c r="K167">
        <f t="shared" si="57"/>
        <v>10416.666666666668</v>
      </c>
      <c r="L167">
        <f t="shared" si="58"/>
        <v>59.523809523809526</v>
      </c>
      <c r="M167">
        <f t="shared" si="59"/>
        <v>297.61904761904765</v>
      </c>
      <c r="N167">
        <v>160</v>
      </c>
      <c r="O167">
        <f t="shared" si="60"/>
        <v>20833.333333333336</v>
      </c>
      <c r="P167">
        <f t="shared" si="61"/>
        <v>169</v>
      </c>
      <c r="Q167">
        <v>61</v>
      </c>
      <c r="R167">
        <f t="shared" si="62"/>
        <v>32400</v>
      </c>
      <c r="U167">
        <f t="shared" si="63"/>
        <v>53233.333333333336</v>
      </c>
      <c r="W167">
        <v>160</v>
      </c>
      <c r="X167">
        <f t="shared" si="64"/>
        <v>-72019.535664587558</v>
      </c>
      <c r="Y167">
        <f t="shared" si="65"/>
        <v>-10071</v>
      </c>
    </row>
    <row r="168" spans="1:25" x14ac:dyDescent="0.25">
      <c r="A168">
        <v>161</v>
      </c>
      <c r="B168">
        <f t="shared" si="66"/>
        <v>19.193548387096772</v>
      </c>
      <c r="C168">
        <f t="shared" si="67"/>
        <v>176</v>
      </c>
      <c r="D168">
        <f t="shared" si="68"/>
        <v>1.678E-2</v>
      </c>
      <c r="E168">
        <f t="shared" si="52"/>
        <v>1515</v>
      </c>
      <c r="F168">
        <v>152</v>
      </c>
      <c r="G168">
        <f t="shared" si="53"/>
        <v>1691</v>
      </c>
      <c r="H168" s="29">
        <f t="shared" si="54"/>
        <v>0.91610000000000003</v>
      </c>
      <c r="I168">
        <f t="shared" si="55"/>
        <v>953.51609058402857</v>
      </c>
      <c r="J168">
        <f t="shared" si="56"/>
        <v>880</v>
      </c>
      <c r="K168">
        <f t="shared" si="57"/>
        <v>10488.676996424314</v>
      </c>
      <c r="L168">
        <f t="shared" si="58"/>
        <v>59.594755661501786</v>
      </c>
      <c r="M168">
        <f t="shared" si="59"/>
        <v>297.97377830750895</v>
      </c>
      <c r="N168">
        <v>161</v>
      </c>
      <c r="O168">
        <f t="shared" si="60"/>
        <v>20977.353992848628</v>
      </c>
      <c r="P168">
        <f t="shared" si="61"/>
        <v>170</v>
      </c>
      <c r="Q168">
        <v>62</v>
      </c>
      <c r="R168">
        <f t="shared" si="62"/>
        <v>32761</v>
      </c>
      <c r="U168">
        <f t="shared" si="63"/>
        <v>53738.353992848628</v>
      </c>
      <c r="W168">
        <v>161</v>
      </c>
      <c r="X168">
        <f t="shared" si="64"/>
        <v>-72484.361120700181</v>
      </c>
      <c r="Y168">
        <f t="shared" si="65"/>
        <v>-10136</v>
      </c>
    </row>
    <row r="169" spans="1:25" x14ac:dyDescent="0.25">
      <c r="A169">
        <v>162</v>
      </c>
      <c r="B169">
        <f t="shared" si="66"/>
        <v>19</v>
      </c>
      <c r="C169">
        <f t="shared" si="67"/>
        <v>177</v>
      </c>
      <c r="D169">
        <f t="shared" si="68"/>
        <v>1.6760000000000001E-2</v>
      </c>
      <c r="E169">
        <f t="shared" si="52"/>
        <v>1525</v>
      </c>
      <c r="F169">
        <v>153</v>
      </c>
      <c r="G169">
        <f t="shared" si="53"/>
        <v>1702</v>
      </c>
      <c r="H169" s="29">
        <f t="shared" si="54"/>
        <v>0.91620000000000001</v>
      </c>
      <c r="I169">
        <f t="shared" si="55"/>
        <v>954.653937947494</v>
      </c>
      <c r="J169">
        <f t="shared" si="56"/>
        <v>885</v>
      </c>
      <c r="K169">
        <f t="shared" si="57"/>
        <v>10560.859188544153</v>
      </c>
      <c r="L169">
        <f t="shared" si="58"/>
        <v>59.665871121718375</v>
      </c>
      <c r="M169">
        <f t="shared" si="59"/>
        <v>298.32935560859187</v>
      </c>
      <c r="N169">
        <v>162</v>
      </c>
      <c r="O169">
        <f t="shared" si="60"/>
        <v>21121.718377088306</v>
      </c>
      <c r="P169">
        <f t="shared" si="61"/>
        <v>171</v>
      </c>
      <c r="Q169">
        <v>63</v>
      </c>
      <c r="R169">
        <f t="shared" si="62"/>
        <v>33124</v>
      </c>
      <c r="U169">
        <f t="shared" si="63"/>
        <v>54245.718377088306</v>
      </c>
      <c r="W169">
        <v>162</v>
      </c>
      <c r="X169">
        <f t="shared" si="64"/>
        <v>-72949.186576812805</v>
      </c>
      <c r="Y169">
        <f t="shared" si="65"/>
        <v>-10201</v>
      </c>
    </row>
    <row r="170" spans="1:25" x14ac:dyDescent="0.25">
      <c r="A170">
        <v>163</v>
      </c>
      <c r="B170">
        <f t="shared" si="66"/>
        <v>18.8125</v>
      </c>
      <c r="C170">
        <f t="shared" si="67"/>
        <v>178</v>
      </c>
      <c r="D170">
        <f t="shared" si="68"/>
        <v>1.6740000000000001E-2</v>
      </c>
      <c r="E170">
        <f t="shared" si="52"/>
        <v>1535</v>
      </c>
      <c r="F170">
        <v>154</v>
      </c>
      <c r="G170">
        <f t="shared" si="53"/>
        <v>1713</v>
      </c>
      <c r="H170" s="29">
        <f t="shared" si="54"/>
        <v>0.9163</v>
      </c>
      <c r="I170">
        <f t="shared" si="55"/>
        <v>955.79450418160093</v>
      </c>
      <c r="J170">
        <f t="shared" si="56"/>
        <v>890</v>
      </c>
      <c r="K170">
        <f t="shared" si="57"/>
        <v>10633.21385902031</v>
      </c>
      <c r="L170">
        <f t="shared" si="58"/>
        <v>59.737156511350058</v>
      </c>
      <c r="M170">
        <f t="shared" si="59"/>
        <v>298.68578255675027</v>
      </c>
      <c r="N170">
        <v>163</v>
      </c>
      <c r="O170">
        <f t="shared" si="60"/>
        <v>21266.427718040621</v>
      </c>
      <c r="P170">
        <f t="shared" si="61"/>
        <v>172</v>
      </c>
      <c r="Q170">
        <v>64</v>
      </c>
      <c r="R170">
        <f t="shared" si="62"/>
        <v>33489</v>
      </c>
      <c r="U170">
        <f t="shared" si="63"/>
        <v>54755.427718040621</v>
      </c>
      <c r="W170">
        <v>163</v>
      </c>
      <c r="X170">
        <f t="shared" si="64"/>
        <v>-73414.012032925442</v>
      </c>
      <c r="Y170">
        <f t="shared" si="65"/>
        <v>-10266</v>
      </c>
    </row>
    <row r="171" spans="1:25" x14ac:dyDescent="0.25">
      <c r="A171">
        <v>164</v>
      </c>
      <c r="B171">
        <f t="shared" si="66"/>
        <v>18.630769230769232</v>
      </c>
      <c r="C171">
        <f t="shared" si="67"/>
        <v>179</v>
      </c>
      <c r="D171">
        <f t="shared" si="68"/>
        <v>1.6719999999999999E-2</v>
      </c>
      <c r="E171">
        <f t="shared" si="52"/>
        <v>1545</v>
      </c>
      <c r="F171">
        <v>155</v>
      </c>
      <c r="G171">
        <f t="shared" si="53"/>
        <v>1724</v>
      </c>
      <c r="H171" s="29">
        <f t="shared" si="54"/>
        <v>0.91639999999999999</v>
      </c>
      <c r="I171">
        <f t="shared" si="55"/>
        <v>956.93779904306223</v>
      </c>
      <c r="J171">
        <f t="shared" si="56"/>
        <v>895</v>
      </c>
      <c r="K171">
        <f t="shared" si="57"/>
        <v>10705.741626794259</v>
      </c>
      <c r="L171">
        <f t="shared" si="58"/>
        <v>59.808612440191389</v>
      </c>
      <c r="M171">
        <f t="shared" si="59"/>
        <v>299.04306220095697</v>
      </c>
      <c r="N171">
        <v>164</v>
      </c>
      <c r="O171">
        <f t="shared" si="60"/>
        <v>21411.483253588518</v>
      </c>
      <c r="P171">
        <f t="shared" si="61"/>
        <v>173</v>
      </c>
      <c r="Q171">
        <v>65</v>
      </c>
      <c r="R171">
        <f t="shared" si="62"/>
        <v>33856</v>
      </c>
      <c r="U171">
        <f t="shared" si="63"/>
        <v>55267.483253588522</v>
      </c>
      <c r="W171">
        <v>164</v>
      </c>
      <c r="X171">
        <f t="shared" si="64"/>
        <v>-73878.837489038066</v>
      </c>
      <c r="Y171">
        <f t="shared" si="65"/>
        <v>-10331</v>
      </c>
    </row>
    <row r="172" spans="1:25" x14ac:dyDescent="0.25">
      <c r="A172">
        <v>165</v>
      </c>
      <c r="B172">
        <f t="shared" si="66"/>
        <v>18.454545454545457</v>
      </c>
      <c r="C172">
        <f t="shared" si="67"/>
        <v>180</v>
      </c>
      <c r="D172">
        <f t="shared" si="68"/>
        <v>1.67E-2</v>
      </c>
      <c r="E172">
        <f t="shared" si="52"/>
        <v>1555</v>
      </c>
      <c r="F172">
        <v>156</v>
      </c>
      <c r="G172">
        <f t="shared" si="53"/>
        <v>1735</v>
      </c>
      <c r="H172" s="29">
        <f t="shared" si="54"/>
        <v>0.91650000000000009</v>
      </c>
      <c r="I172">
        <f t="shared" si="55"/>
        <v>958.08383233532936</v>
      </c>
      <c r="J172">
        <f t="shared" si="56"/>
        <v>900</v>
      </c>
      <c r="K172">
        <f t="shared" si="57"/>
        <v>10778.443113772455</v>
      </c>
      <c r="L172">
        <f t="shared" si="58"/>
        <v>59.880239520958085</v>
      </c>
      <c r="M172">
        <f t="shared" si="59"/>
        <v>299.40119760479041</v>
      </c>
      <c r="N172">
        <v>165</v>
      </c>
      <c r="O172">
        <f t="shared" si="60"/>
        <v>21556.88622754491</v>
      </c>
      <c r="P172">
        <f t="shared" si="61"/>
        <v>174</v>
      </c>
      <c r="Q172">
        <v>66</v>
      </c>
      <c r="R172">
        <f t="shared" si="62"/>
        <v>34225</v>
      </c>
      <c r="U172">
        <f t="shared" si="63"/>
        <v>55781.886227544906</v>
      </c>
      <c r="W172">
        <v>165</v>
      </c>
      <c r="X172">
        <f t="shared" si="64"/>
        <v>-74343.662945150689</v>
      </c>
      <c r="Y172">
        <f t="shared" si="65"/>
        <v>-10396</v>
      </c>
    </row>
    <row r="173" spans="1:25" x14ac:dyDescent="0.25">
      <c r="A173">
        <v>166</v>
      </c>
      <c r="B173">
        <f t="shared" si="66"/>
        <v>18.283582089552237</v>
      </c>
      <c r="C173">
        <f t="shared" si="67"/>
        <v>181</v>
      </c>
      <c r="D173">
        <f t="shared" si="68"/>
        <v>1.668E-2</v>
      </c>
      <c r="E173">
        <f t="shared" si="52"/>
        <v>1565</v>
      </c>
      <c r="F173">
        <v>157</v>
      </c>
      <c r="G173">
        <f t="shared" si="53"/>
        <v>1746</v>
      </c>
      <c r="H173" s="29">
        <f t="shared" si="54"/>
        <v>0.91659999999999997</v>
      </c>
      <c r="I173">
        <f t="shared" si="55"/>
        <v>959.23261390887285</v>
      </c>
      <c r="J173">
        <f t="shared" si="56"/>
        <v>905</v>
      </c>
      <c r="K173">
        <f t="shared" si="57"/>
        <v>10851.318944844124</v>
      </c>
      <c r="L173">
        <f t="shared" si="58"/>
        <v>59.952038369304553</v>
      </c>
      <c r="M173">
        <f t="shared" si="59"/>
        <v>299.76019184652279</v>
      </c>
      <c r="N173">
        <v>166</v>
      </c>
      <c r="O173">
        <f t="shared" si="60"/>
        <v>21702.637889688249</v>
      </c>
      <c r="P173">
        <f t="shared" si="61"/>
        <v>175</v>
      </c>
      <c r="Q173">
        <v>67</v>
      </c>
      <c r="R173">
        <f t="shared" si="62"/>
        <v>34596</v>
      </c>
      <c r="U173">
        <f t="shared" si="63"/>
        <v>56298.637889688252</v>
      </c>
      <c r="W173">
        <v>166</v>
      </c>
      <c r="X173">
        <f t="shared" si="64"/>
        <v>-74808.488401263312</v>
      </c>
      <c r="Y173">
        <f t="shared" si="65"/>
        <v>-10461</v>
      </c>
    </row>
    <row r="174" spans="1:25" x14ac:dyDescent="0.25">
      <c r="A174">
        <v>167</v>
      </c>
      <c r="B174">
        <f t="shared" si="66"/>
        <v>18.117647058823529</v>
      </c>
      <c r="C174">
        <f t="shared" si="67"/>
        <v>182</v>
      </c>
      <c r="D174">
        <f t="shared" si="68"/>
        <v>1.6660000000000001E-2</v>
      </c>
      <c r="E174">
        <f t="shared" si="52"/>
        <v>1575</v>
      </c>
      <c r="F174">
        <v>158</v>
      </c>
      <c r="G174">
        <f t="shared" si="53"/>
        <v>1757</v>
      </c>
      <c r="H174" s="29">
        <f t="shared" si="54"/>
        <v>0.91669999999999996</v>
      </c>
      <c r="I174">
        <f t="shared" si="55"/>
        <v>960.38415366146455</v>
      </c>
      <c r="J174">
        <f t="shared" si="56"/>
        <v>910</v>
      </c>
      <c r="K174">
        <f t="shared" si="57"/>
        <v>10924.369747899158</v>
      </c>
      <c r="L174">
        <f t="shared" si="58"/>
        <v>60.024009603841534</v>
      </c>
      <c r="M174">
        <f t="shared" si="59"/>
        <v>300.12004801920767</v>
      </c>
      <c r="N174">
        <v>167</v>
      </c>
      <c r="O174">
        <f t="shared" si="60"/>
        <v>21848.739495798316</v>
      </c>
      <c r="P174">
        <f t="shared" si="61"/>
        <v>176</v>
      </c>
      <c r="Q174">
        <v>68</v>
      </c>
      <c r="R174">
        <f t="shared" si="62"/>
        <v>34969</v>
      </c>
      <c r="U174">
        <f t="shared" si="63"/>
        <v>56817.73949579832</v>
      </c>
      <c r="W174">
        <v>167</v>
      </c>
      <c r="X174">
        <f t="shared" si="64"/>
        <v>-75273.313857375935</v>
      </c>
      <c r="Y174">
        <f t="shared" si="65"/>
        <v>-10526</v>
      </c>
    </row>
    <row r="175" spans="1:25" x14ac:dyDescent="0.25">
      <c r="A175">
        <v>168</v>
      </c>
      <c r="B175">
        <f t="shared" si="66"/>
        <v>17.956521739130437</v>
      </c>
      <c r="C175">
        <f t="shared" si="67"/>
        <v>183</v>
      </c>
      <c r="D175">
        <f t="shared" si="68"/>
        <v>1.6640000000000002E-2</v>
      </c>
      <c r="E175">
        <f t="shared" si="52"/>
        <v>1585</v>
      </c>
      <c r="F175">
        <v>159</v>
      </c>
      <c r="G175">
        <f t="shared" si="53"/>
        <v>1768</v>
      </c>
      <c r="H175" s="29">
        <f t="shared" si="54"/>
        <v>0.91680000000000006</v>
      </c>
      <c r="I175">
        <f t="shared" si="55"/>
        <v>961.53846153846143</v>
      </c>
      <c r="J175">
        <f t="shared" si="56"/>
        <v>915</v>
      </c>
      <c r="K175">
        <f t="shared" si="57"/>
        <v>10997.596153846152</v>
      </c>
      <c r="L175">
        <f t="shared" si="58"/>
        <v>60.09615384615384</v>
      </c>
      <c r="M175">
        <f t="shared" si="59"/>
        <v>300.48076923076917</v>
      </c>
      <c r="N175">
        <v>168</v>
      </c>
      <c r="O175">
        <f t="shared" si="60"/>
        <v>21995.192307692305</v>
      </c>
      <c r="P175">
        <f t="shared" si="61"/>
        <v>177</v>
      </c>
      <c r="Q175">
        <v>69</v>
      </c>
      <c r="R175">
        <f t="shared" si="62"/>
        <v>35344</v>
      </c>
      <c r="U175">
        <f t="shared" si="63"/>
        <v>57339.192307692305</v>
      </c>
      <c r="W175">
        <v>168</v>
      </c>
      <c r="X175">
        <f t="shared" si="64"/>
        <v>-75738.139313488573</v>
      </c>
      <c r="Y175">
        <f t="shared" si="65"/>
        <v>-10591</v>
      </c>
    </row>
    <row r="176" spans="1:25" x14ac:dyDescent="0.25">
      <c r="A176">
        <v>169</v>
      </c>
      <c r="B176">
        <f t="shared" si="66"/>
        <v>17.8</v>
      </c>
      <c r="C176">
        <f t="shared" si="67"/>
        <v>184</v>
      </c>
      <c r="D176">
        <f t="shared" si="68"/>
        <v>1.6619999999999999E-2</v>
      </c>
      <c r="E176">
        <f t="shared" si="52"/>
        <v>1595</v>
      </c>
      <c r="F176">
        <v>160</v>
      </c>
      <c r="G176">
        <f t="shared" si="53"/>
        <v>1779</v>
      </c>
      <c r="H176" s="29">
        <f t="shared" si="54"/>
        <v>0.91690000000000005</v>
      </c>
      <c r="I176">
        <f t="shared" si="55"/>
        <v>962.69554753309274</v>
      </c>
      <c r="J176">
        <f t="shared" si="56"/>
        <v>920</v>
      </c>
      <c r="K176">
        <f t="shared" si="57"/>
        <v>11070.998796630565</v>
      </c>
      <c r="L176">
        <f t="shared" si="58"/>
        <v>60.168471720818296</v>
      </c>
      <c r="M176">
        <f t="shared" si="59"/>
        <v>300.84235860409149</v>
      </c>
      <c r="N176">
        <v>169</v>
      </c>
      <c r="O176">
        <f t="shared" si="60"/>
        <v>22141.997593261131</v>
      </c>
      <c r="P176">
        <f t="shared" si="61"/>
        <v>178</v>
      </c>
      <c r="Q176">
        <v>70</v>
      </c>
      <c r="R176">
        <f t="shared" si="62"/>
        <v>35721</v>
      </c>
      <c r="U176">
        <f t="shared" si="63"/>
        <v>57862.997593261127</v>
      </c>
      <c r="W176">
        <v>169</v>
      </c>
      <c r="X176">
        <f t="shared" si="64"/>
        <v>-76202.964769601196</v>
      </c>
      <c r="Y176">
        <f t="shared" si="65"/>
        <v>-10656</v>
      </c>
    </row>
    <row r="177" spans="1:25" x14ac:dyDescent="0.25">
      <c r="A177">
        <v>170</v>
      </c>
      <c r="B177">
        <f t="shared" si="66"/>
        <v>17.64788732394366</v>
      </c>
      <c r="C177">
        <f t="shared" si="67"/>
        <v>185</v>
      </c>
      <c r="D177">
        <f t="shared" si="68"/>
        <v>1.66E-2</v>
      </c>
      <c r="E177">
        <f t="shared" si="52"/>
        <v>1605</v>
      </c>
      <c r="F177">
        <v>161</v>
      </c>
      <c r="G177">
        <f t="shared" si="53"/>
        <v>1790</v>
      </c>
      <c r="H177" s="29">
        <f t="shared" si="54"/>
        <v>0.91700000000000004</v>
      </c>
      <c r="I177">
        <f t="shared" si="55"/>
        <v>963.85542168674692</v>
      </c>
      <c r="J177">
        <f t="shared" si="56"/>
        <v>925</v>
      </c>
      <c r="K177">
        <f t="shared" si="57"/>
        <v>11144.578313253012</v>
      </c>
      <c r="L177">
        <f t="shared" si="58"/>
        <v>60.240963855421683</v>
      </c>
      <c r="M177">
        <f t="shared" si="59"/>
        <v>301.20481927710841</v>
      </c>
      <c r="N177">
        <v>170</v>
      </c>
      <c r="O177">
        <f t="shared" si="60"/>
        <v>22289.156626506025</v>
      </c>
      <c r="P177">
        <f t="shared" si="61"/>
        <v>179</v>
      </c>
      <c r="Q177">
        <v>71</v>
      </c>
      <c r="R177">
        <f t="shared" si="62"/>
        <v>36100</v>
      </c>
      <c r="U177">
        <f t="shared" si="63"/>
        <v>58389.156626506025</v>
      </c>
      <c r="W177">
        <v>170</v>
      </c>
      <c r="X177">
        <f t="shared" si="64"/>
        <v>-76667.790225713834</v>
      </c>
      <c r="Y177">
        <f t="shared" si="65"/>
        <v>-10721</v>
      </c>
    </row>
    <row r="178" spans="1:25" x14ac:dyDescent="0.25">
      <c r="A178">
        <v>171</v>
      </c>
      <c r="B178">
        <f t="shared" si="66"/>
        <v>17.5</v>
      </c>
      <c r="C178">
        <f t="shared" si="67"/>
        <v>186</v>
      </c>
      <c r="D178">
        <f t="shared" si="68"/>
        <v>1.6580000000000001E-2</v>
      </c>
      <c r="E178">
        <f t="shared" si="52"/>
        <v>1615</v>
      </c>
      <c r="F178">
        <v>162</v>
      </c>
      <c r="G178">
        <f t="shared" si="53"/>
        <v>1801</v>
      </c>
      <c r="H178" s="29">
        <f t="shared" si="54"/>
        <v>0.91709999999999992</v>
      </c>
      <c r="I178">
        <f t="shared" si="55"/>
        <v>965.01809408926408</v>
      </c>
      <c r="J178">
        <f t="shared" si="56"/>
        <v>930</v>
      </c>
      <c r="K178">
        <f t="shared" si="57"/>
        <v>11218.335343787696</v>
      </c>
      <c r="L178">
        <f t="shared" si="58"/>
        <v>60.313630880579005</v>
      </c>
      <c r="M178">
        <f t="shared" si="59"/>
        <v>301.568154402895</v>
      </c>
      <c r="N178">
        <v>171</v>
      </c>
      <c r="O178">
        <f t="shared" si="60"/>
        <v>22436.670687575392</v>
      </c>
      <c r="P178">
        <f t="shared" si="61"/>
        <v>180</v>
      </c>
      <c r="Q178">
        <v>72</v>
      </c>
      <c r="R178">
        <f t="shared" si="62"/>
        <v>36481</v>
      </c>
      <c r="U178">
        <f t="shared" si="63"/>
        <v>58917.670687575388</v>
      </c>
      <c r="W178">
        <v>171</v>
      </c>
      <c r="X178">
        <f t="shared" si="64"/>
        <v>-77132.615681826457</v>
      </c>
      <c r="Y178">
        <f t="shared" si="65"/>
        <v>-10786</v>
      </c>
    </row>
    <row r="179" spans="1:25" x14ac:dyDescent="0.25">
      <c r="A179">
        <v>172</v>
      </c>
      <c r="B179">
        <f t="shared" si="66"/>
        <v>17.356164383561644</v>
      </c>
      <c r="C179">
        <f t="shared" si="67"/>
        <v>187</v>
      </c>
      <c r="D179">
        <f t="shared" si="68"/>
        <v>1.6559999999999998E-2</v>
      </c>
      <c r="E179">
        <f t="shared" si="52"/>
        <v>1625</v>
      </c>
      <c r="F179">
        <v>163</v>
      </c>
      <c r="G179">
        <f t="shared" si="53"/>
        <v>1812</v>
      </c>
      <c r="H179" s="29">
        <f t="shared" si="54"/>
        <v>0.91720000000000002</v>
      </c>
      <c r="I179">
        <f t="shared" si="55"/>
        <v>966.18357487922719</v>
      </c>
      <c r="J179">
        <f t="shared" si="56"/>
        <v>935</v>
      </c>
      <c r="K179">
        <f t="shared" si="57"/>
        <v>11292.270531400967</v>
      </c>
      <c r="L179">
        <f t="shared" si="58"/>
        <v>60.3864734299517</v>
      </c>
      <c r="M179">
        <f t="shared" si="59"/>
        <v>301.93236714975848</v>
      </c>
      <c r="N179">
        <v>172</v>
      </c>
      <c r="O179">
        <f t="shared" si="60"/>
        <v>22584.541062801934</v>
      </c>
      <c r="P179">
        <f t="shared" si="61"/>
        <v>181</v>
      </c>
      <c r="Q179">
        <v>73</v>
      </c>
      <c r="R179">
        <f t="shared" si="62"/>
        <v>36864</v>
      </c>
      <c r="U179">
        <f t="shared" si="63"/>
        <v>59448.541062801931</v>
      </c>
      <c r="W179">
        <v>172</v>
      </c>
      <c r="X179">
        <f t="shared" si="64"/>
        <v>-77597.44113793908</v>
      </c>
      <c r="Y179">
        <f t="shared" si="65"/>
        <v>-10851</v>
      </c>
    </row>
    <row r="180" spans="1:25" x14ac:dyDescent="0.25">
      <c r="A180">
        <v>173</v>
      </c>
      <c r="B180">
        <f t="shared" si="66"/>
        <v>17.216216216216218</v>
      </c>
      <c r="C180">
        <f t="shared" si="67"/>
        <v>188</v>
      </c>
      <c r="D180">
        <f t="shared" si="68"/>
        <v>1.6539999999999999E-2</v>
      </c>
      <c r="E180">
        <f t="shared" si="52"/>
        <v>1635</v>
      </c>
      <c r="F180">
        <v>164</v>
      </c>
      <c r="G180">
        <f t="shared" si="53"/>
        <v>1823</v>
      </c>
      <c r="H180" s="29">
        <f t="shared" si="54"/>
        <v>0.9173</v>
      </c>
      <c r="I180">
        <f t="shared" si="55"/>
        <v>967.35187424425635</v>
      </c>
      <c r="J180">
        <f t="shared" si="56"/>
        <v>940</v>
      </c>
      <c r="K180">
        <f t="shared" si="57"/>
        <v>11366.384522370012</v>
      </c>
      <c r="L180">
        <f t="shared" si="58"/>
        <v>60.459492140266022</v>
      </c>
      <c r="M180">
        <f t="shared" si="59"/>
        <v>302.29746070133012</v>
      </c>
      <c r="N180">
        <v>173</v>
      </c>
      <c r="O180">
        <f t="shared" si="60"/>
        <v>22732.769044740024</v>
      </c>
      <c r="P180">
        <f t="shared" si="61"/>
        <v>182</v>
      </c>
      <c r="Q180">
        <v>74</v>
      </c>
      <c r="R180">
        <f t="shared" si="62"/>
        <v>37249</v>
      </c>
      <c r="U180">
        <f t="shared" si="63"/>
        <v>59981.769044740024</v>
      </c>
      <c r="W180">
        <v>173</v>
      </c>
      <c r="X180">
        <f t="shared" si="64"/>
        <v>-78062.266594051718</v>
      </c>
      <c r="Y180">
        <f t="shared" si="65"/>
        <v>-10916</v>
      </c>
    </row>
    <row r="181" spans="1:25" x14ac:dyDescent="0.25">
      <c r="A181">
        <v>174</v>
      </c>
      <c r="B181">
        <f t="shared" si="66"/>
        <v>17.080000000000002</v>
      </c>
      <c r="C181">
        <f t="shared" si="67"/>
        <v>189</v>
      </c>
      <c r="D181">
        <f t="shared" si="68"/>
        <v>1.652E-2</v>
      </c>
      <c r="E181">
        <f t="shared" si="52"/>
        <v>1645</v>
      </c>
      <c r="F181">
        <v>165</v>
      </c>
      <c r="G181">
        <f t="shared" si="53"/>
        <v>1834</v>
      </c>
      <c r="H181" s="29">
        <f t="shared" si="54"/>
        <v>0.91739999999999999</v>
      </c>
      <c r="I181">
        <f t="shared" si="55"/>
        <v>968.52300242130752</v>
      </c>
      <c r="J181">
        <f t="shared" si="56"/>
        <v>945</v>
      </c>
      <c r="K181">
        <f t="shared" si="57"/>
        <v>11440.677966101695</v>
      </c>
      <c r="L181">
        <f t="shared" si="58"/>
        <v>60.53268765133172</v>
      </c>
      <c r="M181">
        <f t="shared" si="59"/>
        <v>302.66343825665859</v>
      </c>
      <c r="N181">
        <v>174</v>
      </c>
      <c r="O181">
        <f t="shared" si="60"/>
        <v>22881.355932203391</v>
      </c>
      <c r="P181">
        <f t="shared" si="61"/>
        <v>183</v>
      </c>
      <c r="Q181">
        <v>75</v>
      </c>
      <c r="R181">
        <f t="shared" si="62"/>
        <v>37636</v>
      </c>
      <c r="U181">
        <f t="shared" si="63"/>
        <v>60517.355932203391</v>
      </c>
      <c r="W181">
        <v>174</v>
      </c>
      <c r="X181">
        <f t="shared" si="64"/>
        <v>-78527.092050164341</v>
      </c>
      <c r="Y181">
        <f t="shared" si="65"/>
        <v>-10981</v>
      </c>
    </row>
    <row r="182" spans="1:25" x14ac:dyDescent="0.25">
      <c r="A182">
        <v>175</v>
      </c>
      <c r="B182">
        <f t="shared" si="66"/>
        <v>16.94736842105263</v>
      </c>
      <c r="C182">
        <f t="shared" si="67"/>
        <v>190</v>
      </c>
      <c r="D182">
        <f t="shared" si="68"/>
        <v>1.6500000000000001E-2</v>
      </c>
      <c r="E182">
        <f t="shared" ref="E182:E245" si="69">IF(A182&lt;=9,0,(A182-10)*10+5)</f>
        <v>1655</v>
      </c>
      <c r="F182">
        <v>166</v>
      </c>
      <c r="G182">
        <f t="shared" ref="G182:G245" si="70">E182+C182</f>
        <v>1845</v>
      </c>
      <c r="H182" s="29">
        <f t="shared" ref="H182:H245" si="71">(D$8-D182)/D$8</f>
        <v>0.91749999999999998</v>
      </c>
      <c r="I182">
        <f t="shared" ref="I182:I245" si="72">C$8/D182</f>
        <v>969.69696969696963</v>
      </c>
      <c r="J182">
        <f t="shared" ref="J182:J245" si="73">C182/D$8</f>
        <v>950</v>
      </c>
      <c r="K182">
        <f t="shared" ref="K182:K245" si="74">C182/D182</f>
        <v>11515.151515151514</v>
      </c>
      <c r="L182">
        <f t="shared" ref="L182:L245" si="75">1/D182</f>
        <v>60.606060606060602</v>
      </c>
      <c r="M182">
        <f t="shared" ref="M182:M245" si="76">L182*5</f>
        <v>303.030303030303</v>
      </c>
      <c r="N182">
        <v>175</v>
      </c>
      <c r="O182">
        <f t="shared" ref="O182:O245" si="77">C182*$B$3/D182</f>
        <v>23030.303030303028</v>
      </c>
      <c r="P182">
        <f t="shared" ref="P182:P245" si="78">9+N182</f>
        <v>184</v>
      </c>
      <c r="Q182">
        <v>76</v>
      </c>
      <c r="R182">
        <f t="shared" ref="R182:R245" si="79">IF(N182&lt;=10,0,(N182+20)^2)</f>
        <v>38025</v>
      </c>
      <c r="U182">
        <f t="shared" ref="U182:U245" si="80">O182+R182</f>
        <v>61055.303030303025</v>
      </c>
      <c r="W182">
        <v>175</v>
      </c>
      <c r="X182">
        <f t="shared" ref="X182:X245" si="81">X$7-W182/$Z$3*$Y$3</f>
        <v>-78991.917506276965</v>
      </c>
      <c r="Y182">
        <f t="shared" ref="Y182:Y245" si="82">Y$7-W182/$Z$4*$Y$4</f>
        <v>-11046</v>
      </c>
    </row>
    <row r="183" spans="1:25" x14ac:dyDescent="0.25">
      <c r="A183">
        <v>176</v>
      </c>
      <c r="B183">
        <f t="shared" si="66"/>
        <v>16.81818181818182</v>
      </c>
      <c r="C183">
        <f t="shared" si="67"/>
        <v>191</v>
      </c>
      <c r="D183">
        <f t="shared" si="68"/>
        <v>1.6480000000000002E-2</v>
      </c>
      <c r="E183">
        <f t="shared" si="69"/>
        <v>1665</v>
      </c>
      <c r="F183">
        <v>167</v>
      </c>
      <c r="G183">
        <f t="shared" si="70"/>
        <v>1856</v>
      </c>
      <c r="H183" s="29">
        <f t="shared" si="71"/>
        <v>0.91760000000000008</v>
      </c>
      <c r="I183">
        <f t="shared" si="72"/>
        <v>970.87378640776694</v>
      </c>
      <c r="J183">
        <f t="shared" si="73"/>
        <v>955</v>
      </c>
      <c r="K183">
        <f t="shared" si="74"/>
        <v>11589.805825242718</v>
      </c>
      <c r="L183">
        <f t="shared" si="75"/>
        <v>60.679611650485434</v>
      </c>
      <c r="M183">
        <f t="shared" si="76"/>
        <v>303.39805825242718</v>
      </c>
      <c r="N183">
        <v>176</v>
      </c>
      <c r="O183">
        <f t="shared" si="77"/>
        <v>23179.611650485436</v>
      </c>
      <c r="P183">
        <f t="shared" si="78"/>
        <v>185</v>
      </c>
      <c r="Q183">
        <v>77</v>
      </c>
      <c r="R183">
        <f t="shared" si="79"/>
        <v>38416</v>
      </c>
      <c r="U183">
        <f t="shared" si="80"/>
        <v>61595.611650485436</v>
      </c>
      <c r="W183">
        <v>176</v>
      </c>
      <c r="X183">
        <f t="shared" si="81"/>
        <v>-79456.742962389588</v>
      </c>
      <c r="Y183">
        <f t="shared" si="82"/>
        <v>-11111</v>
      </c>
    </row>
    <row r="184" spans="1:25" x14ac:dyDescent="0.25">
      <c r="A184">
        <v>177</v>
      </c>
      <c r="B184">
        <f t="shared" si="66"/>
        <v>16.692307692307693</v>
      </c>
      <c r="C184">
        <f t="shared" si="67"/>
        <v>192</v>
      </c>
      <c r="D184">
        <f t="shared" si="68"/>
        <v>1.6459999999999999E-2</v>
      </c>
      <c r="E184">
        <f t="shared" si="69"/>
        <v>1675</v>
      </c>
      <c r="F184">
        <v>168</v>
      </c>
      <c r="G184">
        <f t="shared" si="70"/>
        <v>1867</v>
      </c>
      <c r="H184" s="29">
        <f t="shared" si="71"/>
        <v>0.91769999999999996</v>
      </c>
      <c r="I184">
        <f t="shared" si="72"/>
        <v>972.05346294046183</v>
      </c>
      <c r="J184">
        <f t="shared" si="73"/>
        <v>960</v>
      </c>
      <c r="K184">
        <f t="shared" si="74"/>
        <v>11664.641555285541</v>
      </c>
      <c r="L184">
        <f t="shared" si="75"/>
        <v>60.753341433778864</v>
      </c>
      <c r="M184">
        <f t="shared" si="76"/>
        <v>303.7667071688943</v>
      </c>
      <c r="N184">
        <v>177</v>
      </c>
      <c r="O184">
        <f t="shared" si="77"/>
        <v>23329.283110571083</v>
      </c>
      <c r="P184">
        <f t="shared" si="78"/>
        <v>186</v>
      </c>
      <c r="Q184">
        <v>78</v>
      </c>
      <c r="R184">
        <f t="shared" si="79"/>
        <v>38809</v>
      </c>
      <c r="U184">
        <f t="shared" si="80"/>
        <v>62138.283110571079</v>
      </c>
      <c r="W184">
        <v>177</v>
      </c>
      <c r="X184">
        <f t="shared" si="81"/>
        <v>-79921.568418502211</v>
      </c>
      <c r="Y184">
        <f t="shared" si="82"/>
        <v>-11176</v>
      </c>
    </row>
    <row r="185" spans="1:25" x14ac:dyDescent="0.25">
      <c r="A185">
        <v>178</v>
      </c>
      <c r="B185">
        <f t="shared" si="66"/>
        <v>16.569620253164558</v>
      </c>
      <c r="C185">
        <f t="shared" si="67"/>
        <v>193</v>
      </c>
      <c r="D185">
        <f t="shared" si="68"/>
        <v>1.644E-2</v>
      </c>
      <c r="E185">
        <f t="shared" si="69"/>
        <v>1685</v>
      </c>
      <c r="F185">
        <v>169</v>
      </c>
      <c r="G185">
        <f t="shared" si="70"/>
        <v>1878</v>
      </c>
      <c r="H185" s="29">
        <f t="shared" si="71"/>
        <v>0.91779999999999995</v>
      </c>
      <c r="I185">
        <f t="shared" si="72"/>
        <v>973.23600973236012</v>
      </c>
      <c r="J185">
        <f t="shared" si="73"/>
        <v>965</v>
      </c>
      <c r="K185">
        <f t="shared" si="74"/>
        <v>11739.659367396594</v>
      </c>
      <c r="L185">
        <f t="shared" si="75"/>
        <v>60.827250608272507</v>
      </c>
      <c r="M185">
        <f t="shared" si="76"/>
        <v>304.13625304136252</v>
      </c>
      <c r="N185">
        <v>178</v>
      </c>
      <c r="O185">
        <f t="shared" si="77"/>
        <v>23479.318734793189</v>
      </c>
      <c r="P185">
        <f t="shared" si="78"/>
        <v>187</v>
      </c>
      <c r="Q185">
        <v>79</v>
      </c>
      <c r="R185">
        <f t="shared" si="79"/>
        <v>39204</v>
      </c>
      <c r="U185">
        <f t="shared" si="80"/>
        <v>62683.318734793189</v>
      </c>
      <c r="W185">
        <v>178</v>
      </c>
      <c r="X185">
        <f t="shared" si="81"/>
        <v>-80386.393874614849</v>
      </c>
      <c r="Y185">
        <f t="shared" si="82"/>
        <v>-11241</v>
      </c>
    </row>
    <row r="186" spans="1:25" x14ac:dyDescent="0.25">
      <c r="A186">
        <v>179</v>
      </c>
      <c r="B186">
        <f t="shared" si="66"/>
        <v>16.45</v>
      </c>
      <c r="C186">
        <f t="shared" si="67"/>
        <v>194</v>
      </c>
      <c r="D186">
        <f t="shared" si="68"/>
        <v>1.6420000000000001E-2</v>
      </c>
      <c r="E186">
        <f t="shared" si="69"/>
        <v>1695</v>
      </c>
      <c r="F186">
        <v>170</v>
      </c>
      <c r="G186">
        <f t="shared" si="70"/>
        <v>1889</v>
      </c>
      <c r="H186" s="29">
        <f t="shared" si="71"/>
        <v>0.91790000000000005</v>
      </c>
      <c r="I186">
        <f t="shared" si="72"/>
        <v>974.42143727161999</v>
      </c>
      <c r="J186">
        <f t="shared" si="73"/>
        <v>970</v>
      </c>
      <c r="K186">
        <f t="shared" si="74"/>
        <v>11814.859926918392</v>
      </c>
      <c r="L186">
        <f t="shared" si="75"/>
        <v>60.90133982947625</v>
      </c>
      <c r="M186">
        <f t="shared" si="76"/>
        <v>304.50669914738125</v>
      </c>
      <c r="N186">
        <v>179</v>
      </c>
      <c r="O186">
        <f t="shared" si="77"/>
        <v>23629.719853836785</v>
      </c>
      <c r="P186">
        <f t="shared" si="78"/>
        <v>188</v>
      </c>
      <c r="Q186">
        <v>80</v>
      </c>
      <c r="R186">
        <f t="shared" si="79"/>
        <v>39601</v>
      </c>
      <c r="U186">
        <f t="shared" si="80"/>
        <v>63230.719853836781</v>
      </c>
      <c r="W186">
        <v>179</v>
      </c>
      <c r="X186">
        <f t="shared" si="81"/>
        <v>-80851.219330727472</v>
      </c>
      <c r="Y186">
        <f t="shared" si="82"/>
        <v>-11306</v>
      </c>
    </row>
    <row r="187" spans="1:25" x14ac:dyDescent="0.25">
      <c r="A187">
        <v>180</v>
      </c>
      <c r="B187">
        <f t="shared" si="66"/>
        <v>16.333333333333332</v>
      </c>
      <c r="C187">
        <f t="shared" si="67"/>
        <v>195</v>
      </c>
      <c r="D187">
        <f t="shared" si="68"/>
        <v>1.6400000000000001E-2</v>
      </c>
      <c r="E187">
        <f t="shared" si="69"/>
        <v>1705</v>
      </c>
      <c r="F187">
        <v>171</v>
      </c>
      <c r="G187">
        <f t="shared" si="70"/>
        <v>1900</v>
      </c>
      <c r="H187" s="29">
        <f t="shared" si="71"/>
        <v>0.91800000000000004</v>
      </c>
      <c r="I187">
        <f t="shared" si="72"/>
        <v>975.60975609756088</v>
      </c>
      <c r="J187">
        <f t="shared" si="73"/>
        <v>975</v>
      </c>
      <c r="K187">
        <f t="shared" si="74"/>
        <v>11890.243902439024</v>
      </c>
      <c r="L187">
        <f t="shared" si="75"/>
        <v>60.975609756097555</v>
      </c>
      <c r="M187">
        <f t="shared" si="76"/>
        <v>304.8780487804878</v>
      </c>
      <c r="N187">
        <v>180</v>
      </c>
      <c r="O187">
        <f t="shared" si="77"/>
        <v>23780.487804878048</v>
      </c>
      <c r="P187">
        <f t="shared" si="78"/>
        <v>189</v>
      </c>
      <c r="Q187">
        <v>81</v>
      </c>
      <c r="R187">
        <f t="shared" si="79"/>
        <v>40000</v>
      </c>
      <c r="U187">
        <f t="shared" si="80"/>
        <v>63780.487804878052</v>
      </c>
      <c r="W187">
        <v>180</v>
      </c>
      <c r="X187">
        <f t="shared" si="81"/>
        <v>-81316.04478684011</v>
      </c>
      <c r="Y187">
        <f t="shared" si="82"/>
        <v>-11371</v>
      </c>
    </row>
    <row r="188" spans="1:25" x14ac:dyDescent="0.25">
      <c r="A188">
        <v>181</v>
      </c>
      <c r="B188">
        <f t="shared" si="66"/>
        <v>16.219512195121954</v>
      </c>
      <c r="C188">
        <f t="shared" si="67"/>
        <v>196</v>
      </c>
      <c r="D188">
        <f t="shared" si="68"/>
        <v>1.6379999999999999E-2</v>
      </c>
      <c r="E188">
        <f t="shared" si="69"/>
        <v>1715</v>
      </c>
      <c r="F188">
        <v>172</v>
      </c>
      <c r="G188">
        <f t="shared" si="70"/>
        <v>1911</v>
      </c>
      <c r="H188" s="29">
        <f t="shared" si="71"/>
        <v>0.91810000000000003</v>
      </c>
      <c r="I188">
        <f t="shared" si="72"/>
        <v>976.80097680097685</v>
      </c>
      <c r="J188">
        <f t="shared" si="73"/>
        <v>980</v>
      </c>
      <c r="K188">
        <f t="shared" si="74"/>
        <v>11965.811965811967</v>
      </c>
      <c r="L188">
        <f t="shared" si="75"/>
        <v>61.050061050061053</v>
      </c>
      <c r="M188">
        <f t="shared" si="76"/>
        <v>305.25030525030525</v>
      </c>
      <c r="N188">
        <v>181</v>
      </c>
      <c r="O188">
        <f t="shared" si="77"/>
        <v>23931.623931623933</v>
      </c>
      <c r="P188">
        <f t="shared" si="78"/>
        <v>190</v>
      </c>
      <c r="Q188">
        <v>82</v>
      </c>
      <c r="R188">
        <f t="shared" si="79"/>
        <v>40401</v>
      </c>
      <c r="U188">
        <f t="shared" si="80"/>
        <v>64332.623931623937</v>
      </c>
      <c r="W188">
        <v>181</v>
      </c>
      <c r="X188">
        <f t="shared" si="81"/>
        <v>-81780.870242952733</v>
      </c>
      <c r="Y188">
        <f t="shared" si="82"/>
        <v>-11436</v>
      </c>
    </row>
    <row r="189" spans="1:25" x14ac:dyDescent="0.25">
      <c r="A189">
        <v>182</v>
      </c>
      <c r="B189">
        <f t="shared" si="66"/>
        <v>16.108433734939759</v>
      </c>
      <c r="C189">
        <f t="shared" si="67"/>
        <v>197</v>
      </c>
      <c r="D189">
        <f t="shared" si="68"/>
        <v>1.636E-2</v>
      </c>
      <c r="E189">
        <f t="shared" si="69"/>
        <v>1725</v>
      </c>
      <c r="F189">
        <v>173</v>
      </c>
      <c r="G189">
        <f t="shared" si="70"/>
        <v>1922</v>
      </c>
      <c r="H189" s="29">
        <f t="shared" si="71"/>
        <v>0.91820000000000013</v>
      </c>
      <c r="I189">
        <f t="shared" si="72"/>
        <v>977.9951100244499</v>
      </c>
      <c r="J189">
        <f t="shared" si="73"/>
        <v>985</v>
      </c>
      <c r="K189">
        <f t="shared" si="74"/>
        <v>12041.564792176039</v>
      </c>
      <c r="L189">
        <f t="shared" si="75"/>
        <v>61.124694376528119</v>
      </c>
      <c r="M189">
        <f t="shared" si="76"/>
        <v>305.62347188264062</v>
      </c>
      <c r="N189">
        <v>182</v>
      </c>
      <c r="O189">
        <f t="shared" si="77"/>
        <v>24083.129584352078</v>
      </c>
      <c r="P189">
        <f t="shared" si="78"/>
        <v>191</v>
      </c>
      <c r="Q189">
        <v>83</v>
      </c>
      <c r="R189">
        <f t="shared" si="79"/>
        <v>40804</v>
      </c>
      <c r="U189">
        <f t="shared" si="80"/>
        <v>64887.129584352078</v>
      </c>
      <c r="W189">
        <v>182</v>
      </c>
      <c r="X189">
        <f t="shared" si="81"/>
        <v>-82245.695699065356</v>
      </c>
      <c r="Y189">
        <f t="shared" si="82"/>
        <v>-11501</v>
      </c>
    </row>
    <row r="190" spans="1:25" x14ac:dyDescent="0.25">
      <c r="A190">
        <v>183</v>
      </c>
      <c r="B190">
        <f t="shared" si="66"/>
        <v>16</v>
      </c>
      <c r="C190">
        <f t="shared" si="67"/>
        <v>198</v>
      </c>
      <c r="D190">
        <f t="shared" si="68"/>
        <v>1.634E-2</v>
      </c>
      <c r="E190">
        <f t="shared" si="69"/>
        <v>1735</v>
      </c>
      <c r="F190">
        <v>174</v>
      </c>
      <c r="G190">
        <f t="shared" si="70"/>
        <v>1933</v>
      </c>
      <c r="H190" s="29">
        <f t="shared" si="71"/>
        <v>0.91830000000000001</v>
      </c>
      <c r="I190">
        <f t="shared" si="72"/>
        <v>979.1921664626683</v>
      </c>
      <c r="J190">
        <f t="shared" si="73"/>
        <v>990</v>
      </c>
      <c r="K190">
        <f t="shared" si="74"/>
        <v>12117.503059975519</v>
      </c>
      <c r="L190">
        <f t="shared" si="75"/>
        <v>61.199510403916769</v>
      </c>
      <c r="M190">
        <f t="shared" si="76"/>
        <v>305.99755201958385</v>
      </c>
      <c r="N190">
        <v>183</v>
      </c>
      <c r="O190">
        <f t="shared" si="77"/>
        <v>24235.006119951038</v>
      </c>
      <c r="P190">
        <f t="shared" si="78"/>
        <v>192</v>
      </c>
      <c r="Q190">
        <v>84</v>
      </c>
      <c r="R190">
        <f t="shared" si="79"/>
        <v>41209</v>
      </c>
      <c r="U190">
        <f t="shared" si="80"/>
        <v>65444.006119951038</v>
      </c>
      <c r="W190">
        <v>183</v>
      </c>
      <c r="X190">
        <f t="shared" si="81"/>
        <v>-82710.521155177979</v>
      </c>
      <c r="Y190">
        <f t="shared" si="82"/>
        <v>-11566</v>
      </c>
    </row>
    <row r="191" spans="1:25" x14ac:dyDescent="0.25">
      <c r="A191">
        <v>184</v>
      </c>
      <c r="B191">
        <f t="shared" si="66"/>
        <v>15.894117647058824</v>
      </c>
      <c r="C191">
        <f t="shared" si="67"/>
        <v>199</v>
      </c>
      <c r="D191">
        <f t="shared" si="68"/>
        <v>1.6320000000000001E-2</v>
      </c>
      <c r="E191">
        <f t="shared" si="69"/>
        <v>1745</v>
      </c>
      <c r="F191">
        <v>175</v>
      </c>
      <c r="G191">
        <f t="shared" si="70"/>
        <v>1944</v>
      </c>
      <c r="H191" s="29">
        <f t="shared" si="71"/>
        <v>0.91839999999999999</v>
      </c>
      <c r="I191">
        <f t="shared" si="72"/>
        <v>980.39215686274508</v>
      </c>
      <c r="J191">
        <f t="shared" si="73"/>
        <v>995</v>
      </c>
      <c r="K191">
        <f t="shared" si="74"/>
        <v>12193.627450980392</v>
      </c>
      <c r="L191">
        <f t="shared" si="75"/>
        <v>61.274509803921568</v>
      </c>
      <c r="M191">
        <f t="shared" si="76"/>
        <v>306.37254901960785</v>
      </c>
      <c r="N191">
        <v>184</v>
      </c>
      <c r="O191">
        <f t="shared" si="77"/>
        <v>24387.254901960783</v>
      </c>
      <c r="P191">
        <f t="shared" si="78"/>
        <v>193</v>
      </c>
      <c r="Q191">
        <v>85</v>
      </c>
      <c r="R191">
        <f t="shared" si="79"/>
        <v>41616</v>
      </c>
      <c r="U191">
        <f t="shared" si="80"/>
        <v>66003.254901960783</v>
      </c>
      <c r="W191">
        <v>184</v>
      </c>
      <c r="X191">
        <f t="shared" si="81"/>
        <v>-83175.346611290617</v>
      </c>
      <c r="Y191">
        <f t="shared" si="82"/>
        <v>-11631</v>
      </c>
    </row>
    <row r="192" spans="1:25" x14ac:dyDescent="0.25">
      <c r="A192">
        <v>185</v>
      </c>
      <c r="B192">
        <f t="shared" si="66"/>
        <v>15.790697674418606</v>
      </c>
      <c r="C192">
        <f t="shared" si="67"/>
        <v>200</v>
      </c>
      <c r="D192">
        <f t="shared" si="68"/>
        <v>1.6300000000000002E-2</v>
      </c>
      <c r="E192">
        <f t="shared" si="69"/>
        <v>1755</v>
      </c>
      <c r="F192">
        <v>176</v>
      </c>
      <c r="G192">
        <f t="shared" si="70"/>
        <v>1955</v>
      </c>
      <c r="H192" s="29">
        <f t="shared" si="71"/>
        <v>0.91849999999999998</v>
      </c>
      <c r="I192">
        <f t="shared" si="72"/>
        <v>981.59509202453978</v>
      </c>
      <c r="J192">
        <f t="shared" si="73"/>
        <v>1000</v>
      </c>
      <c r="K192">
        <f t="shared" si="74"/>
        <v>12269.938650306747</v>
      </c>
      <c r="L192">
        <f t="shared" si="75"/>
        <v>61.349693251533736</v>
      </c>
      <c r="M192">
        <f t="shared" si="76"/>
        <v>306.74846625766867</v>
      </c>
      <c r="N192">
        <v>185</v>
      </c>
      <c r="O192">
        <f t="shared" si="77"/>
        <v>24539.877300613494</v>
      </c>
      <c r="P192">
        <f t="shared" si="78"/>
        <v>194</v>
      </c>
      <c r="Q192">
        <v>86</v>
      </c>
      <c r="R192">
        <f t="shared" si="79"/>
        <v>42025</v>
      </c>
      <c r="U192">
        <f t="shared" si="80"/>
        <v>66564.877300613502</v>
      </c>
      <c r="W192">
        <v>185</v>
      </c>
      <c r="X192">
        <f t="shared" si="81"/>
        <v>-83640.17206740324</v>
      </c>
      <c r="Y192">
        <f t="shared" si="82"/>
        <v>-11696</v>
      </c>
    </row>
    <row r="193" spans="1:25" x14ac:dyDescent="0.25">
      <c r="A193">
        <v>186</v>
      </c>
      <c r="B193">
        <f t="shared" si="66"/>
        <v>15.689655172413794</v>
      </c>
      <c r="C193">
        <f t="shared" si="67"/>
        <v>201</v>
      </c>
      <c r="D193">
        <f t="shared" si="68"/>
        <v>1.6279999999999999E-2</v>
      </c>
      <c r="E193">
        <f t="shared" si="69"/>
        <v>1765</v>
      </c>
      <c r="F193">
        <v>177</v>
      </c>
      <c r="G193">
        <f t="shared" si="70"/>
        <v>1966</v>
      </c>
      <c r="H193" s="29">
        <f t="shared" si="71"/>
        <v>0.91860000000000008</v>
      </c>
      <c r="I193">
        <f t="shared" si="72"/>
        <v>982.80098280098287</v>
      </c>
      <c r="J193">
        <f t="shared" si="73"/>
        <v>1005</v>
      </c>
      <c r="K193">
        <f t="shared" si="74"/>
        <v>12346.437346437348</v>
      </c>
      <c r="L193">
        <f t="shared" si="75"/>
        <v>61.425061425061429</v>
      </c>
      <c r="M193">
        <f t="shared" si="76"/>
        <v>307.12530712530713</v>
      </c>
      <c r="N193">
        <v>186</v>
      </c>
      <c r="O193">
        <f t="shared" si="77"/>
        <v>24692.874692874695</v>
      </c>
      <c r="P193">
        <f t="shared" si="78"/>
        <v>195</v>
      </c>
      <c r="Q193">
        <v>87</v>
      </c>
      <c r="R193">
        <f t="shared" si="79"/>
        <v>42436</v>
      </c>
      <c r="U193">
        <f t="shared" si="80"/>
        <v>67128.874692874699</v>
      </c>
      <c r="W193">
        <v>186</v>
      </c>
      <c r="X193">
        <f t="shared" si="81"/>
        <v>-84104.997523515864</v>
      </c>
      <c r="Y193">
        <f t="shared" si="82"/>
        <v>-11761</v>
      </c>
    </row>
    <row r="194" spans="1:25" x14ac:dyDescent="0.25">
      <c r="A194">
        <v>187</v>
      </c>
      <c r="B194">
        <f t="shared" si="66"/>
        <v>15.59090909090909</v>
      </c>
      <c r="C194">
        <f t="shared" si="67"/>
        <v>202</v>
      </c>
      <c r="D194">
        <f t="shared" si="68"/>
        <v>1.626E-2</v>
      </c>
      <c r="E194">
        <f t="shared" si="69"/>
        <v>1775</v>
      </c>
      <c r="F194">
        <v>178</v>
      </c>
      <c r="G194">
        <f t="shared" si="70"/>
        <v>1977</v>
      </c>
      <c r="H194" s="29">
        <f t="shared" si="71"/>
        <v>0.91870000000000007</v>
      </c>
      <c r="I194">
        <f t="shared" si="72"/>
        <v>984.00984009840101</v>
      </c>
      <c r="J194">
        <f t="shared" si="73"/>
        <v>1010</v>
      </c>
      <c r="K194">
        <f t="shared" si="74"/>
        <v>12423.124231242313</v>
      </c>
      <c r="L194">
        <f t="shared" si="75"/>
        <v>61.500615006150063</v>
      </c>
      <c r="M194">
        <f t="shared" si="76"/>
        <v>307.50307503075032</v>
      </c>
      <c r="N194">
        <v>187</v>
      </c>
      <c r="O194">
        <f t="shared" si="77"/>
        <v>24846.248462484626</v>
      </c>
      <c r="P194">
        <f t="shared" si="78"/>
        <v>196</v>
      </c>
      <c r="Q194">
        <v>88</v>
      </c>
      <c r="R194">
        <f t="shared" si="79"/>
        <v>42849</v>
      </c>
      <c r="U194">
        <f t="shared" si="80"/>
        <v>67695.248462484626</v>
      </c>
      <c r="W194">
        <v>187</v>
      </c>
      <c r="X194">
        <f t="shared" si="81"/>
        <v>-84569.822979628487</v>
      </c>
      <c r="Y194">
        <f t="shared" si="82"/>
        <v>-11826</v>
      </c>
    </row>
    <row r="195" spans="1:25" x14ac:dyDescent="0.25">
      <c r="A195">
        <v>188</v>
      </c>
      <c r="B195">
        <f t="shared" si="66"/>
        <v>15.49438202247191</v>
      </c>
      <c r="C195">
        <f t="shared" si="67"/>
        <v>203</v>
      </c>
      <c r="D195">
        <f t="shared" si="68"/>
        <v>1.6240000000000001E-2</v>
      </c>
      <c r="E195">
        <f t="shared" si="69"/>
        <v>1785</v>
      </c>
      <c r="F195">
        <v>179</v>
      </c>
      <c r="G195">
        <f t="shared" si="70"/>
        <v>1988</v>
      </c>
      <c r="H195" s="29">
        <f t="shared" si="71"/>
        <v>0.91879999999999995</v>
      </c>
      <c r="I195">
        <f t="shared" si="72"/>
        <v>985.22167487684726</v>
      </c>
      <c r="J195">
        <f t="shared" si="73"/>
        <v>1015</v>
      </c>
      <c r="K195">
        <f t="shared" si="74"/>
        <v>12500</v>
      </c>
      <c r="L195">
        <f t="shared" si="75"/>
        <v>61.576354679802954</v>
      </c>
      <c r="M195">
        <f t="shared" si="76"/>
        <v>307.88177339901478</v>
      </c>
      <c r="N195">
        <v>188</v>
      </c>
      <c r="O195">
        <f t="shared" si="77"/>
        <v>25000</v>
      </c>
      <c r="P195">
        <f t="shared" si="78"/>
        <v>197</v>
      </c>
      <c r="Q195">
        <v>89</v>
      </c>
      <c r="R195">
        <f t="shared" si="79"/>
        <v>43264</v>
      </c>
      <c r="U195">
        <f t="shared" si="80"/>
        <v>68264</v>
      </c>
      <c r="W195">
        <v>188</v>
      </c>
      <c r="X195">
        <f t="shared" si="81"/>
        <v>-85034.648435741125</v>
      </c>
      <c r="Y195">
        <f t="shared" si="82"/>
        <v>-11891</v>
      </c>
    </row>
    <row r="196" spans="1:25" x14ac:dyDescent="0.25">
      <c r="A196">
        <v>189</v>
      </c>
      <c r="B196">
        <f t="shared" ref="B196:B259" si="83">B$4/$Q196*$P196</f>
        <v>15.4</v>
      </c>
      <c r="C196">
        <f t="shared" si="67"/>
        <v>204</v>
      </c>
      <c r="D196">
        <f t="shared" si="68"/>
        <v>1.6219999999999998E-2</v>
      </c>
      <c r="E196">
        <f t="shared" si="69"/>
        <v>1795</v>
      </c>
      <c r="F196">
        <v>180</v>
      </c>
      <c r="G196">
        <f t="shared" si="70"/>
        <v>1999</v>
      </c>
      <c r="H196" s="29">
        <f t="shared" si="71"/>
        <v>0.91889999999999994</v>
      </c>
      <c r="I196">
        <f t="shared" si="72"/>
        <v>986.4364981504317</v>
      </c>
      <c r="J196">
        <f t="shared" si="73"/>
        <v>1020</v>
      </c>
      <c r="K196">
        <f t="shared" si="74"/>
        <v>12577.065351418003</v>
      </c>
      <c r="L196">
        <f t="shared" si="75"/>
        <v>61.652281134401981</v>
      </c>
      <c r="M196">
        <f t="shared" si="76"/>
        <v>308.26140567200991</v>
      </c>
      <c r="N196">
        <v>189</v>
      </c>
      <c r="O196">
        <f t="shared" si="77"/>
        <v>25154.130702836006</v>
      </c>
      <c r="P196">
        <f t="shared" si="78"/>
        <v>198</v>
      </c>
      <c r="Q196">
        <v>90</v>
      </c>
      <c r="R196">
        <f t="shared" si="79"/>
        <v>43681</v>
      </c>
      <c r="U196">
        <f t="shared" si="80"/>
        <v>68835.130702836002</v>
      </c>
      <c r="W196">
        <v>189</v>
      </c>
      <c r="X196">
        <f t="shared" si="81"/>
        <v>-85499.473891853748</v>
      </c>
      <c r="Y196">
        <f t="shared" si="82"/>
        <v>-11956</v>
      </c>
    </row>
    <row r="197" spans="1:25" x14ac:dyDescent="0.25">
      <c r="A197">
        <v>190</v>
      </c>
      <c r="B197">
        <f t="shared" si="83"/>
        <v>15.307692307692308</v>
      </c>
      <c r="C197">
        <f t="shared" si="67"/>
        <v>205</v>
      </c>
      <c r="D197">
        <f t="shared" si="68"/>
        <v>1.6199999999999999E-2</v>
      </c>
      <c r="E197">
        <f t="shared" si="69"/>
        <v>1805</v>
      </c>
      <c r="F197">
        <v>181</v>
      </c>
      <c r="G197">
        <f t="shared" si="70"/>
        <v>2010</v>
      </c>
      <c r="H197" s="29">
        <f t="shared" si="71"/>
        <v>0.91900000000000004</v>
      </c>
      <c r="I197">
        <f t="shared" si="72"/>
        <v>987.65432098765439</v>
      </c>
      <c r="J197">
        <f t="shared" si="73"/>
        <v>1025</v>
      </c>
      <c r="K197">
        <f t="shared" si="74"/>
        <v>12654.320987654322</v>
      </c>
      <c r="L197">
        <f t="shared" si="75"/>
        <v>61.728395061728399</v>
      </c>
      <c r="M197">
        <f t="shared" si="76"/>
        <v>308.64197530864197</v>
      </c>
      <c r="N197">
        <v>190</v>
      </c>
      <c r="O197">
        <f t="shared" si="77"/>
        <v>25308.641975308645</v>
      </c>
      <c r="P197">
        <f t="shared" si="78"/>
        <v>199</v>
      </c>
      <c r="Q197">
        <v>91</v>
      </c>
      <c r="R197">
        <f t="shared" si="79"/>
        <v>44100</v>
      </c>
      <c r="U197">
        <f t="shared" si="80"/>
        <v>69408.641975308652</v>
      </c>
      <c r="W197">
        <v>190</v>
      </c>
      <c r="X197">
        <f t="shared" si="81"/>
        <v>-85964.299347966386</v>
      </c>
      <c r="Y197">
        <f t="shared" si="82"/>
        <v>-12021</v>
      </c>
    </row>
    <row r="198" spans="1:25" x14ac:dyDescent="0.25">
      <c r="A198">
        <v>191</v>
      </c>
      <c r="B198">
        <f t="shared" si="83"/>
        <v>15.217391304347828</v>
      </c>
      <c r="C198">
        <f t="shared" si="67"/>
        <v>206</v>
      </c>
      <c r="D198">
        <f t="shared" si="68"/>
        <v>1.618E-2</v>
      </c>
      <c r="E198">
        <f t="shared" si="69"/>
        <v>1815</v>
      </c>
      <c r="F198">
        <v>182</v>
      </c>
      <c r="G198">
        <f t="shared" si="70"/>
        <v>2021</v>
      </c>
      <c r="H198" s="29">
        <f t="shared" si="71"/>
        <v>0.91910000000000003</v>
      </c>
      <c r="I198">
        <f t="shared" si="72"/>
        <v>988.87515451174295</v>
      </c>
      <c r="J198">
        <f t="shared" si="73"/>
        <v>1030</v>
      </c>
      <c r="K198">
        <f t="shared" si="74"/>
        <v>12731.767614338691</v>
      </c>
      <c r="L198">
        <f t="shared" si="75"/>
        <v>61.804697156983934</v>
      </c>
      <c r="M198">
        <f t="shared" si="76"/>
        <v>309.02348578491967</v>
      </c>
      <c r="N198">
        <v>191</v>
      </c>
      <c r="O198">
        <f t="shared" si="77"/>
        <v>25463.535228677381</v>
      </c>
      <c r="P198">
        <f t="shared" si="78"/>
        <v>200</v>
      </c>
      <c r="Q198">
        <v>92</v>
      </c>
      <c r="R198">
        <f t="shared" si="79"/>
        <v>44521</v>
      </c>
      <c r="U198">
        <f t="shared" si="80"/>
        <v>69984.535228677385</v>
      </c>
      <c r="W198">
        <v>191</v>
      </c>
      <c r="X198">
        <f t="shared" si="81"/>
        <v>-86429.124804079009</v>
      </c>
      <c r="Y198">
        <f t="shared" si="82"/>
        <v>-12086</v>
      </c>
    </row>
    <row r="199" spans="1:25" x14ac:dyDescent="0.25">
      <c r="A199">
        <v>192</v>
      </c>
      <c r="B199">
        <f t="shared" si="83"/>
        <v>15.129032258064516</v>
      </c>
      <c r="C199">
        <f t="shared" si="67"/>
        <v>207</v>
      </c>
      <c r="D199">
        <f t="shared" si="68"/>
        <v>1.6160000000000001E-2</v>
      </c>
      <c r="E199">
        <f t="shared" si="69"/>
        <v>1825</v>
      </c>
      <c r="F199">
        <v>183</v>
      </c>
      <c r="G199">
        <f t="shared" si="70"/>
        <v>2032</v>
      </c>
      <c r="H199" s="29">
        <f t="shared" si="71"/>
        <v>0.91920000000000002</v>
      </c>
      <c r="I199">
        <f t="shared" si="72"/>
        <v>990.09900990099004</v>
      </c>
      <c r="J199">
        <f t="shared" si="73"/>
        <v>1035</v>
      </c>
      <c r="K199">
        <f t="shared" si="74"/>
        <v>12809.405940594059</v>
      </c>
      <c r="L199">
        <f t="shared" si="75"/>
        <v>61.881188118811878</v>
      </c>
      <c r="M199">
        <f t="shared" si="76"/>
        <v>309.40594059405942</v>
      </c>
      <c r="N199">
        <v>192</v>
      </c>
      <c r="O199">
        <f t="shared" si="77"/>
        <v>25618.811881188118</v>
      </c>
      <c r="P199">
        <f t="shared" si="78"/>
        <v>201</v>
      </c>
      <c r="Q199">
        <v>93</v>
      </c>
      <c r="R199">
        <f t="shared" si="79"/>
        <v>44944</v>
      </c>
      <c r="U199">
        <f t="shared" si="80"/>
        <v>70562.811881188114</v>
      </c>
      <c r="W199">
        <v>192</v>
      </c>
      <c r="X199">
        <f t="shared" si="81"/>
        <v>-86893.950260191632</v>
      </c>
      <c r="Y199">
        <f t="shared" si="82"/>
        <v>-12151</v>
      </c>
    </row>
    <row r="200" spans="1:25" x14ac:dyDescent="0.25">
      <c r="A200">
        <v>193</v>
      </c>
      <c r="B200">
        <f t="shared" si="83"/>
        <v>15.042553191489361</v>
      </c>
      <c r="C200">
        <f t="shared" si="67"/>
        <v>208</v>
      </c>
      <c r="D200">
        <f t="shared" si="68"/>
        <v>1.6140000000000002E-2</v>
      </c>
      <c r="E200">
        <f t="shared" si="69"/>
        <v>1835</v>
      </c>
      <c r="F200">
        <v>184</v>
      </c>
      <c r="G200">
        <f t="shared" si="70"/>
        <v>2043</v>
      </c>
      <c r="H200" s="29">
        <f t="shared" si="71"/>
        <v>0.91930000000000012</v>
      </c>
      <c r="I200">
        <f t="shared" si="72"/>
        <v>991.3258983890953</v>
      </c>
      <c r="J200">
        <f t="shared" si="73"/>
        <v>1040</v>
      </c>
      <c r="K200">
        <f t="shared" si="74"/>
        <v>12887.23667905824</v>
      </c>
      <c r="L200">
        <f t="shared" si="75"/>
        <v>61.957868649318456</v>
      </c>
      <c r="M200">
        <f t="shared" si="76"/>
        <v>309.7893432465923</v>
      </c>
      <c r="N200">
        <v>193</v>
      </c>
      <c r="O200">
        <f t="shared" si="77"/>
        <v>25774.47335811648</v>
      </c>
      <c r="P200">
        <f t="shared" si="78"/>
        <v>202</v>
      </c>
      <c r="Q200">
        <v>94</v>
      </c>
      <c r="R200">
        <f t="shared" si="79"/>
        <v>45369</v>
      </c>
      <c r="U200">
        <f t="shared" si="80"/>
        <v>71143.473358116476</v>
      </c>
      <c r="W200">
        <v>193</v>
      </c>
      <c r="X200">
        <f t="shared" si="81"/>
        <v>-87358.775716304255</v>
      </c>
      <c r="Y200">
        <f t="shared" si="82"/>
        <v>-12216</v>
      </c>
    </row>
    <row r="201" spans="1:25" x14ac:dyDescent="0.25">
      <c r="A201">
        <v>194</v>
      </c>
      <c r="B201">
        <f t="shared" si="83"/>
        <v>14.957894736842103</v>
      </c>
      <c r="C201">
        <f t="shared" ref="C201:C264" si="84">15+A201</f>
        <v>209</v>
      </c>
      <c r="D201">
        <f t="shared" ref="D201:D264" si="85">IF(A201&lt;=100,M$1*(A201-M$2)^2+M$3,M$1*(100-M$2)^2+M$3-A201*0.00002)</f>
        <v>1.6119999999999999E-2</v>
      </c>
      <c r="E201">
        <f t="shared" si="69"/>
        <v>1845</v>
      </c>
      <c r="F201">
        <v>185</v>
      </c>
      <c r="G201">
        <f t="shared" si="70"/>
        <v>2054</v>
      </c>
      <c r="H201" s="29">
        <f t="shared" si="71"/>
        <v>0.9194</v>
      </c>
      <c r="I201">
        <f t="shared" si="72"/>
        <v>992.5558312655088</v>
      </c>
      <c r="J201">
        <f t="shared" si="73"/>
        <v>1045</v>
      </c>
      <c r="K201">
        <f t="shared" si="74"/>
        <v>12965.260545905709</v>
      </c>
      <c r="L201">
        <f t="shared" si="75"/>
        <v>62.0347394540943</v>
      </c>
      <c r="M201">
        <f t="shared" si="76"/>
        <v>310.17369727047151</v>
      </c>
      <c r="N201">
        <v>194</v>
      </c>
      <c r="O201">
        <f t="shared" si="77"/>
        <v>25930.521091811417</v>
      </c>
      <c r="P201">
        <f t="shared" si="78"/>
        <v>203</v>
      </c>
      <c r="Q201">
        <v>95</v>
      </c>
      <c r="R201">
        <f t="shared" si="79"/>
        <v>45796</v>
      </c>
      <c r="U201">
        <f t="shared" si="80"/>
        <v>71726.521091811417</v>
      </c>
      <c r="W201">
        <v>194</v>
      </c>
      <c r="X201">
        <f t="shared" si="81"/>
        <v>-87823.601172416878</v>
      </c>
      <c r="Y201">
        <f t="shared" si="82"/>
        <v>-12281</v>
      </c>
    </row>
    <row r="202" spans="1:25" x14ac:dyDescent="0.25">
      <c r="A202">
        <v>195</v>
      </c>
      <c r="B202">
        <f t="shared" si="83"/>
        <v>14.875000000000002</v>
      </c>
      <c r="C202">
        <f t="shared" si="84"/>
        <v>210</v>
      </c>
      <c r="D202">
        <f t="shared" si="85"/>
        <v>1.61E-2</v>
      </c>
      <c r="E202">
        <f t="shared" si="69"/>
        <v>1855</v>
      </c>
      <c r="F202">
        <v>186</v>
      </c>
      <c r="G202">
        <f t="shared" si="70"/>
        <v>2065</v>
      </c>
      <c r="H202" s="29">
        <f t="shared" si="71"/>
        <v>0.91949999999999998</v>
      </c>
      <c r="I202">
        <f t="shared" si="72"/>
        <v>993.78881987577643</v>
      </c>
      <c r="J202">
        <f t="shared" si="73"/>
        <v>1050</v>
      </c>
      <c r="K202">
        <f t="shared" si="74"/>
        <v>13043.478260869566</v>
      </c>
      <c r="L202">
        <f t="shared" si="75"/>
        <v>62.111801242236027</v>
      </c>
      <c r="M202">
        <f t="shared" si="76"/>
        <v>310.55900621118013</v>
      </c>
      <c r="N202">
        <v>195</v>
      </c>
      <c r="O202">
        <f t="shared" si="77"/>
        <v>26086.956521739132</v>
      </c>
      <c r="P202">
        <f t="shared" si="78"/>
        <v>204</v>
      </c>
      <c r="Q202">
        <v>96</v>
      </c>
      <c r="R202">
        <f t="shared" si="79"/>
        <v>46225</v>
      </c>
      <c r="U202">
        <f t="shared" si="80"/>
        <v>72311.956521739135</v>
      </c>
      <c r="W202">
        <v>195</v>
      </c>
      <c r="X202">
        <f t="shared" si="81"/>
        <v>-88288.426628529516</v>
      </c>
      <c r="Y202">
        <f t="shared" si="82"/>
        <v>-12346</v>
      </c>
    </row>
    <row r="203" spans="1:25" x14ac:dyDescent="0.25">
      <c r="A203">
        <v>196</v>
      </c>
      <c r="B203">
        <f t="shared" si="83"/>
        <v>14.79381443298969</v>
      </c>
      <c r="C203">
        <f t="shared" si="84"/>
        <v>211</v>
      </c>
      <c r="D203">
        <f t="shared" si="85"/>
        <v>1.6080000000000001E-2</v>
      </c>
      <c r="E203">
        <f t="shared" si="69"/>
        <v>1865</v>
      </c>
      <c r="F203">
        <v>187</v>
      </c>
      <c r="G203">
        <f t="shared" si="70"/>
        <v>2076</v>
      </c>
      <c r="H203" s="29">
        <f t="shared" si="71"/>
        <v>0.91959999999999997</v>
      </c>
      <c r="I203">
        <f t="shared" si="72"/>
        <v>995.02487562189049</v>
      </c>
      <c r="J203">
        <f t="shared" si="73"/>
        <v>1055</v>
      </c>
      <c r="K203">
        <f t="shared" si="74"/>
        <v>13121.890547263682</v>
      </c>
      <c r="L203">
        <f t="shared" si="75"/>
        <v>62.189054726368155</v>
      </c>
      <c r="M203">
        <f t="shared" si="76"/>
        <v>310.94527363184079</v>
      </c>
      <c r="N203">
        <v>196</v>
      </c>
      <c r="O203">
        <f t="shared" si="77"/>
        <v>26243.781094527363</v>
      </c>
      <c r="P203">
        <f t="shared" si="78"/>
        <v>205</v>
      </c>
      <c r="Q203">
        <v>97</v>
      </c>
      <c r="R203">
        <f t="shared" si="79"/>
        <v>46656</v>
      </c>
      <c r="U203">
        <f t="shared" si="80"/>
        <v>72899.781094527367</v>
      </c>
      <c r="W203">
        <v>196</v>
      </c>
      <c r="X203">
        <f t="shared" si="81"/>
        <v>-88753.252084642139</v>
      </c>
      <c r="Y203">
        <f t="shared" si="82"/>
        <v>-12411</v>
      </c>
    </row>
    <row r="204" spans="1:25" x14ac:dyDescent="0.25">
      <c r="A204">
        <v>197</v>
      </c>
      <c r="B204">
        <f t="shared" si="83"/>
        <v>14.714285714285714</v>
      </c>
      <c r="C204">
        <f t="shared" si="84"/>
        <v>212</v>
      </c>
      <c r="D204">
        <f t="shared" si="85"/>
        <v>1.6060000000000001E-2</v>
      </c>
      <c r="E204">
        <f t="shared" si="69"/>
        <v>1875</v>
      </c>
      <c r="F204">
        <v>188</v>
      </c>
      <c r="G204">
        <f t="shared" si="70"/>
        <v>2087</v>
      </c>
      <c r="H204" s="29">
        <f t="shared" si="71"/>
        <v>0.91970000000000007</v>
      </c>
      <c r="I204">
        <f t="shared" si="72"/>
        <v>996.26400996263999</v>
      </c>
      <c r="J204">
        <f t="shared" si="73"/>
        <v>1060</v>
      </c>
      <c r="K204">
        <f t="shared" si="74"/>
        <v>13200.498132004981</v>
      </c>
      <c r="L204">
        <f t="shared" si="75"/>
        <v>62.266500622664999</v>
      </c>
      <c r="M204">
        <f t="shared" si="76"/>
        <v>311.332503113325</v>
      </c>
      <c r="N204">
        <v>197</v>
      </c>
      <c r="O204">
        <f t="shared" si="77"/>
        <v>26400.996264009962</v>
      </c>
      <c r="P204">
        <f t="shared" si="78"/>
        <v>206</v>
      </c>
      <c r="Q204">
        <v>98</v>
      </c>
      <c r="R204">
        <f t="shared" si="79"/>
        <v>47089</v>
      </c>
      <c r="U204">
        <f t="shared" si="80"/>
        <v>73489.996264009969</v>
      </c>
      <c r="W204">
        <v>197</v>
      </c>
      <c r="X204">
        <f t="shared" si="81"/>
        <v>-89218.077540754777</v>
      </c>
      <c r="Y204">
        <f t="shared" si="82"/>
        <v>-12476</v>
      </c>
    </row>
    <row r="205" spans="1:25" x14ac:dyDescent="0.25">
      <c r="A205">
        <v>198</v>
      </c>
      <c r="B205">
        <f t="shared" si="83"/>
        <v>14.636363636363637</v>
      </c>
      <c r="C205">
        <f t="shared" si="84"/>
        <v>213</v>
      </c>
      <c r="D205">
        <f t="shared" si="85"/>
        <v>1.6039999999999999E-2</v>
      </c>
      <c r="E205">
        <f t="shared" si="69"/>
        <v>1885</v>
      </c>
      <c r="F205">
        <v>189</v>
      </c>
      <c r="G205">
        <f t="shared" si="70"/>
        <v>2098</v>
      </c>
      <c r="H205" s="29">
        <f t="shared" si="71"/>
        <v>0.91980000000000006</v>
      </c>
      <c r="I205">
        <f t="shared" si="72"/>
        <v>997.50623441396522</v>
      </c>
      <c r="J205">
        <f t="shared" si="73"/>
        <v>1065</v>
      </c>
      <c r="K205">
        <f t="shared" si="74"/>
        <v>13279.301745635912</v>
      </c>
      <c r="L205">
        <f t="shared" si="75"/>
        <v>62.344139650872826</v>
      </c>
      <c r="M205">
        <f t="shared" si="76"/>
        <v>311.72069825436415</v>
      </c>
      <c r="N205">
        <v>198</v>
      </c>
      <c r="O205">
        <f t="shared" si="77"/>
        <v>26558.603491271824</v>
      </c>
      <c r="P205">
        <f t="shared" si="78"/>
        <v>207</v>
      </c>
      <c r="Q205">
        <v>99</v>
      </c>
      <c r="R205">
        <f t="shared" si="79"/>
        <v>47524</v>
      </c>
      <c r="U205">
        <f t="shared" si="80"/>
        <v>74082.603491271817</v>
      </c>
      <c r="W205">
        <v>198</v>
      </c>
      <c r="X205">
        <f t="shared" si="81"/>
        <v>-89682.9029968674</v>
      </c>
      <c r="Y205">
        <f t="shared" si="82"/>
        <v>-12541</v>
      </c>
    </row>
    <row r="206" spans="1:25" x14ac:dyDescent="0.25">
      <c r="A206">
        <v>199</v>
      </c>
      <c r="B206">
        <f t="shared" si="83"/>
        <v>14.560000000000002</v>
      </c>
      <c r="C206">
        <f t="shared" si="84"/>
        <v>214</v>
      </c>
      <c r="D206">
        <f t="shared" si="85"/>
        <v>1.602E-2</v>
      </c>
      <c r="E206">
        <f t="shared" si="69"/>
        <v>1895</v>
      </c>
      <c r="F206">
        <v>190</v>
      </c>
      <c r="G206">
        <f t="shared" si="70"/>
        <v>2109</v>
      </c>
      <c r="H206" s="29">
        <f t="shared" si="71"/>
        <v>0.91989999999999994</v>
      </c>
      <c r="I206">
        <f t="shared" si="72"/>
        <v>998.75156054931335</v>
      </c>
      <c r="J206">
        <f t="shared" si="73"/>
        <v>1070</v>
      </c>
      <c r="K206">
        <f t="shared" si="74"/>
        <v>13358.302122347066</v>
      </c>
      <c r="L206">
        <f t="shared" si="75"/>
        <v>62.421972534332085</v>
      </c>
      <c r="M206">
        <f t="shared" si="76"/>
        <v>312.10986267166044</v>
      </c>
      <c r="N206">
        <v>199</v>
      </c>
      <c r="O206">
        <f t="shared" si="77"/>
        <v>26716.604244694132</v>
      </c>
      <c r="P206">
        <f t="shared" si="78"/>
        <v>208</v>
      </c>
      <c r="Q206">
        <v>100</v>
      </c>
      <c r="R206">
        <f t="shared" si="79"/>
        <v>47961</v>
      </c>
      <c r="U206">
        <f t="shared" si="80"/>
        <v>74677.604244694128</v>
      </c>
      <c r="W206">
        <v>199</v>
      </c>
      <c r="X206">
        <f t="shared" si="81"/>
        <v>-90147.728452980024</v>
      </c>
      <c r="Y206">
        <f t="shared" si="82"/>
        <v>-12606</v>
      </c>
    </row>
    <row r="207" spans="1:25" x14ac:dyDescent="0.25">
      <c r="A207">
        <v>200</v>
      </c>
      <c r="B207">
        <f t="shared" si="83"/>
        <v>14.485148514851486</v>
      </c>
      <c r="C207">
        <f t="shared" si="84"/>
        <v>215</v>
      </c>
      <c r="D207">
        <f t="shared" si="85"/>
        <v>1.6E-2</v>
      </c>
      <c r="E207">
        <f t="shared" si="69"/>
        <v>1905</v>
      </c>
      <c r="F207">
        <v>191</v>
      </c>
      <c r="G207">
        <f t="shared" si="70"/>
        <v>2120</v>
      </c>
      <c r="H207" s="29">
        <f t="shared" si="71"/>
        <v>0.91999999999999993</v>
      </c>
      <c r="I207">
        <f t="shared" si="72"/>
        <v>1000</v>
      </c>
      <c r="J207">
        <f t="shared" si="73"/>
        <v>1075</v>
      </c>
      <c r="K207">
        <f t="shared" si="74"/>
        <v>13437.5</v>
      </c>
      <c r="L207">
        <f t="shared" si="75"/>
        <v>62.5</v>
      </c>
      <c r="M207">
        <f t="shared" si="76"/>
        <v>312.5</v>
      </c>
      <c r="N207">
        <v>200</v>
      </c>
      <c r="O207">
        <f t="shared" si="77"/>
        <v>26875</v>
      </c>
      <c r="P207">
        <f t="shared" si="78"/>
        <v>209</v>
      </c>
      <c r="Q207">
        <v>101</v>
      </c>
      <c r="R207">
        <f t="shared" si="79"/>
        <v>48400</v>
      </c>
      <c r="U207">
        <f t="shared" si="80"/>
        <v>75275</v>
      </c>
      <c r="W207">
        <v>200</v>
      </c>
      <c r="X207">
        <f t="shared" si="81"/>
        <v>-90612.553909092647</v>
      </c>
      <c r="Y207">
        <f t="shared" si="82"/>
        <v>-12671</v>
      </c>
    </row>
    <row r="208" spans="1:25" x14ac:dyDescent="0.25">
      <c r="A208">
        <v>201</v>
      </c>
      <c r="B208">
        <f t="shared" si="83"/>
        <v>14.411764705882355</v>
      </c>
      <c r="C208">
        <f t="shared" si="84"/>
        <v>216</v>
      </c>
      <c r="D208">
        <f t="shared" si="85"/>
        <v>1.5980000000000001E-2</v>
      </c>
      <c r="E208">
        <f t="shared" si="69"/>
        <v>1915</v>
      </c>
      <c r="F208">
        <v>192</v>
      </c>
      <c r="G208">
        <f t="shared" si="70"/>
        <v>2131</v>
      </c>
      <c r="H208" s="29">
        <f t="shared" si="71"/>
        <v>0.92010000000000003</v>
      </c>
      <c r="I208">
        <f t="shared" si="72"/>
        <v>1001.2515644555693</v>
      </c>
      <c r="J208">
        <f t="shared" si="73"/>
        <v>1080</v>
      </c>
      <c r="K208">
        <f t="shared" si="74"/>
        <v>13516.896120150186</v>
      </c>
      <c r="L208">
        <f t="shared" si="75"/>
        <v>62.578222778473084</v>
      </c>
      <c r="M208">
        <f t="shared" si="76"/>
        <v>312.89111389236541</v>
      </c>
      <c r="N208">
        <v>201</v>
      </c>
      <c r="O208">
        <f t="shared" si="77"/>
        <v>27033.792240300372</v>
      </c>
      <c r="P208">
        <f t="shared" si="78"/>
        <v>210</v>
      </c>
      <c r="Q208">
        <v>102</v>
      </c>
      <c r="R208">
        <f t="shared" si="79"/>
        <v>48841</v>
      </c>
      <c r="U208">
        <f t="shared" si="80"/>
        <v>75874.792240300376</v>
      </c>
      <c r="W208">
        <v>201</v>
      </c>
      <c r="X208">
        <f t="shared" si="81"/>
        <v>-91077.379365205285</v>
      </c>
      <c r="Y208">
        <f t="shared" si="82"/>
        <v>-12736</v>
      </c>
    </row>
    <row r="209" spans="1:25" x14ac:dyDescent="0.25">
      <c r="A209">
        <v>202</v>
      </c>
      <c r="B209">
        <f t="shared" si="83"/>
        <v>14.339805825242719</v>
      </c>
      <c r="C209">
        <f t="shared" si="84"/>
        <v>217</v>
      </c>
      <c r="D209">
        <f t="shared" si="85"/>
        <v>1.5960000000000002E-2</v>
      </c>
      <c r="E209">
        <f t="shared" si="69"/>
        <v>1925</v>
      </c>
      <c r="F209">
        <v>193</v>
      </c>
      <c r="G209">
        <f t="shared" si="70"/>
        <v>2142</v>
      </c>
      <c r="H209" s="29">
        <f t="shared" si="71"/>
        <v>0.92020000000000002</v>
      </c>
      <c r="I209">
        <f t="shared" si="72"/>
        <v>1002.5062656641603</v>
      </c>
      <c r="J209">
        <f t="shared" si="73"/>
        <v>1085</v>
      </c>
      <c r="K209">
        <f t="shared" si="74"/>
        <v>13596.491228070174</v>
      </c>
      <c r="L209">
        <f t="shared" si="75"/>
        <v>62.656641604010019</v>
      </c>
      <c r="M209">
        <f t="shared" si="76"/>
        <v>313.2832080200501</v>
      </c>
      <c r="N209">
        <v>202</v>
      </c>
      <c r="O209">
        <f t="shared" si="77"/>
        <v>27192.982456140347</v>
      </c>
      <c r="P209">
        <f t="shared" si="78"/>
        <v>211</v>
      </c>
      <c r="Q209">
        <v>103</v>
      </c>
      <c r="R209">
        <f t="shared" si="79"/>
        <v>49284</v>
      </c>
      <c r="U209">
        <f t="shared" si="80"/>
        <v>76476.982456140351</v>
      </c>
      <c r="W209">
        <v>202</v>
      </c>
      <c r="X209">
        <f t="shared" si="81"/>
        <v>-91542.204821317908</v>
      </c>
      <c r="Y209">
        <f t="shared" si="82"/>
        <v>-12801</v>
      </c>
    </row>
    <row r="210" spans="1:25" x14ac:dyDescent="0.25">
      <c r="A210">
        <v>203</v>
      </c>
      <c r="B210">
        <f t="shared" si="83"/>
        <v>14.269230769230768</v>
      </c>
      <c r="C210">
        <f t="shared" si="84"/>
        <v>218</v>
      </c>
      <c r="D210">
        <f t="shared" si="85"/>
        <v>1.5939999999999999E-2</v>
      </c>
      <c r="E210">
        <f t="shared" si="69"/>
        <v>1935</v>
      </c>
      <c r="F210">
        <v>194</v>
      </c>
      <c r="G210">
        <f t="shared" si="70"/>
        <v>2153</v>
      </c>
      <c r="H210" s="29">
        <f t="shared" si="71"/>
        <v>0.92030000000000001</v>
      </c>
      <c r="I210">
        <f t="shared" si="72"/>
        <v>1003.7641154328733</v>
      </c>
      <c r="J210">
        <f t="shared" si="73"/>
        <v>1090</v>
      </c>
      <c r="K210">
        <f t="shared" si="74"/>
        <v>13676.286072772898</v>
      </c>
      <c r="L210">
        <f t="shared" si="75"/>
        <v>62.735257214554579</v>
      </c>
      <c r="M210">
        <f t="shared" si="76"/>
        <v>313.67628607277288</v>
      </c>
      <c r="N210">
        <v>203</v>
      </c>
      <c r="O210">
        <f t="shared" si="77"/>
        <v>27352.572145545797</v>
      </c>
      <c r="P210">
        <f t="shared" si="78"/>
        <v>212</v>
      </c>
      <c r="Q210">
        <v>104</v>
      </c>
      <c r="R210">
        <f t="shared" si="79"/>
        <v>49729</v>
      </c>
      <c r="U210">
        <f t="shared" si="80"/>
        <v>77081.572145545797</v>
      </c>
      <c r="W210">
        <v>203</v>
      </c>
      <c r="X210">
        <f t="shared" si="81"/>
        <v>-92007.030277430531</v>
      </c>
      <c r="Y210">
        <f t="shared" si="82"/>
        <v>-12866</v>
      </c>
    </row>
    <row r="211" spans="1:25" x14ac:dyDescent="0.25">
      <c r="A211">
        <v>204</v>
      </c>
      <c r="B211">
        <f t="shared" si="83"/>
        <v>14.2</v>
      </c>
      <c r="C211">
        <f t="shared" si="84"/>
        <v>219</v>
      </c>
      <c r="D211">
        <f t="shared" si="85"/>
        <v>1.592E-2</v>
      </c>
      <c r="E211">
        <f t="shared" si="69"/>
        <v>1945</v>
      </c>
      <c r="F211">
        <v>195</v>
      </c>
      <c r="G211">
        <f t="shared" si="70"/>
        <v>2164</v>
      </c>
      <c r="H211" s="29">
        <f t="shared" si="71"/>
        <v>0.92040000000000011</v>
      </c>
      <c r="I211">
        <f t="shared" si="72"/>
        <v>1005.0251256281407</v>
      </c>
      <c r="J211">
        <f t="shared" si="73"/>
        <v>1095</v>
      </c>
      <c r="K211">
        <f t="shared" si="74"/>
        <v>13756.281407035176</v>
      </c>
      <c r="L211">
        <f t="shared" si="75"/>
        <v>62.814070351758794</v>
      </c>
      <c r="M211">
        <f t="shared" si="76"/>
        <v>314.07035175879395</v>
      </c>
      <c r="N211">
        <v>204</v>
      </c>
      <c r="O211">
        <f t="shared" si="77"/>
        <v>27512.562814070352</v>
      </c>
      <c r="P211">
        <f t="shared" si="78"/>
        <v>213</v>
      </c>
      <c r="Q211">
        <v>105</v>
      </c>
      <c r="R211">
        <f t="shared" si="79"/>
        <v>50176</v>
      </c>
      <c r="U211">
        <f t="shared" si="80"/>
        <v>77688.562814070348</v>
      </c>
      <c r="W211">
        <v>204</v>
      </c>
      <c r="X211">
        <f t="shared" si="81"/>
        <v>-92471.855733543154</v>
      </c>
      <c r="Y211">
        <f t="shared" si="82"/>
        <v>-12931</v>
      </c>
    </row>
    <row r="212" spans="1:25" x14ac:dyDescent="0.25">
      <c r="A212">
        <v>205</v>
      </c>
      <c r="B212">
        <f t="shared" si="83"/>
        <v>14.132075471698114</v>
      </c>
      <c r="C212">
        <f t="shared" si="84"/>
        <v>220</v>
      </c>
      <c r="D212">
        <f t="shared" si="85"/>
        <v>1.5900000000000001E-2</v>
      </c>
      <c r="E212">
        <f t="shared" si="69"/>
        <v>1955</v>
      </c>
      <c r="F212">
        <v>196</v>
      </c>
      <c r="G212">
        <f t="shared" si="70"/>
        <v>2175</v>
      </c>
      <c r="H212" s="29">
        <f t="shared" si="71"/>
        <v>0.92049999999999998</v>
      </c>
      <c r="I212">
        <f t="shared" si="72"/>
        <v>1006.2893081761006</v>
      </c>
      <c r="J212">
        <f t="shared" si="73"/>
        <v>1100</v>
      </c>
      <c r="K212">
        <f t="shared" si="74"/>
        <v>13836.477987421384</v>
      </c>
      <c r="L212">
        <f t="shared" si="75"/>
        <v>62.893081761006286</v>
      </c>
      <c r="M212">
        <f t="shared" si="76"/>
        <v>314.46540880503142</v>
      </c>
      <c r="N212">
        <v>205</v>
      </c>
      <c r="O212">
        <f t="shared" si="77"/>
        <v>27672.955974842767</v>
      </c>
      <c r="P212">
        <f t="shared" si="78"/>
        <v>214</v>
      </c>
      <c r="Q212">
        <v>106</v>
      </c>
      <c r="R212">
        <f t="shared" si="79"/>
        <v>50625</v>
      </c>
      <c r="U212">
        <f t="shared" si="80"/>
        <v>78297.955974842771</v>
      </c>
      <c r="W212">
        <v>205</v>
      </c>
      <c r="X212">
        <f t="shared" si="81"/>
        <v>-92936.681189655777</v>
      </c>
      <c r="Y212">
        <f t="shared" si="82"/>
        <v>-12996</v>
      </c>
    </row>
    <row r="213" spans="1:25" x14ac:dyDescent="0.25">
      <c r="A213">
        <v>206</v>
      </c>
      <c r="B213">
        <f t="shared" si="83"/>
        <v>14.065420560747663</v>
      </c>
      <c r="C213">
        <f t="shared" si="84"/>
        <v>221</v>
      </c>
      <c r="D213">
        <f t="shared" si="85"/>
        <v>1.5879999999999998E-2</v>
      </c>
      <c r="E213">
        <f t="shared" si="69"/>
        <v>1965</v>
      </c>
      <c r="F213">
        <v>197</v>
      </c>
      <c r="G213">
        <f t="shared" si="70"/>
        <v>2186</v>
      </c>
      <c r="H213" s="29">
        <f t="shared" si="71"/>
        <v>0.92059999999999997</v>
      </c>
      <c r="I213">
        <f t="shared" si="72"/>
        <v>1007.5566750629724</v>
      </c>
      <c r="J213">
        <f t="shared" si="73"/>
        <v>1105</v>
      </c>
      <c r="K213">
        <f t="shared" si="74"/>
        <v>13916.876574307305</v>
      </c>
      <c r="L213">
        <f t="shared" si="75"/>
        <v>62.972292191435777</v>
      </c>
      <c r="M213">
        <f t="shared" si="76"/>
        <v>314.86146095717891</v>
      </c>
      <c r="N213">
        <v>206</v>
      </c>
      <c r="O213">
        <f t="shared" si="77"/>
        <v>27833.753148614611</v>
      </c>
      <c r="P213">
        <f t="shared" si="78"/>
        <v>215</v>
      </c>
      <c r="Q213">
        <v>107</v>
      </c>
      <c r="R213">
        <f t="shared" si="79"/>
        <v>51076</v>
      </c>
      <c r="U213">
        <f t="shared" si="80"/>
        <v>78909.753148614604</v>
      </c>
      <c r="W213">
        <v>206</v>
      </c>
      <c r="X213">
        <f t="shared" si="81"/>
        <v>-93401.506645768415</v>
      </c>
      <c r="Y213">
        <f t="shared" si="82"/>
        <v>-13061</v>
      </c>
    </row>
    <row r="214" spans="1:25" x14ac:dyDescent="0.25">
      <c r="A214">
        <v>207</v>
      </c>
      <c r="B214">
        <f t="shared" si="83"/>
        <v>14</v>
      </c>
      <c r="C214">
        <f t="shared" si="84"/>
        <v>222</v>
      </c>
      <c r="D214">
        <f t="shared" si="85"/>
        <v>1.5859999999999999E-2</v>
      </c>
      <c r="E214">
        <f t="shared" si="69"/>
        <v>1975</v>
      </c>
      <c r="F214">
        <v>198</v>
      </c>
      <c r="G214">
        <f t="shared" si="70"/>
        <v>2197</v>
      </c>
      <c r="H214" s="29">
        <f t="shared" si="71"/>
        <v>0.92070000000000007</v>
      </c>
      <c r="I214">
        <f t="shared" si="72"/>
        <v>1008.8272383354351</v>
      </c>
      <c r="J214">
        <f t="shared" si="73"/>
        <v>1110</v>
      </c>
      <c r="K214">
        <f t="shared" si="74"/>
        <v>13997.477931904163</v>
      </c>
      <c r="L214">
        <f t="shared" si="75"/>
        <v>63.051702395964696</v>
      </c>
      <c r="M214">
        <f t="shared" si="76"/>
        <v>315.25851197982348</v>
      </c>
      <c r="N214">
        <v>207</v>
      </c>
      <c r="O214">
        <f t="shared" si="77"/>
        <v>27994.955863808325</v>
      </c>
      <c r="P214">
        <f t="shared" si="78"/>
        <v>216</v>
      </c>
      <c r="Q214">
        <v>108</v>
      </c>
      <c r="R214">
        <f t="shared" si="79"/>
        <v>51529</v>
      </c>
      <c r="U214">
        <f t="shared" si="80"/>
        <v>79523.955863808325</v>
      </c>
      <c r="W214">
        <v>207</v>
      </c>
      <c r="X214">
        <f t="shared" si="81"/>
        <v>-93866.332101881053</v>
      </c>
      <c r="Y214">
        <f t="shared" si="82"/>
        <v>-13126</v>
      </c>
    </row>
    <row r="215" spans="1:25" x14ac:dyDescent="0.25">
      <c r="A215">
        <v>208</v>
      </c>
      <c r="B215">
        <f t="shared" si="83"/>
        <v>13.935779816513762</v>
      </c>
      <c r="C215">
        <f t="shared" si="84"/>
        <v>223</v>
      </c>
      <c r="D215">
        <f t="shared" si="85"/>
        <v>1.584E-2</v>
      </c>
      <c r="E215">
        <f t="shared" si="69"/>
        <v>1985</v>
      </c>
      <c r="F215">
        <v>199</v>
      </c>
      <c r="G215">
        <f t="shared" si="70"/>
        <v>2208</v>
      </c>
      <c r="H215" s="29">
        <f t="shared" si="71"/>
        <v>0.92080000000000006</v>
      </c>
      <c r="I215">
        <f t="shared" si="72"/>
        <v>1010.1010101010102</v>
      </c>
      <c r="J215">
        <f t="shared" si="73"/>
        <v>1115</v>
      </c>
      <c r="K215">
        <f t="shared" si="74"/>
        <v>14078.282828282829</v>
      </c>
      <c r="L215">
        <f t="shared" si="75"/>
        <v>63.131313131313135</v>
      </c>
      <c r="M215">
        <f t="shared" si="76"/>
        <v>315.6565656565657</v>
      </c>
      <c r="N215">
        <v>208</v>
      </c>
      <c r="O215">
        <f t="shared" si="77"/>
        <v>28156.565656565657</v>
      </c>
      <c r="P215">
        <f t="shared" si="78"/>
        <v>217</v>
      </c>
      <c r="Q215">
        <v>109</v>
      </c>
      <c r="R215">
        <f t="shared" si="79"/>
        <v>51984</v>
      </c>
      <c r="U215">
        <f t="shared" si="80"/>
        <v>80140.565656565654</v>
      </c>
      <c r="W215">
        <v>208</v>
      </c>
      <c r="X215">
        <f t="shared" si="81"/>
        <v>-94331.157557993676</v>
      </c>
      <c r="Y215">
        <f t="shared" si="82"/>
        <v>-13191</v>
      </c>
    </row>
    <row r="216" spans="1:25" x14ac:dyDescent="0.25">
      <c r="A216">
        <v>209</v>
      </c>
      <c r="B216">
        <f t="shared" si="83"/>
        <v>13.872727272727271</v>
      </c>
      <c r="C216">
        <f t="shared" si="84"/>
        <v>224</v>
      </c>
      <c r="D216">
        <f t="shared" si="85"/>
        <v>1.5820000000000001E-2</v>
      </c>
      <c r="E216">
        <f t="shared" si="69"/>
        <v>1995</v>
      </c>
      <c r="F216">
        <v>200</v>
      </c>
      <c r="G216">
        <f t="shared" si="70"/>
        <v>2219</v>
      </c>
      <c r="H216" s="29">
        <f t="shared" si="71"/>
        <v>0.92090000000000005</v>
      </c>
      <c r="I216">
        <f t="shared" si="72"/>
        <v>1011.378002528445</v>
      </c>
      <c r="J216">
        <f t="shared" si="73"/>
        <v>1120</v>
      </c>
      <c r="K216">
        <f t="shared" si="74"/>
        <v>14159.29203539823</v>
      </c>
      <c r="L216">
        <f t="shared" si="75"/>
        <v>63.211125158027812</v>
      </c>
      <c r="M216">
        <f t="shared" si="76"/>
        <v>316.05562579013906</v>
      </c>
      <c r="N216">
        <v>209</v>
      </c>
      <c r="O216">
        <f t="shared" si="77"/>
        <v>28318.58407079646</v>
      </c>
      <c r="P216">
        <f t="shared" si="78"/>
        <v>218</v>
      </c>
      <c r="Q216">
        <v>110</v>
      </c>
      <c r="R216">
        <f t="shared" si="79"/>
        <v>52441</v>
      </c>
      <c r="U216">
        <f t="shared" si="80"/>
        <v>80759.584070796467</v>
      </c>
      <c r="W216">
        <v>209</v>
      </c>
      <c r="X216">
        <f t="shared" si="81"/>
        <v>-94795.983014106299</v>
      </c>
      <c r="Y216">
        <f t="shared" si="82"/>
        <v>-13256</v>
      </c>
    </row>
    <row r="217" spans="1:25" x14ac:dyDescent="0.25">
      <c r="A217">
        <v>210</v>
      </c>
      <c r="B217">
        <f t="shared" si="83"/>
        <v>13.810810810810809</v>
      </c>
      <c r="C217">
        <f t="shared" si="84"/>
        <v>225</v>
      </c>
      <c r="D217">
        <f t="shared" si="85"/>
        <v>1.5800000000000002E-2</v>
      </c>
      <c r="E217">
        <f t="shared" si="69"/>
        <v>2005</v>
      </c>
      <c r="F217">
        <v>201</v>
      </c>
      <c r="G217">
        <f t="shared" si="70"/>
        <v>2230</v>
      </c>
      <c r="H217" s="29">
        <f t="shared" si="71"/>
        <v>0.92099999999999993</v>
      </c>
      <c r="I217">
        <f t="shared" si="72"/>
        <v>1012.6582278481012</v>
      </c>
      <c r="J217">
        <f t="shared" si="73"/>
        <v>1125</v>
      </c>
      <c r="K217">
        <f t="shared" si="74"/>
        <v>14240.506329113923</v>
      </c>
      <c r="L217">
        <f t="shared" si="75"/>
        <v>63.291139240506325</v>
      </c>
      <c r="M217">
        <f t="shared" si="76"/>
        <v>316.45569620253161</v>
      </c>
      <c r="N217">
        <v>210</v>
      </c>
      <c r="O217">
        <f t="shared" si="77"/>
        <v>28481.012658227846</v>
      </c>
      <c r="P217">
        <f t="shared" si="78"/>
        <v>219</v>
      </c>
      <c r="Q217">
        <v>111</v>
      </c>
      <c r="R217">
        <f t="shared" si="79"/>
        <v>52900</v>
      </c>
      <c r="U217">
        <f t="shared" si="80"/>
        <v>81381.012658227846</v>
      </c>
      <c r="W217">
        <v>210</v>
      </c>
      <c r="X217">
        <f t="shared" si="81"/>
        <v>-95260.808470218923</v>
      </c>
      <c r="Y217">
        <f t="shared" si="82"/>
        <v>-13321</v>
      </c>
    </row>
    <row r="218" spans="1:25" x14ac:dyDescent="0.25">
      <c r="A218">
        <v>211</v>
      </c>
      <c r="B218">
        <f t="shared" si="83"/>
        <v>13.75</v>
      </c>
      <c r="C218">
        <f t="shared" si="84"/>
        <v>226</v>
      </c>
      <c r="D218">
        <f t="shared" si="85"/>
        <v>1.5779999999999999E-2</v>
      </c>
      <c r="E218">
        <f t="shared" si="69"/>
        <v>2015</v>
      </c>
      <c r="F218">
        <v>202</v>
      </c>
      <c r="G218">
        <f t="shared" si="70"/>
        <v>2241</v>
      </c>
      <c r="H218" s="29">
        <f t="shared" si="71"/>
        <v>0.92110000000000003</v>
      </c>
      <c r="I218">
        <f t="shared" si="72"/>
        <v>1013.9416983523448</v>
      </c>
      <c r="J218">
        <f t="shared" si="73"/>
        <v>1130</v>
      </c>
      <c r="K218">
        <f t="shared" si="74"/>
        <v>14321.926489226871</v>
      </c>
      <c r="L218">
        <f t="shared" si="75"/>
        <v>63.371356147021551</v>
      </c>
      <c r="M218">
        <f t="shared" si="76"/>
        <v>316.85678073510775</v>
      </c>
      <c r="N218">
        <v>211</v>
      </c>
      <c r="O218">
        <f t="shared" si="77"/>
        <v>28643.852978453742</v>
      </c>
      <c r="P218">
        <f t="shared" si="78"/>
        <v>220</v>
      </c>
      <c r="Q218">
        <v>112</v>
      </c>
      <c r="R218">
        <f t="shared" si="79"/>
        <v>53361</v>
      </c>
      <c r="U218">
        <f t="shared" si="80"/>
        <v>82004.852978453739</v>
      </c>
      <c r="W218">
        <v>211</v>
      </c>
      <c r="X218">
        <f t="shared" si="81"/>
        <v>-95725.633926331546</v>
      </c>
      <c r="Y218">
        <f t="shared" si="82"/>
        <v>-13386</v>
      </c>
    </row>
    <row r="219" spans="1:25" x14ac:dyDescent="0.25">
      <c r="A219">
        <v>212</v>
      </c>
      <c r="B219">
        <f t="shared" si="83"/>
        <v>13.690265486725664</v>
      </c>
      <c r="C219">
        <f t="shared" si="84"/>
        <v>227</v>
      </c>
      <c r="D219">
        <f t="shared" si="85"/>
        <v>1.576E-2</v>
      </c>
      <c r="E219">
        <f t="shared" si="69"/>
        <v>2025</v>
      </c>
      <c r="F219">
        <v>203</v>
      </c>
      <c r="G219">
        <f t="shared" si="70"/>
        <v>2252</v>
      </c>
      <c r="H219" s="29">
        <f t="shared" si="71"/>
        <v>0.92120000000000002</v>
      </c>
      <c r="I219">
        <f t="shared" si="72"/>
        <v>1015.2284263959391</v>
      </c>
      <c r="J219">
        <f t="shared" si="73"/>
        <v>1135</v>
      </c>
      <c r="K219">
        <f t="shared" si="74"/>
        <v>14403.553299492387</v>
      </c>
      <c r="L219">
        <f t="shared" si="75"/>
        <v>63.451776649746193</v>
      </c>
      <c r="M219">
        <f t="shared" si="76"/>
        <v>317.25888324873097</v>
      </c>
      <c r="N219">
        <v>212</v>
      </c>
      <c r="O219">
        <f t="shared" si="77"/>
        <v>28807.106598984774</v>
      </c>
      <c r="P219">
        <f t="shared" si="78"/>
        <v>221</v>
      </c>
      <c r="Q219">
        <v>113</v>
      </c>
      <c r="R219">
        <f t="shared" si="79"/>
        <v>53824</v>
      </c>
      <c r="U219">
        <f t="shared" si="80"/>
        <v>82631.10659898477</v>
      </c>
      <c r="W219">
        <v>212</v>
      </c>
      <c r="X219">
        <f t="shared" si="81"/>
        <v>-96190.459382444184</v>
      </c>
      <c r="Y219">
        <f t="shared" si="82"/>
        <v>-13451</v>
      </c>
    </row>
    <row r="220" spans="1:25" x14ac:dyDescent="0.25">
      <c r="A220">
        <v>213</v>
      </c>
      <c r="B220">
        <f t="shared" si="83"/>
        <v>13.631578947368419</v>
      </c>
      <c r="C220">
        <f t="shared" si="84"/>
        <v>228</v>
      </c>
      <c r="D220">
        <f t="shared" si="85"/>
        <v>1.5740000000000001E-2</v>
      </c>
      <c r="E220">
        <f t="shared" si="69"/>
        <v>2035</v>
      </c>
      <c r="F220">
        <v>204</v>
      </c>
      <c r="G220">
        <f t="shared" si="70"/>
        <v>2263</v>
      </c>
      <c r="H220" s="29">
        <f t="shared" si="71"/>
        <v>0.92130000000000001</v>
      </c>
      <c r="I220">
        <f t="shared" si="72"/>
        <v>1016.5184243964421</v>
      </c>
      <c r="J220">
        <f t="shared" si="73"/>
        <v>1140</v>
      </c>
      <c r="K220">
        <f t="shared" si="74"/>
        <v>14485.387547649301</v>
      </c>
      <c r="L220">
        <f t="shared" si="75"/>
        <v>63.532401524777633</v>
      </c>
      <c r="M220">
        <f t="shared" si="76"/>
        <v>317.66200762388814</v>
      </c>
      <c r="N220">
        <v>213</v>
      </c>
      <c r="O220">
        <f t="shared" si="77"/>
        <v>28970.775095298603</v>
      </c>
      <c r="P220">
        <f t="shared" si="78"/>
        <v>222</v>
      </c>
      <c r="Q220">
        <v>114</v>
      </c>
      <c r="R220">
        <f t="shared" si="79"/>
        <v>54289</v>
      </c>
      <c r="U220">
        <f t="shared" si="80"/>
        <v>83259.775095298595</v>
      </c>
      <c r="W220">
        <v>213</v>
      </c>
      <c r="X220">
        <f t="shared" si="81"/>
        <v>-96655.284838556807</v>
      </c>
      <c r="Y220">
        <f t="shared" si="82"/>
        <v>-13516</v>
      </c>
    </row>
    <row r="221" spans="1:25" x14ac:dyDescent="0.25">
      <c r="A221">
        <v>214</v>
      </c>
      <c r="B221">
        <f t="shared" si="83"/>
        <v>13.573913043478262</v>
      </c>
      <c r="C221">
        <f t="shared" si="84"/>
        <v>229</v>
      </c>
      <c r="D221">
        <f t="shared" si="85"/>
        <v>1.5720000000000001E-2</v>
      </c>
      <c r="E221">
        <f t="shared" si="69"/>
        <v>2045</v>
      </c>
      <c r="F221">
        <v>205</v>
      </c>
      <c r="G221">
        <f t="shared" si="70"/>
        <v>2274</v>
      </c>
      <c r="H221" s="29">
        <f t="shared" si="71"/>
        <v>0.9214</v>
      </c>
      <c r="I221">
        <f t="shared" si="72"/>
        <v>1017.8117048346055</v>
      </c>
      <c r="J221">
        <f t="shared" si="73"/>
        <v>1145</v>
      </c>
      <c r="K221">
        <f t="shared" si="74"/>
        <v>14567.430025445292</v>
      </c>
      <c r="L221">
        <f t="shared" si="75"/>
        <v>63.613231552162844</v>
      </c>
      <c r="M221">
        <f t="shared" si="76"/>
        <v>318.06615776081424</v>
      </c>
      <c r="N221">
        <v>214</v>
      </c>
      <c r="O221">
        <f t="shared" si="77"/>
        <v>29134.860050890584</v>
      </c>
      <c r="P221">
        <f t="shared" si="78"/>
        <v>223</v>
      </c>
      <c r="Q221">
        <v>115</v>
      </c>
      <c r="R221">
        <f t="shared" si="79"/>
        <v>54756</v>
      </c>
      <c r="U221">
        <f t="shared" si="80"/>
        <v>83890.86005089058</v>
      </c>
      <c r="W221">
        <v>214</v>
      </c>
      <c r="X221">
        <f t="shared" si="81"/>
        <v>-97120.11029466943</v>
      </c>
      <c r="Y221">
        <f t="shared" si="82"/>
        <v>-13581</v>
      </c>
    </row>
    <row r="222" spans="1:25" x14ac:dyDescent="0.25">
      <c r="A222">
        <v>215</v>
      </c>
      <c r="B222">
        <f t="shared" si="83"/>
        <v>13.517241379310345</v>
      </c>
      <c r="C222">
        <f t="shared" si="84"/>
        <v>230</v>
      </c>
      <c r="D222">
        <f t="shared" si="85"/>
        <v>1.5699999999999999E-2</v>
      </c>
      <c r="E222">
        <f t="shared" si="69"/>
        <v>2055</v>
      </c>
      <c r="F222">
        <v>206</v>
      </c>
      <c r="G222">
        <f t="shared" si="70"/>
        <v>2285</v>
      </c>
      <c r="H222" s="29">
        <f t="shared" si="71"/>
        <v>0.9215000000000001</v>
      </c>
      <c r="I222">
        <f t="shared" si="72"/>
        <v>1019.1082802547771</v>
      </c>
      <c r="J222">
        <f t="shared" si="73"/>
        <v>1150</v>
      </c>
      <c r="K222">
        <f t="shared" si="74"/>
        <v>14649.681528662422</v>
      </c>
      <c r="L222">
        <f t="shared" si="75"/>
        <v>63.69426751592357</v>
      </c>
      <c r="M222">
        <f t="shared" si="76"/>
        <v>318.47133757961785</v>
      </c>
      <c r="N222">
        <v>215</v>
      </c>
      <c r="O222">
        <f t="shared" si="77"/>
        <v>29299.363057324845</v>
      </c>
      <c r="P222">
        <f t="shared" si="78"/>
        <v>224</v>
      </c>
      <c r="Q222">
        <v>116</v>
      </c>
      <c r="R222">
        <f t="shared" si="79"/>
        <v>55225</v>
      </c>
      <c r="U222">
        <f t="shared" si="80"/>
        <v>84524.363057324837</v>
      </c>
      <c r="W222">
        <v>215</v>
      </c>
      <c r="X222">
        <f t="shared" si="81"/>
        <v>-97584.935750782068</v>
      </c>
      <c r="Y222">
        <f t="shared" si="82"/>
        <v>-13646</v>
      </c>
    </row>
    <row r="223" spans="1:25" x14ac:dyDescent="0.25">
      <c r="A223">
        <v>216</v>
      </c>
      <c r="B223">
        <f t="shared" si="83"/>
        <v>13.461538461538462</v>
      </c>
      <c r="C223">
        <f t="shared" si="84"/>
        <v>231</v>
      </c>
      <c r="D223">
        <f t="shared" si="85"/>
        <v>1.5679999999999999E-2</v>
      </c>
      <c r="E223">
        <f t="shared" si="69"/>
        <v>2065</v>
      </c>
      <c r="F223">
        <v>207</v>
      </c>
      <c r="G223">
        <f t="shared" si="70"/>
        <v>2296</v>
      </c>
      <c r="H223" s="29">
        <f t="shared" si="71"/>
        <v>0.92159999999999997</v>
      </c>
      <c r="I223">
        <f t="shared" si="72"/>
        <v>1020.4081632653061</v>
      </c>
      <c r="J223">
        <f t="shared" si="73"/>
        <v>1155</v>
      </c>
      <c r="K223">
        <f t="shared" si="74"/>
        <v>14732.142857142857</v>
      </c>
      <c r="L223">
        <f t="shared" si="75"/>
        <v>63.775510204081634</v>
      </c>
      <c r="M223">
        <f t="shared" si="76"/>
        <v>318.87755102040819</v>
      </c>
      <c r="N223">
        <v>216</v>
      </c>
      <c r="O223">
        <f t="shared" si="77"/>
        <v>29464.285714285714</v>
      </c>
      <c r="P223">
        <f t="shared" si="78"/>
        <v>225</v>
      </c>
      <c r="Q223">
        <v>117</v>
      </c>
      <c r="R223">
        <f t="shared" si="79"/>
        <v>55696</v>
      </c>
      <c r="U223">
        <f t="shared" si="80"/>
        <v>85160.28571428571</v>
      </c>
      <c r="W223">
        <v>216</v>
      </c>
      <c r="X223">
        <f t="shared" si="81"/>
        <v>-98049.761206894691</v>
      </c>
      <c r="Y223">
        <f t="shared" si="82"/>
        <v>-13711</v>
      </c>
    </row>
    <row r="224" spans="1:25" x14ac:dyDescent="0.25">
      <c r="A224">
        <v>217</v>
      </c>
      <c r="B224">
        <f t="shared" si="83"/>
        <v>13.40677966101695</v>
      </c>
      <c r="C224">
        <f t="shared" si="84"/>
        <v>232</v>
      </c>
      <c r="D224">
        <f t="shared" si="85"/>
        <v>1.566E-2</v>
      </c>
      <c r="E224">
        <f t="shared" si="69"/>
        <v>2075</v>
      </c>
      <c r="F224">
        <v>208</v>
      </c>
      <c r="G224">
        <f t="shared" si="70"/>
        <v>2307</v>
      </c>
      <c r="H224" s="29">
        <f t="shared" si="71"/>
        <v>0.92169999999999996</v>
      </c>
      <c r="I224">
        <f t="shared" si="72"/>
        <v>1021.7113665389527</v>
      </c>
      <c r="J224">
        <f t="shared" si="73"/>
        <v>1160</v>
      </c>
      <c r="K224">
        <f t="shared" si="74"/>
        <v>14814.814814814814</v>
      </c>
      <c r="L224">
        <f t="shared" si="75"/>
        <v>63.856960408684543</v>
      </c>
      <c r="M224">
        <f t="shared" si="76"/>
        <v>319.2848020434227</v>
      </c>
      <c r="N224">
        <v>217</v>
      </c>
      <c r="O224">
        <f t="shared" si="77"/>
        <v>29629.629629629628</v>
      </c>
      <c r="P224">
        <f t="shared" si="78"/>
        <v>226</v>
      </c>
      <c r="Q224">
        <v>118</v>
      </c>
      <c r="R224">
        <f t="shared" si="79"/>
        <v>56169</v>
      </c>
      <c r="U224">
        <f t="shared" si="80"/>
        <v>85798.629629629635</v>
      </c>
      <c r="W224">
        <v>217</v>
      </c>
      <c r="X224">
        <f t="shared" si="81"/>
        <v>-98514.586663007329</v>
      </c>
      <c r="Y224">
        <f t="shared" si="82"/>
        <v>-13776</v>
      </c>
    </row>
    <row r="225" spans="1:25" x14ac:dyDescent="0.25">
      <c r="A225">
        <v>218</v>
      </c>
      <c r="B225">
        <f t="shared" si="83"/>
        <v>13.352941176470589</v>
      </c>
      <c r="C225">
        <f t="shared" si="84"/>
        <v>233</v>
      </c>
      <c r="D225">
        <f t="shared" si="85"/>
        <v>1.5640000000000001E-2</v>
      </c>
      <c r="E225">
        <f t="shared" si="69"/>
        <v>2085</v>
      </c>
      <c r="F225">
        <v>209</v>
      </c>
      <c r="G225">
        <f t="shared" si="70"/>
        <v>2318</v>
      </c>
      <c r="H225" s="29">
        <f t="shared" si="71"/>
        <v>0.92180000000000006</v>
      </c>
      <c r="I225">
        <f t="shared" si="72"/>
        <v>1023.0179028132992</v>
      </c>
      <c r="J225">
        <f t="shared" si="73"/>
        <v>1165</v>
      </c>
      <c r="K225">
        <f t="shared" si="74"/>
        <v>14897.698209718668</v>
      </c>
      <c r="L225">
        <f t="shared" si="75"/>
        <v>63.9386189258312</v>
      </c>
      <c r="M225">
        <f t="shared" si="76"/>
        <v>319.69309462915601</v>
      </c>
      <c r="N225">
        <v>218</v>
      </c>
      <c r="O225">
        <f t="shared" si="77"/>
        <v>29795.396419437337</v>
      </c>
      <c r="P225">
        <f t="shared" si="78"/>
        <v>227</v>
      </c>
      <c r="Q225">
        <v>119</v>
      </c>
      <c r="R225">
        <f t="shared" si="79"/>
        <v>56644</v>
      </c>
      <c r="U225">
        <f t="shared" si="80"/>
        <v>86439.39641943734</v>
      </c>
      <c r="W225">
        <v>218</v>
      </c>
      <c r="X225">
        <f t="shared" si="81"/>
        <v>-98979.412119119952</v>
      </c>
      <c r="Y225">
        <f t="shared" si="82"/>
        <v>-13841</v>
      </c>
    </row>
    <row r="226" spans="1:25" x14ac:dyDescent="0.25">
      <c r="A226">
        <v>219</v>
      </c>
      <c r="B226">
        <f t="shared" si="83"/>
        <v>13.3</v>
      </c>
      <c r="C226">
        <f t="shared" si="84"/>
        <v>234</v>
      </c>
      <c r="D226">
        <f t="shared" si="85"/>
        <v>1.562E-2</v>
      </c>
      <c r="E226">
        <f t="shared" si="69"/>
        <v>2095</v>
      </c>
      <c r="F226">
        <v>210</v>
      </c>
      <c r="G226">
        <f t="shared" si="70"/>
        <v>2329</v>
      </c>
      <c r="H226" s="29">
        <f t="shared" si="71"/>
        <v>0.92190000000000005</v>
      </c>
      <c r="I226">
        <f t="shared" si="72"/>
        <v>1024.3277848911653</v>
      </c>
      <c r="J226">
        <f t="shared" si="73"/>
        <v>1170</v>
      </c>
      <c r="K226">
        <f t="shared" si="74"/>
        <v>14980.793854033291</v>
      </c>
      <c r="L226">
        <f t="shared" si="75"/>
        <v>64.020486555697829</v>
      </c>
      <c r="M226">
        <f t="shared" si="76"/>
        <v>320.10243277848917</v>
      </c>
      <c r="N226">
        <v>219</v>
      </c>
      <c r="O226">
        <f t="shared" si="77"/>
        <v>29961.587708066581</v>
      </c>
      <c r="P226">
        <f t="shared" si="78"/>
        <v>228</v>
      </c>
      <c r="Q226">
        <v>120</v>
      </c>
      <c r="R226">
        <f t="shared" si="79"/>
        <v>57121</v>
      </c>
      <c r="U226">
        <f t="shared" si="80"/>
        <v>87082.587708066581</v>
      </c>
      <c r="W226">
        <v>219</v>
      </c>
      <c r="X226">
        <f t="shared" si="81"/>
        <v>-99444.237575232575</v>
      </c>
      <c r="Y226">
        <f t="shared" si="82"/>
        <v>-13906</v>
      </c>
    </row>
    <row r="227" spans="1:25" x14ac:dyDescent="0.25">
      <c r="A227">
        <v>220</v>
      </c>
      <c r="B227">
        <f t="shared" si="83"/>
        <v>13.24793388429752</v>
      </c>
      <c r="C227">
        <f t="shared" si="84"/>
        <v>235</v>
      </c>
      <c r="D227">
        <f t="shared" si="85"/>
        <v>1.5599999999999999E-2</v>
      </c>
      <c r="E227">
        <f t="shared" si="69"/>
        <v>2105</v>
      </c>
      <c r="F227">
        <v>211</v>
      </c>
      <c r="G227">
        <f t="shared" si="70"/>
        <v>2340</v>
      </c>
      <c r="H227" s="29">
        <f t="shared" si="71"/>
        <v>0.92200000000000004</v>
      </c>
      <c r="I227">
        <f t="shared" si="72"/>
        <v>1025.6410256410256</v>
      </c>
      <c r="J227">
        <f t="shared" si="73"/>
        <v>1175</v>
      </c>
      <c r="K227">
        <f t="shared" si="74"/>
        <v>15064.102564102564</v>
      </c>
      <c r="L227">
        <f t="shared" si="75"/>
        <v>64.102564102564102</v>
      </c>
      <c r="M227">
        <f t="shared" si="76"/>
        <v>320.5128205128205</v>
      </c>
      <c r="N227">
        <v>220</v>
      </c>
      <c r="O227">
        <f t="shared" si="77"/>
        <v>30128.205128205129</v>
      </c>
      <c r="P227">
        <f t="shared" si="78"/>
        <v>229</v>
      </c>
      <c r="Q227">
        <v>121</v>
      </c>
      <c r="R227">
        <f t="shared" si="79"/>
        <v>57600</v>
      </c>
      <c r="U227">
        <f t="shared" si="80"/>
        <v>87728.205128205125</v>
      </c>
      <c r="W227">
        <v>220</v>
      </c>
      <c r="X227">
        <f t="shared" si="81"/>
        <v>-99909.063031345198</v>
      </c>
      <c r="Y227">
        <f t="shared" si="82"/>
        <v>-13971</v>
      </c>
    </row>
    <row r="228" spans="1:25" x14ac:dyDescent="0.25">
      <c r="A228">
        <v>221</v>
      </c>
      <c r="B228">
        <f t="shared" si="83"/>
        <v>13.196721311475411</v>
      </c>
      <c r="C228">
        <f t="shared" si="84"/>
        <v>236</v>
      </c>
      <c r="D228">
        <f t="shared" si="85"/>
        <v>1.558E-2</v>
      </c>
      <c r="E228">
        <f t="shared" si="69"/>
        <v>2115</v>
      </c>
      <c r="F228">
        <v>212</v>
      </c>
      <c r="G228">
        <f t="shared" si="70"/>
        <v>2351</v>
      </c>
      <c r="H228" s="29">
        <f t="shared" si="71"/>
        <v>0.92209999999999992</v>
      </c>
      <c r="I228">
        <f t="shared" si="72"/>
        <v>1026.9576379974326</v>
      </c>
      <c r="J228">
        <f t="shared" si="73"/>
        <v>1180</v>
      </c>
      <c r="K228">
        <f t="shared" si="74"/>
        <v>15147.62516046213</v>
      </c>
      <c r="L228">
        <f t="shared" si="75"/>
        <v>64.184852374839537</v>
      </c>
      <c r="M228">
        <f t="shared" si="76"/>
        <v>320.92426187419767</v>
      </c>
      <c r="N228">
        <v>221</v>
      </c>
      <c r="O228">
        <f t="shared" si="77"/>
        <v>30295.25032092426</v>
      </c>
      <c r="P228">
        <f t="shared" si="78"/>
        <v>230</v>
      </c>
      <c r="Q228">
        <v>122</v>
      </c>
      <c r="R228">
        <f t="shared" si="79"/>
        <v>58081</v>
      </c>
      <c r="U228">
        <f t="shared" si="80"/>
        <v>88376.250320924257</v>
      </c>
      <c r="W228">
        <v>221</v>
      </c>
      <c r="X228">
        <f t="shared" si="81"/>
        <v>-100373.88848745782</v>
      </c>
      <c r="Y228">
        <f t="shared" si="82"/>
        <v>-14036</v>
      </c>
    </row>
    <row r="229" spans="1:25" x14ac:dyDescent="0.25">
      <c r="A229">
        <v>222</v>
      </c>
      <c r="B229">
        <f t="shared" si="83"/>
        <v>13.146341463414634</v>
      </c>
      <c r="C229">
        <f t="shared" si="84"/>
        <v>237</v>
      </c>
      <c r="D229">
        <f t="shared" si="85"/>
        <v>1.5560000000000001E-2</v>
      </c>
      <c r="E229">
        <f t="shared" si="69"/>
        <v>2125</v>
      </c>
      <c r="F229">
        <v>213</v>
      </c>
      <c r="G229">
        <f t="shared" si="70"/>
        <v>2362</v>
      </c>
      <c r="H229" s="29">
        <f t="shared" si="71"/>
        <v>0.92220000000000002</v>
      </c>
      <c r="I229">
        <f t="shared" si="72"/>
        <v>1028.2776349614396</v>
      </c>
      <c r="J229">
        <f t="shared" si="73"/>
        <v>1185</v>
      </c>
      <c r="K229">
        <f t="shared" si="74"/>
        <v>15231.362467866324</v>
      </c>
      <c r="L229">
        <f t="shared" si="75"/>
        <v>64.267352185089976</v>
      </c>
      <c r="M229">
        <f t="shared" si="76"/>
        <v>321.33676092544988</v>
      </c>
      <c r="N229">
        <v>222</v>
      </c>
      <c r="O229">
        <f t="shared" si="77"/>
        <v>30462.724935732647</v>
      </c>
      <c r="P229">
        <f t="shared" si="78"/>
        <v>231</v>
      </c>
      <c r="Q229">
        <v>123</v>
      </c>
      <c r="R229">
        <f t="shared" si="79"/>
        <v>58564</v>
      </c>
      <c r="U229">
        <f t="shared" si="80"/>
        <v>89026.724935732651</v>
      </c>
      <c r="W229">
        <v>222</v>
      </c>
      <c r="X229">
        <f t="shared" si="81"/>
        <v>-100838.71394357044</v>
      </c>
      <c r="Y229">
        <f t="shared" si="82"/>
        <v>-14101</v>
      </c>
    </row>
    <row r="230" spans="1:25" x14ac:dyDescent="0.25">
      <c r="A230">
        <v>223</v>
      </c>
      <c r="B230">
        <f t="shared" si="83"/>
        <v>13.096774193548386</v>
      </c>
      <c r="C230">
        <f t="shared" si="84"/>
        <v>238</v>
      </c>
      <c r="D230">
        <f t="shared" si="85"/>
        <v>1.554E-2</v>
      </c>
      <c r="E230">
        <f t="shared" si="69"/>
        <v>2135</v>
      </c>
      <c r="F230">
        <v>214</v>
      </c>
      <c r="G230">
        <f t="shared" si="70"/>
        <v>2373</v>
      </c>
      <c r="H230" s="29">
        <f t="shared" si="71"/>
        <v>0.92230000000000001</v>
      </c>
      <c r="I230">
        <f t="shared" si="72"/>
        <v>1029.6010296010295</v>
      </c>
      <c r="J230">
        <f t="shared" si="73"/>
        <v>1190</v>
      </c>
      <c r="K230">
        <f t="shared" si="74"/>
        <v>15315.315315315316</v>
      </c>
      <c r="L230">
        <f t="shared" si="75"/>
        <v>64.350064350064343</v>
      </c>
      <c r="M230">
        <f t="shared" si="76"/>
        <v>321.75032175032175</v>
      </c>
      <c r="N230">
        <v>223</v>
      </c>
      <c r="O230">
        <f t="shared" si="77"/>
        <v>30630.630630630632</v>
      </c>
      <c r="P230">
        <f t="shared" si="78"/>
        <v>232</v>
      </c>
      <c r="Q230">
        <v>124</v>
      </c>
      <c r="R230">
        <f t="shared" si="79"/>
        <v>59049</v>
      </c>
      <c r="U230">
        <f t="shared" si="80"/>
        <v>89679.630630630636</v>
      </c>
      <c r="W230">
        <v>223</v>
      </c>
      <c r="X230">
        <f t="shared" si="81"/>
        <v>-101303.53939968308</v>
      </c>
      <c r="Y230">
        <f t="shared" si="82"/>
        <v>-14166</v>
      </c>
    </row>
    <row r="231" spans="1:25" x14ac:dyDescent="0.25">
      <c r="A231">
        <v>224</v>
      </c>
      <c r="B231">
        <f t="shared" si="83"/>
        <v>13.048</v>
      </c>
      <c r="C231">
        <f t="shared" si="84"/>
        <v>239</v>
      </c>
      <c r="D231">
        <f t="shared" si="85"/>
        <v>1.5519999999999999E-2</v>
      </c>
      <c r="E231">
        <f t="shared" si="69"/>
        <v>2145</v>
      </c>
      <c r="F231">
        <v>215</v>
      </c>
      <c r="G231">
        <f t="shared" si="70"/>
        <v>2384</v>
      </c>
      <c r="H231" s="29">
        <f t="shared" si="71"/>
        <v>0.9224</v>
      </c>
      <c r="I231">
        <f t="shared" si="72"/>
        <v>1030.9278350515465</v>
      </c>
      <c r="J231">
        <f t="shared" si="73"/>
        <v>1195</v>
      </c>
      <c r="K231">
        <f t="shared" si="74"/>
        <v>15399.484536082475</v>
      </c>
      <c r="L231">
        <f t="shared" si="75"/>
        <v>64.432989690721655</v>
      </c>
      <c r="M231">
        <f t="shared" si="76"/>
        <v>322.1649484536083</v>
      </c>
      <c r="N231">
        <v>224</v>
      </c>
      <c r="O231">
        <f t="shared" si="77"/>
        <v>30798.969072164949</v>
      </c>
      <c r="P231">
        <f t="shared" si="78"/>
        <v>233</v>
      </c>
      <c r="Q231">
        <v>125</v>
      </c>
      <c r="R231">
        <f t="shared" si="79"/>
        <v>59536</v>
      </c>
      <c r="U231">
        <f t="shared" si="80"/>
        <v>90334.969072164953</v>
      </c>
      <c r="W231">
        <v>224</v>
      </c>
      <c r="X231">
        <f t="shared" si="81"/>
        <v>-101768.36485579571</v>
      </c>
      <c r="Y231">
        <f t="shared" si="82"/>
        <v>-14231</v>
      </c>
    </row>
    <row r="232" spans="1:25" x14ac:dyDescent="0.25">
      <c r="A232">
        <v>225</v>
      </c>
      <c r="B232">
        <f t="shared" si="83"/>
        <v>13</v>
      </c>
      <c r="C232">
        <f t="shared" si="84"/>
        <v>240</v>
      </c>
      <c r="D232">
        <f t="shared" si="85"/>
        <v>1.55E-2</v>
      </c>
      <c r="E232">
        <f t="shared" si="69"/>
        <v>2155</v>
      </c>
      <c r="F232">
        <v>216</v>
      </c>
      <c r="G232">
        <f t="shared" si="70"/>
        <v>2395</v>
      </c>
      <c r="H232" s="29">
        <f t="shared" si="71"/>
        <v>0.92249999999999999</v>
      </c>
      <c r="I232">
        <f t="shared" si="72"/>
        <v>1032.258064516129</v>
      </c>
      <c r="J232">
        <f t="shared" si="73"/>
        <v>1200</v>
      </c>
      <c r="K232">
        <f t="shared" si="74"/>
        <v>15483.870967741936</v>
      </c>
      <c r="L232">
        <f t="shared" si="75"/>
        <v>64.516129032258064</v>
      </c>
      <c r="M232">
        <f t="shared" si="76"/>
        <v>322.58064516129031</v>
      </c>
      <c r="N232">
        <v>225</v>
      </c>
      <c r="O232">
        <f t="shared" si="77"/>
        <v>30967.741935483871</v>
      </c>
      <c r="P232">
        <f t="shared" si="78"/>
        <v>234</v>
      </c>
      <c r="Q232">
        <v>126</v>
      </c>
      <c r="R232">
        <f t="shared" si="79"/>
        <v>60025</v>
      </c>
      <c r="U232">
        <f t="shared" si="80"/>
        <v>90992.741935483878</v>
      </c>
      <c r="W232">
        <v>225</v>
      </c>
      <c r="X232">
        <f t="shared" si="81"/>
        <v>-102233.19031190834</v>
      </c>
      <c r="Y232">
        <f t="shared" si="82"/>
        <v>-14296</v>
      </c>
    </row>
    <row r="233" spans="1:25" x14ac:dyDescent="0.25">
      <c r="A233">
        <v>226</v>
      </c>
      <c r="B233">
        <f t="shared" si="83"/>
        <v>12.952755905511811</v>
      </c>
      <c r="C233">
        <f t="shared" si="84"/>
        <v>241</v>
      </c>
      <c r="D233">
        <f t="shared" si="85"/>
        <v>1.5480000000000001E-2</v>
      </c>
      <c r="E233">
        <f t="shared" si="69"/>
        <v>2165</v>
      </c>
      <c r="F233">
        <v>217</v>
      </c>
      <c r="G233">
        <f t="shared" si="70"/>
        <v>2406</v>
      </c>
      <c r="H233" s="29">
        <f t="shared" si="71"/>
        <v>0.92260000000000009</v>
      </c>
      <c r="I233">
        <f t="shared" si="72"/>
        <v>1033.5917312661497</v>
      </c>
      <c r="J233">
        <f t="shared" si="73"/>
        <v>1205</v>
      </c>
      <c r="K233">
        <f t="shared" si="74"/>
        <v>15568.475452196382</v>
      </c>
      <c r="L233">
        <f t="shared" si="75"/>
        <v>64.599483204134359</v>
      </c>
      <c r="M233">
        <f t="shared" si="76"/>
        <v>322.99741602067178</v>
      </c>
      <c r="N233">
        <v>226</v>
      </c>
      <c r="O233">
        <f t="shared" si="77"/>
        <v>31136.950904392765</v>
      </c>
      <c r="P233">
        <f t="shared" si="78"/>
        <v>235</v>
      </c>
      <c r="Q233">
        <v>127</v>
      </c>
      <c r="R233">
        <f t="shared" si="79"/>
        <v>60516</v>
      </c>
      <c r="U233">
        <f t="shared" si="80"/>
        <v>91652.950904392768</v>
      </c>
      <c r="W233">
        <v>226</v>
      </c>
      <c r="X233">
        <f t="shared" si="81"/>
        <v>-102698.01576802097</v>
      </c>
      <c r="Y233">
        <f t="shared" si="82"/>
        <v>-14361</v>
      </c>
    </row>
    <row r="234" spans="1:25" x14ac:dyDescent="0.25">
      <c r="A234">
        <v>227</v>
      </c>
      <c r="B234">
        <f t="shared" si="83"/>
        <v>12.90625</v>
      </c>
      <c r="C234">
        <f t="shared" si="84"/>
        <v>242</v>
      </c>
      <c r="D234">
        <f t="shared" si="85"/>
        <v>1.546E-2</v>
      </c>
      <c r="E234">
        <f t="shared" si="69"/>
        <v>2175</v>
      </c>
      <c r="F234">
        <v>218</v>
      </c>
      <c r="G234">
        <f t="shared" si="70"/>
        <v>2417</v>
      </c>
      <c r="H234" s="29">
        <f t="shared" si="71"/>
        <v>0.92269999999999996</v>
      </c>
      <c r="I234">
        <f t="shared" si="72"/>
        <v>1034.9288486416558</v>
      </c>
      <c r="J234">
        <f t="shared" si="73"/>
        <v>1210</v>
      </c>
      <c r="K234">
        <f t="shared" si="74"/>
        <v>15653.298835705045</v>
      </c>
      <c r="L234">
        <f t="shared" si="75"/>
        <v>64.683053040103488</v>
      </c>
      <c r="M234">
        <f t="shared" si="76"/>
        <v>323.41526520051741</v>
      </c>
      <c r="N234">
        <v>227</v>
      </c>
      <c r="O234">
        <f t="shared" si="77"/>
        <v>31306.597671410091</v>
      </c>
      <c r="P234">
        <f t="shared" si="78"/>
        <v>236</v>
      </c>
      <c r="Q234">
        <v>128</v>
      </c>
      <c r="R234">
        <f t="shared" si="79"/>
        <v>61009</v>
      </c>
      <c r="U234">
        <f t="shared" si="80"/>
        <v>92315.597671410098</v>
      </c>
      <c r="W234">
        <v>227</v>
      </c>
      <c r="X234">
        <f t="shared" si="81"/>
        <v>-103162.84122413359</v>
      </c>
      <c r="Y234">
        <f t="shared" si="82"/>
        <v>-14426</v>
      </c>
    </row>
    <row r="235" spans="1:25" x14ac:dyDescent="0.25">
      <c r="A235">
        <v>228</v>
      </c>
      <c r="B235">
        <f t="shared" si="83"/>
        <v>12.86046511627907</v>
      </c>
      <c r="C235">
        <f t="shared" si="84"/>
        <v>243</v>
      </c>
      <c r="D235">
        <f t="shared" si="85"/>
        <v>1.5439999999999999E-2</v>
      </c>
      <c r="E235">
        <f t="shared" si="69"/>
        <v>2185</v>
      </c>
      <c r="F235">
        <v>219</v>
      </c>
      <c r="G235">
        <f t="shared" si="70"/>
        <v>2428</v>
      </c>
      <c r="H235" s="29">
        <f t="shared" si="71"/>
        <v>0.92279999999999995</v>
      </c>
      <c r="I235">
        <f t="shared" si="72"/>
        <v>1036.2694300518135</v>
      </c>
      <c r="J235">
        <f t="shared" si="73"/>
        <v>1215</v>
      </c>
      <c r="K235">
        <f t="shared" si="74"/>
        <v>15738.341968911918</v>
      </c>
      <c r="L235">
        <f t="shared" si="75"/>
        <v>64.766839378238345</v>
      </c>
      <c r="M235">
        <f t="shared" si="76"/>
        <v>323.83419689119171</v>
      </c>
      <c r="N235">
        <v>228</v>
      </c>
      <c r="O235">
        <f t="shared" si="77"/>
        <v>31476.683937823836</v>
      </c>
      <c r="P235">
        <f t="shared" si="78"/>
        <v>237</v>
      </c>
      <c r="Q235">
        <v>129</v>
      </c>
      <c r="R235">
        <f t="shared" si="79"/>
        <v>61504</v>
      </c>
      <c r="U235">
        <f t="shared" si="80"/>
        <v>92980.683937823836</v>
      </c>
      <c r="W235">
        <v>228</v>
      </c>
      <c r="X235">
        <f t="shared" si="81"/>
        <v>-103627.66668024623</v>
      </c>
      <c r="Y235">
        <f t="shared" si="82"/>
        <v>-14491</v>
      </c>
    </row>
    <row r="236" spans="1:25" x14ac:dyDescent="0.25">
      <c r="A236">
        <v>229</v>
      </c>
      <c r="B236">
        <f t="shared" si="83"/>
        <v>12.815384615384616</v>
      </c>
      <c r="C236">
        <f t="shared" si="84"/>
        <v>244</v>
      </c>
      <c r="D236">
        <f t="shared" si="85"/>
        <v>1.542E-2</v>
      </c>
      <c r="E236">
        <f t="shared" si="69"/>
        <v>2195</v>
      </c>
      <c r="F236">
        <v>220</v>
      </c>
      <c r="G236">
        <f t="shared" si="70"/>
        <v>2439</v>
      </c>
      <c r="H236" s="29">
        <f t="shared" si="71"/>
        <v>0.92290000000000005</v>
      </c>
      <c r="I236">
        <f t="shared" si="72"/>
        <v>1037.6134889753566</v>
      </c>
      <c r="J236">
        <f t="shared" si="73"/>
        <v>1220</v>
      </c>
      <c r="K236">
        <f t="shared" si="74"/>
        <v>15823.60570687419</v>
      </c>
      <c r="L236">
        <f t="shared" si="75"/>
        <v>64.850843060959789</v>
      </c>
      <c r="M236">
        <f t="shared" si="76"/>
        <v>324.25421530479895</v>
      </c>
      <c r="N236">
        <v>229</v>
      </c>
      <c r="O236">
        <f t="shared" si="77"/>
        <v>31647.21141374838</v>
      </c>
      <c r="P236">
        <f t="shared" si="78"/>
        <v>238</v>
      </c>
      <c r="Q236">
        <v>130</v>
      </c>
      <c r="R236">
        <f t="shared" si="79"/>
        <v>62001</v>
      </c>
      <c r="U236">
        <f t="shared" si="80"/>
        <v>93648.211413748388</v>
      </c>
      <c r="W236">
        <v>229</v>
      </c>
      <c r="X236">
        <f t="shared" si="81"/>
        <v>-104092.49213635885</v>
      </c>
      <c r="Y236">
        <f t="shared" si="82"/>
        <v>-14556</v>
      </c>
    </row>
    <row r="237" spans="1:25" x14ac:dyDescent="0.25">
      <c r="A237">
        <v>230</v>
      </c>
      <c r="B237">
        <f t="shared" si="83"/>
        <v>12.770992366412214</v>
      </c>
      <c r="C237">
        <f t="shared" si="84"/>
        <v>245</v>
      </c>
      <c r="D237">
        <f t="shared" si="85"/>
        <v>1.54E-2</v>
      </c>
      <c r="E237">
        <f t="shared" si="69"/>
        <v>2205</v>
      </c>
      <c r="F237">
        <v>221</v>
      </c>
      <c r="G237">
        <f t="shared" si="70"/>
        <v>2450</v>
      </c>
      <c r="H237" s="29">
        <f t="shared" si="71"/>
        <v>0.92300000000000004</v>
      </c>
      <c r="I237">
        <f t="shared" si="72"/>
        <v>1038.9610389610389</v>
      </c>
      <c r="J237">
        <f t="shared" si="73"/>
        <v>1225</v>
      </c>
      <c r="K237">
        <f t="shared" si="74"/>
        <v>15909.090909090908</v>
      </c>
      <c r="L237">
        <f t="shared" si="75"/>
        <v>64.935064935064929</v>
      </c>
      <c r="M237">
        <f t="shared" si="76"/>
        <v>324.67532467532465</v>
      </c>
      <c r="N237">
        <v>230</v>
      </c>
      <c r="O237">
        <f t="shared" si="77"/>
        <v>31818.181818181816</v>
      </c>
      <c r="P237">
        <f t="shared" si="78"/>
        <v>239</v>
      </c>
      <c r="Q237">
        <v>131</v>
      </c>
      <c r="R237">
        <f t="shared" si="79"/>
        <v>62500</v>
      </c>
      <c r="U237">
        <f t="shared" si="80"/>
        <v>94318.181818181823</v>
      </c>
      <c r="W237">
        <v>230</v>
      </c>
      <c r="X237">
        <f t="shared" si="81"/>
        <v>-104557.31759247147</v>
      </c>
      <c r="Y237">
        <f t="shared" si="82"/>
        <v>-14621</v>
      </c>
    </row>
    <row r="238" spans="1:25" x14ac:dyDescent="0.25">
      <c r="A238">
        <v>231</v>
      </c>
      <c r="B238">
        <f t="shared" si="83"/>
        <v>12.727272727272728</v>
      </c>
      <c r="C238">
        <f t="shared" si="84"/>
        <v>246</v>
      </c>
      <c r="D238">
        <f t="shared" si="85"/>
        <v>1.5380000000000001E-2</v>
      </c>
      <c r="E238">
        <f t="shared" si="69"/>
        <v>2215</v>
      </c>
      <c r="F238">
        <v>222</v>
      </c>
      <c r="G238">
        <f t="shared" si="70"/>
        <v>2461</v>
      </c>
      <c r="H238" s="29">
        <f t="shared" si="71"/>
        <v>0.92310000000000003</v>
      </c>
      <c r="I238">
        <f t="shared" si="72"/>
        <v>1040.3120936280884</v>
      </c>
      <c r="J238">
        <f t="shared" si="73"/>
        <v>1230</v>
      </c>
      <c r="K238">
        <f t="shared" si="74"/>
        <v>15994.798439531858</v>
      </c>
      <c r="L238">
        <f t="shared" si="75"/>
        <v>65.019505851755525</v>
      </c>
      <c r="M238">
        <f t="shared" si="76"/>
        <v>325.09752925877763</v>
      </c>
      <c r="N238">
        <v>231</v>
      </c>
      <c r="O238">
        <f t="shared" si="77"/>
        <v>31989.596879063716</v>
      </c>
      <c r="P238">
        <f t="shared" si="78"/>
        <v>240</v>
      </c>
      <c r="Q238">
        <v>132</v>
      </c>
      <c r="R238">
        <f t="shared" si="79"/>
        <v>63001</v>
      </c>
      <c r="U238">
        <f t="shared" si="80"/>
        <v>94990.596879063713</v>
      </c>
      <c r="W238">
        <v>231</v>
      </c>
      <c r="X238">
        <f t="shared" si="81"/>
        <v>-105022.1430485841</v>
      </c>
      <c r="Y238">
        <f t="shared" si="82"/>
        <v>-14686</v>
      </c>
    </row>
    <row r="239" spans="1:25" x14ac:dyDescent="0.25">
      <c r="A239">
        <v>232</v>
      </c>
      <c r="B239">
        <f t="shared" si="83"/>
        <v>12.684210526315789</v>
      </c>
      <c r="C239">
        <f t="shared" si="84"/>
        <v>247</v>
      </c>
      <c r="D239">
        <f t="shared" si="85"/>
        <v>1.536E-2</v>
      </c>
      <c r="E239">
        <f t="shared" si="69"/>
        <v>2225</v>
      </c>
      <c r="F239">
        <v>223</v>
      </c>
      <c r="G239">
        <f t="shared" si="70"/>
        <v>2472</v>
      </c>
      <c r="H239" s="29">
        <f t="shared" si="71"/>
        <v>0.92319999999999991</v>
      </c>
      <c r="I239">
        <f t="shared" si="72"/>
        <v>1041.6666666666667</v>
      </c>
      <c r="J239">
        <f t="shared" si="73"/>
        <v>1235</v>
      </c>
      <c r="K239">
        <f t="shared" si="74"/>
        <v>16080.729166666666</v>
      </c>
      <c r="L239">
        <f t="shared" si="75"/>
        <v>65.104166666666671</v>
      </c>
      <c r="M239">
        <f t="shared" si="76"/>
        <v>325.52083333333337</v>
      </c>
      <c r="N239">
        <v>232</v>
      </c>
      <c r="O239">
        <f t="shared" si="77"/>
        <v>32161.458333333332</v>
      </c>
      <c r="P239">
        <f t="shared" si="78"/>
        <v>241</v>
      </c>
      <c r="Q239">
        <v>133</v>
      </c>
      <c r="R239">
        <f t="shared" si="79"/>
        <v>63504</v>
      </c>
      <c r="U239">
        <f t="shared" si="80"/>
        <v>95665.458333333328</v>
      </c>
      <c r="W239">
        <v>232</v>
      </c>
      <c r="X239">
        <f t="shared" si="81"/>
        <v>-105486.96850469672</v>
      </c>
      <c r="Y239">
        <f t="shared" si="82"/>
        <v>-14751</v>
      </c>
    </row>
    <row r="240" spans="1:25" x14ac:dyDescent="0.25">
      <c r="A240">
        <v>233</v>
      </c>
      <c r="B240">
        <f t="shared" si="83"/>
        <v>12.641791044776118</v>
      </c>
      <c r="C240">
        <f t="shared" si="84"/>
        <v>248</v>
      </c>
      <c r="D240">
        <f t="shared" si="85"/>
        <v>1.5339999999999999E-2</v>
      </c>
      <c r="E240">
        <f t="shared" si="69"/>
        <v>2235</v>
      </c>
      <c r="F240">
        <v>224</v>
      </c>
      <c r="G240">
        <f t="shared" si="70"/>
        <v>2483</v>
      </c>
      <c r="H240" s="29">
        <f t="shared" si="71"/>
        <v>0.92330000000000001</v>
      </c>
      <c r="I240">
        <f t="shared" si="72"/>
        <v>1043.0247718383312</v>
      </c>
      <c r="J240">
        <f t="shared" si="73"/>
        <v>1240</v>
      </c>
      <c r="K240">
        <f t="shared" si="74"/>
        <v>16166.883963494134</v>
      </c>
      <c r="L240">
        <f t="shared" si="75"/>
        <v>65.189048239895698</v>
      </c>
      <c r="M240">
        <f t="shared" si="76"/>
        <v>325.94524119947846</v>
      </c>
      <c r="N240">
        <v>233</v>
      </c>
      <c r="O240">
        <f t="shared" si="77"/>
        <v>32333.767926988268</v>
      </c>
      <c r="P240">
        <f t="shared" si="78"/>
        <v>242</v>
      </c>
      <c r="Q240">
        <v>134</v>
      </c>
      <c r="R240">
        <f t="shared" si="79"/>
        <v>64009</v>
      </c>
      <c r="U240">
        <f t="shared" si="80"/>
        <v>96342.767926988265</v>
      </c>
      <c r="W240">
        <v>233</v>
      </c>
      <c r="X240">
        <f t="shared" si="81"/>
        <v>-105951.79396080936</v>
      </c>
      <c r="Y240">
        <f t="shared" si="82"/>
        <v>-14816</v>
      </c>
    </row>
    <row r="241" spans="1:25" x14ac:dyDescent="0.25">
      <c r="A241">
        <v>234</v>
      </c>
      <c r="B241">
        <f t="shared" si="83"/>
        <v>12.6</v>
      </c>
      <c r="C241">
        <f t="shared" si="84"/>
        <v>249</v>
      </c>
      <c r="D241">
        <f t="shared" si="85"/>
        <v>1.532E-2</v>
      </c>
      <c r="E241">
        <f t="shared" si="69"/>
        <v>2245</v>
      </c>
      <c r="F241">
        <v>225</v>
      </c>
      <c r="G241">
        <f t="shared" si="70"/>
        <v>2494</v>
      </c>
      <c r="H241" s="29">
        <f t="shared" si="71"/>
        <v>0.9234</v>
      </c>
      <c r="I241">
        <f t="shared" si="72"/>
        <v>1044.3864229765013</v>
      </c>
      <c r="J241">
        <f t="shared" si="73"/>
        <v>1245</v>
      </c>
      <c r="K241">
        <f t="shared" si="74"/>
        <v>16253.263707571801</v>
      </c>
      <c r="L241">
        <f t="shared" si="75"/>
        <v>65.274151436031332</v>
      </c>
      <c r="M241">
        <f t="shared" si="76"/>
        <v>326.37075718015666</v>
      </c>
      <c r="N241">
        <v>234</v>
      </c>
      <c r="O241">
        <f t="shared" si="77"/>
        <v>32506.527415143602</v>
      </c>
      <c r="P241">
        <f t="shared" si="78"/>
        <v>243</v>
      </c>
      <c r="Q241">
        <v>135</v>
      </c>
      <c r="R241">
        <f t="shared" si="79"/>
        <v>64516</v>
      </c>
      <c r="U241">
        <f t="shared" si="80"/>
        <v>97022.527415143602</v>
      </c>
      <c r="W241">
        <v>234</v>
      </c>
      <c r="X241">
        <f t="shared" si="81"/>
        <v>-106416.61941692198</v>
      </c>
      <c r="Y241">
        <f t="shared" si="82"/>
        <v>-14881</v>
      </c>
    </row>
    <row r="242" spans="1:25" x14ac:dyDescent="0.25">
      <c r="A242">
        <v>235</v>
      </c>
      <c r="B242">
        <f t="shared" si="83"/>
        <v>12.558823529411764</v>
      </c>
      <c r="C242">
        <f t="shared" si="84"/>
        <v>250</v>
      </c>
      <c r="D242">
        <f t="shared" si="85"/>
        <v>1.5300000000000001E-2</v>
      </c>
      <c r="E242">
        <f t="shared" si="69"/>
        <v>2255</v>
      </c>
      <c r="F242">
        <v>226</v>
      </c>
      <c r="G242">
        <f t="shared" si="70"/>
        <v>2505</v>
      </c>
      <c r="H242" s="29">
        <f t="shared" si="71"/>
        <v>0.92349999999999999</v>
      </c>
      <c r="I242">
        <f t="shared" si="72"/>
        <v>1045.751633986928</v>
      </c>
      <c r="J242">
        <f t="shared" si="73"/>
        <v>1250</v>
      </c>
      <c r="K242">
        <f t="shared" si="74"/>
        <v>16339.869281045751</v>
      </c>
      <c r="L242">
        <f t="shared" si="75"/>
        <v>65.359477124183002</v>
      </c>
      <c r="M242">
        <f t="shared" si="76"/>
        <v>326.79738562091501</v>
      </c>
      <c r="N242">
        <v>235</v>
      </c>
      <c r="O242">
        <f t="shared" si="77"/>
        <v>32679.738562091501</v>
      </c>
      <c r="P242">
        <f t="shared" si="78"/>
        <v>244</v>
      </c>
      <c r="Q242">
        <v>136</v>
      </c>
      <c r="R242">
        <f t="shared" si="79"/>
        <v>65025</v>
      </c>
      <c r="U242">
        <f t="shared" si="80"/>
        <v>97704.738562091501</v>
      </c>
      <c r="W242">
        <v>235</v>
      </c>
      <c r="X242">
        <f t="shared" si="81"/>
        <v>-106881.44487303462</v>
      </c>
      <c r="Y242">
        <f t="shared" si="82"/>
        <v>-14946</v>
      </c>
    </row>
    <row r="243" spans="1:25" x14ac:dyDescent="0.25">
      <c r="A243">
        <v>236</v>
      </c>
      <c r="B243">
        <f t="shared" si="83"/>
        <v>12.518248175182482</v>
      </c>
      <c r="C243">
        <f t="shared" si="84"/>
        <v>251</v>
      </c>
      <c r="D243">
        <f t="shared" si="85"/>
        <v>1.528E-2</v>
      </c>
      <c r="E243">
        <f t="shared" si="69"/>
        <v>2265</v>
      </c>
      <c r="F243">
        <v>227</v>
      </c>
      <c r="G243">
        <f t="shared" si="70"/>
        <v>2516</v>
      </c>
      <c r="H243" s="29">
        <f t="shared" si="71"/>
        <v>0.92360000000000009</v>
      </c>
      <c r="I243">
        <f t="shared" si="72"/>
        <v>1047.1204188481674</v>
      </c>
      <c r="J243">
        <f t="shared" si="73"/>
        <v>1255</v>
      </c>
      <c r="K243">
        <f t="shared" si="74"/>
        <v>16426.701570680627</v>
      </c>
      <c r="L243">
        <f t="shared" si="75"/>
        <v>65.445026178010465</v>
      </c>
      <c r="M243">
        <f t="shared" si="76"/>
        <v>327.22513089005236</v>
      </c>
      <c r="N243">
        <v>236</v>
      </c>
      <c r="O243">
        <f t="shared" si="77"/>
        <v>32853.403141361254</v>
      </c>
      <c r="P243">
        <f t="shared" si="78"/>
        <v>245</v>
      </c>
      <c r="Q243">
        <v>137</v>
      </c>
      <c r="R243">
        <f t="shared" si="79"/>
        <v>65536</v>
      </c>
      <c r="U243">
        <f t="shared" si="80"/>
        <v>98389.403141361254</v>
      </c>
      <c r="W243">
        <v>236</v>
      </c>
      <c r="X243">
        <f t="shared" si="81"/>
        <v>-107346.27032914723</v>
      </c>
      <c r="Y243">
        <f t="shared" si="82"/>
        <v>-15011</v>
      </c>
    </row>
    <row r="244" spans="1:25" x14ac:dyDescent="0.25">
      <c r="A244">
        <v>237</v>
      </c>
      <c r="B244">
        <f t="shared" si="83"/>
        <v>12.478260869565219</v>
      </c>
      <c r="C244">
        <f t="shared" si="84"/>
        <v>252</v>
      </c>
      <c r="D244">
        <f t="shared" si="85"/>
        <v>1.5259999999999999E-2</v>
      </c>
      <c r="E244">
        <f t="shared" si="69"/>
        <v>2275</v>
      </c>
      <c r="F244">
        <v>228</v>
      </c>
      <c r="G244">
        <f t="shared" si="70"/>
        <v>2527</v>
      </c>
      <c r="H244" s="29">
        <f t="shared" si="71"/>
        <v>0.92370000000000008</v>
      </c>
      <c r="I244">
        <f t="shared" si="72"/>
        <v>1048.4927916120578</v>
      </c>
      <c r="J244">
        <f t="shared" si="73"/>
        <v>1260</v>
      </c>
      <c r="K244">
        <f t="shared" si="74"/>
        <v>16513.761467889908</v>
      </c>
      <c r="L244">
        <f t="shared" si="75"/>
        <v>65.530799475753611</v>
      </c>
      <c r="M244">
        <f t="shared" si="76"/>
        <v>327.65399737876805</v>
      </c>
      <c r="N244">
        <v>237</v>
      </c>
      <c r="O244">
        <f t="shared" si="77"/>
        <v>33027.522935779816</v>
      </c>
      <c r="P244">
        <f t="shared" si="78"/>
        <v>246</v>
      </c>
      <c r="Q244">
        <v>138</v>
      </c>
      <c r="R244">
        <f t="shared" si="79"/>
        <v>66049</v>
      </c>
      <c r="U244">
        <f t="shared" si="80"/>
        <v>99076.522935779823</v>
      </c>
      <c r="W244">
        <v>237</v>
      </c>
      <c r="X244">
        <f t="shared" si="81"/>
        <v>-107811.09578525987</v>
      </c>
      <c r="Y244">
        <f t="shared" si="82"/>
        <v>-15076</v>
      </c>
    </row>
    <row r="245" spans="1:25" x14ac:dyDescent="0.25">
      <c r="A245">
        <v>238</v>
      </c>
      <c r="B245">
        <f t="shared" si="83"/>
        <v>12.438848920863309</v>
      </c>
      <c r="C245">
        <f t="shared" si="84"/>
        <v>253</v>
      </c>
      <c r="D245">
        <f t="shared" si="85"/>
        <v>1.524E-2</v>
      </c>
      <c r="E245">
        <f t="shared" si="69"/>
        <v>2285</v>
      </c>
      <c r="F245">
        <v>229</v>
      </c>
      <c r="G245">
        <f t="shared" si="70"/>
        <v>2538</v>
      </c>
      <c r="H245" s="29">
        <f t="shared" si="71"/>
        <v>0.92379999999999995</v>
      </c>
      <c r="I245">
        <f t="shared" si="72"/>
        <v>1049.8687664041995</v>
      </c>
      <c r="J245">
        <f t="shared" si="73"/>
        <v>1265</v>
      </c>
      <c r="K245">
        <f t="shared" si="74"/>
        <v>16601.049868766404</v>
      </c>
      <c r="L245">
        <f t="shared" si="75"/>
        <v>65.616797900262469</v>
      </c>
      <c r="M245">
        <f t="shared" si="76"/>
        <v>328.08398950131232</v>
      </c>
      <c r="N245">
        <v>238</v>
      </c>
      <c r="O245">
        <f t="shared" si="77"/>
        <v>33202.099737532808</v>
      </c>
      <c r="P245">
        <f t="shared" si="78"/>
        <v>247</v>
      </c>
      <c r="Q245">
        <v>139</v>
      </c>
      <c r="R245">
        <f t="shared" si="79"/>
        <v>66564</v>
      </c>
      <c r="U245">
        <f t="shared" si="80"/>
        <v>99766.099737532815</v>
      </c>
      <c r="W245">
        <v>238</v>
      </c>
      <c r="X245">
        <f t="shared" si="81"/>
        <v>-108275.9212413725</v>
      </c>
      <c r="Y245">
        <f t="shared" si="82"/>
        <v>-15141</v>
      </c>
    </row>
    <row r="246" spans="1:25" x14ac:dyDescent="0.25">
      <c r="A246">
        <v>239</v>
      </c>
      <c r="B246">
        <f t="shared" si="83"/>
        <v>12.4</v>
      </c>
      <c r="C246">
        <f t="shared" si="84"/>
        <v>254</v>
      </c>
      <c r="D246">
        <f t="shared" si="85"/>
        <v>1.5220000000000001E-2</v>
      </c>
      <c r="E246">
        <f t="shared" ref="E246:E309" si="86">IF(A246&lt;=9,0,(A246-10)*10+5)</f>
        <v>2295</v>
      </c>
      <c r="F246">
        <v>230</v>
      </c>
      <c r="G246">
        <f t="shared" ref="G246:G309" si="87">E246+C246</f>
        <v>2549</v>
      </c>
      <c r="H246" s="29">
        <f t="shared" ref="H246:H309" si="88">(D$8-D246)/D$8</f>
        <v>0.92389999999999994</v>
      </c>
      <c r="I246">
        <f t="shared" ref="I246:I309" si="89">C$8/D246</f>
        <v>1051.2483574244416</v>
      </c>
      <c r="J246">
        <f t="shared" ref="J246:J309" si="90">C246/D$8</f>
        <v>1270</v>
      </c>
      <c r="K246">
        <f t="shared" ref="K246:K309" si="91">C246/D246</f>
        <v>16688.567674113008</v>
      </c>
      <c r="L246">
        <f t="shared" ref="L246:L309" si="92">1/D246</f>
        <v>65.703022339027598</v>
      </c>
      <c r="M246">
        <f t="shared" ref="M246:M309" si="93">L246*5</f>
        <v>328.51511169513799</v>
      </c>
      <c r="N246">
        <v>239</v>
      </c>
      <c r="O246">
        <f t="shared" ref="O246:O309" si="94">C246*$B$3/D246</f>
        <v>33377.135348226017</v>
      </c>
      <c r="P246">
        <f t="shared" ref="P246:P309" si="95">9+N246</f>
        <v>248</v>
      </c>
      <c r="Q246">
        <v>140</v>
      </c>
      <c r="R246">
        <f t="shared" ref="R246:R309" si="96">IF(N246&lt;=10,0,(N246+20)^2)</f>
        <v>67081</v>
      </c>
      <c r="U246">
        <f t="shared" ref="U246:U309" si="97">O246+R246</f>
        <v>100458.13534822602</v>
      </c>
      <c r="W246">
        <v>239</v>
      </c>
      <c r="X246">
        <f t="shared" ref="X246:X309" si="98">X$7-W246/$Z$3*$Y$3</f>
        <v>-108740.74669748511</v>
      </c>
      <c r="Y246">
        <f t="shared" ref="Y246:Y309" si="99">Y$7-W246/$Z$4*$Y$4</f>
        <v>-15206</v>
      </c>
    </row>
    <row r="247" spans="1:25" x14ac:dyDescent="0.25">
      <c r="A247">
        <v>240</v>
      </c>
      <c r="B247">
        <f t="shared" si="83"/>
        <v>12.361702127659575</v>
      </c>
      <c r="C247">
        <f t="shared" si="84"/>
        <v>255</v>
      </c>
      <c r="D247">
        <f t="shared" si="85"/>
        <v>1.52E-2</v>
      </c>
      <c r="E247">
        <f t="shared" si="86"/>
        <v>2305</v>
      </c>
      <c r="F247">
        <v>231</v>
      </c>
      <c r="G247">
        <f t="shared" si="87"/>
        <v>2560</v>
      </c>
      <c r="H247" s="29">
        <f t="shared" si="88"/>
        <v>0.92400000000000004</v>
      </c>
      <c r="I247">
        <f t="shared" si="89"/>
        <v>1052.6315789473683</v>
      </c>
      <c r="J247">
        <f t="shared" si="90"/>
        <v>1275</v>
      </c>
      <c r="K247">
        <f t="shared" si="91"/>
        <v>16776.315789473683</v>
      </c>
      <c r="L247">
        <f t="shared" si="92"/>
        <v>65.78947368421052</v>
      </c>
      <c r="M247">
        <f t="shared" si="93"/>
        <v>328.9473684210526</v>
      </c>
      <c r="N247">
        <v>240</v>
      </c>
      <c r="O247">
        <f t="shared" si="94"/>
        <v>33552.631578947367</v>
      </c>
      <c r="P247">
        <f t="shared" si="95"/>
        <v>249</v>
      </c>
      <c r="Q247">
        <v>141</v>
      </c>
      <c r="R247">
        <f t="shared" si="96"/>
        <v>67600</v>
      </c>
      <c r="U247">
        <f t="shared" si="97"/>
        <v>101152.63157894736</v>
      </c>
      <c r="W247">
        <v>240</v>
      </c>
      <c r="X247">
        <f t="shared" si="98"/>
        <v>-109205.57215359775</v>
      </c>
      <c r="Y247">
        <f t="shared" si="99"/>
        <v>-15271</v>
      </c>
    </row>
    <row r="248" spans="1:25" x14ac:dyDescent="0.25">
      <c r="A248">
        <v>241</v>
      </c>
      <c r="B248">
        <f t="shared" si="83"/>
        <v>12.32394366197183</v>
      </c>
      <c r="C248">
        <f t="shared" si="84"/>
        <v>256</v>
      </c>
      <c r="D248">
        <f t="shared" si="85"/>
        <v>1.5179999999999999E-2</v>
      </c>
      <c r="E248">
        <f t="shared" si="86"/>
        <v>2315</v>
      </c>
      <c r="F248">
        <v>232</v>
      </c>
      <c r="G248">
        <f t="shared" si="87"/>
        <v>2571</v>
      </c>
      <c r="H248" s="29">
        <f t="shared" si="88"/>
        <v>0.92410000000000003</v>
      </c>
      <c r="I248">
        <f t="shared" si="89"/>
        <v>1054.0184453227932</v>
      </c>
      <c r="J248">
        <f t="shared" si="90"/>
        <v>1280</v>
      </c>
      <c r="K248">
        <f t="shared" si="91"/>
        <v>16864.295125164692</v>
      </c>
      <c r="L248">
        <f t="shared" si="92"/>
        <v>65.876152832674578</v>
      </c>
      <c r="M248">
        <f t="shared" si="93"/>
        <v>329.38076416337287</v>
      </c>
      <c r="N248">
        <v>241</v>
      </c>
      <c r="O248">
        <f t="shared" si="94"/>
        <v>33728.590250329384</v>
      </c>
      <c r="P248">
        <f t="shared" si="95"/>
        <v>250</v>
      </c>
      <c r="Q248">
        <v>142</v>
      </c>
      <c r="R248">
        <f t="shared" si="96"/>
        <v>68121</v>
      </c>
      <c r="U248">
        <f t="shared" si="97"/>
        <v>101849.59025032938</v>
      </c>
      <c r="W248">
        <v>241</v>
      </c>
      <c r="X248">
        <f t="shared" si="98"/>
        <v>-109670.39760971037</v>
      </c>
      <c r="Y248">
        <f t="shared" si="99"/>
        <v>-15336</v>
      </c>
    </row>
    <row r="249" spans="1:25" x14ac:dyDescent="0.25">
      <c r="A249">
        <v>242</v>
      </c>
      <c r="B249">
        <f t="shared" si="83"/>
        <v>12.286713286713287</v>
      </c>
      <c r="C249">
        <f t="shared" si="84"/>
        <v>257</v>
      </c>
      <c r="D249">
        <f t="shared" si="85"/>
        <v>1.516E-2</v>
      </c>
      <c r="E249">
        <f t="shared" si="86"/>
        <v>2325</v>
      </c>
      <c r="F249">
        <v>233</v>
      </c>
      <c r="G249">
        <f t="shared" si="87"/>
        <v>2582</v>
      </c>
      <c r="H249" s="29">
        <f t="shared" si="88"/>
        <v>0.92420000000000002</v>
      </c>
      <c r="I249">
        <f t="shared" si="89"/>
        <v>1055.4089709762534</v>
      </c>
      <c r="J249">
        <f t="shared" si="90"/>
        <v>1285</v>
      </c>
      <c r="K249">
        <f t="shared" si="91"/>
        <v>16952.50659630607</v>
      </c>
      <c r="L249">
        <f t="shared" si="92"/>
        <v>65.963060686015837</v>
      </c>
      <c r="M249">
        <f t="shared" si="93"/>
        <v>329.81530343007921</v>
      </c>
      <c r="N249">
        <v>242</v>
      </c>
      <c r="O249">
        <f t="shared" si="94"/>
        <v>33905.013192612139</v>
      </c>
      <c r="P249">
        <f t="shared" si="95"/>
        <v>251</v>
      </c>
      <c r="Q249">
        <v>143</v>
      </c>
      <c r="R249">
        <f t="shared" si="96"/>
        <v>68644</v>
      </c>
      <c r="U249">
        <f t="shared" si="97"/>
        <v>102549.01319261214</v>
      </c>
      <c r="W249">
        <v>242</v>
      </c>
      <c r="X249">
        <f t="shared" si="98"/>
        <v>-110135.223065823</v>
      </c>
      <c r="Y249">
        <f t="shared" si="99"/>
        <v>-15401</v>
      </c>
    </row>
    <row r="250" spans="1:25" x14ac:dyDescent="0.25">
      <c r="A250">
        <v>243</v>
      </c>
      <c r="B250">
        <f t="shared" si="83"/>
        <v>12.25</v>
      </c>
      <c r="C250">
        <f t="shared" si="84"/>
        <v>258</v>
      </c>
      <c r="D250">
        <f t="shared" si="85"/>
        <v>1.5140000000000001E-2</v>
      </c>
      <c r="E250">
        <f t="shared" si="86"/>
        <v>2335</v>
      </c>
      <c r="F250">
        <v>234</v>
      </c>
      <c r="G250">
        <f t="shared" si="87"/>
        <v>2593</v>
      </c>
      <c r="H250" s="29">
        <f t="shared" si="88"/>
        <v>0.92430000000000012</v>
      </c>
      <c r="I250">
        <f t="shared" si="89"/>
        <v>1056.8031704095113</v>
      </c>
      <c r="J250">
        <f t="shared" si="90"/>
        <v>1290</v>
      </c>
      <c r="K250">
        <f t="shared" si="91"/>
        <v>17040.951122853367</v>
      </c>
      <c r="L250">
        <f t="shared" si="92"/>
        <v>66.050198150594454</v>
      </c>
      <c r="M250">
        <f t="shared" si="93"/>
        <v>330.25099075297226</v>
      </c>
      <c r="N250">
        <v>243</v>
      </c>
      <c r="O250">
        <f t="shared" si="94"/>
        <v>34081.902245706733</v>
      </c>
      <c r="P250">
        <f t="shared" si="95"/>
        <v>252</v>
      </c>
      <c r="Q250">
        <v>144</v>
      </c>
      <c r="R250">
        <f t="shared" si="96"/>
        <v>69169</v>
      </c>
      <c r="U250">
        <f t="shared" si="97"/>
        <v>103250.90224570673</v>
      </c>
      <c r="W250">
        <v>243</v>
      </c>
      <c r="X250">
        <f t="shared" si="98"/>
        <v>-110600.04852193563</v>
      </c>
      <c r="Y250">
        <f t="shared" si="99"/>
        <v>-15466</v>
      </c>
    </row>
    <row r="251" spans="1:25" x14ac:dyDescent="0.25">
      <c r="A251">
        <v>244</v>
      </c>
      <c r="B251">
        <f t="shared" si="83"/>
        <v>12.213793103448277</v>
      </c>
      <c r="C251">
        <f t="shared" si="84"/>
        <v>259</v>
      </c>
      <c r="D251">
        <f t="shared" si="85"/>
        <v>1.512E-2</v>
      </c>
      <c r="E251">
        <f t="shared" si="86"/>
        <v>2345</v>
      </c>
      <c r="F251">
        <v>235</v>
      </c>
      <c r="G251">
        <f t="shared" si="87"/>
        <v>2604</v>
      </c>
      <c r="H251" s="29">
        <f t="shared" si="88"/>
        <v>0.9244</v>
      </c>
      <c r="I251">
        <f t="shared" si="89"/>
        <v>1058.2010582010582</v>
      </c>
      <c r="J251">
        <f t="shared" si="90"/>
        <v>1295</v>
      </c>
      <c r="K251">
        <f t="shared" si="91"/>
        <v>17129.629629629631</v>
      </c>
      <c r="L251">
        <f t="shared" si="92"/>
        <v>66.137566137566139</v>
      </c>
      <c r="M251">
        <f t="shared" si="93"/>
        <v>330.68783068783068</v>
      </c>
      <c r="N251">
        <v>244</v>
      </c>
      <c r="O251">
        <f t="shared" si="94"/>
        <v>34259.259259259263</v>
      </c>
      <c r="P251">
        <f t="shared" si="95"/>
        <v>253</v>
      </c>
      <c r="Q251">
        <v>145</v>
      </c>
      <c r="R251">
        <f t="shared" si="96"/>
        <v>69696</v>
      </c>
      <c r="U251">
        <f t="shared" si="97"/>
        <v>103955.25925925927</v>
      </c>
      <c r="W251">
        <v>244</v>
      </c>
      <c r="X251">
        <f t="shared" si="98"/>
        <v>-111064.87397804826</v>
      </c>
      <c r="Y251">
        <f t="shared" si="99"/>
        <v>-15531</v>
      </c>
    </row>
    <row r="252" spans="1:25" x14ac:dyDescent="0.25">
      <c r="A252">
        <v>245</v>
      </c>
      <c r="B252">
        <f t="shared" si="83"/>
        <v>12.17808219178082</v>
      </c>
      <c r="C252">
        <f t="shared" si="84"/>
        <v>260</v>
      </c>
      <c r="D252">
        <f t="shared" si="85"/>
        <v>1.5099999999999999E-2</v>
      </c>
      <c r="E252">
        <f t="shared" si="86"/>
        <v>2355</v>
      </c>
      <c r="F252">
        <v>236</v>
      </c>
      <c r="G252">
        <f t="shared" si="87"/>
        <v>2615</v>
      </c>
      <c r="H252" s="29">
        <f t="shared" si="88"/>
        <v>0.92449999999999999</v>
      </c>
      <c r="I252">
        <f t="shared" si="89"/>
        <v>1059.6026490066226</v>
      </c>
      <c r="J252">
        <f t="shared" si="90"/>
        <v>1300</v>
      </c>
      <c r="K252">
        <f t="shared" si="91"/>
        <v>17218.543046357616</v>
      </c>
      <c r="L252">
        <f t="shared" si="92"/>
        <v>66.225165562913915</v>
      </c>
      <c r="M252">
        <f t="shared" si="93"/>
        <v>331.12582781456956</v>
      </c>
      <c r="N252">
        <v>245</v>
      </c>
      <c r="O252">
        <f t="shared" si="94"/>
        <v>34437.086092715232</v>
      </c>
      <c r="P252">
        <f t="shared" si="95"/>
        <v>254</v>
      </c>
      <c r="Q252">
        <v>146</v>
      </c>
      <c r="R252">
        <f t="shared" si="96"/>
        <v>70225</v>
      </c>
      <c r="U252">
        <f t="shared" si="97"/>
        <v>104662.08609271524</v>
      </c>
      <c r="W252">
        <v>245</v>
      </c>
      <c r="X252">
        <f t="shared" si="98"/>
        <v>-111529.6994341609</v>
      </c>
      <c r="Y252">
        <f t="shared" si="99"/>
        <v>-15596</v>
      </c>
    </row>
    <row r="253" spans="1:25" x14ac:dyDescent="0.25">
      <c r="A253">
        <v>246</v>
      </c>
      <c r="B253">
        <f t="shared" si="83"/>
        <v>12.142857142857142</v>
      </c>
      <c r="C253">
        <f t="shared" si="84"/>
        <v>261</v>
      </c>
      <c r="D253">
        <f t="shared" si="85"/>
        <v>1.508E-2</v>
      </c>
      <c r="E253">
        <f t="shared" si="86"/>
        <v>2365</v>
      </c>
      <c r="F253">
        <v>237</v>
      </c>
      <c r="G253">
        <f t="shared" si="87"/>
        <v>2626</v>
      </c>
      <c r="H253" s="29">
        <f t="shared" si="88"/>
        <v>0.92459999999999998</v>
      </c>
      <c r="I253">
        <f t="shared" si="89"/>
        <v>1061.0079575596817</v>
      </c>
      <c r="J253">
        <f t="shared" si="90"/>
        <v>1305</v>
      </c>
      <c r="K253">
        <f t="shared" si="91"/>
        <v>17307.692307692309</v>
      </c>
      <c r="L253">
        <f t="shared" si="92"/>
        <v>66.312997347480106</v>
      </c>
      <c r="M253">
        <f t="shared" si="93"/>
        <v>331.56498673740055</v>
      </c>
      <c r="N253">
        <v>246</v>
      </c>
      <c r="O253">
        <f t="shared" si="94"/>
        <v>34615.384615384617</v>
      </c>
      <c r="P253">
        <f t="shared" si="95"/>
        <v>255</v>
      </c>
      <c r="Q253">
        <v>147</v>
      </c>
      <c r="R253">
        <f t="shared" si="96"/>
        <v>70756</v>
      </c>
      <c r="U253">
        <f t="shared" si="97"/>
        <v>105371.38461538462</v>
      </c>
      <c r="W253">
        <v>246</v>
      </c>
      <c r="X253">
        <f t="shared" si="98"/>
        <v>-111994.5248902735</v>
      </c>
      <c r="Y253">
        <f t="shared" si="99"/>
        <v>-15661</v>
      </c>
    </row>
    <row r="254" spans="1:25" x14ac:dyDescent="0.25">
      <c r="A254">
        <v>247</v>
      </c>
      <c r="B254">
        <f t="shared" si="83"/>
        <v>12.108108108108109</v>
      </c>
      <c r="C254">
        <f t="shared" si="84"/>
        <v>262</v>
      </c>
      <c r="D254">
        <f t="shared" si="85"/>
        <v>1.506E-2</v>
      </c>
      <c r="E254">
        <f t="shared" si="86"/>
        <v>2375</v>
      </c>
      <c r="F254">
        <v>238</v>
      </c>
      <c r="G254">
        <f t="shared" si="87"/>
        <v>2637</v>
      </c>
      <c r="H254" s="29">
        <f t="shared" si="88"/>
        <v>0.92470000000000008</v>
      </c>
      <c r="I254">
        <f t="shared" si="89"/>
        <v>1062.4169986719787</v>
      </c>
      <c r="J254">
        <f t="shared" si="90"/>
        <v>1310</v>
      </c>
      <c r="K254">
        <f t="shared" si="91"/>
        <v>17397.078353253652</v>
      </c>
      <c r="L254">
        <f t="shared" si="92"/>
        <v>66.40106241699867</v>
      </c>
      <c r="M254">
        <f t="shared" si="93"/>
        <v>332.00531208499336</v>
      </c>
      <c r="N254">
        <v>247</v>
      </c>
      <c r="O254">
        <f t="shared" si="94"/>
        <v>34794.156706507303</v>
      </c>
      <c r="P254">
        <f t="shared" si="95"/>
        <v>256</v>
      </c>
      <c r="Q254">
        <v>148</v>
      </c>
      <c r="R254">
        <f t="shared" si="96"/>
        <v>71289</v>
      </c>
      <c r="U254">
        <f t="shared" si="97"/>
        <v>106083.1567065073</v>
      </c>
      <c r="W254">
        <v>247</v>
      </c>
      <c r="X254">
        <f t="shared" si="98"/>
        <v>-112459.35034638614</v>
      </c>
      <c r="Y254">
        <f t="shared" si="99"/>
        <v>-15726</v>
      </c>
    </row>
    <row r="255" spans="1:25" x14ac:dyDescent="0.25">
      <c r="A255">
        <v>248</v>
      </c>
      <c r="B255">
        <f t="shared" si="83"/>
        <v>12.073825503355705</v>
      </c>
      <c r="C255">
        <f t="shared" si="84"/>
        <v>263</v>
      </c>
      <c r="D255">
        <f t="shared" si="85"/>
        <v>1.5040000000000001E-2</v>
      </c>
      <c r="E255">
        <f t="shared" si="86"/>
        <v>2385</v>
      </c>
      <c r="F255">
        <v>239</v>
      </c>
      <c r="G255">
        <f t="shared" si="87"/>
        <v>2648</v>
      </c>
      <c r="H255" s="29">
        <f t="shared" si="88"/>
        <v>0.92480000000000007</v>
      </c>
      <c r="I255">
        <f t="shared" si="89"/>
        <v>1063.8297872340424</v>
      </c>
      <c r="J255">
        <f t="shared" si="90"/>
        <v>1315</v>
      </c>
      <c r="K255">
        <f t="shared" si="91"/>
        <v>17486.702127659573</v>
      </c>
      <c r="L255">
        <f t="shared" si="92"/>
        <v>66.489361702127653</v>
      </c>
      <c r="M255">
        <f t="shared" si="93"/>
        <v>332.44680851063828</v>
      </c>
      <c r="N255">
        <v>248</v>
      </c>
      <c r="O255">
        <f t="shared" si="94"/>
        <v>34973.404255319147</v>
      </c>
      <c r="P255">
        <f t="shared" si="95"/>
        <v>257</v>
      </c>
      <c r="Q255">
        <v>149</v>
      </c>
      <c r="R255">
        <f t="shared" si="96"/>
        <v>71824</v>
      </c>
      <c r="U255">
        <f t="shared" si="97"/>
        <v>106797.40425531915</v>
      </c>
      <c r="W255">
        <v>248</v>
      </c>
      <c r="X255">
        <f t="shared" si="98"/>
        <v>-112924.17580249878</v>
      </c>
      <c r="Y255">
        <f t="shared" si="99"/>
        <v>-15791</v>
      </c>
    </row>
    <row r="256" spans="1:25" x14ac:dyDescent="0.25">
      <c r="A256">
        <v>249</v>
      </c>
      <c r="B256">
        <f t="shared" si="83"/>
        <v>12.040000000000001</v>
      </c>
      <c r="C256">
        <f t="shared" si="84"/>
        <v>264</v>
      </c>
      <c r="D256">
        <f t="shared" si="85"/>
        <v>1.502E-2</v>
      </c>
      <c r="E256">
        <f t="shared" si="86"/>
        <v>2395</v>
      </c>
      <c r="F256">
        <v>240</v>
      </c>
      <c r="G256">
        <f t="shared" si="87"/>
        <v>2659</v>
      </c>
      <c r="H256" s="29">
        <f t="shared" si="88"/>
        <v>0.92489999999999994</v>
      </c>
      <c r="I256">
        <f t="shared" si="89"/>
        <v>1065.2463382157123</v>
      </c>
      <c r="J256">
        <f t="shared" si="90"/>
        <v>1320</v>
      </c>
      <c r="K256">
        <f t="shared" si="91"/>
        <v>17576.564580559254</v>
      </c>
      <c r="L256">
        <f t="shared" si="92"/>
        <v>66.577896138482018</v>
      </c>
      <c r="M256">
        <f t="shared" si="93"/>
        <v>332.88948069241007</v>
      </c>
      <c r="N256">
        <v>249</v>
      </c>
      <c r="O256">
        <f t="shared" si="94"/>
        <v>35153.129161118508</v>
      </c>
      <c r="P256">
        <f t="shared" si="95"/>
        <v>258</v>
      </c>
      <c r="Q256">
        <v>150</v>
      </c>
      <c r="R256">
        <f t="shared" si="96"/>
        <v>72361</v>
      </c>
      <c r="U256">
        <f t="shared" si="97"/>
        <v>107514.1291611185</v>
      </c>
      <c r="W256">
        <v>249</v>
      </c>
      <c r="X256">
        <f t="shared" si="98"/>
        <v>-113389.00125861139</v>
      </c>
      <c r="Y256">
        <f t="shared" si="99"/>
        <v>-15856</v>
      </c>
    </row>
    <row r="257" spans="1:25" x14ac:dyDescent="0.25">
      <c r="A257">
        <v>250</v>
      </c>
      <c r="B257">
        <f t="shared" si="83"/>
        <v>12.006622516556291</v>
      </c>
      <c r="C257">
        <f t="shared" si="84"/>
        <v>265</v>
      </c>
      <c r="D257">
        <f t="shared" si="85"/>
        <v>1.4999999999999999E-2</v>
      </c>
      <c r="E257">
        <f t="shared" si="86"/>
        <v>2405</v>
      </c>
      <c r="F257">
        <v>241</v>
      </c>
      <c r="G257">
        <f t="shared" si="87"/>
        <v>2670</v>
      </c>
      <c r="H257" s="29">
        <f t="shared" si="88"/>
        <v>0.92499999999999993</v>
      </c>
      <c r="I257">
        <f t="shared" si="89"/>
        <v>1066.6666666666667</v>
      </c>
      <c r="J257">
        <f t="shared" si="90"/>
        <v>1325</v>
      </c>
      <c r="K257">
        <f t="shared" si="91"/>
        <v>17666.666666666668</v>
      </c>
      <c r="L257">
        <f t="shared" si="92"/>
        <v>66.666666666666671</v>
      </c>
      <c r="M257">
        <f t="shared" si="93"/>
        <v>333.33333333333337</v>
      </c>
      <c r="N257">
        <v>250</v>
      </c>
      <c r="O257">
        <f t="shared" si="94"/>
        <v>35333.333333333336</v>
      </c>
      <c r="P257">
        <f t="shared" si="95"/>
        <v>259</v>
      </c>
      <c r="Q257">
        <v>151</v>
      </c>
      <c r="R257">
        <f t="shared" si="96"/>
        <v>72900</v>
      </c>
      <c r="U257">
        <f t="shared" si="97"/>
        <v>108233.33333333334</v>
      </c>
      <c r="W257">
        <v>250</v>
      </c>
      <c r="X257">
        <f t="shared" si="98"/>
        <v>-113853.82671472403</v>
      </c>
      <c r="Y257">
        <f t="shared" si="99"/>
        <v>-15921</v>
      </c>
    </row>
    <row r="258" spans="1:25" x14ac:dyDescent="0.25">
      <c r="A258">
        <v>251</v>
      </c>
      <c r="B258">
        <f t="shared" si="83"/>
        <v>11.973684210526315</v>
      </c>
      <c r="C258">
        <f t="shared" si="84"/>
        <v>266</v>
      </c>
      <c r="D258">
        <f t="shared" si="85"/>
        <v>1.498E-2</v>
      </c>
      <c r="E258">
        <f t="shared" si="86"/>
        <v>2415</v>
      </c>
      <c r="F258">
        <v>242</v>
      </c>
      <c r="G258">
        <f t="shared" si="87"/>
        <v>2681</v>
      </c>
      <c r="H258" s="29">
        <f t="shared" si="88"/>
        <v>0.92510000000000003</v>
      </c>
      <c r="I258">
        <f t="shared" si="89"/>
        <v>1068.0907877169559</v>
      </c>
      <c r="J258">
        <f t="shared" si="90"/>
        <v>1330</v>
      </c>
      <c r="K258">
        <f t="shared" si="91"/>
        <v>17757.009345794391</v>
      </c>
      <c r="L258">
        <f t="shared" si="92"/>
        <v>66.755674232309744</v>
      </c>
      <c r="M258">
        <f t="shared" si="93"/>
        <v>333.77837116154871</v>
      </c>
      <c r="N258">
        <v>251</v>
      </c>
      <c r="O258">
        <f t="shared" si="94"/>
        <v>35514.018691588783</v>
      </c>
      <c r="P258">
        <f t="shared" si="95"/>
        <v>260</v>
      </c>
      <c r="Q258">
        <v>152</v>
      </c>
      <c r="R258">
        <f t="shared" si="96"/>
        <v>73441</v>
      </c>
      <c r="U258">
        <f t="shared" si="97"/>
        <v>108955.01869158878</v>
      </c>
      <c r="W258">
        <v>251</v>
      </c>
      <c r="X258">
        <f t="shared" si="98"/>
        <v>-114318.65217083665</v>
      </c>
      <c r="Y258">
        <f t="shared" si="99"/>
        <v>-15986</v>
      </c>
    </row>
    <row r="259" spans="1:25" x14ac:dyDescent="0.25">
      <c r="A259">
        <v>252</v>
      </c>
      <c r="B259">
        <f t="shared" si="83"/>
        <v>11.941176470588234</v>
      </c>
      <c r="C259">
        <f t="shared" si="84"/>
        <v>267</v>
      </c>
      <c r="D259">
        <f t="shared" si="85"/>
        <v>1.4960000000000001E-2</v>
      </c>
      <c r="E259">
        <f t="shared" si="86"/>
        <v>2425</v>
      </c>
      <c r="F259">
        <v>243</v>
      </c>
      <c r="G259">
        <f t="shared" si="87"/>
        <v>2692</v>
      </c>
      <c r="H259" s="29">
        <f t="shared" si="88"/>
        <v>0.92520000000000002</v>
      </c>
      <c r="I259">
        <f t="shared" si="89"/>
        <v>1069.5187165775401</v>
      </c>
      <c r="J259">
        <f t="shared" si="90"/>
        <v>1335</v>
      </c>
      <c r="K259">
        <f t="shared" si="91"/>
        <v>17847.593582887701</v>
      </c>
      <c r="L259">
        <f t="shared" si="92"/>
        <v>66.844919786096256</v>
      </c>
      <c r="M259">
        <f t="shared" si="93"/>
        <v>334.22459893048131</v>
      </c>
      <c r="N259">
        <v>252</v>
      </c>
      <c r="O259">
        <f t="shared" si="94"/>
        <v>35695.187165775402</v>
      </c>
      <c r="P259">
        <f t="shared" si="95"/>
        <v>261</v>
      </c>
      <c r="Q259">
        <v>153</v>
      </c>
      <c r="R259">
        <f t="shared" si="96"/>
        <v>73984</v>
      </c>
      <c r="U259">
        <f t="shared" si="97"/>
        <v>109679.18716577539</v>
      </c>
      <c r="W259">
        <v>252</v>
      </c>
      <c r="X259">
        <f t="shared" si="98"/>
        <v>-114783.47762694929</v>
      </c>
      <c r="Y259">
        <f t="shared" si="99"/>
        <v>-16051</v>
      </c>
    </row>
    <row r="260" spans="1:25" x14ac:dyDescent="0.25">
      <c r="A260">
        <v>253</v>
      </c>
      <c r="B260">
        <f t="shared" ref="B260:B323" si="100">B$4/$Q260*$P260</f>
        <v>11.90909090909091</v>
      </c>
      <c r="C260">
        <f t="shared" si="84"/>
        <v>268</v>
      </c>
      <c r="D260">
        <f t="shared" si="85"/>
        <v>1.494E-2</v>
      </c>
      <c r="E260">
        <f t="shared" si="86"/>
        <v>2435</v>
      </c>
      <c r="F260">
        <v>244</v>
      </c>
      <c r="G260">
        <f t="shared" si="87"/>
        <v>2703</v>
      </c>
      <c r="H260" s="29">
        <f t="shared" si="88"/>
        <v>0.92530000000000001</v>
      </c>
      <c r="I260">
        <f t="shared" si="89"/>
        <v>1070.9504685408299</v>
      </c>
      <c r="J260">
        <f t="shared" si="90"/>
        <v>1340</v>
      </c>
      <c r="K260">
        <f t="shared" si="91"/>
        <v>17938.420348058902</v>
      </c>
      <c r="L260">
        <f t="shared" si="92"/>
        <v>66.934404283801868</v>
      </c>
      <c r="M260">
        <f t="shared" si="93"/>
        <v>334.67202141900935</v>
      </c>
      <c r="N260">
        <v>253</v>
      </c>
      <c r="O260">
        <f t="shared" si="94"/>
        <v>35876.840696117804</v>
      </c>
      <c r="P260">
        <f t="shared" si="95"/>
        <v>262</v>
      </c>
      <c r="Q260">
        <v>154</v>
      </c>
      <c r="R260">
        <f t="shared" si="96"/>
        <v>74529</v>
      </c>
      <c r="U260">
        <f t="shared" si="97"/>
        <v>110405.84069611781</v>
      </c>
      <c r="W260">
        <v>253</v>
      </c>
      <c r="X260">
        <f t="shared" si="98"/>
        <v>-115248.30308306191</v>
      </c>
      <c r="Y260">
        <f t="shared" si="99"/>
        <v>-16116</v>
      </c>
    </row>
    <row r="261" spans="1:25" x14ac:dyDescent="0.25">
      <c r="A261">
        <v>254</v>
      </c>
      <c r="B261">
        <f t="shared" si="100"/>
        <v>11.877419354838709</v>
      </c>
      <c r="C261">
        <f t="shared" si="84"/>
        <v>269</v>
      </c>
      <c r="D261">
        <f t="shared" si="85"/>
        <v>1.4919999999999999E-2</v>
      </c>
      <c r="E261">
        <f t="shared" si="86"/>
        <v>2445</v>
      </c>
      <c r="F261">
        <v>245</v>
      </c>
      <c r="G261">
        <f t="shared" si="87"/>
        <v>2714</v>
      </c>
      <c r="H261" s="29">
        <f t="shared" si="88"/>
        <v>0.92540000000000011</v>
      </c>
      <c r="I261">
        <f t="shared" si="89"/>
        <v>1072.3860589812332</v>
      </c>
      <c r="J261">
        <f t="shared" si="90"/>
        <v>1345</v>
      </c>
      <c r="K261">
        <f t="shared" si="91"/>
        <v>18029.490616621984</v>
      </c>
      <c r="L261">
        <f t="shared" si="92"/>
        <v>67.024128686327074</v>
      </c>
      <c r="M261">
        <f t="shared" si="93"/>
        <v>335.12064343163536</v>
      </c>
      <c r="N261">
        <v>254</v>
      </c>
      <c r="O261">
        <f t="shared" si="94"/>
        <v>36058.981233243969</v>
      </c>
      <c r="P261">
        <f t="shared" si="95"/>
        <v>263</v>
      </c>
      <c r="Q261">
        <v>155</v>
      </c>
      <c r="R261">
        <f t="shared" si="96"/>
        <v>75076</v>
      </c>
      <c r="U261">
        <f t="shared" si="97"/>
        <v>111134.98123324398</v>
      </c>
      <c r="W261">
        <v>254</v>
      </c>
      <c r="X261">
        <f t="shared" si="98"/>
        <v>-115713.12853917453</v>
      </c>
      <c r="Y261">
        <f t="shared" si="99"/>
        <v>-16181</v>
      </c>
    </row>
    <row r="262" spans="1:25" x14ac:dyDescent="0.25">
      <c r="A262">
        <v>255</v>
      </c>
      <c r="B262">
        <f t="shared" si="100"/>
        <v>11.846153846153847</v>
      </c>
      <c r="C262">
        <f t="shared" si="84"/>
        <v>270</v>
      </c>
      <c r="D262">
        <f t="shared" si="85"/>
        <v>1.49E-2</v>
      </c>
      <c r="E262">
        <f t="shared" si="86"/>
        <v>2455</v>
      </c>
      <c r="F262">
        <v>246</v>
      </c>
      <c r="G262">
        <f t="shared" si="87"/>
        <v>2725</v>
      </c>
      <c r="H262" s="29">
        <f t="shared" si="88"/>
        <v>0.92549999999999999</v>
      </c>
      <c r="I262">
        <f t="shared" si="89"/>
        <v>1073.8255033557048</v>
      </c>
      <c r="J262">
        <f t="shared" si="90"/>
        <v>1350</v>
      </c>
      <c r="K262">
        <f t="shared" si="91"/>
        <v>18120.805369127516</v>
      </c>
      <c r="L262">
        <f t="shared" si="92"/>
        <v>67.114093959731548</v>
      </c>
      <c r="M262">
        <f t="shared" si="93"/>
        <v>335.57046979865777</v>
      </c>
      <c r="N262">
        <v>255</v>
      </c>
      <c r="O262">
        <f t="shared" si="94"/>
        <v>36241.610738255033</v>
      </c>
      <c r="P262">
        <f t="shared" si="95"/>
        <v>264</v>
      </c>
      <c r="Q262">
        <v>156</v>
      </c>
      <c r="R262">
        <f t="shared" si="96"/>
        <v>75625</v>
      </c>
      <c r="U262">
        <f t="shared" si="97"/>
        <v>111866.61073825503</v>
      </c>
      <c r="W262">
        <v>255</v>
      </c>
      <c r="X262">
        <f t="shared" si="98"/>
        <v>-116177.95399528717</v>
      </c>
      <c r="Y262">
        <f t="shared" si="99"/>
        <v>-16246</v>
      </c>
    </row>
    <row r="263" spans="1:25" x14ac:dyDescent="0.25">
      <c r="A263">
        <v>256</v>
      </c>
      <c r="B263">
        <f t="shared" si="100"/>
        <v>11.815286624203821</v>
      </c>
      <c r="C263">
        <f t="shared" si="84"/>
        <v>271</v>
      </c>
      <c r="D263">
        <f t="shared" si="85"/>
        <v>1.4880000000000001E-2</v>
      </c>
      <c r="E263">
        <f t="shared" si="86"/>
        <v>2465</v>
      </c>
      <c r="F263">
        <v>247</v>
      </c>
      <c r="G263">
        <f t="shared" si="87"/>
        <v>2736</v>
      </c>
      <c r="H263" s="29">
        <f t="shared" si="88"/>
        <v>0.92559999999999998</v>
      </c>
      <c r="I263">
        <f t="shared" si="89"/>
        <v>1075.2688172043011</v>
      </c>
      <c r="J263">
        <f t="shared" si="90"/>
        <v>1355</v>
      </c>
      <c r="K263">
        <f t="shared" si="91"/>
        <v>18212.365591397847</v>
      </c>
      <c r="L263">
        <f t="shared" si="92"/>
        <v>67.204301075268816</v>
      </c>
      <c r="M263">
        <f t="shared" si="93"/>
        <v>336.02150537634407</v>
      </c>
      <c r="N263">
        <v>256</v>
      </c>
      <c r="O263">
        <f t="shared" si="94"/>
        <v>36424.731182795695</v>
      </c>
      <c r="P263">
        <f t="shared" si="95"/>
        <v>265</v>
      </c>
      <c r="Q263">
        <v>157</v>
      </c>
      <c r="R263">
        <f t="shared" si="96"/>
        <v>76176</v>
      </c>
      <c r="U263">
        <f t="shared" si="97"/>
        <v>112600.73118279569</v>
      </c>
      <c r="W263">
        <v>256</v>
      </c>
      <c r="X263">
        <f t="shared" si="98"/>
        <v>-116642.77945139978</v>
      </c>
      <c r="Y263">
        <f t="shared" si="99"/>
        <v>-16311</v>
      </c>
    </row>
    <row r="264" spans="1:25" x14ac:dyDescent="0.25">
      <c r="A264">
        <v>257</v>
      </c>
      <c r="B264">
        <f t="shared" si="100"/>
        <v>11.784810126582279</v>
      </c>
      <c r="C264">
        <f t="shared" si="84"/>
        <v>272</v>
      </c>
      <c r="D264">
        <f t="shared" si="85"/>
        <v>1.486E-2</v>
      </c>
      <c r="E264">
        <f t="shared" si="86"/>
        <v>2475</v>
      </c>
      <c r="F264">
        <v>248</v>
      </c>
      <c r="G264">
        <f t="shared" si="87"/>
        <v>2747</v>
      </c>
      <c r="H264" s="29">
        <f t="shared" si="88"/>
        <v>0.92569999999999997</v>
      </c>
      <c r="I264">
        <f t="shared" si="89"/>
        <v>1076.7160161507402</v>
      </c>
      <c r="J264">
        <f t="shared" si="90"/>
        <v>1360</v>
      </c>
      <c r="K264">
        <f t="shared" si="91"/>
        <v>18304.172274562585</v>
      </c>
      <c r="L264">
        <f t="shared" si="92"/>
        <v>67.294751009421262</v>
      </c>
      <c r="M264">
        <f t="shared" si="93"/>
        <v>336.47375504710629</v>
      </c>
      <c r="N264">
        <v>257</v>
      </c>
      <c r="O264">
        <f t="shared" si="94"/>
        <v>36608.34454912517</v>
      </c>
      <c r="P264">
        <f t="shared" si="95"/>
        <v>266</v>
      </c>
      <c r="Q264">
        <v>158</v>
      </c>
      <c r="R264">
        <f t="shared" si="96"/>
        <v>76729</v>
      </c>
      <c r="U264">
        <f t="shared" si="97"/>
        <v>113337.34454912518</v>
      </c>
      <c r="W264">
        <v>257</v>
      </c>
      <c r="X264">
        <f t="shared" si="98"/>
        <v>-117107.60490751242</v>
      </c>
      <c r="Y264">
        <f t="shared" si="99"/>
        <v>-16376</v>
      </c>
    </row>
    <row r="265" spans="1:25" x14ac:dyDescent="0.25">
      <c r="A265">
        <v>258</v>
      </c>
      <c r="B265">
        <f t="shared" si="100"/>
        <v>11.754716981132075</v>
      </c>
      <c r="C265">
        <f t="shared" ref="C265:C328" si="101">15+A265</f>
        <v>273</v>
      </c>
      <c r="D265">
        <f t="shared" ref="D265:D328" si="102">IF(A265&lt;=100,M$1*(A265-M$2)^2+M$3,M$1*(100-M$2)^2+M$3-A265*0.00002)</f>
        <v>1.4839999999999999E-2</v>
      </c>
      <c r="E265">
        <f t="shared" si="86"/>
        <v>2485</v>
      </c>
      <c r="F265">
        <v>249</v>
      </c>
      <c r="G265">
        <f t="shared" si="87"/>
        <v>2758</v>
      </c>
      <c r="H265" s="29">
        <f t="shared" si="88"/>
        <v>0.92580000000000007</v>
      </c>
      <c r="I265">
        <f t="shared" si="89"/>
        <v>1078.167115902965</v>
      </c>
      <c r="J265">
        <f t="shared" si="90"/>
        <v>1365</v>
      </c>
      <c r="K265">
        <f t="shared" si="91"/>
        <v>18396.226415094341</v>
      </c>
      <c r="L265">
        <f t="shared" si="92"/>
        <v>67.385444743935309</v>
      </c>
      <c r="M265">
        <f t="shared" si="93"/>
        <v>336.92722371967653</v>
      </c>
      <c r="N265">
        <v>258</v>
      </c>
      <c r="O265">
        <f t="shared" si="94"/>
        <v>36792.452830188682</v>
      </c>
      <c r="P265">
        <f t="shared" si="95"/>
        <v>267</v>
      </c>
      <c r="Q265">
        <v>159</v>
      </c>
      <c r="R265">
        <f t="shared" si="96"/>
        <v>77284</v>
      </c>
      <c r="U265">
        <f t="shared" si="97"/>
        <v>114076.45283018867</v>
      </c>
      <c r="W265">
        <v>258</v>
      </c>
      <c r="X265">
        <f t="shared" si="98"/>
        <v>-117572.43036362503</v>
      </c>
      <c r="Y265">
        <f t="shared" si="99"/>
        <v>-16441</v>
      </c>
    </row>
    <row r="266" spans="1:25" x14ac:dyDescent="0.25">
      <c r="A266">
        <v>259</v>
      </c>
      <c r="B266">
        <f t="shared" si="100"/>
        <v>11.725</v>
      </c>
      <c r="C266">
        <f t="shared" si="101"/>
        <v>274</v>
      </c>
      <c r="D266">
        <f t="shared" si="102"/>
        <v>1.482E-2</v>
      </c>
      <c r="E266">
        <f t="shared" si="86"/>
        <v>2495</v>
      </c>
      <c r="F266">
        <v>250</v>
      </c>
      <c r="G266">
        <f t="shared" si="87"/>
        <v>2769</v>
      </c>
      <c r="H266" s="29">
        <f t="shared" si="88"/>
        <v>0.92590000000000006</v>
      </c>
      <c r="I266">
        <f t="shared" si="89"/>
        <v>1079.6221322537112</v>
      </c>
      <c r="J266">
        <f t="shared" si="90"/>
        <v>1370</v>
      </c>
      <c r="K266">
        <f t="shared" si="91"/>
        <v>18488.529014844804</v>
      </c>
      <c r="L266">
        <f t="shared" si="92"/>
        <v>67.476383265856953</v>
      </c>
      <c r="M266">
        <f t="shared" si="93"/>
        <v>337.38191632928476</v>
      </c>
      <c r="N266">
        <v>259</v>
      </c>
      <c r="O266">
        <f t="shared" si="94"/>
        <v>36977.058029689608</v>
      </c>
      <c r="P266">
        <f t="shared" si="95"/>
        <v>268</v>
      </c>
      <c r="Q266">
        <v>160</v>
      </c>
      <c r="R266">
        <f t="shared" si="96"/>
        <v>77841</v>
      </c>
      <c r="U266">
        <f t="shared" si="97"/>
        <v>114818.05802968961</v>
      </c>
      <c r="W266">
        <v>259</v>
      </c>
      <c r="X266">
        <f t="shared" si="98"/>
        <v>-118037.25581973766</v>
      </c>
      <c r="Y266">
        <f t="shared" si="99"/>
        <v>-16506</v>
      </c>
    </row>
    <row r="267" spans="1:25" x14ac:dyDescent="0.25">
      <c r="A267">
        <v>260</v>
      </c>
      <c r="B267">
        <f t="shared" si="100"/>
        <v>11.695652173913043</v>
      </c>
      <c r="C267">
        <f t="shared" si="101"/>
        <v>275</v>
      </c>
      <c r="D267">
        <f t="shared" si="102"/>
        <v>1.4800000000000001E-2</v>
      </c>
      <c r="E267">
        <f t="shared" si="86"/>
        <v>2505</v>
      </c>
      <c r="F267">
        <v>251</v>
      </c>
      <c r="G267">
        <f t="shared" si="87"/>
        <v>2780</v>
      </c>
      <c r="H267" s="29">
        <f t="shared" si="88"/>
        <v>0.92599999999999993</v>
      </c>
      <c r="I267">
        <f t="shared" si="89"/>
        <v>1081.081081081081</v>
      </c>
      <c r="J267">
        <f t="shared" si="90"/>
        <v>1375</v>
      </c>
      <c r="K267">
        <f t="shared" si="91"/>
        <v>18581.08108108108</v>
      </c>
      <c r="L267">
        <f t="shared" si="92"/>
        <v>67.567567567567565</v>
      </c>
      <c r="M267">
        <f t="shared" si="93"/>
        <v>337.83783783783781</v>
      </c>
      <c r="N267">
        <v>260</v>
      </c>
      <c r="O267">
        <f t="shared" si="94"/>
        <v>37162.16216216216</v>
      </c>
      <c r="P267">
        <f t="shared" si="95"/>
        <v>269</v>
      </c>
      <c r="Q267">
        <v>161</v>
      </c>
      <c r="R267">
        <f t="shared" si="96"/>
        <v>78400</v>
      </c>
      <c r="U267">
        <f t="shared" si="97"/>
        <v>115562.16216216216</v>
      </c>
      <c r="W267">
        <v>260</v>
      </c>
      <c r="X267">
        <f t="shared" si="98"/>
        <v>-118502.0812758503</v>
      </c>
      <c r="Y267">
        <f t="shared" si="99"/>
        <v>-16571</v>
      </c>
    </row>
    <row r="268" spans="1:25" x14ac:dyDescent="0.25">
      <c r="A268">
        <v>261</v>
      </c>
      <c r="B268">
        <f t="shared" si="100"/>
        <v>11.666666666666666</v>
      </c>
      <c r="C268">
        <f t="shared" si="101"/>
        <v>276</v>
      </c>
      <c r="D268">
        <f t="shared" si="102"/>
        <v>1.478E-2</v>
      </c>
      <c r="E268">
        <f t="shared" si="86"/>
        <v>2515</v>
      </c>
      <c r="F268">
        <v>252</v>
      </c>
      <c r="G268">
        <f t="shared" si="87"/>
        <v>2791</v>
      </c>
      <c r="H268" s="29">
        <f t="shared" si="88"/>
        <v>0.92610000000000003</v>
      </c>
      <c r="I268">
        <f t="shared" si="89"/>
        <v>1082.5439783491204</v>
      </c>
      <c r="J268">
        <f t="shared" si="90"/>
        <v>1380</v>
      </c>
      <c r="K268">
        <f t="shared" si="91"/>
        <v>18673.883626522329</v>
      </c>
      <c r="L268">
        <f t="shared" si="92"/>
        <v>67.658998646820024</v>
      </c>
      <c r="M268">
        <f t="shared" si="93"/>
        <v>338.2949932341001</v>
      </c>
      <c r="N268">
        <v>261</v>
      </c>
      <c r="O268">
        <f t="shared" si="94"/>
        <v>37347.767253044658</v>
      </c>
      <c r="P268">
        <f t="shared" si="95"/>
        <v>270</v>
      </c>
      <c r="Q268">
        <v>162</v>
      </c>
      <c r="R268">
        <f t="shared" si="96"/>
        <v>78961</v>
      </c>
      <c r="U268">
        <f t="shared" si="97"/>
        <v>116308.76725304466</v>
      </c>
      <c r="W268">
        <v>261</v>
      </c>
      <c r="X268">
        <f t="shared" si="98"/>
        <v>-118966.90673196292</v>
      </c>
      <c r="Y268">
        <f t="shared" si="99"/>
        <v>-16636</v>
      </c>
    </row>
    <row r="269" spans="1:25" x14ac:dyDescent="0.25">
      <c r="A269">
        <v>262</v>
      </c>
      <c r="B269">
        <f t="shared" si="100"/>
        <v>11.638036809815951</v>
      </c>
      <c r="C269">
        <f t="shared" si="101"/>
        <v>277</v>
      </c>
      <c r="D269">
        <f t="shared" si="102"/>
        <v>1.4759999999999999E-2</v>
      </c>
      <c r="E269">
        <f t="shared" si="86"/>
        <v>2525</v>
      </c>
      <c r="F269">
        <v>253</v>
      </c>
      <c r="G269">
        <f t="shared" si="87"/>
        <v>2802</v>
      </c>
      <c r="H269" s="29">
        <f t="shared" si="88"/>
        <v>0.92620000000000002</v>
      </c>
      <c r="I269">
        <f t="shared" si="89"/>
        <v>1084.0108401084012</v>
      </c>
      <c r="J269">
        <f t="shared" si="90"/>
        <v>1385</v>
      </c>
      <c r="K269">
        <f t="shared" si="91"/>
        <v>18766.937669376694</v>
      </c>
      <c r="L269">
        <f t="shared" si="92"/>
        <v>67.750677506775077</v>
      </c>
      <c r="M269">
        <f t="shared" si="93"/>
        <v>338.75338753387541</v>
      </c>
      <c r="N269">
        <v>262</v>
      </c>
      <c r="O269">
        <f t="shared" si="94"/>
        <v>37533.875338753387</v>
      </c>
      <c r="P269">
        <f t="shared" si="95"/>
        <v>271</v>
      </c>
      <c r="Q269">
        <v>163</v>
      </c>
      <c r="R269">
        <f t="shared" si="96"/>
        <v>79524</v>
      </c>
      <c r="U269">
        <f t="shared" si="97"/>
        <v>117057.87533875339</v>
      </c>
      <c r="W269">
        <v>262</v>
      </c>
      <c r="X269">
        <f t="shared" si="98"/>
        <v>-119431.73218807556</v>
      </c>
      <c r="Y269">
        <f t="shared" si="99"/>
        <v>-16701</v>
      </c>
    </row>
    <row r="270" spans="1:25" x14ac:dyDescent="0.25">
      <c r="A270">
        <v>263</v>
      </c>
      <c r="B270">
        <f t="shared" si="100"/>
        <v>11.609756097560977</v>
      </c>
      <c r="C270">
        <f t="shared" si="101"/>
        <v>278</v>
      </c>
      <c r="D270">
        <f t="shared" si="102"/>
        <v>1.474E-2</v>
      </c>
      <c r="E270">
        <f t="shared" si="86"/>
        <v>2535</v>
      </c>
      <c r="F270">
        <v>254</v>
      </c>
      <c r="G270">
        <f t="shared" si="87"/>
        <v>2813</v>
      </c>
      <c r="H270" s="29">
        <f t="shared" si="88"/>
        <v>0.92630000000000001</v>
      </c>
      <c r="I270">
        <f t="shared" si="89"/>
        <v>1085.4816824966078</v>
      </c>
      <c r="J270">
        <f t="shared" si="90"/>
        <v>1390</v>
      </c>
      <c r="K270">
        <f t="shared" si="91"/>
        <v>18860.244233378562</v>
      </c>
      <c r="L270">
        <f t="shared" si="92"/>
        <v>67.84260515603799</v>
      </c>
      <c r="M270">
        <f t="shared" si="93"/>
        <v>339.21302578018992</v>
      </c>
      <c r="N270">
        <v>263</v>
      </c>
      <c r="O270">
        <f t="shared" si="94"/>
        <v>37720.488466757124</v>
      </c>
      <c r="P270">
        <f t="shared" si="95"/>
        <v>272</v>
      </c>
      <c r="Q270">
        <v>164</v>
      </c>
      <c r="R270">
        <f t="shared" si="96"/>
        <v>80089</v>
      </c>
      <c r="U270">
        <f t="shared" si="97"/>
        <v>117809.48846675712</v>
      </c>
      <c r="W270">
        <v>263</v>
      </c>
      <c r="X270">
        <f t="shared" si="98"/>
        <v>-119896.55764418817</v>
      </c>
      <c r="Y270">
        <f t="shared" si="99"/>
        <v>-16766</v>
      </c>
    </row>
    <row r="271" spans="1:25" x14ac:dyDescent="0.25">
      <c r="A271">
        <v>264</v>
      </c>
      <c r="B271">
        <f t="shared" si="100"/>
        <v>11.581818181818182</v>
      </c>
      <c r="C271">
        <f t="shared" si="101"/>
        <v>279</v>
      </c>
      <c r="D271">
        <f t="shared" si="102"/>
        <v>1.472E-2</v>
      </c>
      <c r="E271">
        <f t="shared" si="86"/>
        <v>2545</v>
      </c>
      <c r="F271">
        <v>255</v>
      </c>
      <c r="G271">
        <f t="shared" si="87"/>
        <v>2824</v>
      </c>
      <c r="H271" s="29">
        <f t="shared" si="88"/>
        <v>0.9264</v>
      </c>
      <c r="I271">
        <f t="shared" si="89"/>
        <v>1086.9565217391305</v>
      </c>
      <c r="J271">
        <f t="shared" si="90"/>
        <v>1395</v>
      </c>
      <c r="K271">
        <f t="shared" si="91"/>
        <v>18953.804347826088</v>
      </c>
      <c r="L271">
        <f t="shared" si="92"/>
        <v>67.934782608695656</v>
      </c>
      <c r="M271">
        <f t="shared" si="93"/>
        <v>339.67391304347825</v>
      </c>
      <c r="N271">
        <v>264</v>
      </c>
      <c r="O271">
        <f t="shared" si="94"/>
        <v>37907.608695652176</v>
      </c>
      <c r="P271">
        <f t="shared" si="95"/>
        <v>273</v>
      </c>
      <c r="Q271">
        <v>165</v>
      </c>
      <c r="R271">
        <f t="shared" si="96"/>
        <v>80656</v>
      </c>
      <c r="U271">
        <f t="shared" si="97"/>
        <v>118563.60869565218</v>
      </c>
      <c r="W271">
        <v>264</v>
      </c>
      <c r="X271">
        <f t="shared" si="98"/>
        <v>-120361.38310030081</v>
      </c>
      <c r="Y271">
        <f t="shared" si="99"/>
        <v>-16831</v>
      </c>
    </row>
    <row r="272" spans="1:25" x14ac:dyDescent="0.25">
      <c r="A272">
        <v>265</v>
      </c>
      <c r="B272">
        <f t="shared" si="100"/>
        <v>11.554216867469879</v>
      </c>
      <c r="C272">
        <f t="shared" si="101"/>
        <v>280</v>
      </c>
      <c r="D272">
        <f t="shared" si="102"/>
        <v>1.4700000000000001E-2</v>
      </c>
      <c r="E272">
        <f t="shared" si="86"/>
        <v>2555</v>
      </c>
      <c r="F272">
        <v>256</v>
      </c>
      <c r="G272">
        <f t="shared" si="87"/>
        <v>2835</v>
      </c>
      <c r="H272" s="29">
        <f t="shared" si="88"/>
        <v>0.9265000000000001</v>
      </c>
      <c r="I272">
        <f t="shared" si="89"/>
        <v>1088.4353741496598</v>
      </c>
      <c r="J272">
        <f t="shared" si="90"/>
        <v>1400</v>
      </c>
      <c r="K272">
        <f t="shared" si="91"/>
        <v>19047.619047619046</v>
      </c>
      <c r="L272">
        <f t="shared" si="92"/>
        <v>68.027210884353735</v>
      </c>
      <c r="M272">
        <f t="shared" si="93"/>
        <v>340.13605442176868</v>
      </c>
      <c r="N272">
        <v>265</v>
      </c>
      <c r="O272">
        <f t="shared" si="94"/>
        <v>38095.238095238092</v>
      </c>
      <c r="P272">
        <f t="shared" si="95"/>
        <v>274</v>
      </c>
      <c r="Q272">
        <v>166</v>
      </c>
      <c r="R272">
        <f t="shared" si="96"/>
        <v>81225</v>
      </c>
      <c r="U272">
        <f t="shared" si="97"/>
        <v>119320.23809523809</v>
      </c>
      <c r="W272">
        <v>265</v>
      </c>
      <c r="X272">
        <f t="shared" si="98"/>
        <v>-120826.20855641345</v>
      </c>
      <c r="Y272">
        <f t="shared" si="99"/>
        <v>-16896</v>
      </c>
    </row>
    <row r="273" spans="1:25" x14ac:dyDescent="0.25">
      <c r="A273">
        <v>266</v>
      </c>
      <c r="B273">
        <f t="shared" si="100"/>
        <v>11.526946107784431</v>
      </c>
      <c r="C273">
        <f t="shared" si="101"/>
        <v>281</v>
      </c>
      <c r="D273">
        <f t="shared" si="102"/>
        <v>1.468E-2</v>
      </c>
      <c r="E273">
        <f t="shared" si="86"/>
        <v>2565</v>
      </c>
      <c r="F273">
        <v>257</v>
      </c>
      <c r="G273">
        <f t="shared" si="87"/>
        <v>2846</v>
      </c>
      <c r="H273" s="29">
        <f t="shared" si="88"/>
        <v>0.92659999999999998</v>
      </c>
      <c r="I273">
        <f t="shared" si="89"/>
        <v>1089.9182561307903</v>
      </c>
      <c r="J273">
        <f t="shared" si="90"/>
        <v>1405</v>
      </c>
      <c r="K273">
        <f t="shared" si="91"/>
        <v>19141.689373297002</v>
      </c>
      <c r="L273">
        <f t="shared" si="92"/>
        <v>68.119891008174392</v>
      </c>
      <c r="M273">
        <f t="shared" si="93"/>
        <v>340.59945504087193</v>
      </c>
      <c r="N273">
        <v>266</v>
      </c>
      <c r="O273">
        <f t="shared" si="94"/>
        <v>38283.378746594004</v>
      </c>
      <c r="P273">
        <f t="shared" si="95"/>
        <v>275</v>
      </c>
      <c r="Q273">
        <v>167</v>
      </c>
      <c r="R273">
        <f t="shared" si="96"/>
        <v>81796</v>
      </c>
      <c r="U273">
        <f t="shared" si="97"/>
        <v>120079.37874659401</v>
      </c>
      <c r="W273">
        <v>266</v>
      </c>
      <c r="X273">
        <f t="shared" si="98"/>
        <v>-121291.03401252606</v>
      </c>
      <c r="Y273">
        <f t="shared" si="99"/>
        <v>-16961</v>
      </c>
    </row>
    <row r="274" spans="1:25" x14ac:dyDescent="0.25">
      <c r="A274">
        <v>267</v>
      </c>
      <c r="B274">
        <f t="shared" si="100"/>
        <v>11.5</v>
      </c>
      <c r="C274">
        <f t="shared" si="101"/>
        <v>282</v>
      </c>
      <c r="D274">
        <f t="shared" si="102"/>
        <v>1.4659999999999999E-2</v>
      </c>
      <c r="E274">
        <f t="shared" si="86"/>
        <v>2575</v>
      </c>
      <c r="F274">
        <v>258</v>
      </c>
      <c r="G274">
        <f t="shared" si="87"/>
        <v>2857</v>
      </c>
      <c r="H274" s="29">
        <f t="shared" si="88"/>
        <v>0.92669999999999997</v>
      </c>
      <c r="I274">
        <f t="shared" si="89"/>
        <v>1091.4051841746248</v>
      </c>
      <c r="J274">
        <f t="shared" si="90"/>
        <v>1410</v>
      </c>
      <c r="K274">
        <f t="shared" si="91"/>
        <v>19236.016371077763</v>
      </c>
      <c r="L274">
        <f t="shared" si="92"/>
        <v>68.212824010914048</v>
      </c>
      <c r="M274">
        <f t="shared" si="93"/>
        <v>341.06412005457025</v>
      </c>
      <c r="N274">
        <v>267</v>
      </c>
      <c r="O274">
        <f t="shared" si="94"/>
        <v>38472.032742155527</v>
      </c>
      <c r="P274">
        <f t="shared" si="95"/>
        <v>276</v>
      </c>
      <c r="Q274">
        <v>168</v>
      </c>
      <c r="R274">
        <f t="shared" si="96"/>
        <v>82369</v>
      </c>
      <c r="U274">
        <f t="shared" si="97"/>
        <v>120841.03274215553</v>
      </c>
      <c r="W274">
        <v>267</v>
      </c>
      <c r="X274">
        <f t="shared" si="98"/>
        <v>-121755.85946863869</v>
      </c>
      <c r="Y274">
        <f t="shared" si="99"/>
        <v>-17026</v>
      </c>
    </row>
    <row r="275" spans="1:25" x14ac:dyDescent="0.25">
      <c r="A275">
        <v>268</v>
      </c>
      <c r="B275">
        <f t="shared" si="100"/>
        <v>11.473372781065089</v>
      </c>
      <c r="C275">
        <f t="shared" si="101"/>
        <v>283</v>
      </c>
      <c r="D275">
        <f t="shared" si="102"/>
        <v>1.464E-2</v>
      </c>
      <c r="E275">
        <f t="shared" si="86"/>
        <v>2585</v>
      </c>
      <c r="F275">
        <v>259</v>
      </c>
      <c r="G275">
        <f t="shared" si="87"/>
        <v>2868</v>
      </c>
      <c r="H275" s="29">
        <f t="shared" si="88"/>
        <v>0.92680000000000007</v>
      </c>
      <c r="I275">
        <f t="shared" si="89"/>
        <v>1092.8961748633881</v>
      </c>
      <c r="J275">
        <f t="shared" si="90"/>
        <v>1415</v>
      </c>
      <c r="K275">
        <f t="shared" si="91"/>
        <v>19330.601092896173</v>
      </c>
      <c r="L275">
        <f t="shared" si="92"/>
        <v>68.306010928961754</v>
      </c>
      <c r="M275">
        <f t="shared" si="93"/>
        <v>341.53005464480879</v>
      </c>
      <c r="N275">
        <v>268</v>
      </c>
      <c r="O275">
        <f t="shared" si="94"/>
        <v>38661.202185792346</v>
      </c>
      <c r="P275">
        <f t="shared" si="95"/>
        <v>277</v>
      </c>
      <c r="Q275">
        <v>169</v>
      </c>
      <c r="R275">
        <f t="shared" si="96"/>
        <v>82944</v>
      </c>
      <c r="U275">
        <f t="shared" si="97"/>
        <v>121605.20218579235</v>
      </c>
      <c r="W275">
        <v>268</v>
      </c>
      <c r="X275">
        <f t="shared" si="98"/>
        <v>-122220.6849247513</v>
      </c>
      <c r="Y275">
        <f t="shared" si="99"/>
        <v>-17091</v>
      </c>
    </row>
    <row r="276" spans="1:25" x14ac:dyDescent="0.25">
      <c r="A276">
        <v>269</v>
      </c>
      <c r="B276">
        <f t="shared" si="100"/>
        <v>11.447058823529412</v>
      </c>
      <c r="C276">
        <f t="shared" si="101"/>
        <v>284</v>
      </c>
      <c r="D276">
        <f t="shared" si="102"/>
        <v>1.4620000000000001E-2</v>
      </c>
      <c r="E276">
        <f t="shared" si="86"/>
        <v>2595</v>
      </c>
      <c r="F276">
        <v>260</v>
      </c>
      <c r="G276">
        <f t="shared" si="87"/>
        <v>2879</v>
      </c>
      <c r="H276" s="29">
        <f t="shared" si="88"/>
        <v>0.92690000000000006</v>
      </c>
      <c r="I276">
        <f t="shared" si="89"/>
        <v>1094.391244870041</v>
      </c>
      <c r="J276">
        <f t="shared" si="90"/>
        <v>1420</v>
      </c>
      <c r="K276">
        <f t="shared" si="91"/>
        <v>19425.444596443227</v>
      </c>
      <c r="L276">
        <f t="shared" si="92"/>
        <v>68.39945280437756</v>
      </c>
      <c r="M276">
        <f t="shared" si="93"/>
        <v>341.99726402188782</v>
      </c>
      <c r="N276">
        <v>269</v>
      </c>
      <c r="O276">
        <f t="shared" si="94"/>
        <v>38850.889192886454</v>
      </c>
      <c r="P276">
        <f t="shared" si="95"/>
        <v>278</v>
      </c>
      <c r="Q276">
        <v>170</v>
      </c>
      <c r="R276">
        <f t="shared" si="96"/>
        <v>83521</v>
      </c>
      <c r="U276">
        <f t="shared" si="97"/>
        <v>122371.88919288645</v>
      </c>
      <c r="W276">
        <v>269</v>
      </c>
      <c r="X276">
        <f t="shared" si="98"/>
        <v>-122685.51038086394</v>
      </c>
      <c r="Y276">
        <f t="shared" si="99"/>
        <v>-17156</v>
      </c>
    </row>
    <row r="277" spans="1:25" x14ac:dyDescent="0.25">
      <c r="A277">
        <v>270</v>
      </c>
      <c r="B277">
        <f t="shared" si="100"/>
        <v>11.421052631578947</v>
      </c>
      <c r="C277">
        <f t="shared" si="101"/>
        <v>285</v>
      </c>
      <c r="D277">
        <f t="shared" si="102"/>
        <v>1.46E-2</v>
      </c>
      <c r="E277">
        <f t="shared" si="86"/>
        <v>2605</v>
      </c>
      <c r="F277">
        <v>261</v>
      </c>
      <c r="G277">
        <f t="shared" si="87"/>
        <v>2890</v>
      </c>
      <c r="H277" s="29">
        <f t="shared" si="88"/>
        <v>0.92700000000000005</v>
      </c>
      <c r="I277">
        <f t="shared" si="89"/>
        <v>1095.8904109589041</v>
      </c>
      <c r="J277">
        <f t="shared" si="90"/>
        <v>1425</v>
      </c>
      <c r="K277">
        <f t="shared" si="91"/>
        <v>19520.547945205479</v>
      </c>
      <c r="L277">
        <f t="shared" si="92"/>
        <v>68.493150684931507</v>
      </c>
      <c r="M277">
        <f t="shared" si="93"/>
        <v>342.46575342465752</v>
      </c>
      <c r="N277">
        <v>270</v>
      </c>
      <c r="O277">
        <f t="shared" si="94"/>
        <v>39041.095890410958</v>
      </c>
      <c r="P277">
        <f t="shared" si="95"/>
        <v>279</v>
      </c>
      <c r="Q277">
        <v>171</v>
      </c>
      <c r="R277">
        <f t="shared" si="96"/>
        <v>84100</v>
      </c>
      <c r="U277">
        <f t="shared" si="97"/>
        <v>123141.09589041096</v>
      </c>
      <c r="W277">
        <v>270</v>
      </c>
      <c r="X277">
        <f t="shared" si="98"/>
        <v>-123150.33583697658</v>
      </c>
      <c r="Y277">
        <f t="shared" si="99"/>
        <v>-17221</v>
      </c>
    </row>
    <row r="278" spans="1:25" x14ac:dyDescent="0.25">
      <c r="A278">
        <v>271</v>
      </c>
      <c r="B278">
        <f t="shared" si="100"/>
        <v>11.395348837209303</v>
      </c>
      <c r="C278">
        <f t="shared" si="101"/>
        <v>286</v>
      </c>
      <c r="D278">
        <f t="shared" si="102"/>
        <v>1.4579999999999999E-2</v>
      </c>
      <c r="E278">
        <f t="shared" si="86"/>
        <v>2615</v>
      </c>
      <c r="F278">
        <v>262</v>
      </c>
      <c r="G278">
        <f t="shared" si="87"/>
        <v>2901</v>
      </c>
      <c r="H278" s="29">
        <f t="shared" si="88"/>
        <v>0.92709999999999992</v>
      </c>
      <c r="I278">
        <f t="shared" si="89"/>
        <v>1097.3936899862827</v>
      </c>
      <c r="J278">
        <f t="shared" si="90"/>
        <v>1430</v>
      </c>
      <c r="K278">
        <f t="shared" si="91"/>
        <v>19615.912208504804</v>
      </c>
      <c r="L278">
        <f t="shared" si="92"/>
        <v>68.587105624142666</v>
      </c>
      <c r="M278">
        <f t="shared" si="93"/>
        <v>342.93552812071334</v>
      </c>
      <c r="N278">
        <v>271</v>
      </c>
      <c r="O278">
        <f t="shared" si="94"/>
        <v>39231.824417009608</v>
      </c>
      <c r="P278">
        <f t="shared" si="95"/>
        <v>280</v>
      </c>
      <c r="Q278">
        <v>172</v>
      </c>
      <c r="R278">
        <f t="shared" si="96"/>
        <v>84681</v>
      </c>
      <c r="U278">
        <f t="shared" si="97"/>
        <v>123912.8244170096</v>
      </c>
      <c r="W278">
        <v>271</v>
      </c>
      <c r="X278">
        <f t="shared" si="98"/>
        <v>-123615.1612930892</v>
      </c>
      <c r="Y278">
        <f t="shared" si="99"/>
        <v>-17286</v>
      </c>
    </row>
    <row r="279" spans="1:25" x14ac:dyDescent="0.25">
      <c r="A279">
        <v>272</v>
      </c>
      <c r="B279">
        <f t="shared" si="100"/>
        <v>11.369942196531792</v>
      </c>
      <c r="C279">
        <f t="shared" si="101"/>
        <v>287</v>
      </c>
      <c r="D279">
        <f t="shared" si="102"/>
        <v>1.456E-2</v>
      </c>
      <c r="E279">
        <f t="shared" si="86"/>
        <v>2625</v>
      </c>
      <c r="F279">
        <v>263</v>
      </c>
      <c r="G279">
        <f t="shared" si="87"/>
        <v>2912</v>
      </c>
      <c r="H279" s="29">
        <f t="shared" si="88"/>
        <v>0.92720000000000002</v>
      </c>
      <c r="I279">
        <f t="shared" si="89"/>
        <v>1098.901098901099</v>
      </c>
      <c r="J279">
        <f t="shared" si="90"/>
        <v>1435</v>
      </c>
      <c r="K279">
        <f t="shared" si="91"/>
        <v>19711.538461538461</v>
      </c>
      <c r="L279">
        <f t="shared" si="92"/>
        <v>68.681318681318686</v>
      </c>
      <c r="M279">
        <f t="shared" si="93"/>
        <v>343.4065934065934</v>
      </c>
      <c r="N279">
        <v>272</v>
      </c>
      <c r="O279">
        <f t="shared" si="94"/>
        <v>39423.076923076922</v>
      </c>
      <c r="P279">
        <f t="shared" si="95"/>
        <v>281</v>
      </c>
      <c r="Q279">
        <v>173</v>
      </c>
      <c r="R279">
        <f t="shared" si="96"/>
        <v>85264</v>
      </c>
      <c r="U279">
        <f t="shared" si="97"/>
        <v>124687.07692307692</v>
      </c>
      <c r="W279">
        <v>272</v>
      </c>
      <c r="X279">
        <f t="shared" si="98"/>
        <v>-124079.98674920184</v>
      </c>
      <c r="Y279">
        <f t="shared" si="99"/>
        <v>-17351</v>
      </c>
    </row>
    <row r="280" spans="1:25" x14ac:dyDescent="0.25">
      <c r="A280">
        <v>273</v>
      </c>
      <c r="B280">
        <f t="shared" si="100"/>
        <v>11.344827586206897</v>
      </c>
      <c r="C280">
        <f t="shared" si="101"/>
        <v>288</v>
      </c>
      <c r="D280">
        <f t="shared" si="102"/>
        <v>1.4540000000000001E-2</v>
      </c>
      <c r="E280">
        <f t="shared" si="86"/>
        <v>2635</v>
      </c>
      <c r="F280">
        <v>264</v>
      </c>
      <c r="G280">
        <f t="shared" si="87"/>
        <v>2923</v>
      </c>
      <c r="H280" s="29">
        <f t="shared" si="88"/>
        <v>0.92730000000000001</v>
      </c>
      <c r="I280">
        <f t="shared" si="89"/>
        <v>1100.4126547455296</v>
      </c>
      <c r="J280">
        <f t="shared" si="90"/>
        <v>1440</v>
      </c>
      <c r="K280">
        <f t="shared" si="91"/>
        <v>19807.427785419532</v>
      </c>
      <c r="L280">
        <f t="shared" si="92"/>
        <v>68.7757909215956</v>
      </c>
      <c r="M280">
        <f t="shared" si="93"/>
        <v>343.87895460797802</v>
      </c>
      <c r="N280">
        <v>273</v>
      </c>
      <c r="O280">
        <f t="shared" si="94"/>
        <v>39614.855570839063</v>
      </c>
      <c r="P280">
        <f t="shared" si="95"/>
        <v>282</v>
      </c>
      <c r="Q280">
        <v>174</v>
      </c>
      <c r="R280">
        <f t="shared" si="96"/>
        <v>85849</v>
      </c>
      <c r="U280">
        <f t="shared" si="97"/>
        <v>125463.85557083906</v>
      </c>
      <c r="W280">
        <v>273</v>
      </c>
      <c r="X280">
        <f t="shared" si="98"/>
        <v>-124544.81220531445</v>
      </c>
      <c r="Y280">
        <f t="shared" si="99"/>
        <v>-17416</v>
      </c>
    </row>
    <row r="281" spans="1:25" x14ac:dyDescent="0.25">
      <c r="A281">
        <v>274</v>
      </c>
      <c r="B281">
        <f t="shared" si="100"/>
        <v>11.32</v>
      </c>
      <c r="C281">
        <f t="shared" si="101"/>
        <v>289</v>
      </c>
      <c r="D281">
        <f t="shared" si="102"/>
        <v>1.452E-2</v>
      </c>
      <c r="E281">
        <f t="shared" si="86"/>
        <v>2645</v>
      </c>
      <c r="F281">
        <v>265</v>
      </c>
      <c r="G281">
        <f t="shared" si="87"/>
        <v>2934</v>
      </c>
      <c r="H281" s="29">
        <f t="shared" si="88"/>
        <v>0.9274</v>
      </c>
      <c r="I281">
        <f t="shared" si="89"/>
        <v>1101.9283746556473</v>
      </c>
      <c r="J281">
        <f t="shared" si="90"/>
        <v>1445</v>
      </c>
      <c r="K281">
        <f t="shared" si="91"/>
        <v>19903.581267217633</v>
      </c>
      <c r="L281">
        <f t="shared" si="92"/>
        <v>68.870523415977956</v>
      </c>
      <c r="M281">
        <f t="shared" si="93"/>
        <v>344.3526170798898</v>
      </c>
      <c r="N281">
        <v>274</v>
      </c>
      <c r="O281">
        <f t="shared" si="94"/>
        <v>39807.162534435265</v>
      </c>
      <c r="P281">
        <f t="shared" si="95"/>
        <v>283</v>
      </c>
      <c r="Q281">
        <v>175</v>
      </c>
      <c r="R281">
        <f t="shared" si="96"/>
        <v>86436</v>
      </c>
      <c r="U281">
        <f t="shared" si="97"/>
        <v>126243.16253443527</v>
      </c>
      <c r="W281">
        <v>274</v>
      </c>
      <c r="X281">
        <f t="shared" si="98"/>
        <v>-125009.63766142708</v>
      </c>
      <c r="Y281">
        <f t="shared" si="99"/>
        <v>-17481</v>
      </c>
    </row>
    <row r="282" spans="1:25" x14ac:dyDescent="0.25">
      <c r="A282">
        <v>275</v>
      </c>
      <c r="B282">
        <f t="shared" si="100"/>
        <v>11.295454545454545</v>
      </c>
      <c r="C282">
        <f t="shared" si="101"/>
        <v>290</v>
      </c>
      <c r="D282">
        <f t="shared" si="102"/>
        <v>1.4499999999999999E-2</v>
      </c>
      <c r="E282">
        <f t="shared" si="86"/>
        <v>2655</v>
      </c>
      <c r="F282">
        <v>266</v>
      </c>
      <c r="G282">
        <f t="shared" si="87"/>
        <v>2945</v>
      </c>
      <c r="H282" s="29">
        <f t="shared" si="88"/>
        <v>0.92749999999999999</v>
      </c>
      <c r="I282">
        <f t="shared" si="89"/>
        <v>1103.4482758620691</v>
      </c>
      <c r="J282">
        <f t="shared" si="90"/>
        <v>1450</v>
      </c>
      <c r="K282">
        <f t="shared" si="91"/>
        <v>20000</v>
      </c>
      <c r="L282">
        <f t="shared" si="92"/>
        <v>68.965517241379317</v>
      </c>
      <c r="M282">
        <f t="shared" si="93"/>
        <v>344.82758620689657</v>
      </c>
      <c r="N282">
        <v>275</v>
      </c>
      <c r="O282">
        <f t="shared" si="94"/>
        <v>40000</v>
      </c>
      <c r="P282">
        <f t="shared" si="95"/>
        <v>284</v>
      </c>
      <c r="Q282">
        <v>176</v>
      </c>
      <c r="R282">
        <f t="shared" si="96"/>
        <v>87025</v>
      </c>
      <c r="U282">
        <f t="shared" si="97"/>
        <v>127025</v>
      </c>
      <c r="W282">
        <v>275</v>
      </c>
      <c r="X282">
        <f t="shared" si="98"/>
        <v>-125474.46311753972</v>
      </c>
      <c r="Y282">
        <f t="shared" si="99"/>
        <v>-17546</v>
      </c>
    </row>
    <row r="283" spans="1:25" x14ac:dyDescent="0.25">
      <c r="A283">
        <v>276</v>
      </c>
      <c r="B283">
        <f t="shared" si="100"/>
        <v>11.271186440677967</v>
      </c>
      <c r="C283">
        <f t="shared" si="101"/>
        <v>291</v>
      </c>
      <c r="D283">
        <f t="shared" si="102"/>
        <v>1.448E-2</v>
      </c>
      <c r="E283">
        <f t="shared" si="86"/>
        <v>2665</v>
      </c>
      <c r="F283">
        <v>267</v>
      </c>
      <c r="G283">
        <f t="shared" si="87"/>
        <v>2956</v>
      </c>
      <c r="H283" s="29">
        <f t="shared" si="88"/>
        <v>0.92760000000000009</v>
      </c>
      <c r="I283">
        <f t="shared" si="89"/>
        <v>1104.9723756906078</v>
      </c>
      <c r="J283">
        <f t="shared" si="90"/>
        <v>1455</v>
      </c>
      <c r="K283">
        <f t="shared" si="91"/>
        <v>20096.685082872929</v>
      </c>
      <c r="L283">
        <f t="shared" si="92"/>
        <v>69.060773480662988</v>
      </c>
      <c r="M283">
        <f t="shared" si="93"/>
        <v>345.30386740331494</v>
      </c>
      <c r="N283">
        <v>276</v>
      </c>
      <c r="O283">
        <f t="shared" si="94"/>
        <v>40193.370165745859</v>
      </c>
      <c r="P283">
        <f t="shared" si="95"/>
        <v>285</v>
      </c>
      <c r="Q283">
        <v>177</v>
      </c>
      <c r="R283">
        <f t="shared" si="96"/>
        <v>87616</v>
      </c>
      <c r="U283">
        <f t="shared" si="97"/>
        <v>127809.37016574586</v>
      </c>
      <c r="W283">
        <v>276</v>
      </c>
      <c r="X283">
        <f t="shared" si="98"/>
        <v>-125939.28857365233</v>
      </c>
      <c r="Y283">
        <f t="shared" si="99"/>
        <v>-17611</v>
      </c>
    </row>
    <row r="284" spans="1:25" x14ac:dyDescent="0.25">
      <c r="A284">
        <v>277</v>
      </c>
      <c r="B284">
        <f t="shared" si="100"/>
        <v>11.247191011235955</v>
      </c>
      <c r="C284">
        <f t="shared" si="101"/>
        <v>292</v>
      </c>
      <c r="D284">
        <f t="shared" si="102"/>
        <v>1.4460000000000001E-2</v>
      </c>
      <c r="E284">
        <f t="shared" si="86"/>
        <v>2675</v>
      </c>
      <c r="F284">
        <v>268</v>
      </c>
      <c r="G284">
        <f t="shared" si="87"/>
        <v>2967</v>
      </c>
      <c r="H284" s="29">
        <f t="shared" si="88"/>
        <v>0.92769999999999997</v>
      </c>
      <c r="I284">
        <f t="shared" si="89"/>
        <v>1106.5006915629322</v>
      </c>
      <c r="J284">
        <f t="shared" si="90"/>
        <v>1460</v>
      </c>
      <c r="K284">
        <f t="shared" si="91"/>
        <v>20193.637621023514</v>
      </c>
      <c r="L284">
        <f t="shared" si="92"/>
        <v>69.15629322268326</v>
      </c>
      <c r="M284">
        <f t="shared" si="93"/>
        <v>345.78146611341629</v>
      </c>
      <c r="N284">
        <v>277</v>
      </c>
      <c r="O284">
        <f t="shared" si="94"/>
        <v>40387.275242047028</v>
      </c>
      <c r="P284">
        <f t="shared" si="95"/>
        <v>286</v>
      </c>
      <c r="Q284">
        <v>178</v>
      </c>
      <c r="R284">
        <f t="shared" si="96"/>
        <v>88209</v>
      </c>
      <c r="U284">
        <f t="shared" si="97"/>
        <v>128596.27524204704</v>
      </c>
      <c r="W284">
        <v>277</v>
      </c>
      <c r="X284">
        <f t="shared" si="98"/>
        <v>-126404.11402976497</v>
      </c>
      <c r="Y284">
        <f t="shared" si="99"/>
        <v>-17676</v>
      </c>
    </row>
    <row r="285" spans="1:25" x14ac:dyDescent="0.25">
      <c r="A285">
        <v>278</v>
      </c>
      <c r="B285">
        <f t="shared" si="100"/>
        <v>11.223463687150838</v>
      </c>
      <c r="C285">
        <f t="shared" si="101"/>
        <v>293</v>
      </c>
      <c r="D285">
        <f t="shared" si="102"/>
        <v>1.444E-2</v>
      </c>
      <c r="E285">
        <f t="shared" si="86"/>
        <v>2685</v>
      </c>
      <c r="F285">
        <v>269</v>
      </c>
      <c r="G285">
        <f t="shared" si="87"/>
        <v>2978</v>
      </c>
      <c r="H285" s="29">
        <f t="shared" si="88"/>
        <v>0.92779999999999996</v>
      </c>
      <c r="I285">
        <f t="shared" si="89"/>
        <v>1108.03324099723</v>
      </c>
      <c r="J285">
        <f t="shared" si="90"/>
        <v>1465</v>
      </c>
      <c r="K285">
        <f t="shared" si="91"/>
        <v>20290.858725761773</v>
      </c>
      <c r="L285">
        <f t="shared" si="92"/>
        <v>69.252077562326875</v>
      </c>
      <c r="M285">
        <f t="shared" si="93"/>
        <v>346.26038781163436</v>
      </c>
      <c r="N285">
        <v>278</v>
      </c>
      <c r="O285">
        <f t="shared" si="94"/>
        <v>40581.717451523546</v>
      </c>
      <c r="P285">
        <f t="shared" si="95"/>
        <v>287</v>
      </c>
      <c r="Q285">
        <v>179</v>
      </c>
      <c r="R285">
        <f t="shared" si="96"/>
        <v>88804</v>
      </c>
      <c r="U285">
        <f t="shared" si="97"/>
        <v>129385.71745152355</v>
      </c>
      <c r="W285">
        <v>278</v>
      </c>
      <c r="X285">
        <f t="shared" si="98"/>
        <v>-126868.93948587758</v>
      </c>
      <c r="Y285">
        <f t="shared" si="99"/>
        <v>-17741</v>
      </c>
    </row>
    <row r="286" spans="1:25" x14ac:dyDescent="0.25">
      <c r="A286">
        <v>279</v>
      </c>
      <c r="B286">
        <f t="shared" si="100"/>
        <v>11.2</v>
      </c>
      <c r="C286">
        <f t="shared" si="101"/>
        <v>294</v>
      </c>
      <c r="D286">
        <f t="shared" si="102"/>
        <v>1.4419999999999999E-2</v>
      </c>
      <c r="E286">
        <f t="shared" si="86"/>
        <v>2695</v>
      </c>
      <c r="F286">
        <v>270</v>
      </c>
      <c r="G286">
        <f t="shared" si="87"/>
        <v>2989</v>
      </c>
      <c r="H286" s="29">
        <f t="shared" si="88"/>
        <v>0.92790000000000006</v>
      </c>
      <c r="I286">
        <f t="shared" si="89"/>
        <v>1109.5700416088766</v>
      </c>
      <c r="J286">
        <f t="shared" si="90"/>
        <v>1470</v>
      </c>
      <c r="K286">
        <f t="shared" si="91"/>
        <v>20388.34951456311</v>
      </c>
      <c r="L286">
        <f t="shared" si="92"/>
        <v>69.34812760055479</v>
      </c>
      <c r="M286">
        <f t="shared" si="93"/>
        <v>346.74063800277395</v>
      </c>
      <c r="N286">
        <v>279</v>
      </c>
      <c r="O286">
        <f t="shared" si="94"/>
        <v>40776.699029126219</v>
      </c>
      <c r="P286">
        <f t="shared" si="95"/>
        <v>288</v>
      </c>
      <c r="Q286">
        <v>180</v>
      </c>
      <c r="R286">
        <f t="shared" si="96"/>
        <v>89401</v>
      </c>
      <c r="U286">
        <f t="shared" si="97"/>
        <v>130177.69902912622</v>
      </c>
      <c r="W286">
        <v>279</v>
      </c>
      <c r="X286">
        <f t="shared" si="98"/>
        <v>-127333.76494199022</v>
      </c>
      <c r="Y286">
        <f t="shared" si="99"/>
        <v>-17806</v>
      </c>
    </row>
    <row r="287" spans="1:25" x14ac:dyDescent="0.25">
      <c r="A287">
        <v>280</v>
      </c>
      <c r="B287">
        <f t="shared" si="100"/>
        <v>11.176795580110497</v>
      </c>
      <c r="C287">
        <f t="shared" si="101"/>
        <v>295</v>
      </c>
      <c r="D287">
        <f t="shared" si="102"/>
        <v>1.44E-2</v>
      </c>
      <c r="E287">
        <f t="shared" si="86"/>
        <v>2705</v>
      </c>
      <c r="F287">
        <v>271</v>
      </c>
      <c r="G287">
        <f t="shared" si="87"/>
        <v>3000</v>
      </c>
      <c r="H287" s="29">
        <f t="shared" si="88"/>
        <v>0.92800000000000005</v>
      </c>
      <c r="I287">
        <f t="shared" si="89"/>
        <v>1111.1111111111111</v>
      </c>
      <c r="J287">
        <f t="shared" si="90"/>
        <v>1475</v>
      </c>
      <c r="K287">
        <f t="shared" si="91"/>
        <v>20486.111111111113</v>
      </c>
      <c r="L287">
        <f t="shared" si="92"/>
        <v>69.444444444444443</v>
      </c>
      <c r="M287">
        <f t="shared" si="93"/>
        <v>347.22222222222223</v>
      </c>
      <c r="N287">
        <v>280</v>
      </c>
      <c r="O287">
        <f t="shared" si="94"/>
        <v>40972.222222222226</v>
      </c>
      <c r="P287">
        <f t="shared" si="95"/>
        <v>289</v>
      </c>
      <c r="Q287">
        <v>181</v>
      </c>
      <c r="R287">
        <f t="shared" si="96"/>
        <v>90000</v>
      </c>
      <c r="U287">
        <f t="shared" si="97"/>
        <v>130972.22222222222</v>
      </c>
      <c r="W287">
        <v>280</v>
      </c>
      <c r="X287">
        <f t="shared" si="98"/>
        <v>-127798.59039810284</v>
      </c>
      <c r="Y287">
        <f t="shared" si="99"/>
        <v>-17871</v>
      </c>
    </row>
    <row r="288" spans="1:25" x14ac:dyDescent="0.25">
      <c r="A288">
        <v>281</v>
      </c>
      <c r="B288">
        <f t="shared" si="100"/>
        <v>11.153846153846155</v>
      </c>
      <c r="C288">
        <f t="shared" si="101"/>
        <v>296</v>
      </c>
      <c r="D288">
        <f t="shared" si="102"/>
        <v>1.438E-2</v>
      </c>
      <c r="E288">
        <f t="shared" si="86"/>
        <v>2715</v>
      </c>
      <c r="F288">
        <v>272</v>
      </c>
      <c r="G288">
        <f t="shared" si="87"/>
        <v>3011</v>
      </c>
      <c r="H288" s="29">
        <f t="shared" si="88"/>
        <v>0.92810000000000004</v>
      </c>
      <c r="I288">
        <f t="shared" si="89"/>
        <v>1112.6564673157163</v>
      </c>
      <c r="J288">
        <f t="shared" si="90"/>
        <v>1480</v>
      </c>
      <c r="K288">
        <f t="shared" si="91"/>
        <v>20584.144645340752</v>
      </c>
      <c r="L288">
        <f t="shared" si="92"/>
        <v>69.54102920723227</v>
      </c>
      <c r="M288">
        <f t="shared" si="93"/>
        <v>347.70514603616135</v>
      </c>
      <c r="N288">
        <v>281</v>
      </c>
      <c r="O288">
        <f t="shared" si="94"/>
        <v>41168.289290681503</v>
      </c>
      <c r="P288">
        <f t="shared" si="95"/>
        <v>290</v>
      </c>
      <c r="Q288">
        <v>182</v>
      </c>
      <c r="R288">
        <f t="shared" si="96"/>
        <v>90601</v>
      </c>
      <c r="U288">
        <f t="shared" si="97"/>
        <v>131769.28929068151</v>
      </c>
      <c r="W288">
        <v>281</v>
      </c>
      <c r="X288">
        <f t="shared" si="98"/>
        <v>-128263.41585421548</v>
      </c>
      <c r="Y288">
        <f t="shared" si="99"/>
        <v>-17936</v>
      </c>
    </row>
    <row r="289" spans="1:25" x14ac:dyDescent="0.25">
      <c r="A289">
        <v>282</v>
      </c>
      <c r="B289">
        <f t="shared" si="100"/>
        <v>11.131147540983607</v>
      </c>
      <c r="C289">
        <f t="shared" si="101"/>
        <v>297</v>
      </c>
      <c r="D289">
        <f t="shared" si="102"/>
        <v>1.4360000000000001E-2</v>
      </c>
      <c r="E289">
        <f t="shared" si="86"/>
        <v>2725</v>
      </c>
      <c r="F289">
        <v>273</v>
      </c>
      <c r="G289">
        <f t="shared" si="87"/>
        <v>3022</v>
      </c>
      <c r="H289" s="29">
        <f t="shared" si="88"/>
        <v>0.92819999999999991</v>
      </c>
      <c r="I289">
        <f t="shared" si="89"/>
        <v>1114.2061281337046</v>
      </c>
      <c r="J289">
        <f t="shared" si="90"/>
        <v>1485</v>
      </c>
      <c r="K289">
        <f t="shared" si="91"/>
        <v>20682.451253481893</v>
      </c>
      <c r="L289">
        <f t="shared" si="92"/>
        <v>69.637883008356539</v>
      </c>
      <c r="M289">
        <f t="shared" si="93"/>
        <v>348.18941504178269</v>
      </c>
      <c r="N289">
        <v>282</v>
      </c>
      <c r="O289">
        <f t="shared" si="94"/>
        <v>41364.902506963786</v>
      </c>
      <c r="P289">
        <f t="shared" si="95"/>
        <v>291</v>
      </c>
      <c r="Q289">
        <v>183</v>
      </c>
      <c r="R289">
        <f t="shared" si="96"/>
        <v>91204</v>
      </c>
      <c r="U289">
        <f t="shared" si="97"/>
        <v>132568.90250696379</v>
      </c>
      <c r="W289">
        <v>282</v>
      </c>
      <c r="X289">
        <f t="shared" si="98"/>
        <v>-128728.2413103281</v>
      </c>
      <c r="Y289">
        <f t="shared" si="99"/>
        <v>-18001</v>
      </c>
    </row>
    <row r="290" spans="1:25" x14ac:dyDescent="0.25">
      <c r="A290">
        <v>283</v>
      </c>
      <c r="B290">
        <f t="shared" si="100"/>
        <v>11.108695652173914</v>
      </c>
      <c r="C290">
        <f t="shared" si="101"/>
        <v>298</v>
      </c>
      <c r="D290">
        <f t="shared" si="102"/>
        <v>1.434E-2</v>
      </c>
      <c r="E290">
        <f t="shared" si="86"/>
        <v>2735</v>
      </c>
      <c r="F290">
        <v>274</v>
      </c>
      <c r="G290">
        <f t="shared" si="87"/>
        <v>3033</v>
      </c>
      <c r="H290" s="29">
        <f t="shared" si="88"/>
        <v>0.92830000000000001</v>
      </c>
      <c r="I290">
        <f t="shared" si="89"/>
        <v>1115.7601115760112</v>
      </c>
      <c r="J290">
        <f t="shared" si="90"/>
        <v>1490</v>
      </c>
      <c r="K290">
        <f t="shared" si="91"/>
        <v>20781.032078103206</v>
      </c>
      <c r="L290">
        <f t="shared" si="92"/>
        <v>69.735006973500703</v>
      </c>
      <c r="M290">
        <f t="shared" si="93"/>
        <v>348.67503486750354</v>
      </c>
      <c r="N290">
        <v>283</v>
      </c>
      <c r="O290">
        <f t="shared" si="94"/>
        <v>41562.064156206412</v>
      </c>
      <c r="P290">
        <f t="shared" si="95"/>
        <v>292</v>
      </c>
      <c r="Q290">
        <v>184</v>
      </c>
      <c r="R290">
        <f t="shared" si="96"/>
        <v>91809</v>
      </c>
      <c r="U290">
        <f t="shared" si="97"/>
        <v>133371.06415620641</v>
      </c>
      <c r="W290">
        <v>283</v>
      </c>
      <c r="X290">
        <f t="shared" si="98"/>
        <v>-129193.06676644072</v>
      </c>
      <c r="Y290">
        <f t="shared" si="99"/>
        <v>-18066</v>
      </c>
    </row>
    <row r="291" spans="1:25" x14ac:dyDescent="0.25">
      <c r="A291">
        <v>284</v>
      </c>
      <c r="B291">
        <f t="shared" si="100"/>
        <v>11.086486486486487</v>
      </c>
      <c r="C291">
        <f t="shared" si="101"/>
        <v>299</v>
      </c>
      <c r="D291">
        <f t="shared" si="102"/>
        <v>1.4319999999999999E-2</v>
      </c>
      <c r="E291">
        <f t="shared" si="86"/>
        <v>2745</v>
      </c>
      <c r="F291">
        <v>275</v>
      </c>
      <c r="G291">
        <f t="shared" si="87"/>
        <v>3044</v>
      </c>
      <c r="H291" s="29">
        <f t="shared" si="88"/>
        <v>0.9284</v>
      </c>
      <c r="I291">
        <f t="shared" si="89"/>
        <v>1117.31843575419</v>
      </c>
      <c r="J291">
        <f t="shared" si="90"/>
        <v>1495</v>
      </c>
      <c r="K291">
        <f t="shared" si="91"/>
        <v>20879.888268156425</v>
      </c>
      <c r="L291">
        <f t="shared" si="92"/>
        <v>69.832402234636874</v>
      </c>
      <c r="M291">
        <f t="shared" si="93"/>
        <v>349.1620111731844</v>
      </c>
      <c r="N291">
        <v>284</v>
      </c>
      <c r="O291">
        <f t="shared" si="94"/>
        <v>41759.776536312849</v>
      </c>
      <c r="P291">
        <f t="shared" si="95"/>
        <v>293</v>
      </c>
      <c r="Q291">
        <v>185</v>
      </c>
      <c r="R291">
        <f t="shared" si="96"/>
        <v>92416</v>
      </c>
      <c r="U291">
        <f t="shared" si="97"/>
        <v>134175.77653631286</v>
      </c>
      <c r="W291">
        <v>284</v>
      </c>
      <c r="X291">
        <f t="shared" si="98"/>
        <v>-129657.89222255338</v>
      </c>
      <c r="Y291">
        <f t="shared" si="99"/>
        <v>-18131</v>
      </c>
    </row>
    <row r="292" spans="1:25" x14ac:dyDescent="0.25">
      <c r="A292">
        <v>285</v>
      </c>
      <c r="B292">
        <f t="shared" si="100"/>
        <v>11.064516129032258</v>
      </c>
      <c r="C292">
        <f t="shared" si="101"/>
        <v>300</v>
      </c>
      <c r="D292">
        <f t="shared" si="102"/>
        <v>1.43E-2</v>
      </c>
      <c r="E292">
        <f t="shared" si="86"/>
        <v>2755</v>
      </c>
      <c r="F292">
        <v>276</v>
      </c>
      <c r="G292">
        <f t="shared" si="87"/>
        <v>3055</v>
      </c>
      <c r="H292" s="29">
        <f t="shared" si="88"/>
        <v>0.92849999999999999</v>
      </c>
      <c r="I292">
        <f t="shared" si="89"/>
        <v>1118.8811188811189</v>
      </c>
      <c r="J292">
        <f t="shared" si="90"/>
        <v>1500</v>
      </c>
      <c r="K292">
        <f t="shared" si="91"/>
        <v>20979.020979020977</v>
      </c>
      <c r="L292">
        <f t="shared" si="92"/>
        <v>69.930069930069934</v>
      </c>
      <c r="M292">
        <f t="shared" si="93"/>
        <v>349.65034965034965</v>
      </c>
      <c r="N292">
        <v>285</v>
      </c>
      <c r="O292">
        <f t="shared" si="94"/>
        <v>41958.041958041955</v>
      </c>
      <c r="P292">
        <f t="shared" si="95"/>
        <v>294</v>
      </c>
      <c r="Q292">
        <v>186</v>
      </c>
      <c r="R292">
        <f t="shared" si="96"/>
        <v>93025</v>
      </c>
      <c r="U292">
        <f t="shared" si="97"/>
        <v>134983.04195804195</v>
      </c>
      <c r="W292">
        <v>285</v>
      </c>
      <c r="X292">
        <f t="shared" si="98"/>
        <v>-130122.71767866597</v>
      </c>
      <c r="Y292">
        <f t="shared" si="99"/>
        <v>-18196</v>
      </c>
    </row>
    <row r="293" spans="1:25" x14ac:dyDescent="0.25">
      <c r="A293">
        <v>286</v>
      </c>
      <c r="B293">
        <f t="shared" si="100"/>
        <v>11.0427807486631</v>
      </c>
      <c r="C293">
        <f t="shared" si="101"/>
        <v>301</v>
      </c>
      <c r="D293">
        <f t="shared" si="102"/>
        <v>1.4280000000000001E-2</v>
      </c>
      <c r="E293">
        <f t="shared" si="86"/>
        <v>2765</v>
      </c>
      <c r="F293">
        <v>277</v>
      </c>
      <c r="G293">
        <f t="shared" si="87"/>
        <v>3066</v>
      </c>
      <c r="H293" s="29">
        <f t="shared" si="88"/>
        <v>0.92859999999999998</v>
      </c>
      <c r="I293">
        <f t="shared" si="89"/>
        <v>1120.4481792717086</v>
      </c>
      <c r="J293">
        <f t="shared" si="90"/>
        <v>1505</v>
      </c>
      <c r="K293">
        <f t="shared" si="91"/>
        <v>21078.431372549017</v>
      </c>
      <c r="L293">
        <f t="shared" si="92"/>
        <v>70.028011204481786</v>
      </c>
      <c r="M293">
        <f t="shared" si="93"/>
        <v>350.14005602240894</v>
      </c>
      <c r="N293">
        <v>286</v>
      </c>
      <c r="O293">
        <f t="shared" si="94"/>
        <v>42156.862745098035</v>
      </c>
      <c r="P293">
        <f t="shared" si="95"/>
        <v>295</v>
      </c>
      <c r="Q293">
        <v>187</v>
      </c>
      <c r="R293">
        <f t="shared" si="96"/>
        <v>93636</v>
      </c>
      <c r="U293">
        <f t="shared" si="97"/>
        <v>135792.86274509804</v>
      </c>
      <c r="W293">
        <v>286</v>
      </c>
      <c r="X293">
        <f t="shared" si="98"/>
        <v>-130587.54313477862</v>
      </c>
      <c r="Y293">
        <f t="shared" si="99"/>
        <v>-18261</v>
      </c>
    </row>
    <row r="294" spans="1:25" x14ac:dyDescent="0.25">
      <c r="A294">
        <v>287</v>
      </c>
      <c r="B294">
        <f t="shared" si="100"/>
        <v>11.021276595744681</v>
      </c>
      <c r="C294">
        <f t="shared" si="101"/>
        <v>302</v>
      </c>
      <c r="D294">
        <f t="shared" si="102"/>
        <v>1.426E-2</v>
      </c>
      <c r="E294">
        <f t="shared" si="86"/>
        <v>2775</v>
      </c>
      <c r="F294">
        <v>278</v>
      </c>
      <c r="G294">
        <f t="shared" si="87"/>
        <v>3077</v>
      </c>
      <c r="H294" s="29">
        <f t="shared" si="88"/>
        <v>0.92870000000000008</v>
      </c>
      <c r="I294">
        <f t="shared" si="89"/>
        <v>1122.0196353436186</v>
      </c>
      <c r="J294">
        <f t="shared" si="90"/>
        <v>1510</v>
      </c>
      <c r="K294">
        <f t="shared" si="91"/>
        <v>21178.120617110799</v>
      </c>
      <c r="L294">
        <f t="shared" si="92"/>
        <v>70.126227208976161</v>
      </c>
      <c r="M294">
        <f t="shared" si="93"/>
        <v>350.6311360448808</v>
      </c>
      <c r="N294">
        <v>287</v>
      </c>
      <c r="O294">
        <f t="shared" si="94"/>
        <v>42356.241234221598</v>
      </c>
      <c r="P294">
        <f t="shared" si="95"/>
        <v>296</v>
      </c>
      <c r="Q294">
        <v>188</v>
      </c>
      <c r="R294">
        <f t="shared" si="96"/>
        <v>94249</v>
      </c>
      <c r="U294">
        <f t="shared" si="97"/>
        <v>136605.24123422161</v>
      </c>
      <c r="W294">
        <v>287</v>
      </c>
      <c r="X294">
        <f t="shared" si="98"/>
        <v>-131052.36859089124</v>
      </c>
      <c r="Y294">
        <f t="shared" si="99"/>
        <v>-18326</v>
      </c>
    </row>
    <row r="295" spans="1:25" x14ac:dyDescent="0.25">
      <c r="A295">
        <v>288</v>
      </c>
      <c r="B295">
        <f t="shared" si="100"/>
        <v>11</v>
      </c>
      <c r="C295">
        <f t="shared" si="101"/>
        <v>303</v>
      </c>
      <c r="D295">
        <f t="shared" si="102"/>
        <v>1.4239999999999999E-2</v>
      </c>
      <c r="E295">
        <f t="shared" si="86"/>
        <v>2785</v>
      </c>
      <c r="F295">
        <v>279</v>
      </c>
      <c r="G295">
        <f t="shared" si="87"/>
        <v>3088</v>
      </c>
      <c r="H295" s="29">
        <f t="shared" si="88"/>
        <v>0.92879999999999996</v>
      </c>
      <c r="I295">
        <f t="shared" si="89"/>
        <v>1123.5955056179776</v>
      </c>
      <c r="J295">
        <f t="shared" si="90"/>
        <v>1515</v>
      </c>
      <c r="K295">
        <f t="shared" si="91"/>
        <v>21278.08988764045</v>
      </c>
      <c r="L295">
        <f t="shared" si="92"/>
        <v>70.224719101123597</v>
      </c>
      <c r="M295">
        <f t="shared" si="93"/>
        <v>351.12359550561797</v>
      </c>
      <c r="N295">
        <v>288</v>
      </c>
      <c r="O295">
        <f t="shared" si="94"/>
        <v>42556.1797752809</v>
      </c>
      <c r="P295">
        <f t="shared" si="95"/>
        <v>297</v>
      </c>
      <c r="Q295">
        <v>189</v>
      </c>
      <c r="R295">
        <f t="shared" si="96"/>
        <v>94864</v>
      </c>
      <c r="U295">
        <f t="shared" si="97"/>
        <v>137420.17977528091</v>
      </c>
      <c r="W295">
        <v>288</v>
      </c>
      <c r="X295">
        <f t="shared" si="98"/>
        <v>-131517.19404700387</v>
      </c>
      <c r="Y295">
        <f t="shared" si="99"/>
        <v>-18391</v>
      </c>
    </row>
    <row r="296" spans="1:25" x14ac:dyDescent="0.25">
      <c r="A296">
        <v>289</v>
      </c>
      <c r="B296">
        <f t="shared" si="100"/>
        <v>10.978947368421052</v>
      </c>
      <c r="C296">
        <f t="shared" si="101"/>
        <v>304</v>
      </c>
      <c r="D296">
        <f t="shared" si="102"/>
        <v>1.422E-2</v>
      </c>
      <c r="E296">
        <f t="shared" si="86"/>
        <v>2795</v>
      </c>
      <c r="F296">
        <v>280</v>
      </c>
      <c r="G296">
        <f t="shared" si="87"/>
        <v>3099</v>
      </c>
      <c r="H296" s="29">
        <f t="shared" si="88"/>
        <v>0.92889999999999995</v>
      </c>
      <c r="I296">
        <f t="shared" si="89"/>
        <v>1125.1758087201126</v>
      </c>
      <c r="J296">
        <f t="shared" si="90"/>
        <v>1520</v>
      </c>
      <c r="K296">
        <f t="shared" si="91"/>
        <v>21378.340365682139</v>
      </c>
      <c r="L296">
        <f t="shared" si="92"/>
        <v>70.323488045007039</v>
      </c>
      <c r="M296">
        <f t="shared" si="93"/>
        <v>351.61744022503518</v>
      </c>
      <c r="N296">
        <v>289</v>
      </c>
      <c r="O296">
        <f t="shared" si="94"/>
        <v>42756.680731364278</v>
      </c>
      <c r="P296">
        <f t="shared" si="95"/>
        <v>298</v>
      </c>
      <c r="Q296">
        <v>190</v>
      </c>
      <c r="R296">
        <f t="shared" si="96"/>
        <v>95481</v>
      </c>
      <c r="U296">
        <f t="shared" si="97"/>
        <v>138237.68073136429</v>
      </c>
      <c r="W296">
        <v>289</v>
      </c>
      <c r="X296">
        <f t="shared" si="98"/>
        <v>-131982.01950311649</v>
      </c>
      <c r="Y296">
        <f t="shared" si="99"/>
        <v>-18456</v>
      </c>
    </row>
    <row r="297" spans="1:25" x14ac:dyDescent="0.25">
      <c r="A297">
        <v>290</v>
      </c>
      <c r="B297">
        <f t="shared" si="100"/>
        <v>10.958115183246072</v>
      </c>
      <c r="C297">
        <f t="shared" si="101"/>
        <v>305</v>
      </c>
      <c r="D297">
        <f t="shared" si="102"/>
        <v>1.4200000000000001E-2</v>
      </c>
      <c r="E297">
        <f t="shared" si="86"/>
        <v>2805</v>
      </c>
      <c r="F297">
        <v>281</v>
      </c>
      <c r="G297">
        <f t="shared" si="87"/>
        <v>3110</v>
      </c>
      <c r="H297" s="29">
        <f t="shared" si="88"/>
        <v>0.92900000000000005</v>
      </c>
      <c r="I297">
        <f t="shared" si="89"/>
        <v>1126.7605633802816</v>
      </c>
      <c r="J297">
        <f t="shared" si="90"/>
        <v>1525</v>
      </c>
      <c r="K297">
        <f t="shared" si="91"/>
        <v>21478.87323943662</v>
      </c>
      <c r="L297">
        <f t="shared" si="92"/>
        <v>70.422535211267601</v>
      </c>
      <c r="M297">
        <f t="shared" si="93"/>
        <v>352.11267605633799</v>
      </c>
      <c r="N297">
        <v>290</v>
      </c>
      <c r="O297">
        <f t="shared" si="94"/>
        <v>42957.74647887324</v>
      </c>
      <c r="P297">
        <f t="shared" si="95"/>
        <v>299</v>
      </c>
      <c r="Q297">
        <v>191</v>
      </c>
      <c r="R297">
        <f t="shared" si="96"/>
        <v>96100</v>
      </c>
      <c r="U297">
        <f t="shared" si="97"/>
        <v>139057.74647887325</v>
      </c>
      <c r="W297">
        <v>290</v>
      </c>
      <c r="X297">
        <f t="shared" si="98"/>
        <v>-132446.84495922911</v>
      </c>
      <c r="Y297">
        <f t="shared" si="99"/>
        <v>-18521</v>
      </c>
    </row>
    <row r="298" spans="1:25" x14ac:dyDescent="0.25">
      <c r="A298">
        <v>291</v>
      </c>
      <c r="B298">
        <f t="shared" si="100"/>
        <v>10.9375</v>
      </c>
      <c r="C298">
        <f t="shared" si="101"/>
        <v>306</v>
      </c>
      <c r="D298">
        <f t="shared" si="102"/>
        <v>1.418E-2</v>
      </c>
      <c r="E298">
        <f t="shared" si="86"/>
        <v>2815</v>
      </c>
      <c r="F298">
        <v>282</v>
      </c>
      <c r="G298">
        <f t="shared" si="87"/>
        <v>3121</v>
      </c>
      <c r="H298" s="29">
        <f t="shared" si="88"/>
        <v>0.92910000000000004</v>
      </c>
      <c r="I298">
        <f t="shared" si="89"/>
        <v>1128.3497884344147</v>
      </c>
      <c r="J298">
        <f t="shared" si="90"/>
        <v>1530</v>
      </c>
      <c r="K298">
        <f t="shared" si="91"/>
        <v>21579.689703808181</v>
      </c>
      <c r="L298">
        <f t="shared" si="92"/>
        <v>70.521861777150917</v>
      </c>
      <c r="M298">
        <f t="shared" si="93"/>
        <v>352.60930888575456</v>
      </c>
      <c r="N298">
        <v>291</v>
      </c>
      <c r="O298">
        <f t="shared" si="94"/>
        <v>43159.379407616361</v>
      </c>
      <c r="P298">
        <f t="shared" si="95"/>
        <v>300</v>
      </c>
      <c r="Q298">
        <v>192</v>
      </c>
      <c r="R298">
        <f t="shared" si="96"/>
        <v>96721</v>
      </c>
      <c r="U298">
        <f t="shared" si="97"/>
        <v>139880.37940761636</v>
      </c>
      <c r="W298">
        <v>291</v>
      </c>
      <c r="X298">
        <f t="shared" si="98"/>
        <v>-132911.67041534174</v>
      </c>
      <c r="Y298">
        <f t="shared" si="99"/>
        <v>-18586</v>
      </c>
    </row>
    <row r="299" spans="1:25" x14ac:dyDescent="0.25">
      <c r="A299">
        <v>292</v>
      </c>
      <c r="B299">
        <f t="shared" si="100"/>
        <v>10.917098445595855</v>
      </c>
      <c r="C299">
        <f t="shared" si="101"/>
        <v>307</v>
      </c>
      <c r="D299">
        <f t="shared" si="102"/>
        <v>1.4159999999999999E-2</v>
      </c>
      <c r="E299">
        <f t="shared" si="86"/>
        <v>2825</v>
      </c>
      <c r="F299">
        <v>283</v>
      </c>
      <c r="G299">
        <f t="shared" si="87"/>
        <v>3132</v>
      </c>
      <c r="H299" s="29">
        <f t="shared" si="88"/>
        <v>0.92920000000000003</v>
      </c>
      <c r="I299">
        <f t="shared" si="89"/>
        <v>1129.9435028248588</v>
      </c>
      <c r="J299">
        <f t="shared" si="90"/>
        <v>1535</v>
      </c>
      <c r="K299">
        <f t="shared" si="91"/>
        <v>21680.790960451977</v>
      </c>
      <c r="L299">
        <f t="shared" si="92"/>
        <v>70.621468926553675</v>
      </c>
      <c r="M299">
        <f t="shared" si="93"/>
        <v>353.10734463276839</v>
      </c>
      <c r="N299">
        <v>292</v>
      </c>
      <c r="O299">
        <f t="shared" si="94"/>
        <v>43361.581920903955</v>
      </c>
      <c r="P299">
        <f t="shared" si="95"/>
        <v>301</v>
      </c>
      <c r="Q299">
        <v>193</v>
      </c>
      <c r="R299">
        <f t="shared" si="96"/>
        <v>97344</v>
      </c>
      <c r="U299">
        <f t="shared" si="97"/>
        <v>140705.58192090396</v>
      </c>
      <c r="W299">
        <v>292</v>
      </c>
      <c r="X299">
        <f t="shared" si="98"/>
        <v>-133376.49587145439</v>
      </c>
      <c r="Y299">
        <f t="shared" si="99"/>
        <v>-18651</v>
      </c>
    </row>
    <row r="300" spans="1:25" x14ac:dyDescent="0.25">
      <c r="A300">
        <v>293</v>
      </c>
      <c r="B300">
        <f t="shared" si="100"/>
        <v>10.896907216494844</v>
      </c>
      <c r="C300">
        <f t="shared" si="101"/>
        <v>308</v>
      </c>
      <c r="D300">
        <f t="shared" si="102"/>
        <v>1.414E-2</v>
      </c>
      <c r="E300">
        <f t="shared" si="86"/>
        <v>2835</v>
      </c>
      <c r="F300">
        <v>284</v>
      </c>
      <c r="G300">
        <f t="shared" si="87"/>
        <v>3143</v>
      </c>
      <c r="H300" s="29">
        <f t="shared" si="88"/>
        <v>0.92930000000000013</v>
      </c>
      <c r="I300">
        <f t="shared" si="89"/>
        <v>1131.5417256011315</v>
      </c>
      <c r="J300">
        <f t="shared" si="90"/>
        <v>1540</v>
      </c>
      <c r="K300">
        <f t="shared" si="91"/>
        <v>21782.178217821784</v>
      </c>
      <c r="L300">
        <f t="shared" si="92"/>
        <v>70.721357850070717</v>
      </c>
      <c r="M300">
        <f t="shared" si="93"/>
        <v>353.60678925035359</v>
      </c>
      <c r="N300">
        <v>293</v>
      </c>
      <c r="O300">
        <f t="shared" si="94"/>
        <v>43564.356435643567</v>
      </c>
      <c r="P300">
        <f t="shared" si="95"/>
        <v>302</v>
      </c>
      <c r="Q300">
        <v>194</v>
      </c>
      <c r="R300">
        <f t="shared" si="96"/>
        <v>97969</v>
      </c>
      <c r="U300">
        <f t="shared" si="97"/>
        <v>141533.35643564357</v>
      </c>
      <c r="W300">
        <v>293</v>
      </c>
      <c r="X300">
        <f t="shared" si="98"/>
        <v>-133841.32132756701</v>
      </c>
      <c r="Y300">
        <f t="shared" si="99"/>
        <v>-18716</v>
      </c>
    </row>
    <row r="301" spans="1:25" x14ac:dyDescent="0.25">
      <c r="A301">
        <v>294</v>
      </c>
      <c r="B301">
        <f t="shared" si="100"/>
        <v>10.876923076923076</v>
      </c>
      <c r="C301">
        <f t="shared" si="101"/>
        <v>309</v>
      </c>
      <c r="D301">
        <f t="shared" si="102"/>
        <v>1.4120000000000001E-2</v>
      </c>
      <c r="E301">
        <f t="shared" si="86"/>
        <v>2845</v>
      </c>
      <c r="F301">
        <v>285</v>
      </c>
      <c r="G301">
        <f t="shared" si="87"/>
        <v>3154</v>
      </c>
      <c r="H301" s="29">
        <f t="shared" si="88"/>
        <v>0.9294</v>
      </c>
      <c r="I301">
        <f t="shared" si="89"/>
        <v>1133.1444759206797</v>
      </c>
      <c r="J301">
        <f t="shared" si="90"/>
        <v>1545</v>
      </c>
      <c r="K301">
        <f t="shared" si="91"/>
        <v>21883.85269121813</v>
      </c>
      <c r="L301">
        <f t="shared" si="92"/>
        <v>70.821529745042483</v>
      </c>
      <c r="M301">
        <f t="shared" si="93"/>
        <v>354.10764872521241</v>
      </c>
      <c r="N301">
        <v>294</v>
      </c>
      <c r="O301">
        <f t="shared" si="94"/>
        <v>43767.705382436259</v>
      </c>
      <c r="P301">
        <f t="shared" si="95"/>
        <v>303</v>
      </c>
      <c r="Q301">
        <v>195</v>
      </c>
      <c r="R301">
        <f t="shared" si="96"/>
        <v>98596</v>
      </c>
      <c r="U301">
        <f t="shared" si="97"/>
        <v>142363.70538243625</v>
      </c>
      <c r="W301">
        <v>294</v>
      </c>
      <c r="X301">
        <f t="shared" si="98"/>
        <v>-134306.14678367964</v>
      </c>
      <c r="Y301">
        <f t="shared" si="99"/>
        <v>-18781</v>
      </c>
    </row>
    <row r="302" spans="1:25" x14ac:dyDescent="0.25">
      <c r="A302">
        <v>295</v>
      </c>
      <c r="B302">
        <f t="shared" si="100"/>
        <v>10.857142857142856</v>
      </c>
      <c r="C302">
        <f t="shared" si="101"/>
        <v>310</v>
      </c>
      <c r="D302">
        <f t="shared" si="102"/>
        <v>1.41E-2</v>
      </c>
      <c r="E302">
        <f t="shared" si="86"/>
        <v>2855</v>
      </c>
      <c r="F302">
        <v>286</v>
      </c>
      <c r="G302">
        <f t="shared" si="87"/>
        <v>3165</v>
      </c>
      <c r="H302" s="29">
        <f t="shared" si="88"/>
        <v>0.92949999999999999</v>
      </c>
      <c r="I302">
        <f t="shared" si="89"/>
        <v>1134.7517730496454</v>
      </c>
      <c r="J302">
        <f t="shared" si="90"/>
        <v>1550</v>
      </c>
      <c r="K302">
        <f t="shared" si="91"/>
        <v>21985.815602836879</v>
      </c>
      <c r="L302">
        <f t="shared" si="92"/>
        <v>70.921985815602838</v>
      </c>
      <c r="M302">
        <f t="shared" si="93"/>
        <v>354.6099290780142</v>
      </c>
      <c r="N302">
        <v>295</v>
      </c>
      <c r="O302">
        <f t="shared" si="94"/>
        <v>43971.631205673759</v>
      </c>
      <c r="P302">
        <f t="shared" si="95"/>
        <v>304</v>
      </c>
      <c r="Q302">
        <v>196</v>
      </c>
      <c r="R302">
        <f t="shared" si="96"/>
        <v>99225</v>
      </c>
      <c r="U302">
        <f t="shared" si="97"/>
        <v>143196.63120567377</v>
      </c>
      <c r="W302">
        <v>295</v>
      </c>
      <c r="X302">
        <f t="shared" si="98"/>
        <v>-134770.97223979226</v>
      </c>
      <c r="Y302">
        <f t="shared" si="99"/>
        <v>-18846</v>
      </c>
    </row>
    <row r="303" spans="1:25" x14ac:dyDescent="0.25">
      <c r="A303">
        <v>296</v>
      </c>
      <c r="B303">
        <f t="shared" si="100"/>
        <v>10.837563451776651</v>
      </c>
      <c r="C303">
        <f t="shared" si="101"/>
        <v>311</v>
      </c>
      <c r="D303">
        <f t="shared" si="102"/>
        <v>1.4079999999999999E-2</v>
      </c>
      <c r="E303">
        <f t="shared" si="86"/>
        <v>2865</v>
      </c>
      <c r="F303">
        <v>287</v>
      </c>
      <c r="G303">
        <f t="shared" si="87"/>
        <v>3176</v>
      </c>
      <c r="H303" s="29">
        <f t="shared" si="88"/>
        <v>0.92959999999999998</v>
      </c>
      <c r="I303">
        <f t="shared" si="89"/>
        <v>1136.3636363636365</v>
      </c>
      <c r="J303">
        <f t="shared" si="90"/>
        <v>1555</v>
      </c>
      <c r="K303">
        <f t="shared" si="91"/>
        <v>22088.068181818184</v>
      </c>
      <c r="L303">
        <f t="shared" si="92"/>
        <v>71.02272727272728</v>
      </c>
      <c r="M303">
        <f t="shared" si="93"/>
        <v>355.11363636363637</v>
      </c>
      <c r="N303">
        <v>296</v>
      </c>
      <c r="O303">
        <f t="shared" si="94"/>
        <v>44176.136363636368</v>
      </c>
      <c r="P303">
        <f t="shared" si="95"/>
        <v>305</v>
      </c>
      <c r="Q303">
        <v>197</v>
      </c>
      <c r="R303">
        <f t="shared" si="96"/>
        <v>99856</v>
      </c>
      <c r="U303">
        <f t="shared" si="97"/>
        <v>144032.13636363635</v>
      </c>
      <c r="W303">
        <v>296</v>
      </c>
      <c r="X303">
        <f t="shared" si="98"/>
        <v>-135235.79769590488</v>
      </c>
      <c r="Y303">
        <f t="shared" si="99"/>
        <v>-18911</v>
      </c>
    </row>
    <row r="304" spans="1:25" x14ac:dyDescent="0.25">
      <c r="A304">
        <v>297</v>
      </c>
      <c r="B304">
        <f t="shared" si="100"/>
        <v>10.818181818181818</v>
      </c>
      <c r="C304">
        <f t="shared" si="101"/>
        <v>312</v>
      </c>
      <c r="D304">
        <f t="shared" si="102"/>
        <v>1.406E-2</v>
      </c>
      <c r="E304">
        <f t="shared" si="86"/>
        <v>2875</v>
      </c>
      <c r="F304">
        <v>288</v>
      </c>
      <c r="G304">
        <f t="shared" si="87"/>
        <v>3187</v>
      </c>
      <c r="H304" s="29">
        <f t="shared" si="88"/>
        <v>0.92970000000000008</v>
      </c>
      <c r="I304">
        <f t="shared" si="89"/>
        <v>1137.9800853485065</v>
      </c>
      <c r="J304">
        <f t="shared" si="90"/>
        <v>1560</v>
      </c>
      <c r="K304">
        <f t="shared" si="91"/>
        <v>22190.611664295877</v>
      </c>
      <c r="L304">
        <f t="shared" si="92"/>
        <v>71.123755334281654</v>
      </c>
      <c r="M304">
        <f t="shared" si="93"/>
        <v>355.61877667140828</v>
      </c>
      <c r="N304">
        <v>297</v>
      </c>
      <c r="O304">
        <f t="shared" si="94"/>
        <v>44381.223328591754</v>
      </c>
      <c r="P304">
        <f t="shared" si="95"/>
        <v>306</v>
      </c>
      <c r="Q304">
        <v>198</v>
      </c>
      <c r="R304">
        <f t="shared" si="96"/>
        <v>100489</v>
      </c>
      <c r="U304">
        <f t="shared" si="97"/>
        <v>144870.22332859176</v>
      </c>
      <c r="W304">
        <v>297</v>
      </c>
      <c r="X304">
        <f t="shared" si="98"/>
        <v>-135700.62315201754</v>
      </c>
      <c r="Y304">
        <f t="shared" si="99"/>
        <v>-18976</v>
      </c>
    </row>
    <row r="305" spans="1:25" x14ac:dyDescent="0.25">
      <c r="A305">
        <v>298</v>
      </c>
      <c r="B305">
        <f t="shared" si="100"/>
        <v>10.798994974874372</v>
      </c>
      <c r="C305">
        <f t="shared" si="101"/>
        <v>313</v>
      </c>
      <c r="D305">
        <f t="shared" si="102"/>
        <v>1.404E-2</v>
      </c>
      <c r="E305">
        <f t="shared" si="86"/>
        <v>2885</v>
      </c>
      <c r="F305">
        <v>289</v>
      </c>
      <c r="G305">
        <f t="shared" si="87"/>
        <v>3198</v>
      </c>
      <c r="H305" s="29">
        <f t="shared" si="88"/>
        <v>0.92980000000000007</v>
      </c>
      <c r="I305">
        <f t="shared" si="89"/>
        <v>1139.6011396011395</v>
      </c>
      <c r="J305">
        <f t="shared" si="90"/>
        <v>1565</v>
      </c>
      <c r="K305">
        <f t="shared" si="91"/>
        <v>22293.447293447294</v>
      </c>
      <c r="L305">
        <f t="shared" si="92"/>
        <v>71.225071225071218</v>
      </c>
      <c r="M305">
        <f t="shared" si="93"/>
        <v>356.12535612535612</v>
      </c>
      <c r="N305">
        <v>298</v>
      </c>
      <c r="O305">
        <f t="shared" si="94"/>
        <v>44586.894586894588</v>
      </c>
      <c r="P305">
        <f t="shared" si="95"/>
        <v>307</v>
      </c>
      <c r="Q305">
        <v>199</v>
      </c>
      <c r="R305">
        <f t="shared" si="96"/>
        <v>101124</v>
      </c>
      <c r="U305">
        <f t="shared" si="97"/>
        <v>145710.8945868946</v>
      </c>
      <c r="W305">
        <v>298</v>
      </c>
      <c r="X305">
        <f t="shared" si="98"/>
        <v>-136165.44860813013</v>
      </c>
      <c r="Y305">
        <f t="shared" si="99"/>
        <v>-19041</v>
      </c>
    </row>
    <row r="306" spans="1:25" x14ac:dyDescent="0.25">
      <c r="A306">
        <v>299</v>
      </c>
      <c r="B306">
        <f t="shared" si="100"/>
        <v>10.780000000000001</v>
      </c>
      <c r="C306">
        <f t="shared" si="101"/>
        <v>314</v>
      </c>
      <c r="D306">
        <f t="shared" si="102"/>
        <v>1.4020000000000001E-2</v>
      </c>
      <c r="E306">
        <f t="shared" si="86"/>
        <v>2895</v>
      </c>
      <c r="F306">
        <v>290</v>
      </c>
      <c r="G306">
        <f t="shared" si="87"/>
        <v>3209</v>
      </c>
      <c r="H306" s="29">
        <f t="shared" si="88"/>
        <v>0.92989999999999995</v>
      </c>
      <c r="I306">
        <f t="shared" si="89"/>
        <v>1141.2268188302423</v>
      </c>
      <c r="J306">
        <f t="shared" si="90"/>
        <v>1570</v>
      </c>
      <c r="K306">
        <f t="shared" si="91"/>
        <v>22396.576319543507</v>
      </c>
      <c r="L306">
        <f t="shared" si="92"/>
        <v>71.326676176890146</v>
      </c>
      <c r="M306">
        <f t="shared" si="93"/>
        <v>356.63338088445073</v>
      </c>
      <c r="N306">
        <v>299</v>
      </c>
      <c r="O306">
        <f t="shared" si="94"/>
        <v>44793.152639087013</v>
      </c>
      <c r="P306">
        <f t="shared" si="95"/>
        <v>308</v>
      </c>
      <c r="Q306">
        <v>200</v>
      </c>
      <c r="R306">
        <f t="shared" si="96"/>
        <v>101761</v>
      </c>
      <c r="U306">
        <f t="shared" si="97"/>
        <v>146554.152639087</v>
      </c>
      <c r="W306">
        <v>299</v>
      </c>
      <c r="X306">
        <f t="shared" si="98"/>
        <v>-136630.27406424278</v>
      </c>
      <c r="Y306">
        <f t="shared" si="99"/>
        <v>-19106</v>
      </c>
    </row>
    <row r="307" spans="1:25" x14ac:dyDescent="0.25">
      <c r="A307">
        <v>300</v>
      </c>
      <c r="B307">
        <f t="shared" si="100"/>
        <v>10.761194029850747</v>
      </c>
      <c r="C307">
        <f t="shared" si="101"/>
        <v>315</v>
      </c>
      <c r="D307">
        <f t="shared" si="102"/>
        <v>1.4E-2</v>
      </c>
      <c r="E307">
        <f t="shared" si="86"/>
        <v>2905</v>
      </c>
      <c r="F307">
        <v>291</v>
      </c>
      <c r="G307">
        <f t="shared" si="87"/>
        <v>3220</v>
      </c>
      <c r="H307" s="29">
        <f t="shared" si="88"/>
        <v>0.92999999999999994</v>
      </c>
      <c r="I307">
        <f t="shared" si="89"/>
        <v>1142.8571428571429</v>
      </c>
      <c r="J307">
        <f t="shared" si="90"/>
        <v>1575</v>
      </c>
      <c r="K307">
        <f t="shared" si="91"/>
        <v>22500</v>
      </c>
      <c r="L307">
        <f t="shared" si="92"/>
        <v>71.428571428571431</v>
      </c>
      <c r="M307">
        <f t="shared" si="93"/>
        <v>357.14285714285717</v>
      </c>
      <c r="N307">
        <v>300</v>
      </c>
      <c r="O307">
        <f t="shared" si="94"/>
        <v>45000</v>
      </c>
      <c r="P307">
        <f t="shared" si="95"/>
        <v>309</v>
      </c>
      <c r="Q307">
        <v>201</v>
      </c>
      <c r="R307">
        <f t="shared" si="96"/>
        <v>102400</v>
      </c>
      <c r="U307">
        <f t="shared" si="97"/>
        <v>147400</v>
      </c>
      <c r="W307">
        <v>300</v>
      </c>
      <c r="X307">
        <f t="shared" si="98"/>
        <v>-137095.09952035538</v>
      </c>
      <c r="Y307">
        <f t="shared" si="99"/>
        <v>-19171</v>
      </c>
    </row>
    <row r="308" spans="1:25" x14ac:dyDescent="0.25">
      <c r="A308">
        <v>301</v>
      </c>
      <c r="B308">
        <f t="shared" si="100"/>
        <v>10.742574257425744</v>
      </c>
      <c r="C308">
        <f t="shared" si="101"/>
        <v>316</v>
      </c>
      <c r="D308">
        <f t="shared" si="102"/>
        <v>1.3979999999999999E-2</v>
      </c>
      <c r="E308">
        <f t="shared" si="86"/>
        <v>2915</v>
      </c>
      <c r="F308">
        <v>292</v>
      </c>
      <c r="G308">
        <f t="shared" si="87"/>
        <v>3231</v>
      </c>
      <c r="H308" s="29">
        <f t="shared" si="88"/>
        <v>0.93010000000000004</v>
      </c>
      <c r="I308">
        <f t="shared" si="89"/>
        <v>1144.4921316165951</v>
      </c>
      <c r="J308">
        <f t="shared" si="90"/>
        <v>1580</v>
      </c>
      <c r="K308">
        <f t="shared" si="91"/>
        <v>22603.719599427754</v>
      </c>
      <c r="L308">
        <f t="shared" si="92"/>
        <v>71.530758226037193</v>
      </c>
      <c r="M308">
        <f t="shared" si="93"/>
        <v>357.65379113018594</v>
      </c>
      <c r="N308">
        <v>301</v>
      </c>
      <c r="O308">
        <f t="shared" si="94"/>
        <v>45207.439198855507</v>
      </c>
      <c r="P308">
        <f t="shared" si="95"/>
        <v>310</v>
      </c>
      <c r="Q308">
        <v>202</v>
      </c>
      <c r="R308">
        <f t="shared" si="96"/>
        <v>103041</v>
      </c>
      <c r="U308">
        <f t="shared" si="97"/>
        <v>148248.43919885551</v>
      </c>
      <c r="W308">
        <v>301</v>
      </c>
      <c r="X308">
        <f t="shared" si="98"/>
        <v>-137559.92497646803</v>
      </c>
      <c r="Y308">
        <f t="shared" si="99"/>
        <v>-19236</v>
      </c>
    </row>
    <row r="309" spans="1:25" x14ac:dyDescent="0.25">
      <c r="A309">
        <v>302</v>
      </c>
      <c r="B309">
        <f t="shared" si="100"/>
        <v>10.724137931034482</v>
      </c>
      <c r="C309">
        <f t="shared" si="101"/>
        <v>317</v>
      </c>
      <c r="D309">
        <f t="shared" si="102"/>
        <v>1.396E-2</v>
      </c>
      <c r="E309">
        <f t="shared" si="86"/>
        <v>2925</v>
      </c>
      <c r="F309">
        <v>293</v>
      </c>
      <c r="G309">
        <f t="shared" si="87"/>
        <v>3242</v>
      </c>
      <c r="H309" s="29">
        <f t="shared" si="88"/>
        <v>0.93020000000000003</v>
      </c>
      <c r="I309">
        <f t="shared" si="89"/>
        <v>1146.1318051575931</v>
      </c>
      <c r="J309">
        <f t="shared" si="90"/>
        <v>1585</v>
      </c>
      <c r="K309">
        <f t="shared" si="91"/>
        <v>22707.736389684815</v>
      </c>
      <c r="L309">
        <f t="shared" si="92"/>
        <v>71.633237822349571</v>
      </c>
      <c r="M309">
        <f t="shared" si="93"/>
        <v>358.16618911174783</v>
      </c>
      <c r="N309">
        <v>302</v>
      </c>
      <c r="O309">
        <f t="shared" si="94"/>
        <v>45415.472779369629</v>
      </c>
      <c r="P309">
        <f t="shared" si="95"/>
        <v>311</v>
      </c>
      <c r="Q309">
        <v>203</v>
      </c>
      <c r="R309">
        <f t="shared" si="96"/>
        <v>103684</v>
      </c>
      <c r="U309">
        <f t="shared" si="97"/>
        <v>149099.47277936962</v>
      </c>
      <c r="W309">
        <v>302</v>
      </c>
      <c r="X309">
        <f t="shared" si="98"/>
        <v>-138024.75043258065</v>
      </c>
      <c r="Y309">
        <f t="shared" si="99"/>
        <v>-19301</v>
      </c>
    </row>
    <row r="310" spans="1:25" x14ac:dyDescent="0.25">
      <c r="A310">
        <v>303</v>
      </c>
      <c r="B310">
        <f t="shared" si="100"/>
        <v>10.705882352941178</v>
      </c>
      <c r="C310">
        <f t="shared" si="101"/>
        <v>318</v>
      </c>
      <c r="D310">
        <f t="shared" si="102"/>
        <v>1.3940000000000001E-2</v>
      </c>
      <c r="E310">
        <f t="shared" ref="E310:E373" si="103">IF(A310&lt;=9,0,(A310-10)*10+5)</f>
        <v>2935</v>
      </c>
      <c r="F310">
        <v>294</v>
      </c>
      <c r="G310">
        <f t="shared" ref="G310:G373" si="104">E310+C310</f>
        <v>3253</v>
      </c>
      <c r="H310" s="29">
        <f t="shared" ref="H310:H373" si="105">(D$8-D310)/D$8</f>
        <v>0.93030000000000002</v>
      </c>
      <c r="I310">
        <f t="shared" ref="I310:I373" si="106">C$8/D310</f>
        <v>1147.7761836441894</v>
      </c>
      <c r="J310">
        <f t="shared" ref="J310:J373" si="107">C310/D$8</f>
        <v>1590</v>
      </c>
      <c r="K310">
        <f t="shared" ref="K310:K373" si="108">C310/D310</f>
        <v>22812.051649928264</v>
      </c>
      <c r="L310">
        <f t="shared" ref="L310:L373" si="109">1/D310</f>
        <v>71.736011477761835</v>
      </c>
      <c r="M310">
        <f t="shared" ref="M310:M373" si="110">L310*5</f>
        <v>358.68005738880919</v>
      </c>
      <c r="N310">
        <v>303</v>
      </c>
      <c r="O310">
        <f t="shared" ref="O310:O373" si="111">C310*$B$3/D310</f>
        <v>45624.103299856528</v>
      </c>
      <c r="P310">
        <f t="shared" ref="P310:P373" si="112">9+N310</f>
        <v>312</v>
      </c>
      <c r="Q310">
        <v>204</v>
      </c>
      <c r="R310">
        <f t="shared" ref="R310:R373" si="113">IF(N310&lt;=10,0,(N310+20)^2)</f>
        <v>104329</v>
      </c>
      <c r="U310">
        <f t="shared" ref="U310:U373" si="114">O310+R310</f>
        <v>149953.10329985654</v>
      </c>
      <c r="W310">
        <v>303</v>
      </c>
      <c r="X310">
        <f t="shared" ref="X310:X373" si="115">X$7-W310/$Z$3*$Y$3</f>
        <v>-138489.57588869327</v>
      </c>
      <c r="Y310">
        <f t="shared" ref="Y310:Y373" si="116">Y$7-W310/$Z$4*$Y$4</f>
        <v>-19366</v>
      </c>
    </row>
    <row r="311" spans="1:25" x14ac:dyDescent="0.25">
      <c r="A311">
        <v>304</v>
      </c>
      <c r="B311">
        <f t="shared" si="100"/>
        <v>10.687804878048782</v>
      </c>
      <c r="C311">
        <f t="shared" si="101"/>
        <v>319</v>
      </c>
      <c r="D311">
        <f t="shared" si="102"/>
        <v>1.392E-2</v>
      </c>
      <c r="E311">
        <f t="shared" si="103"/>
        <v>2945</v>
      </c>
      <c r="F311">
        <v>295</v>
      </c>
      <c r="G311">
        <f t="shared" si="104"/>
        <v>3264</v>
      </c>
      <c r="H311" s="29">
        <f t="shared" si="105"/>
        <v>0.93040000000000012</v>
      </c>
      <c r="I311">
        <f t="shared" si="106"/>
        <v>1149.4252873563219</v>
      </c>
      <c r="J311">
        <f t="shared" si="107"/>
        <v>1595</v>
      </c>
      <c r="K311">
        <f t="shared" si="108"/>
        <v>22916.666666666668</v>
      </c>
      <c r="L311">
        <f t="shared" si="109"/>
        <v>71.839080459770116</v>
      </c>
      <c r="M311">
        <f t="shared" si="110"/>
        <v>359.19540229885058</v>
      </c>
      <c r="N311">
        <v>304</v>
      </c>
      <c r="O311">
        <f t="shared" si="111"/>
        <v>45833.333333333336</v>
      </c>
      <c r="P311">
        <f t="shared" si="112"/>
        <v>313</v>
      </c>
      <c r="Q311">
        <v>205</v>
      </c>
      <c r="R311">
        <f t="shared" si="113"/>
        <v>104976</v>
      </c>
      <c r="U311">
        <f t="shared" si="114"/>
        <v>150809.33333333334</v>
      </c>
      <c r="W311">
        <v>304</v>
      </c>
      <c r="X311">
        <f t="shared" si="115"/>
        <v>-138954.40134480593</v>
      </c>
      <c r="Y311">
        <f t="shared" si="116"/>
        <v>-19431</v>
      </c>
    </row>
    <row r="312" spans="1:25" x14ac:dyDescent="0.25">
      <c r="A312">
        <v>305</v>
      </c>
      <c r="B312">
        <f t="shared" si="100"/>
        <v>10.669902912621358</v>
      </c>
      <c r="C312">
        <f t="shared" si="101"/>
        <v>320</v>
      </c>
      <c r="D312">
        <f t="shared" si="102"/>
        <v>1.3899999999999999E-2</v>
      </c>
      <c r="E312">
        <f t="shared" si="103"/>
        <v>2955</v>
      </c>
      <c r="F312">
        <v>296</v>
      </c>
      <c r="G312">
        <f t="shared" si="104"/>
        <v>3275</v>
      </c>
      <c r="H312" s="29">
        <f t="shared" si="105"/>
        <v>0.93049999999999999</v>
      </c>
      <c r="I312">
        <f t="shared" si="106"/>
        <v>1151.0791366906476</v>
      </c>
      <c r="J312">
        <f t="shared" si="107"/>
        <v>1600</v>
      </c>
      <c r="K312">
        <f t="shared" si="108"/>
        <v>23021.582733812949</v>
      </c>
      <c r="L312">
        <f t="shared" si="109"/>
        <v>71.942446043165475</v>
      </c>
      <c r="M312">
        <f t="shared" si="110"/>
        <v>359.71223021582739</v>
      </c>
      <c r="N312">
        <v>305</v>
      </c>
      <c r="O312">
        <f t="shared" si="111"/>
        <v>46043.165467625899</v>
      </c>
      <c r="P312">
        <f t="shared" si="112"/>
        <v>314</v>
      </c>
      <c r="Q312">
        <v>206</v>
      </c>
      <c r="R312">
        <f t="shared" si="113"/>
        <v>105625</v>
      </c>
      <c r="U312">
        <f t="shared" si="114"/>
        <v>151668.16546762589</v>
      </c>
      <c r="W312">
        <v>305</v>
      </c>
      <c r="X312">
        <f t="shared" si="115"/>
        <v>-139419.22680091852</v>
      </c>
      <c r="Y312">
        <f t="shared" si="116"/>
        <v>-19496</v>
      </c>
    </row>
    <row r="313" spans="1:25" x14ac:dyDescent="0.25">
      <c r="A313">
        <v>306</v>
      </c>
      <c r="B313">
        <f t="shared" si="100"/>
        <v>10.652173913043477</v>
      </c>
      <c r="C313">
        <f t="shared" si="101"/>
        <v>321</v>
      </c>
      <c r="D313">
        <f t="shared" si="102"/>
        <v>1.388E-2</v>
      </c>
      <c r="E313">
        <f t="shared" si="103"/>
        <v>2965</v>
      </c>
      <c r="F313">
        <v>297</v>
      </c>
      <c r="G313">
        <f t="shared" si="104"/>
        <v>3286</v>
      </c>
      <c r="H313" s="29">
        <f t="shared" si="105"/>
        <v>0.93059999999999998</v>
      </c>
      <c r="I313">
        <f t="shared" si="106"/>
        <v>1152.7377521613832</v>
      </c>
      <c r="J313">
        <f t="shared" si="107"/>
        <v>1605</v>
      </c>
      <c r="K313">
        <f t="shared" si="108"/>
        <v>23126.801152737753</v>
      </c>
      <c r="L313">
        <f t="shared" si="109"/>
        <v>72.046109510086453</v>
      </c>
      <c r="M313">
        <f t="shared" si="110"/>
        <v>360.23054755043228</v>
      </c>
      <c r="N313">
        <v>306</v>
      </c>
      <c r="O313">
        <f t="shared" si="111"/>
        <v>46253.602305475506</v>
      </c>
      <c r="P313">
        <f t="shared" si="112"/>
        <v>315</v>
      </c>
      <c r="Q313">
        <v>207</v>
      </c>
      <c r="R313">
        <f t="shared" si="113"/>
        <v>106276</v>
      </c>
      <c r="U313">
        <f t="shared" si="114"/>
        <v>152529.60230547551</v>
      </c>
      <c r="W313">
        <v>306</v>
      </c>
      <c r="X313">
        <f t="shared" si="115"/>
        <v>-139884.05225703117</v>
      </c>
      <c r="Y313">
        <f t="shared" si="116"/>
        <v>-19561</v>
      </c>
    </row>
    <row r="314" spans="1:25" x14ac:dyDescent="0.25">
      <c r="A314">
        <v>307</v>
      </c>
      <c r="B314">
        <f t="shared" si="100"/>
        <v>10.634615384615383</v>
      </c>
      <c r="C314">
        <f t="shared" si="101"/>
        <v>322</v>
      </c>
      <c r="D314">
        <f t="shared" si="102"/>
        <v>1.3860000000000001E-2</v>
      </c>
      <c r="E314">
        <f t="shared" si="103"/>
        <v>2975</v>
      </c>
      <c r="F314">
        <v>298</v>
      </c>
      <c r="G314">
        <f t="shared" si="104"/>
        <v>3297</v>
      </c>
      <c r="H314" s="29">
        <f t="shared" si="105"/>
        <v>0.93069999999999997</v>
      </c>
      <c r="I314">
        <f t="shared" si="106"/>
        <v>1154.4011544011544</v>
      </c>
      <c r="J314">
        <f t="shared" si="107"/>
        <v>1610</v>
      </c>
      <c r="K314">
        <f t="shared" si="108"/>
        <v>23232.32323232323</v>
      </c>
      <c r="L314">
        <f t="shared" si="109"/>
        <v>72.150072150072148</v>
      </c>
      <c r="M314">
        <f t="shared" si="110"/>
        <v>360.75036075036076</v>
      </c>
      <c r="N314">
        <v>307</v>
      </c>
      <c r="O314">
        <f t="shared" si="111"/>
        <v>46464.646464646459</v>
      </c>
      <c r="P314">
        <f t="shared" si="112"/>
        <v>316</v>
      </c>
      <c r="Q314">
        <v>208</v>
      </c>
      <c r="R314">
        <f t="shared" si="113"/>
        <v>106929</v>
      </c>
      <c r="U314">
        <f t="shared" si="114"/>
        <v>153393.64646464644</v>
      </c>
      <c r="W314">
        <v>307</v>
      </c>
      <c r="X314">
        <f t="shared" si="115"/>
        <v>-140348.87771314377</v>
      </c>
      <c r="Y314">
        <f t="shared" si="116"/>
        <v>-19626</v>
      </c>
    </row>
    <row r="315" spans="1:25" x14ac:dyDescent="0.25">
      <c r="A315">
        <v>308</v>
      </c>
      <c r="B315">
        <f t="shared" si="100"/>
        <v>10.617224880382775</v>
      </c>
      <c r="C315">
        <f t="shared" si="101"/>
        <v>323</v>
      </c>
      <c r="D315">
        <f t="shared" si="102"/>
        <v>1.384E-2</v>
      </c>
      <c r="E315">
        <f t="shared" si="103"/>
        <v>2985</v>
      </c>
      <c r="F315">
        <v>299</v>
      </c>
      <c r="G315">
        <f t="shared" si="104"/>
        <v>3308</v>
      </c>
      <c r="H315" s="29">
        <f t="shared" si="105"/>
        <v>0.93080000000000007</v>
      </c>
      <c r="I315">
        <f t="shared" si="106"/>
        <v>1156.0693641618498</v>
      </c>
      <c r="J315">
        <f t="shared" si="107"/>
        <v>1615</v>
      </c>
      <c r="K315">
        <f t="shared" si="108"/>
        <v>23338.15028901734</v>
      </c>
      <c r="L315">
        <f t="shared" si="109"/>
        <v>72.25433526011561</v>
      </c>
      <c r="M315">
        <f t="shared" si="110"/>
        <v>361.27167630057806</v>
      </c>
      <c r="N315">
        <v>308</v>
      </c>
      <c r="O315">
        <f t="shared" si="111"/>
        <v>46676.300578034679</v>
      </c>
      <c r="P315">
        <f t="shared" si="112"/>
        <v>317</v>
      </c>
      <c r="Q315">
        <v>209</v>
      </c>
      <c r="R315">
        <f t="shared" si="113"/>
        <v>107584</v>
      </c>
      <c r="U315">
        <f t="shared" si="114"/>
        <v>154260.30057803469</v>
      </c>
      <c r="W315">
        <v>308</v>
      </c>
      <c r="X315">
        <f t="shared" si="115"/>
        <v>-140813.70316925642</v>
      </c>
      <c r="Y315">
        <f t="shared" si="116"/>
        <v>-19691</v>
      </c>
    </row>
    <row r="316" spans="1:25" x14ac:dyDescent="0.25">
      <c r="A316">
        <v>309</v>
      </c>
      <c r="B316">
        <f t="shared" si="100"/>
        <v>10.6</v>
      </c>
      <c r="C316">
        <f t="shared" si="101"/>
        <v>324</v>
      </c>
      <c r="D316">
        <f t="shared" si="102"/>
        <v>1.3819999999999999E-2</v>
      </c>
      <c r="E316">
        <f t="shared" si="103"/>
        <v>2995</v>
      </c>
      <c r="F316">
        <v>300</v>
      </c>
      <c r="G316">
        <f t="shared" si="104"/>
        <v>3319</v>
      </c>
      <c r="H316" s="29">
        <f t="shared" si="105"/>
        <v>0.93090000000000006</v>
      </c>
      <c r="I316">
        <f t="shared" si="106"/>
        <v>1157.7424023154849</v>
      </c>
      <c r="J316">
        <f t="shared" si="107"/>
        <v>1620</v>
      </c>
      <c r="K316">
        <f t="shared" si="108"/>
        <v>23444.283646888569</v>
      </c>
      <c r="L316">
        <f t="shared" si="109"/>
        <v>72.358900144717808</v>
      </c>
      <c r="M316">
        <f t="shared" si="110"/>
        <v>361.79450072358907</v>
      </c>
      <c r="N316">
        <v>309</v>
      </c>
      <c r="O316">
        <f t="shared" si="111"/>
        <v>46888.567293777138</v>
      </c>
      <c r="P316">
        <f t="shared" si="112"/>
        <v>318</v>
      </c>
      <c r="Q316">
        <v>210</v>
      </c>
      <c r="R316">
        <f t="shared" si="113"/>
        <v>108241</v>
      </c>
      <c r="U316">
        <f t="shared" si="114"/>
        <v>155129.56729377713</v>
      </c>
      <c r="W316">
        <v>309</v>
      </c>
      <c r="X316">
        <f t="shared" si="115"/>
        <v>-141278.52862536904</v>
      </c>
      <c r="Y316">
        <f t="shared" si="116"/>
        <v>-19756</v>
      </c>
    </row>
    <row r="317" spans="1:25" x14ac:dyDescent="0.25">
      <c r="A317">
        <v>310</v>
      </c>
      <c r="B317">
        <f t="shared" si="100"/>
        <v>10.582938388625593</v>
      </c>
      <c r="C317">
        <f t="shared" si="101"/>
        <v>325</v>
      </c>
      <c r="D317">
        <f t="shared" si="102"/>
        <v>1.38E-2</v>
      </c>
      <c r="E317">
        <f t="shared" si="103"/>
        <v>3005</v>
      </c>
      <c r="F317">
        <v>301</v>
      </c>
      <c r="G317">
        <f t="shared" si="104"/>
        <v>3330</v>
      </c>
      <c r="H317" s="29">
        <f t="shared" si="105"/>
        <v>0.93099999999999994</v>
      </c>
      <c r="I317">
        <f t="shared" si="106"/>
        <v>1159.4202898550725</v>
      </c>
      <c r="J317">
        <f t="shared" si="107"/>
        <v>1625</v>
      </c>
      <c r="K317">
        <f t="shared" si="108"/>
        <v>23550.72463768116</v>
      </c>
      <c r="L317">
        <f t="shared" si="109"/>
        <v>72.463768115942031</v>
      </c>
      <c r="M317">
        <f t="shared" si="110"/>
        <v>362.31884057971013</v>
      </c>
      <c r="N317">
        <v>310</v>
      </c>
      <c r="O317">
        <f t="shared" si="111"/>
        <v>47101.44927536232</v>
      </c>
      <c r="P317">
        <f t="shared" si="112"/>
        <v>319</v>
      </c>
      <c r="Q317">
        <v>211</v>
      </c>
      <c r="R317">
        <f t="shared" si="113"/>
        <v>108900</v>
      </c>
      <c r="U317">
        <f t="shared" si="114"/>
        <v>156001.44927536231</v>
      </c>
      <c r="W317">
        <v>310</v>
      </c>
      <c r="X317">
        <f t="shared" si="115"/>
        <v>-141743.35408148167</v>
      </c>
      <c r="Y317">
        <f t="shared" si="116"/>
        <v>-19821</v>
      </c>
    </row>
    <row r="318" spans="1:25" x14ac:dyDescent="0.25">
      <c r="A318">
        <v>311</v>
      </c>
      <c r="B318">
        <f t="shared" si="100"/>
        <v>10.566037735849056</v>
      </c>
      <c r="C318">
        <f t="shared" si="101"/>
        <v>326</v>
      </c>
      <c r="D318">
        <f t="shared" si="102"/>
        <v>1.3780000000000001E-2</v>
      </c>
      <c r="E318">
        <f t="shared" si="103"/>
        <v>3015</v>
      </c>
      <c r="F318">
        <v>302</v>
      </c>
      <c r="G318">
        <f t="shared" si="104"/>
        <v>3341</v>
      </c>
      <c r="H318" s="29">
        <f t="shared" si="105"/>
        <v>0.93109999999999993</v>
      </c>
      <c r="I318">
        <f t="shared" si="106"/>
        <v>1161.1030478955006</v>
      </c>
      <c r="J318">
        <f t="shared" si="107"/>
        <v>1630</v>
      </c>
      <c r="K318">
        <f t="shared" si="108"/>
        <v>23657.474600870828</v>
      </c>
      <c r="L318">
        <f t="shared" si="109"/>
        <v>72.568940493468787</v>
      </c>
      <c r="M318">
        <f t="shared" si="110"/>
        <v>362.84470246734395</v>
      </c>
      <c r="N318">
        <v>311</v>
      </c>
      <c r="O318">
        <f t="shared" si="111"/>
        <v>47314.949201741656</v>
      </c>
      <c r="P318">
        <f t="shared" si="112"/>
        <v>320</v>
      </c>
      <c r="Q318">
        <v>212</v>
      </c>
      <c r="R318">
        <f t="shared" si="113"/>
        <v>109561</v>
      </c>
      <c r="U318">
        <f t="shared" si="114"/>
        <v>156875.94920174166</v>
      </c>
      <c r="W318">
        <v>311</v>
      </c>
      <c r="X318">
        <f t="shared" si="115"/>
        <v>-142208.17953759429</v>
      </c>
      <c r="Y318">
        <f t="shared" si="116"/>
        <v>-19886</v>
      </c>
    </row>
    <row r="319" spans="1:25" x14ac:dyDescent="0.25">
      <c r="A319">
        <v>312</v>
      </c>
      <c r="B319">
        <f t="shared" si="100"/>
        <v>10.549295774647888</v>
      </c>
      <c r="C319">
        <f t="shared" si="101"/>
        <v>327</v>
      </c>
      <c r="D319">
        <f t="shared" si="102"/>
        <v>1.376E-2</v>
      </c>
      <c r="E319">
        <f t="shared" si="103"/>
        <v>3025</v>
      </c>
      <c r="F319">
        <v>303</v>
      </c>
      <c r="G319">
        <f t="shared" si="104"/>
        <v>3352</v>
      </c>
      <c r="H319" s="29">
        <f t="shared" si="105"/>
        <v>0.93120000000000003</v>
      </c>
      <c r="I319">
        <f t="shared" si="106"/>
        <v>1162.7906976744187</v>
      </c>
      <c r="J319">
        <f t="shared" si="107"/>
        <v>1635</v>
      </c>
      <c r="K319">
        <f t="shared" si="108"/>
        <v>23764.534883720931</v>
      </c>
      <c r="L319">
        <f t="shared" si="109"/>
        <v>72.674418604651166</v>
      </c>
      <c r="M319">
        <f t="shared" si="110"/>
        <v>363.37209302325584</v>
      </c>
      <c r="N319">
        <v>312</v>
      </c>
      <c r="O319">
        <f t="shared" si="111"/>
        <v>47529.069767441862</v>
      </c>
      <c r="P319">
        <f t="shared" si="112"/>
        <v>321</v>
      </c>
      <c r="Q319">
        <v>213</v>
      </c>
      <c r="R319">
        <f t="shared" si="113"/>
        <v>110224</v>
      </c>
      <c r="U319">
        <f t="shared" si="114"/>
        <v>157753.06976744186</v>
      </c>
      <c r="W319">
        <v>312</v>
      </c>
      <c r="X319">
        <f t="shared" si="115"/>
        <v>-142673.00499370691</v>
      </c>
      <c r="Y319">
        <f t="shared" si="116"/>
        <v>-19951</v>
      </c>
    </row>
    <row r="320" spans="1:25" x14ac:dyDescent="0.25">
      <c r="A320">
        <v>313</v>
      </c>
      <c r="B320">
        <f t="shared" si="100"/>
        <v>10.532710280373831</v>
      </c>
      <c r="C320">
        <f t="shared" si="101"/>
        <v>328</v>
      </c>
      <c r="D320">
        <f t="shared" si="102"/>
        <v>1.3739999999999999E-2</v>
      </c>
      <c r="E320">
        <f t="shared" si="103"/>
        <v>3035</v>
      </c>
      <c r="F320">
        <v>304</v>
      </c>
      <c r="G320">
        <f t="shared" si="104"/>
        <v>3363</v>
      </c>
      <c r="H320" s="29">
        <f t="shared" si="105"/>
        <v>0.93130000000000002</v>
      </c>
      <c r="I320">
        <f t="shared" si="106"/>
        <v>1164.4832605531296</v>
      </c>
      <c r="J320">
        <f t="shared" si="107"/>
        <v>1640</v>
      </c>
      <c r="K320">
        <f t="shared" si="108"/>
        <v>23871.906841339158</v>
      </c>
      <c r="L320">
        <f t="shared" si="109"/>
        <v>72.780203784570602</v>
      </c>
      <c r="M320">
        <f t="shared" si="110"/>
        <v>363.90101892285304</v>
      </c>
      <c r="N320">
        <v>313</v>
      </c>
      <c r="O320">
        <f t="shared" si="111"/>
        <v>47743.813682678316</v>
      </c>
      <c r="P320">
        <f t="shared" si="112"/>
        <v>322</v>
      </c>
      <c r="Q320">
        <v>214</v>
      </c>
      <c r="R320">
        <f t="shared" si="113"/>
        <v>110889</v>
      </c>
      <c r="U320">
        <f t="shared" si="114"/>
        <v>158632.81368267833</v>
      </c>
      <c r="W320">
        <v>313</v>
      </c>
      <c r="X320">
        <f t="shared" si="115"/>
        <v>-143137.83044981956</v>
      </c>
      <c r="Y320">
        <f t="shared" si="116"/>
        <v>-20016</v>
      </c>
    </row>
    <row r="321" spans="1:25" x14ac:dyDescent="0.25">
      <c r="A321">
        <v>314</v>
      </c>
      <c r="B321">
        <f t="shared" si="100"/>
        <v>10.516279069767442</v>
      </c>
      <c r="C321">
        <f t="shared" si="101"/>
        <v>329</v>
      </c>
      <c r="D321">
        <f t="shared" si="102"/>
        <v>1.372E-2</v>
      </c>
      <c r="E321">
        <f t="shared" si="103"/>
        <v>3045</v>
      </c>
      <c r="F321">
        <v>305</v>
      </c>
      <c r="G321">
        <f t="shared" si="104"/>
        <v>3374</v>
      </c>
      <c r="H321" s="29">
        <f t="shared" si="105"/>
        <v>0.93140000000000001</v>
      </c>
      <c r="I321">
        <f t="shared" si="106"/>
        <v>1166.1807580174927</v>
      </c>
      <c r="J321">
        <f t="shared" si="107"/>
        <v>1645</v>
      </c>
      <c r="K321">
        <f t="shared" si="108"/>
        <v>23979.591836734693</v>
      </c>
      <c r="L321">
        <f t="shared" si="109"/>
        <v>72.886297376093296</v>
      </c>
      <c r="M321">
        <f t="shared" si="110"/>
        <v>364.43148688046648</v>
      </c>
      <c r="N321">
        <v>314</v>
      </c>
      <c r="O321">
        <f t="shared" si="111"/>
        <v>47959.183673469386</v>
      </c>
      <c r="P321">
        <f t="shared" si="112"/>
        <v>323</v>
      </c>
      <c r="Q321">
        <v>215</v>
      </c>
      <c r="R321">
        <f t="shared" si="113"/>
        <v>111556</v>
      </c>
      <c r="U321">
        <f t="shared" si="114"/>
        <v>159515.18367346938</v>
      </c>
      <c r="W321">
        <v>314</v>
      </c>
      <c r="X321">
        <f t="shared" si="115"/>
        <v>-143602.65590593219</v>
      </c>
      <c r="Y321">
        <f t="shared" si="116"/>
        <v>-20081</v>
      </c>
    </row>
    <row r="322" spans="1:25" x14ac:dyDescent="0.25">
      <c r="A322">
        <v>315</v>
      </c>
      <c r="B322">
        <f t="shared" si="100"/>
        <v>10.5</v>
      </c>
      <c r="C322">
        <f t="shared" si="101"/>
        <v>330</v>
      </c>
      <c r="D322">
        <f t="shared" si="102"/>
        <v>1.37E-2</v>
      </c>
      <c r="E322">
        <f t="shared" si="103"/>
        <v>3055</v>
      </c>
      <c r="F322">
        <v>306</v>
      </c>
      <c r="G322">
        <f t="shared" si="104"/>
        <v>3385</v>
      </c>
      <c r="H322" s="29">
        <f t="shared" si="105"/>
        <v>0.93150000000000011</v>
      </c>
      <c r="I322">
        <f t="shared" si="106"/>
        <v>1167.8832116788321</v>
      </c>
      <c r="J322">
        <f t="shared" si="107"/>
        <v>1650</v>
      </c>
      <c r="K322">
        <f t="shared" si="108"/>
        <v>24087.59124087591</v>
      </c>
      <c r="L322">
        <f t="shared" si="109"/>
        <v>72.992700729927009</v>
      </c>
      <c r="M322">
        <f t="shared" si="110"/>
        <v>364.96350364963507</v>
      </c>
      <c r="N322">
        <v>315</v>
      </c>
      <c r="O322">
        <f t="shared" si="111"/>
        <v>48175.182481751821</v>
      </c>
      <c r="P322">
        <f t="shared" si="112"/>
        <v>324</v>
      </c>
      <c r="Q322">
        <v>216</v>
      </c>
      <c r="R322">
        <f t="shared" si="113"/>
        <v>112225</v>
      </c>
      <c r="U322">
        <f t="shared" si="114"/>
        <v>160400.18248175184</v>
      </c>
      <c r="W322">
        <v>315</v>
      </c>
      <c r="X322">
        <f t="shared" si="115"/>
        <v>-144067.48136204481</v>
      </c>
      <c r="Y322">
        <f t="shared" si="116"/>
        <v>-20146</v>
      </c>
    </row>
    <row r="323" spans="1:25" x14ac:dyDescent="0.25">
      <c r="A323">
        <v>316</v>
      </c>
      <c r="B323">
        <f t="shared" si="100"/>
        <v>10.483870967741936</v>
      </c>
      <c r="C323">
        <f t="shared" si="101"/>
        <v>331</v>
      </c>
      <c r="D323">
        <f t="shared" si="102"/>
        <v>1.3680000000000001E-2</v>
      </c>
      <c r="E323">
        <f t="shared" si="103"/>
        <v>3065</v>
      </c>
      <c r="F323">
        <v>307</v>
      </c>
      <c r="G323">
        <f t="shared" si="104"/>
        <v>3396</v>
      </c>
      <c r="H323" s="29">
        <f t="shared" si="105"/>
        <v>0.93159999999999998</v>
      </c>
      <c r="I323">
        <f t="shared" si="106"/>
        <v>1169.5906432748536</v>
      </c>
      <c r="J323">
        <f t="shared" si="107"/>
        <v>1655</v>
      </c>
      <c r="K323">
        <f t="shared" si="108"/>
        <v>24195.906432748536</v>
      </c>
      <c r="L323">
        <f t="shared" si="109"/>
        <v>73.099415204678351</v>
      </c>
      <c r="M323">
        <f t="shared" si="110"/>
        <v>365.49707602339174</v>
      </c>
      <c r="N323">
        <v>316</v>
      </c>
      <c r="O323">
        <f t="shared" si="111"/>
        <v>48391.812865497071</v>
      </c>
      <c r="P323">
        <f t="shared" si="112"/>
        <v>325</v>
      </c>
      <c r="Q323">
        <v>217</v>
      </c>
      <c r="R323">
        <f t="shared" si="113"/>
        <v>112896</v>
      </c>
      <c r="U323">
        <f t="shared" si="114"/>
        <v>161287.81286549708</v>
      </c>
      <c r="W323">
        <v>316</v>
      </c>
      <c r="X323">
        <f t="shared" si="115"/>
        <v>-144532.30681815743</v>
      </c>
      <c r="Y323">
        <f t="shared" si="116"/>
        <v>-20211</v>
      </c>
    </row>
    <row r="324" spans="1:25" x14ac:dyDescent="0.25">
      <c r="A324">
        <v>317</v>
      </c>
      <c r="B324">
        <f t="shared" ref="B324:B387" si="117">B$4/$Q324*$P324</f>
        <v>10.467889908256881</v>
      </c>
      <c r="C324">
        <f t="shared" si="101"/>
        <v>332</v>
      </c>
      <c r="D324">
        <f t="shared" si="102"/>
        <v>1.366E-2</v>
      </c>
      <c r="E324">
        <f t="shared" si="103"/>
        <v>3075</v>
      </c>
      <c r="F324">
        <v>308</v>
      </c>
      <c r="G324">
        <f t="shared" si="104"/>
        <v>3407</v>
      </c>
      <c r="H324" s="29">
        <f t="shared" si="105"/>
        <v>0.93169999999999997</v>
      </c>
      <c r="I324">
        <f t="shared" si="106"/>
        <v>1171.303074670571</v>
      </c>
      <c r="J324">
        <f t="shared" si="107"/>
        <v>1660</v>
      </c>
      <c r="K324">
        <f t="shared" si="108"/>
        <v>24304.538799414349</v>
      </c>
      <c r="L324">
        <f t="shared" si="109"/>
        <v>73.206442166910691</v>
      </c>
      <c r="M324">
        <f t="shared" si="110"/>
        <v>366.03221083455344</v>
      </c>
      <c r="N324">
        <v>317</v>
      </c>
      <c r="O324">
        <f t="shared" si="111"/>
        <v>48609.077598828699</v>
      </c>
      <c r="P324">
        <f t="shared" si="112"/>
        <v>326</v>
      </c>
      <c r="Q324">
        <v>218</v>
      </c>
      <c r="R324">
        <f t="shared" si="113"/>
        <v>113569</v>
      </c>
      <c r="U324">
        <f t="shared" si="114"/>
        <v>162178.07759882871</v>
      </c>
      <c r="W324">
        <v>317</v>
      </c>
      <c r="X324">
        <f t="shared" si="115"/>
        <v>-144997.13227427006</v>
      </c>
      <c r="Y324">
        <f t="shared" si="116"/>
        <v>-20276</v>
      </c>
    </row>
    <row r="325" spans="1:25" x14ac:dyDescent="0.25">
      <c r="A325">
        <v>318</v>
      </c>
      <c r="B325">
        <f t="shared" si="117"/>
        <v>10.452054794520548</v>
      </c>
      <c r="C325">
        <f t="shared" si="101"/>
        <v>333</v>
      </c>
      <c r="D325">
        <f t="shared" si="102"/>
        <v>1.3639999999999999E-2</v>
      </c>
      <c r="E325">
        <f t="shared" si="103"/>
        <v>3085</v>
      </c>
      <c r="F325">
        <v>309</v>
      </c>
      <c r="G325">
        <f t="shared" si="104"/>
        <v>3418</v>
      </c>
      <c r="H325" s="29">
        <f t="shared" si="105"/>
        <v>0.93180000000000007</v>
      </c>
      <c r="I325">
        <f t="shared" si="106"/>
        <v>1173.0205278592375</v>
      </c>
      <c r="J325">
        <f t="shared" si="107"/>
        <v>1665</v>
      </c>
      <c r="K325">
        <f t="shared" si="108"/>
        <v>24413.489736070384</v>
      </c>
      <c r="L325">
        <f t="shared" si="109"/>
        <v>73.313782991202345</v>
      </c>
      <c r="M325">
        <f t="shared" si="110"/>
        <v>366.56891495601172</v>
      </c>
      <c r="N325">
        <v>318</v>
      </c>
      <c r="O325">
        <f t="shared" si="111"/>
        <v>48826.979472140767</v>
      </c>
      <c r="P325">
        <f t="shared" si="112"/>
        <v>327</v>
      </c>
      <c r="Q325">
        <v>219</v>
      </c>
      <c r="R325">
        <f t="shared" si="113"/>
        <v>114244</v>
      </c>
      <c r="U325">
        <f t="shared" si="114"/>
        <v>163070.97947214078</v>
      </c>
      <c r="W325">
        <v>318</v>
      </c>
      <c r="X325">
        <f t="shared" si="115"/>
        <v>-145461.95773038268</v>
      </c>
      <c r="Y325">
        <f t="shared" si="116"/>
        <v>-20341</v>
      </c>
    </row>
    <row r="326" spans="1:25" x14ac:dyDescent="0.25">
      <c r="A326">
        <v>319</v>
      </c>
      <c r="B326">
        <f t="shared" si="117"/>
        <v>10.436363636363636</v>
      </c>
      <c r="C326">
        <f t="shared" si="101"/>
        <v>334</v>
      </c>
      <c r="D326">
        <f t="shared" si="102"/>
        <v>1.362E-2</v>
      </c>
      <c r="E326">
        <f t="shared" si="103"/>
        <v>3095</v>
      </c>
      <c r="F326">
        <v>310</v>
      </c>
      <c r="G326">
        <f t="shared" si="104"/>
        <v>3429</v>
      </c>
      <c r="H326" s="29">
        <f t="shared" si="105"/>
        <v>0.93190000000000006</v>
      </c>
      <c r="I326">
        <f t="shared" si="106"/>
        <v>1174.7430249632894</v>
      </c>
      <c r="J326">
        <f t="shared" si="107"/>
        <v>1670</v>
      </c>
      <c r="K326">
        <f t="shared" si="108"/>
        <v>24522.760646108665</v>
      </c>
      <c r="L326">
        <f t="shared" si="109"/>
        <v>73.421439060205586</v>
      </c>
      <c r="M326">
        <f t="shared" si="110"/>
        <v>367.1071953010279</v>
      </c>
      <c r="N326">
        <v>319</v>
      </c>
      <c r="O326">
        <f t="shared" si="111"/>
        <v>49045.52129221733</v>
      </c>
      <c r="P326">
        <f t="shared" si="112"/>
        <v>328</v>
      </c>
      <c r="Q326">
        <v>220</v>
      </c>
      <c r="R326">
        <f t="shared" si="113"/>
        <v>114921</v>
      </c>
      <c r="U326">
        <f t="shared" si="114"/>
        <v>163966.52129221734</v>
      </c>
      <c r="W326">
        <v>319</v>
      </c>
      <c r="X326">
        <f t="shared" si="115"/>
        <v>-145926.78318649533</v>
      </c>
      <c r="Y326">
        <f t="shared" si="116"/>
        <v>-20406</v>
      </c>
    </row>
    <row r="327" spans="1:25" x14ac:dyDescent="0.25">
      <c r="A327">
        <v>320</v>
      </c>
      <c r="B327">
        <f t="shared" si="117"/>
        <v>10.420814479638009</v>
      </c>
      <c r="C327">
        <f t="shared" si="101"/>
        <v>335</v>
      </c>
      <c r="D327">
        <f t="shared" si="102"/>
        <v>1.3600000000000001E-2</v>
      </c>
      <c r="E327">
        <f t="shared" si="103"/>
        <v>3105</v>
      </c>
      <c r="F327">
        <v>311</v>
      </c>
      <c r="G327">
        <f t="shared" si="104"/>
        <v>3440</v>
      </c>
      <c r="H327" s="29">
        <f t="shared" si="105"/>
        <v>0.93200000000000005</v>
      </c>
      <c r="I327">
        <f t="shared" si="106"/>
        <v>1176.4705882352941</v>
      </c>
      <c r="J327">
        <f t="shared" si="107"/>
        <v>1675</v>
      </c>
      <c r="K327">
        <f t="shared" si="108"/>
        <v>24632.352941176468</v>
      </c>
      <c r="L327">
        <f t="shared" si="109"/>
        <v>73.529411764705884</v>
      </c>
      <c r="M327">
        <f t="shared" si="110"/>
        <v>367.64705882352939</v>
      </c>
      <c r="N327">
        <v>320</v>
      </c>
      <c r="O327">
        <f t="shared" si="111"/>
        <v>49264.705882352937</v>
      </c>
      <c r="P327">
        <f t="shared" si="112"/>
        <v>329</v>
      </c>
      <c r="Q327">
        <v>221</v>
      </c>
      <c r="R327">
        <f t="shared" si="113"/>
        <v>115600</v>
      </c>
      <c r="U327">
        <f t="shared" si="114"/>
        <v>164864.70588235295</v>
      </c>
      <c r="W327">
        <v>320</v>
      </c>
      <c r="X327">
        <f t="shared" si="115"/>
        <v>-146391.60864260796</v>
      </c>
      <c r="Y327">
        <f t="shared" si="116"/>
        <v>-20471</v>
      </c>
    </row>
    <row r="328" spans="1:25" x14ac:dyDescent="0.25">
      <c r="A328">
        <v>321</v>
      </c>
      <c r="B328">
        <f t="shared" si="117"/>
        <v>10.405405405405405</v>
      </c>
      <c r="C328">
        <f t="shared" si="101"/>
        <v>336</v>
      </c>
      <c r="D328">
        <f t="shared" si="102"/>
        <v>1.358E-2</v>
      </c>
      <c r="E328">
        <f t="shared" si="103"/>
        <v>3115</v>
      </c>
      <c r="F328">
        <v>312</v>
      </c>
      <c r="G328">
        <f t="shared" si="104"/>
        <v>3451</v>
      </c>
      <c r="H328" s="29">
        <f t="shared" si="105"/>
        <v>0.93209999999999993</v>
      </c>
      <c r="I328">
        <f t="shared" si="106"/>
        <v>1178.2032400589101</v>
      </c>
      <c r="J328">
        <f t="shared" si="107"/>
        <v>1680</v>
      </c>
      <c r="K328">
        <f t="shared" si="108"/>
        <v>24742.268041237112</v>
      </c>
      <c r="L328">
        <f t="shared" si="109"/>
        <v>73.637702503681879</v>
      </c>
      <c r="M328">
        <f t="shared" si="110"/>
        <v>368.18851251840942</v>
      </c>
      <c r="N328">
        <v>321</v>
      </c>
      <c r="O328">
        <f t="shared" si="111"/>
        <v>49484.536082474224</v>
      </c>
      <c r="P328">
        <f t="shared" si="112"/>
        <v>330</v>
      </c>
      <c r="Q328">
        <v>222</v>
      </c>
      <c r="R328">
        <f t="shared" si="113"/>
        <v>116281</v>
      </c>
      <c r="U328">
        <f t="shared" si="114"/>
        <v>165765.53608247422</v>
      </c>
      <c r="W328">
        <v>321</v>
      </c>
      <c r="X328">
        <f t="shared" si="115"/>
        <v>-146856.43409872058</v>
      </c>
      <c r="Y328">
        <f t="shared" si="116"/>
        <v>-20536</v>
      </c>
    </row>
    <row r="329" spans="1:25" x14ac:dyDescent="0.25">
      <c r="A329">
        <v>322</v>
      </c>
      <c r="B329">
        <f t="shared" si="117"/>
        <v>10.390134529147982</v>
      </c>
      <c r="C329">
        <f t="shared" ref="C329:C392" si="118">15+A329</f>
        <v>337</v>
      </c>
      <c r="D329">
        <f t="shared" ref="D329:D392" si="119">IF(A329&lt;=100,M$1*(A329-M$2)^2+M$3,M$1*(100-M$2)^2+M$3-A329*0.00002)</f>
        <v>1.3559999999999999E-2</v>
      </c>
      <c r="E329">
        <f t="shared" si="103"/>
        <v>3125</v>
      </c>
      <c r="F329">
        <v>313</v>
      </c>
      <c r="G329">
        <f t="shared" si="104"/>
        <v>3462</v>
      </c>
      <c r="H329" s="29">
        <f t="shared" si="105"/>
        <v>0.93220000000000003</v>
      </c>
      <c r="I329">
        <f t="shared" si="106"/>
        <v>1179.9410029498526</v>
      </c>
      <c r="J329">
        <f t="shared" si="107"/>
        <v>1685</v>
      </c>
      <c r="K329">
        <f t="shared" si="108"/>
        <v>24852.50737463127</v>
      </c>
      <c r="L329">
        <f t="shared" si="109"/>
        <v>73.74631268436579</v>
      </c>
      <c r="M329">
        <f t="shared" si="110"/>
        <v>368.73156342182892</v>
      </c>
      <c r="N329">
        <v>322</v>
      </c>
      <c r="O329">
        <f t="shared" si="111"/>
        <v>49705.01474926254</v>
      </c>
      <c r="P329">
        <f t="shared" si="112"/>
        <v>331</v>
      </c>
      <c r="Q329">
        <v>223</v>
      </c>
      <c r="R329">
        <f t="shared" si="113"/>
        <v>116964</v>
      </c>
      <c r="U329">
        <f t="shared" si="114"/>
        <v>166669.01474926254</v>
      </c>
      <c r="W329">
        <v>322</v>
      </c>
      <c r="X329">
        <f t="shared" si="115"/>
        <v>-147321.2595548332</v>
      </c>
      <c r="Y329">
        <f t="shared" si="116"/>
        <v>-20601</v>
      </c>
    </row>
    <row r="330" spans="1:25" x14ac:dyDescent="0.25">
      <c r="A330">
        <v>323</v>
      </c>
      <c r="B330">
        <f t="shared" si="117"/>
        <v>10.375</v>
      </c>
      <c r="C330">
        <f t="shared" si="118"/>
        <v>338</v>
      </c>
      <c r="D330">
        <f t="shared" si="119"/>
        <v>1.354E-2</v>
      </c>
      <c r="E330">
        <f t="shared" si="103"/>
        <v>3135</v>
      </c>
      <c r="F330">
        <v>314</v>
      </c>
      <c r="G330">
        <f t="shared" si="104"/>
        <v>3473</v>
      </c>
      <c r="H330" s="29">
        <f t="shared" si="105"/>
        <v>0.93230000000000002</v>
      </c>
      <c r="I330">
        <f t="shared" si="106"/>
        <v>1181.6838995568685</v>
      </c>
      <c r="J330">
        <f t="shared" si="107"/>
        <v>1690</v>
      </c>
      <c r="K330">
        <f t="shared" si="108"/>
        <v>24963.072378138848</v>
      </c>
      <c r="L330">
        <f t="shared" si="109"/>
        <v>73.85524372230428</v>
      </c>
      <c r="M330">
        <f t="shared" si="110"/>
        <v>369.27621861152141</v>
      </c>
      <c r="N330">
        <v>323</v>
      </c>
      <c r="O330">
        <f t="shared" si="111"/>
        <v>49926.144756277696</v>
      </c>
      <c r="P330">
        <f t="shared" si="112"/>
        <v>332</v>
      </c>
      <c r="Q330">
        <v>224</v>
      </c>
      <c r="R330">
        <f t="shared" si="113"/>
        <v>117649</v>
      </c>
      <c r="U330">
        <f t="shared" si="114"/>
        <v>167575.1447562777</v>
      </c>
      <c r="W330">
        <v>323</v>
      </c>
      <c r="X330">
        <f t="shared" si="115"/>
        <v>-147786.08501094583</v>
      </c>
      <c r="Y330">
        <f t="shared" si="116"/>
        <v>-20666</v>
      </c>
    </row>
    <row r="331" spans="1:25" x14ac:dyDescent="0.25">
      <c r="A331">
        <v>324</v>
      </c>
      <c r="B331">
        <f t="shared" si="117"/>
        <v>10.36</v>
      </c>
      <c r="C331">
        <f t="shared" si="118"/>
        <v>339</v>
      </c>
      <c r="D331">
        <f t="shared" si="119"/>
        <v>1.3520000000000001E-2</v>
      </c>
      <c r="E331">
        <f t="shared" si="103"/>
        <v>3145</v>
      </c>
      <c r="F331">
        <v>315</v>
      </c>
      <c r="G331">
        <f t="shared" si="104"/>
        <v>3484</v>
      </c>
      <c r="H331" s="29">
        <f t="shared" si="105"/>
        <v>0.93240000000000001</v>
      </c>
      <c r="I331">
        <f t="shared" si="106"/>
        <v>1183.4319526627219</v>
      </c>
      <c r="J331">
        <f t="shared" si="107"/>
        <v>1695</v>
      </c>
      <c r="K331">
        <f t="shared" si="108"/>
        <v>25073.964497041419</v>
      </c>
      <c r="L331">
        <f t="shared" si="109"/>
        <v>73.964497041420117</v>
      </c>
      <c r="M331">
        <f t="shared" si="110"/>
        <v>369.82248520710061</v>
      </c>
      <c r="N331">
        <v>324</v>
      </c>
      <c r="O331">
        <f t="shared" si="111"/>
        <v>50147.928994082838</v>
      </c>
      <c r="P331">
        <f t="shared" si="112"/>
        <v>333</v>
      </c>
      <c r="Q331">
        <v>225</v>
      </c>
      <c r="R331">
        <f t="shared" si="113"/>
        <v>118336</v>
      </c>
      <c r="U331">
        <f t="shared" si="114"/>
        <v>168483.92899408285</v>
      </c>
      <c r="W331">
        <v>324</v>
      </c>
      <c r="X331">
        <f t="shared" si="115"/>
        <v>-148250.91046705845</v>
      </c>
      <c r="Y331">
        <f t="shared" si="116"/>
        <v>-20731</v>
      </c>
    </row>
    <row r="332" spans="1:25" x14ac:dyDescent="0.25">
      <c r="A332">
        <v>325</v>
      </c>
      <c r="B332">
        <f t="shared" si="117"/>
        <v>10.345132743362832</v>
      </c>
      <c r="C332">
        <f t="shared" si="118"/>
        <v>340</v>
      </c>
      <c r="D332">
        <f t="shared" si="119"/>
        <v>1.35E-2</v>
      </c>
      <c r="E332">
        <f t="shared" si="103"/>
        <v>3155</v>
      </c>
      <c r="F332">
        <v>316</v>
      </c>
      <c r="G332">
        <f t="shared" si="104"/>
        <v>3495</v>
      </c>
      <c r="H332" s="29">
        <f t="shared" si="105"/>
        <v>0.9325</v>
      </c>
      <c r="I332">
        <f t="shared" si="106"/>
        <v>1185.1851851851852</v>
      </c>
      <c r="J332">
        <f t="shared" si="107"/>
        <v>1700</v>
      </c>
      <c r="K332">
        <f t="shared" si="108"/>
        <v>25185.185185185186</v>
      </c>
      <c r="L332">
        <f t="shared" si="109"/>
        <v>74.074074074074076</v>
      </c>
      <c r="M332">
        <f t="shared" si="110"/>
        <v>370.37037037037038</v>
      </c>
      <c r="N332">
        <v>325</v>
      </c>
      <c r="O332">
        <f t="shared" si="111"/>
        <v>50370.370370370372</v>
      </c>
      <c r="P332">
        <f t="shared" si="112"/>
        <v>334</v>
      </c>
      <c r="Q332">
        <v>226</v>
      </c>
      <c r="R332">
        <f t="shared" si="113"/>
        <v>119025</v>
      </c>
      <c r="U332">
        <f t="shared" si="114"/>
        <v>169395.37037037036</v>
      </c>
      <c r="W332">
        <v>325</v>
      </c>
      <c r="X332">
        <f t="shared" si="115"/>
        <v>-148715.73592317107</v>
      </c>
      <c r="Y332">
        <f t="shared" si="116"/>
        <v>-20796</v>
      </c>
    </row>
    <row r="333" spans="1:25" x14ac:dyDescent="0.25">
      <c r="A333">
        <v>326</v>
      </c>
      <c r="B333">
        <f t="shared" si="117"/>
        <v>10.330396475770925</v>
      </c>
      <c r="C333">
        <f t="shared" si="118"/>
        <v>341</v>
      </c>
      <c r="D333">
        <f t="shared" si="119"/>
        <v>1.3479999999999999E-2</v>
      </c>
      <c r="E333">
        <f t="shared" si="103"/>
        <v>3165</v>
      </c>
      <c r="F333">
        <v>317</v>
      </c>
      <c r="G333">
        <f t="shared" si="104"/>
        <v>3506</v>
      </c>
      <c r="H333" s="29">
        <f t="shared" si="105"/>
        <v>0.9326000000000001</v>
      </c>
      <c r="I333">
        <f t="shared" si="106"/>
        <v>1186.9436201780416</v>
      </c>
      <c r="J333">
        <f t="shared" si="107"/>
        <v>1705</v>
      </c>
      <c r="K333">
        <f t="shared" si="108"/>
        <v>25296.735905044512</v>
      </c>
      <c r="L333">
        <f t="shared" si="109"/>
        <v>74.183976261127597</v>
      </c>
      <c r="M333">
        <f t="shared" si="110"/>
        <v>370.919881305638</v>
      </c>
      <c r="N333">
        <v>326</v>
      </c>
      <c r="O333">
        <f t="shared" si="111"/>
        <v>50593.471810089024</v>
      </c>
      <c r="P333">
        <f t="shared" si="112"/>
        <v>335</v>
      </c>
      <c r="Q333">
        <v>227</v>
      </c>
      <c r="R333">
        <f t="shared" si="113"/>
        <v>119716</v>
      </c>
      <c r="U333">
        <f t="shared" si="114"/>
        <v>170309.47181008902</v>
      </c>
      <c r="W333">
        <v>326</v>
      </c>
      <c r="X333">
        <f t="shared" si="115"/>
        <v>-149180.56137928372</v>
      </c>
      <c r="Y333">
        <f t="shared" si="116"/>
        <v>-20861</v>
      </c>
    </row>
    <row r="334" spans="1:25" x14ac:dyDescent="0.25">
      <c r="A334">
        <v>327</v>
      </c>
      <c r="B334">
        <f t="shared" si="117"/>
        <v>10.315789473684211</v>
      </c>
      <c r="C334">
        <f t="shared" si="118"/>
        <v>342</v>
      </c>
      <c r="D334">
        <f t="shared" si="119"/>
        <v>1.346E-2</v>
      </c>
      <c r="E334">
        <f t="shared" si="103"/>
        <v>3175</v>
      </c>
      <c r="F334">
        <v>318</v>
      </c>
      <c r="G334">
        <f t="shared" si="104"/>
        <v>3517</v>
      </c>
      <c r="H334" s="29">
        <f t="shared" si="105"/>
        <v>0.93269999999999997</v>
      </c>
      <c r="I334">
        <f t="shared" si="106"/>
        <v>1188.7072808320952</v>
      </c>
      <c r="J334">
        <f t="shared" si="107"/>
        <v>1710</v>
      </c>
      <c r="K334">
        <f t="shared" si="108"/>
        <v>25408.618127786034</v>
      </c>
      <c r="L334">
        <f t="shared" si="109"/>
        <v>74.29420505200595</v>
      </c>
      <c r="M334">
        <f t="shared" si="110"/>
        <v>371.47102526002976</v>
      </c>
      <c r="N334">
        <v>327</v>
      </c>
      <c r="O334">
        <f t="shared" si="111"/>
        <v>50817.236255572068</v>
      </c>
      <c r="P334">
        <f t="shared" si="112"/>
        <v>336</v>
      </c>
      <c r="Q334">
        <v>228</v>
      </c>
      <c r="R334">
        <f t="shared" si="113"/>
        <v>120409</v>
      </c>
      <c r="U334">
        <f t="shared" si="114"/>
        <v>171226.23625557206</v>
      </c>
      <c r="W334">
        <v>327</v>
      </c>
      <c r="X334">
        <f t="shared" si="115"/>
        <v>-149645.38683539632</v>
      </c>
      <c r="Y334">
        <f t="shared" si="116"/>
        <v>-20926</v>
      </c>
    </row>
    <row r="335" spans="1:25" x14ac:dyDescent="0.25">
      <c r="A335">
        <v>328</v>
      </c>
      <c r="B335">
        <f t="shared" si="117"/>
        <v>10.301310043668122</v>
      </c>
      <c r="C335">
        <f t="shared" si="118"/>
        <v>343</v>
      </c>
      <c r="D335">
        <f t="shared" si="119"/>
        <v>1.3440000000000001E-2</v>
      </c>
      <c r="E335">
        <f t="shared" si="103"/>
        <v>3185</v>
      </c>
      <c r="F335">
        <v>319</v>
      </c>
      <c r="G335">
        <f t="shared" si="104"/>
        <v>3528</v>
      </c>
      <c r="H335" s="29">
        <f t="shared" si="105"/>
        <v>0.93279999999999996</v>
      </c>
      <c r="I335">
        <f t="shared" si="106"/>
        <v>1190.4761904761904</v>
      </c>
      <c r="J335">
        <f t="shared" si="107"/>
        <v>1715</v>
      </c>
      <c r="K335">
        <f t="shared" si="108"/>
        <v>25520.833333333332</v>
      </c>
      <c r="L335">
        <f t="shared" si="109"/>
        <v>74.404761904761898</v>
      </c>
      <c r="M335">
        <f t="shared" si="110"/>
        <v>372.02380952380952</v>
      </c>
      <c r="N335">
        <v>328</v>
      </c>
      <c r="O335">
        <f t="shared" si="111"/>
        <v>51041.666666666664</v>
      </c>
      <c r="P335">
        <f t="shared" si="112"/>
        <v>337</v>
      </c>
      <c r="Q335">
        <v>229</v>
      </c>
      <c r="R335">
        <f t="shared" si="113"/>
        <v>121104</v>
      </c>
      <c r="U335">
        <f t="shared" si="114"/>
        <v>172145.66666666666</v>
      </c>
      <c r="W335">
        <v>328</v>
      </c>
      <c r="X335">
        <f t="shared" si="115"/>
        <v>-150110.21229150897</v>
      </c>
      <c r="Y335">
        <f t="shared" si="116"/>
        <v>-20991</v>
      </c>
    </row>
    <row r="336" spans="1:25" x14ac:dyDescent="0.25">
      <c r="A336">
        <v>329</v>
      </c>
      <c r="B336">
        <f t="shared" si="117"/>
        <v>10.28695652173913</v>
      </c>
      <c r="C336">
        <f t="shared" si="118"/>
        <v>344</v>
      </c>
      <c r="D336">
        <f t="shared" si="119"/>
        <v>1.342E-2</v>
      </c>
      <c r="E336">
        <f t="shared" si="103"/>
        <v>3195</v>
      </c>
      <c r="F336">
        <v>320</v>
      </c>
      <c r="G336">
        <f t="shared" si="104"/>
        <v>3539</v>
      </c>
      <c r="H336" s="29">
        <f t="shared" si="105"/>
        <v>0.93290000000000006</v>
      </c>
      <c r="I336">
        <f t="shared" si="106"/>
        <v>1192.2503725782415</v>
      </c>
      <c r="J336">
        <f t="shared" si="107"/>
        <v>1720</v>
      </c>
      <c r="K336">
        <f t="shared" si="108"/>
        <v>25633.383010432193</v>
      </c>
      <c r="L336">
        <f t="shared" si="109"/>
        <v>74.515648286140092</v>
      </c>
      <c r="M336">
        <f t="shared" si="110"/>
        <v>372.57824143070047</v>
      </c>
      <c r="N336">
        <v>329</v>
      </c>
      <c r="O336">
        <f t="shared" si="111"/>
        <v>51266.766020864387</v>
      </c>
      <c r="P336">
        <f t="shared" si="112"/>
        <v>338</v>
      </c>
      <c r="Q336">
        <v>230</v>
      </c>
      <c r="R336">
        <f t="shared" si="113"/>
        <v>121801</v>
      </c>
      <c r="U336">
        <f t="shared" si="114"/>
        <v>173067.76602086439</v>
      </c>
      <c r="W336">
        <v>329</v>
      </c>
      <c r="X336">
        <f t="shared" si="115"/>
        <v>-150575.03774762159</v>
      </c>
      <c r="Y336">
        <f t="shared" si="116"/>
        <v>-21056</v>
      </c>
    </row>
    <row r="337" spans="1:25" x14ac:dyDescent="0.25">
      <c r="A337">
        <v>330</v>
      </c>
      <c r="B337">
        <f t="shared" si="117"/>
        <v>10.272727272727273</v>
      </c>
      <c r="C337">
        <f t="shared" si="118"/>
        <v>345</v>
      </c>
      <c r="D337">
        <f t="shared" si="119"/>
        <v>1.3399999999999999E-2</v>
      </c>
      <c r="E337">
        <f t="shared" si="103"/>
        <v>3205</v>
      </c>
      <c r="F337">
        <v>321</v>
      </c>
      <c r="G337">
        <f t="shared" si="104"/>
        <v>3550</v>
      </c>
      <c r="H337" s="29">
        <f t="shared" si="105"/>
        <v>0.93300000000000005</v>
      </c>
      <c r="I337">
        <f t="shared" si="106"/>
        <v>1194.0298507462687</v>
      </c>
      <c r="J337">
        <f t="shared" si="107"/>
        <v>1725</v>
      </c>
      <c r="K337">
        <f t="shared" si="108"/>
        <v>25746.26865671642</v>
      </c>
      <c r="L337">
        <f t="shared" si="109"/>
        <v>74.626865671641795</v>
      </c>
      <c r="M337">
        <f t="shared" si="110"/>
        <v>373.13432835820896</v>
      </c>
      <c r="N337">
        <v>330</v>
      </c>
      <c r="O337">
        <f t="shared" si="111"/>
        <v>51492.53731343284</v>
      </c>
      <c r="P337">
        <f t="shared" si="112"/>
        <v>339</v>
      </c>
      <c r="Q337">
        <v>231</v>
      </c>
      <c r="R337">
        <f t="shared" si="113"/>
        <v>122500</v>
      </c>
      <c r="U337">
        <f t="shared" si="114"/>
        <v>173992.53731343284</v>
      </c>
      <c r="W337">
        <v>330</v>
      </c>
      <c r="X337">
        <f t="shared" si="115"/>
        <v>-151039.86320373422</v>
      </c>
      <c r="Y337">
        <f t="shared" si="116"/>
        <v>-21121</v>
      </c>
    </row>
    <row r="338" spans="1:25" x14ac:dyDescent="0.25">
      <c r="A338">
        <v>331</v>
      </c>
      <c r="B338">
        <f t="shared" si="117"/>
        <v>10.258620689655173</v>
      </c>
      <c r="C338">
        <f t="shared" si="118"/>
        <v>346</v>
      </c>
      <c r="D338">
        <f t="shared" si="119"/>
        <v>1.338E-2</v>
      </c>
      <c r="E338">
        <f t="shared" si="103"/>
        <v>3215</v>
      </c>
      <c r="F338">
        <v>322</v>
      </c>
      <c r="G338">
        <f t="shared" si="104"/>
        <v>3561</v>
      </c>
      <c r="H338" s="29">
        <f t="shared" si="105"/>
        <v>0.93310000000000004</v>
      </c>
      <c r="I338">
        <f t="shared" si="106"/>
        <v>1195.8146487294471</v>
      </c>
      <c r="J338">
        <f t="shared" si="107"/>
        <v>1730</v>
      </c>
      <c r="K338">
        <f t="shared" si="108"/>
        <v>25859.491778774292</v>
      </c>
      <c r="L338">
        <f t="shared" si="109"/>
        <v>74.738415545590442</v>
      </c>
      <c r="M338">
        <f t="shared" si="110"/>
        <v>373.69207772795221</v>
      </c>
      <c r="N338">
        <v>331</v>
      </c>
      <c r="O338">
        <f t="shared" si="111"/>
        <v>51718.983557548585</v>
      </c>
      <c r="P338">
        <f t="shared" si="112"/>
        <v>340</v>
      </c>
      <c r="Q338">
        <v>232</v>
      </c>
      <c r="R338">
        <f t="shared" si="113"/>
        <v>123201</v>
      </c>
      <c r="U338">
        <f t="shared" si="114"/>
        <v>174919.98355754858</v>
      </c>
      <c r="W338">
        <v>331</v>
      </c>
      <c r="X338">
        <f t="shared" si="115"/>
        <v>-151504.68865984687</v>
      </c>
      <c r="Y338">
        <f t="shared" si="116"/>
        <v>-21186</v>
      </c>
    </row>
    <row r="339" spans="1:25" x14ac:dyDescent="0.25">
      <c r="A339">
        <v>332</v>
      </c>
      <c r="B339">
        <f t="shared" si="117"/>
        <v>10.244635193133048</v>
      </c>
      <c r="C339">
        <f t="shared" si="118"/>
        <v>347</v>
      </c>
      <c r="D339">
        <f t="shared" si="119"/>
        <v>1.336E-2</v>
      </c>
      <c r="E339">
        <f t="shared" si="103"/>
        <v>3225</v>
      </c>
      <c r="F339">
        <v>323</v>
      </c>
      <c r="G339">
        <f t="shared" si="104"/>
        <v>3572</v>
      </c>
      <c r="H339" s="29">
        <f t="shared" si="105"/>
        <v>0.93319999999999992</v>
      </c>
      <c r="I339">
        <f t="shared" si="106"/>
        <v>1197.6047904191616</v>
      </c>
      <c r="J339">
        <f t="shared" si="107"/>
        <v>1735</v>
      </c>
      <c r="K339">
        <f t="shared" si="108"/>
        <v>25973.053892215568</v>
      </c>
      <c r="L339">
        <f t="shared" si="109"/>
        <v>74.850299401197603</v>
      </c>
      <c r="M339">
        <f t="shared" si="110"/>
        <v>374.25149700598803</v>
      </c>
      <c r="N339">
        <v>332</v>
      </c>
      <c r="O339">
        <f t="shared" si="111"/>
        <v>51946.107784431137</v>
      </c>
      <c r="P339">
        <f t="shared" si="112"/>
        <v>341</v>
      </c>
      <c r="Q339">
        <v>233</v>
      </c>
      <c r="R339">
        <f t="shared" si="113"/>
        <v>123904</v>
      </c>
      <c r="U339">
        <f t="shared" si="114"/>
        <v>175850.10778443114</v>
      </c>
      <c r="W339">
        <v>332</v>
      </c>
      <c r="X339">
        <f t="shared" si="115"/>
        <v>-151969.51411595946</v>
      </c>
      <c r="Y339">
        <f t="shared" si="116"/>
        <v>-21251</v>
      </c>
    </row>
    <row r="340" spans="1:25" x14ac:dyDescent="0.25">
      <c r="A340">
        <v>333</v>
      </c>
      <c r="B340">
        <f t="shared" si="117"/>
        <v>10.230769230769232</v>
      </c>
      <c r="C340">
        <f t="shared" si="118"/>
        <v>348</v>
      </c>
      <c r="D340">
        <f t="shared" si="119"/>
        <v>1.3340000000000001E-2</v>
      </c>
      <c r="E340">
        <f t="shared" si="103"/>
        <v>3235</v>
      </c>
      <c r="F340">
        <v>324</v>
      </c>
      <c r="G340">
        <f t="shared" si="104"/>
        <v>3583</v>
      </c>
      <c r="H340" s="29">
        <f t="shared" si="105"/>
        <v>0.93330000000000002</v>
      </c>
      <c r="I340">
        <f t="shared" si="106"/>
        <v>1199.4002998500748</v>
      </c>
      <c r="J340">
        <f t="shared" si="107"/>
        <v>1740</v>
      </c>
      <c r="K340">
        <f t="shared" si="108"/>
        <v>26086.956521739128</v>
      </c>
      <c r="L340">
        <f t="shared" si="109"/>
        <v>74.962518740629676</v>
      </c>
      <c r="M340">
        <f t="shared" si="110"/>
        <v>374.81259370314837</v>
      </c>
      <c r="N340">
        <v>333</v>
      </c>
      <c r="O340">
        <f t="shared" si="111"/>
        <v>52173.913043478256</v>
      </c>
      <c r="P340">
        <f t="shared" si="112"/>
        <v>342</v>
      </c>
      <c r="Q340">
        <v>234</v>
      </c>
      <c r="R340">
        <f t="shared" si="113"/>
        <v>124609</v>
      </c>
      <c r="U340">
        <f t="shared" si="114"/>
        <v>176782.91304347827</v>
      </c>
      <c r="W340">
        <v>333</v>
      </c>
      <c r="X340">
        <f t="shared" si="115"/>
        <v>-152434.33957207212</v>
      </c>
      <c r="Y340">
        <f t="shared" si="116"/>
        <v>-21316</v>
      </c>
    </row>
    <row r="341" spans="1:25" x14ac:dyDescent="0.25">
      <c r="A341">
        <v>334</v>
      </c>
      <c r="B341">
        <f t="shared" si="117"/>
        <v>10.217021276595744</v>
      </c>
      <c r="C341">
        <f t="shared" si="118"/>
        <v>349</v>
      </c>
      <c r="D341">
        <f t="shared" si="119"/>
        <v>1.332E-2</v>
      </c>
      <c r="E341">
        <f t="shared" si="103"/>
        <v>3245</v>
      </c>
      <c r="F341">
        <v>325</v>
      </c>
      <c r="G341">
        <f t="shared" si="104"/>
        <v>3594</v>
      </c>
      <c r="H341" s="29">
        <f t="shared" si="105"/>
        <v>0.93340000000000001</v>
      </c>
      <c r="I341">
        <f t="shared" si="106"/>
        <v>1201.2012012012012</v>
      </c>
      <c r="J341">
        <f t="shared" si="107"/>
        <v>1745</v>
      </c>
      <c r="K341">
        <f t="shared" si="108"/>
        <v>26201.201201201202</v>
      </c>
      <c r="L341">
        <f t="shared" si="109"/>
        <v>75.075075075075077</v>
      </c>
      <c r="M341">
        <f t="shared" si="110"/>
        <v>375.37537537537537</v>
      </c>
      <c r="N341">
        <v>334</v>
      </c>
      <c r="O341">
        <f t="shared" si="111"/>
        <v>52402.402402402404</v>
      </c>
      <c r="P341">
        <f t="shared" si="112"/>
        <v>343</v>
      </c>
      <c r="Q341">
        <v>235</v>
      </c>
      <c r="R341">
        <f t="shared" si="113"/>
        <v>125316</v>
      </c>
      <c r="U341">
        <f t="shared" si="114"/>
        <v>177718.4024024024</v>
      </c>
      <c r="W341">
        <v>334</v>
      </c>
      <c r="X341">
        <f t="shared" si="115"/>
        <v>-152899.16502818471</v>
      </c>
      <c r="Y341">
        <f t="shared" si="116"/>
        <v>-21381</v>
      </c>
    </row>
    <row r="342" spans="1:25" x14ac:dyDescent="0.25">
      <c r="A342">
        <v>335</v>
      </c>
      <c r="B342">
        <f t="shared" si="117"/>
        <v>10.203389830508474</v>
      </c>
      <c r="C342">
        <f t="shared" si="118"/>
        <v>350</v>
      </c>
      <c r="D342">
        <f t="shared" si="119"/>
        <v>1.3299999999999999E-2</v>
      </c>
      <c r="E342">
        <f t="shared" si="103"/>
        <v>3255</v>
      </c>
      <c r="F342">
        <v>326</v>
      </c>
      <c r="G342">
        <f t="shared" si="104"/>
        <v>3605</v>
      </c>
      <c r="H342" s="29">
        <f t="shared" si="105"/>
        <v>0.9335</v>
      </c>
      <c r="I342">
        <f t="shared" si="106"/>
        <v>1203.0075187969926</v>
      </c>
      <c r="J342">
        <f t="shared" si="107"/>
        <v>1750</v>
      </c>
      <c r="K342">
        <f t="shared" si="108"/>
        <v>26315.789473684214</v>
      </c>
      <c r="L342">
        <f t="shared" si="109"/>
        <v>75.187969924812037</v>
      </c>
      <c r="M342">
        <f t="shared" si="110"/>
        <v>375.93984962406017</v>
      </c>
      <c r="N342">
        <v>335</v>
      </c>
      <c r="O342">
        <f t="shared" si="111"/>
        <v>52631.578947368427</v>
      </c>
      <c r="P342">
        <f t="shared" si="112"/>
        <v>344</v>
      </c>
      <c r="Q342">
        <v>236</v>
      </c>
      <c r="R342">
        <f t="shared" si="113"/>
        <v>126025</v>
      </c>
      <c r="U342">
        <f t="shared" si="114"/>
        <v>178656.57894736843</v>
      </c>
      <c r="W342">
        <v>335</v>
      </c>
      <c r="X342">
        <f t="shared" si="115"/>
        <v>-153363.99048429736</v>
      </c>
      <c r="Y342">
        <f t="shared" si="116"/>
        <v>-21446</v>
      </c>
    </row>
    <row r="343" spans="1:25" x14ac:dyDescent="0.25">
      <c r="A343">
        <v>336</v>
      </c>
      <c r="B343">
        <f t="shared" si="117"/>
        <v>10.189873417721518</v>
      </c>
      <c r="C343">
        <f t="shared" si="118"/>
        <v>351</v>
      </c>
      <c r="D343">
        <f t="shared" si="119"/>
        <v>1.328E-2</v>
      </c>
      <c r="E343">
        <f t="shared" si="103"/>
        <v>3265</v>
      </c>
      <c r="F343">
        <v>327</v>
      </c>
      <c r="G343">
        <f t="shared" si="104"/>
        <v>3616</v>
      </c>
      <c r="H343" s="29">
        <f t="shared" si="105"/>
        <v>0.93359999999999999</v>
      </c>
      <c r="I343">
        <f t="shared" si="106"/>
        <v>1204.8192771084337</v>
      </c>
      <c r="J343">
        <f t="shared" si="107"/>
        <v>1755</v>
      </c>
      <c r="K343">
        <f t="shared" si="108"/>
        <v>26430.722891566264</v>
      </c>
      <c r="L343">
        <f t="shared" si="109"/>
        <v>75.301204819277103</v>
      </c>
      <c r="M343">
        <f t="shared" si="110"/>
        <v>376.50602409638554</v>
      </c>
      <c r="N343">
        <v>336</v>
      </c>
      <c r="O343">
        <f t="shared" si="111"/>
        <v>52861.445783132527</v>
      </c>
      <c r="P343">
        <f t="shared" si="112"/>
        <v>345</v>
      </c>
      <c r="Q343">
        <v>237</v>
      </c>
      <c r="R343">
        <f t="shared" si="113"/>
        <v>126736</v>
      </c>
      <c r="U343">
        <f t="shared" si="114"/>
        <v>179597.44578313251</v>
      </c>
      <c r="W343">
        <v>336</v>
      </c>
      <c r="X343">
        <f t="shared" si="115"/>
        <v>-153828.81594040999</v>
      </c>
      <c r="Y343">
        <f t="shared" si="116"/>
        <v>-21511</v>
      </c>
    </row>
    <row r="344" spans="1:25" x14ac:dyDescent="0.25">
      <c r="A344">
        <v>337</v>
      </c>
      <c r="B344">
        <f t="shared" si="117"/>
        <v>10.176470588235293</v>
      </c>
      <c r="C344">
        <f t="shared" si="118"/>
        <v>352</v>
      </c>
      <c r="D344">
        <f t="shared" si="119"/>
        <v>1.3260000000000001E-2</v>
      </c>
      <c r="E344">
        <f t="shared" si="103"/>
        <v>3275</v>
      </c>
      <c r="F344">
        <v>328</v>
      </c>
      <c r="G344">
        <f t="shared" si="104"/>
        <v>3627</v>
      </c>
      <c r="H344" s="29">
        <f t="shared" si="105"/>
        <v>0.93370000000000009</v>
      </c>
      <c r="I344">
        <f t="shared" si="106"/>
        <v>1206.6365007541476</v>
      </c>
      <c r="J344">
        <f t="shared" si="107"/>
        <v>1760</v>
      </c>
      <c r="K344">
        <f t="shared" si="108"/>
        <v>26546.00301659125</v>
      </c>
      <c r="L344">
        <f t="shared" si="109"/>
        <v>75.414781297134226</v>
      </c>
      <c r="M344">
        <f t="shared" si="110"/>
        <v>377.07390648567116</v>
      </c>
      <c r="N344">
        <v>337</v>
      </c>
      <c r="O344">
        <f t="shared" si="111"/>
        <v>53092.006033182501</v>
      </c>
      <c r="P344">
        <f t="shared" si="112"/>
        <v>346</v>
      </c>
      <c r="Q344">
        <v>238</v>
      </c>
      <c r="R344">
        <f t="shared" si="113"/>
        <v>127449</v>
      </c>
      <c r="U344">
        <f t="shared" si="114"/>
        <v>180541.00603318249</v>
      </c>
      <c r="W344">
        <v>337</v>
      </c>
      <c r="X344">
        <f t="shared" si="115"/>
        <v>-154293.64139652261</v>
      </c>
      <c r="Y344">
        <f t="shared" si="116"/>
        <v>-21576</v>
      </c>
    </row>
    <row r="345" spans="1:25" x14ac:dyDescent="0.25">
      <c r="A345">
        <v>338</v>
      </c>
      <c r="B345">
        <f t="shared" si="117"/>
        <v>10.163179916317992</v>
      </c>
      <c r="C345">
        <f t="shared" si="118"/>
        <v>353</v>
      </c>
      <c r="D345">
        <f t="shared" si="119"/>
        <v>1.324E-2</v>
      </c>
      <c r="E345">
        <f t="shared" si="103"/>
        <v>3285</v>
      </c>
      <c r="F345">
        <v>329</v>
      </c>
      <c r="G345">
        <f t="shared" si="104"/>
        <v>3638</v>
      </c>
      <c r="H345" s="29">
        <f t="shared" si="105"/>
        <v>0.93379999999999996</v>
      </c>
      <c r="I345">
        <f t="shared" si="106"/>
        <v>1208.4592145015106</v>
      </c>
      <c r="J345">
        <f t="shared" si="107"/>
        <v>1765</v>
      </c>
      <c r="K345">
        <f t="shared" si="108"/>
        <v>26661.631419939578</v>
      </c>
      <c r="L345">
        <f t="shared" si="109"/>
        <v>75.528700906344412</v>
      </c>
      <c r="M345">
        <f t="shared" si="110"/>
        <v>377.64350453172204</v>
      </c>
      <c r="N345">
        <v>338</v>
      </c>
      <c r="O345">
        <f t="shared" si="111"/>
        <v>53323.262839879157</v>
      </c>
      <c r="P345">
        <f t="shared" si="112"/>
        <v>347</v>
      </c>
      <c r="Q345">
        <v>239</v>
      </c>
      <c r="R345">
        <f t="shared" si="113"/>
        <v>128164</v>
      </c>
      <c r="U345">
        <f t="shared" si="114"/>
        <v>181487.26283987914</v>
      </c>
      <c r="W345">
        <v>338</v>
      </c>
      <c r="X345">
        <f t="shared" si="115"/>
        <v>-154758.46685263523</v>
      </c>
      <c r="Y345">
        <f t="shared" si="116"/>
        <v>-21641</v>
      </c>
    </row>
    <row r="346" spans="1:25" x14ac:dyDescent="0.25">
      <c r="A346">
        <v>339</v>
      </c>
      <c r="B346">
        <f t="shared" si="117"/>
        <v>10.15</v>
      </c>
      <c r="C346">
        <f t="shared" si="118"/>
        <v>354</v>
      </c>
      <c r="D346">
        <f t="shared" si="119"/>
        <v>1.3219999999999999E-2</v>
      </c>
      <c r="E346">
        <f t="shared" si="103"/>
        <v>3295</v>
      </c>
      <c r="F346">
        <v>330</v>
      </c>
      <c r="G346">
        <f t="shared" si="104"/>
        <v>3649</v>
      </c>
      <c r="H346" s="29">
        <f t="shared" si="105"/>
        <v>0.93389999999999995</v>
      </c>
      <c r="I346">
        <f t="shared" si="106"/>
        <v>1210.2874432677761</v>
      </c>
      <c r="J346">
        <f t="shared" si="107"/>
        <v>1770</v>
      </c>
      <c r="K346">
        <f t="shared" si="108"/>
        <v>26777.60968229955</v>
      </c>
      <c r="L346">
        <f t="shared" si="109"/>
        <v>75.642965204236006</v>
      </c>
      <c r="M346">
        <f t="shared" si="110"/>
        <v>378.21482602118004</v>
      </c>
      <c r="N346">
        <v>339</v>
      </c>
      <c r="O346">
        <f t="shared" si="111"/>
        <v>53555.219364599099</v>
      </c>
      <c r="P346">
        <f t="shared" si="112"/>
        <v>348</v>
      </c>
      <c r="Q346">
        <v>240</v>
      </c>
      <c r="R346">
        <f t="shared" si="113"/>
        <v>128881</v>
      </c>
      <c r="U346">
        <f t="shared" si="114"/>
        <v>182436.21936459909</v>
      </c>
      <c r="W346">
        <v>339</v>
      </c>
      <c r="X346">
        <f t="shared" si="115"/>
        <v>-155223.29230874786</v>
      </c>
      <c r="Y346">
        <f t="shared" si="116"/>
        <v>-21706</v>
      </c>
    </row>
    <row r="347" spans="1:25" x14ac:dyDescent="0.25">
      <c r="A347">
        <v>340</v>
      </c>
      <c r="B347">
        <f t="shared" si="117"/>
        <v>10.136929460580912</v>
      </c>
      <c r="C347">
        <f t="shared" si="118"/>
        <v>355</v>
      </c>
      <c r="D347">
        <f t="shared" si="119"/>
        <v>1.32E-2</v>
      </c>
      <c r="E347">
        <f t="shared" si="103"/>
        <v>3305</v>
      </c>
      <c r="F347">
        <v>331</v>
      </c>
      <c r="G347">
        <f t="shared" si="104"/>
        <v>3660</v>
      </c>
      <c r="H347" s="29">
        <f t="shared" si="105"/>
        <v>0.93400000000000005</v>
      </c>
      <c r="I347">
        <f t="shared" si="106"/>
        <v>1212.1212121212122</v>
      </c>
      <c r="J347">
        <f t="shared" si="107"/>
        <v>1775</v>
      </c>
      <c r="K347">
        <f t="shared" si="108"/>
        <v>26893.939393939396</v>
      </c>
      <c r="L347">
        <f t="shared" si="109"/>
        <v>75.757575757575765</v>
      </c>
      <c r="M347">
        <f t="shared" si="110"/>
        <v>378.78787878787881</v>
      </c>
      <c r="N347">
        <v>340</v>
      </c>
      <c r="O347">
        <f t="shared" si="111"/>
        <v>53787.878787878792</v>
      </c>
      <c r="P347">
        <f t="shared" si="112"/>
        <v>349</v>
      </c>
      <c r="Q347">
        <v>241</v>
      </c>
      <c r="R347">
        <f t="shared" si="113"/>
        <v>129600</v>
      </c>
      <c r="U347">
        <f t="shared" si="114"/>
        <v>183387.87878787878</v>
      </c>
      <c r="W347">
        <v>340</v>
      </c>
      <c r="X347">
        <f t="shared" si="115"/>
        <v>-155688.11776486051</v>
      </c>
      <c r="Y347">
        <f t="shared" si="116"/>
        <v>-21771</v>
      </c>
    </row>
    <row r="348" spans="1:25" x14ac:dyDescent="0.25">
      <c r="A348">
        <v>341</v>
      </c>
      <c r="B348">
        <f t="shared" si="117"/>
        <v>10.12396694214876</v>
      </c>
      <c r="C348">
        <f t="shared" si="118"/>
        <v>356</v>
      </c>
      <c r="D348">
        <f t="shared" si="119"/>
        <v>1.3180000000000001E-2</v>
      </c>
      <c r="E348">
        <f t="shared" si="103"/>
        <v>3315</v>
      </c>
      <c r="F348">
        <v>332</v>
      </c>
      <c r="G348">
        <f t="shared" si="104"/>
        <v>3671</v>
      </c>
      <c r="H348" s="29">
        <f t="shared" si="105"/>
        <v>0.93410000000000004</v>
      </c>
      <c r="I348">
        <f t="shared" si="106"/>
        <v>1213.9605462822458</v>
      </c>
      <c r="J348">
        <f t="shared" si="107"/>
        <v>1780</v>
      </c>
      <c r="K348">
        <f t="shared" si="108"/>
        <v>27010.622154779969</v>
      </c>
      <c r="L348">
        <f t="shared" si="109"/>
        <v>75.872534142640362</v>
      </c>
      <c r="M348">
        <f t="shared" si="110"/>
        <v>379.36267071320179</v>
      </c>
      <c r="N348">
        <v>341</v>
      </c>
      <c r="O348">
        <f t="shared" si="111"/>
        <v>54021.244309559937</v>
      </c>
      <c r="P348">
        <f t="shared" si="112"/>
        <v>350</v>
      </c>
      <c r="Q348">
        <v>242</v>
      </c>
      <c r="R348">
        <f t="shared" si="113"/>
        <v>130321</v>
      </c>
      <c r="U348">
        <f t="shared" si="114"/>
        <v>184342.24430955993</v>
      </c>
      <c r="W348">
        <v>341</v>
      </c>
      <c r="X348">
        <f t="shared" si="115"/>
        <v>-156152.94322097313</v>
      </c>
      <c r="Y348">
        <f t="shared" si="116"/>
        <v>-21836</v>
      </c>
    </row>
    <row r="349" spans="1:25" x14ac:dyDescent="0.25">
      <c r="A349">
        <v>342</v>
      </c>
      <c r="B349">
        <f t="shared" si="117"/>
        <v>10.111111111111111</v>
      </c>
      <c r="C349">
        <f t="shared" si="118"/>
        <v>357</v>
      </c>
      <c r="D349">
        <f t="shared" si="119"/>
        <v>1.316E-2</v>
      </c>
      <c r="E349">
        <f t="shared" si="103"/>
        <v>3325</v>
      </c>
      <c r="F349">
        <v>333</v>
      </c>
      <c r="G349">
        <f t="shared" si="104"/>
        <v>3682</v>
      </c>
      <c r="H349" s="29">
        <f t="shared" si="105"/>
        <v>0.93420000000000003</v>
      </c>
      <c r="I349">
        <f t="shared" si="106"/>
        <v>1215.80547112462</v>
      </c>
      <c r="J349">
        <f t="shared" si="107"/>
        <v>1785</v>
      </c>
      <c r="K349">
        <f t="shared" si="108"/>
        <v>27127.659574468085</v>
      </c>
      <c r="L349">
        <f t="shared" si="109"/>
        <v>75.98784194528875</v>
      </c>
      <c r="M349">
        <f t="shared" si="110"/>
        <v>379.93920972644378</v>
      </c>
      <c r="N349">
        <v>342</v>
      </c>
      <c r="O349">
        <f t="shared" si="111"/>
        <v>54255.319148936171</v>
      </c>
      <c r="P349">
        <f t="shared" si="112"/>
        <v>351</v>
      </c>
      <c r="Q349">
        <v>243</v>
      </c>
      <c r="R349">
        <f t="shared" si="113"/>
        <v>131044</v>
      </c>
      <c r="U349">
        <f t="shared" si="114"/>
        <v>185299.31914893616</v>
      </c>
      <c r="W349">
        <v>342</v>
      </c>
      <c r="X349">
        <f t="shared" si="115"/>
        <v>-156617.76867708575</v>
      </c>
      <c r="Y349">
        <f t="shared" si="116"/>
        <v>-21901</v>
      </c>
    </row>
    <row r="350" spans="1:25" x14ac:dyDescent="0.25">
      <c r="A350">
        <v>343</v>
      </c>
      <c r="B350">
        <f t="shared" si="117"/>
        <v>10.098360655737705</v>
      </c>
      <c r="C350">
        <f t="shared" si="118"/>
        <v>358</v>
      </c>
      <c r="D350">
        <f t="shared" si="119"/>
        <v>1.3139999999999999E-2</v>
      </c>
      <c r="E350">
        <f t="shared" si="103"/>
        <v>3335</v>
      </c>
      <c r="F350">
        <v>334</v>
      </c>
      <c r="G350">
        <f t="shared" si="104"/>
        <v>3693</v>
      </c>
      <c r="H350" s="29">
        <f t="shared" si="105"/>
        <v>0.93430000000000013</v>
      </c>
      <c r="I350">
        <f t="shared" si="106"/>
        <v>1217.6560121765601</v>
      </c>
      <c r="J350">
        <f t="shared" si="107"/>
        <v>1790</v>
      </c>
      <c r="K350">
        <f t="shared" si="108"/>
        <v>27245.053272450536</v>
      </c>
      <c r="L350">
        <f t="shared" si="109"/>
        <v>76.103500761035008</v>
      </c>
      <c r="M350">
        <f t="shared" si="110"/>
        <v>380.51750380517501</v>
      </c>
      <c r="N350">
        <v>343</v>
      </c>
      <c r="O350">
        <f t="shared" si="111"/>
        <v>54490.106544901071</v>
      </c>
      <c r="P350">
        <f t="shared" si="112"/>
        <v>352</v>
      </c>
      <c r="Q350">
        <v>244</v>
      </c>
      <c r="R350">
        <f t="shared" si="113"/>
        <v>131769</v>
      </c>
      <c r="U350">
        <f t="shared" si="114"/>
        <v>186259.10654490106</v>
      </c>
      <c r="W350">
        <v>343</v>
      </c>
      <c r="X350">
        <f t="shared" si="115"/>
        <v>-157082.59413319838</v>
      </c>
      <c r="Y350">
        <f t="shared" si="116"/>
        <v>-21966</v>
      </c>
    </row>
    <row r="351" spans="1:25" x14ac:dyDescent="0.25">
      <c r="A351">
        <v>344</v>
      </c>
      <c r="B351">
        <f t="shared" si="117"/>
        <v>10.085714285714285</v>
      </c>
      <c r="C351">
        <f t="shared" si="118"/>
        <v>359</v>
      </c>
      <c r="D351">
        <f t="shared" si="119"/>
        <v>1.312E-2</v>
      </c>
      <c r="E351">
        <f t="shared" si="103"/>
        <v>3345</v>
      </c>
      <c r="F351">
        <v>335</v>
      </c>
      <c r="G351">
        <f t="shared" si="104"/>
        <v>3704</v>
      </c>
      <c r="H351" s="29">
        <f t="shared" si="105"/>
        <v>0.93440000000000001</v>
      </c>
      <c r="I351">
        <f t="shared" si="106"/>
        <v>1219.5121951219512</v>
      </c>
      <c r="J351">
        <f t="shared" si="107"/>
        <v>1795</v>
      </c>
      <c r="K351">
        <f t="shared" si="108"/>
        <v>27362.804878048781</v>
      </c>
      <c r="L351">
        <f t="shared" si="109"/>
        <v>76.219512195121951</v>
      </c>
      <c r="M351">
        <f t="shared" si="110"/>
        <v>381.09756097560978</v>
      </c>
      <c r="N351">
        <v>344</v>
      </c>
      <c r="O351">
        <f t="shared" si="111"/>
        <v>54725.609756097561</v>
      </c>
      <c r="P351">
        <f t="shared" si="112"/>
        <v>353</v>
      </c>
      <c r="Q351">
        <v>245</v>
      </c>
      <c r="R351">
        <f t="shared" si="113"/>
        <v>132496</v>
      </c>
      <c r="U351">
        <f t="shared" si="114"/>
        <v>187221.60975609755</v>
      </c>
      <c r="W351">
        <v>344</v>
      </c>
      <c r="X351">
        <f t="shared" si="115"/>
        <v>-157547.419589311</v>
      </c>
      <c r="Y351">
        <f t="shared" si="116"/>
        <v>-22031</v>
      </c>
    </row>
    <row r="352" spans="1:25" x14ac:dyDescent="0.25">
      <c r="A352">
        <v>345</v>
      </c>
      <c r="B352">
        <f t="shared" si="117"/>
        <v>10.073170731707316</v>
      </c>
      <c r="C352">
        <f t="shared" si="118"/>
        <v>360</v>
      </c>
      <c r="D352">
        <f t="shared" si="119"/>
        <v>1.3100000000000001E-2</v>
      </c>
      <c r="E352">
        <f t="shared" si="103"/>
        <v>3355</v>
      </c>
      <c r="F352">
        <v>336</v>
      </c>
      <c r="G352">
        <f t="shared" si="104"/>
        <v>3715</v>
      </c>
      <c r="H352" s="29">
        <f t="shared" si="105"/>
        <v>0.9345</v>
      </c>
      <c r="I352">
        <f t="shared" si="106"/>
        <v>1221.3740458015266</v>
      </c>
      <c r="J352">
        <f t="shared" si="107"/>
        <v>1800</v>
      </c>
      <c r="K352">
        <f t="shared" si="108"/>
        <v>27480.91603053435</v>
      </c>
      <c r="L352">
        <f t="shared" si="109"/>
        <v>76.33587786259541</v>
      </c>
      <c r="M352">
        <f t="shared" si="110"/>
        <v>381.67938931297704</v>
      </c>
      <c r="N352">
        <v>345</v>
      </c>
      <c r="O352">
        <f t="shared" si="111"/>
        <v>54961.832061068701</v>
      </c>
      <c r="P352">
        <f t="shared" si="112"/>
        <v>354</v>
      </c>
      <c r="Q352">
        <v>246</v>
      </c>
      <c r="R352">
        <f t="shared" si="113"/>
        <v>133225</v>
      </c>
      <c r="U352">
        <f t="shared" si="114"/>
        <v>188186.83206106871</v>
      </c>
      <c r="W352">
        <v>345</v>
      </c>
      <c r="X352">
        <f t="shared" si="115"/>
        <v>-158012.24504542362</v>
      </c>
      <c r="Y352">
        <f t="shared" si="116"/>
        <v>-22096</v>
      </c>
    </row>
    <row r="353" spans="1:25" x14ac:dyDescent="0.25">
      <c r="A353">
        <v>346</v>
      </c>
      <c r="B353">
        <f t="shared" si="117"/>
        <v>10.060728744939272</v>
      </c>
      <c r="C353">
        <f t="shared" si="118"/>
        <v>361</v>
      </c>
      <c r="D353">
        <f t="shared" si="119"/>
        <v>1.308E-2</v>
      </c>
      <c r="E353">
        <f t="shared" si="103"/>
        <v>3365</v>
      </c>
      <c r="F353">
        <v>337</v>
      </c>
      <c r="G353">
        <f t="shared" si="104"/>
        <v>3726</v>
      </c>
      <c r="H353" s="29">
        <f t="shared" si="105"/>
        <v>0.93459999999999999</v>
      </c>
      <c r="I353">
        <f t="shared" si="106"/>
        <v>1223.2415902140674</v>
      </c>
      <c r="J353">
        <f t="shared" si="107"/>
        <v>1805</v>
      </c>
      <c r="K353">
        <f t="shared" si="108"/>
        <v>27599.388379204895</v>
      </c>
      <c r="L353">
        <f t="shared" si="109"/>
        <v>76.452599388379213</v>
      </c>
      <c r="M353">
        <f t="shared" si="110"/>
        <v>382.26299694189606</v>
      </c>
      <c r="N353">
        <v>346</v>
      </c>
      <c r="O353">
        <f t="shared" si="111"/>
        <v>55198.776758409789</v>
      </c>
      <c r="P353">
        <f t="shared" si="112"/>
        <v>355</v>
      </c>
      <c r="Q353">
        <v>247</v>
      </c>
      <c r="R353">
        <f t="shared" si="113"/>
        <v>133956</v>
      </c>
      <c r="U353">
        <f t="shared" si="114"/>
        <v>189154.7767584098</v>
      </c>
      <c r="W353">
        <v>346</v>
      </c>
      <c r="X353">
        <f t="shared" si="115"/>
        <v>-158477.07050153628</v>
      </c>
      <c r="Y353">
        <f t="shared" si="116"/>
        <v>-22161</v>
      </c>
    </row>
    <row r="354" spans="1:25" x14ac:dyDescent="0.25">
      <c r="A354">
        <v>347</v>
      </c>
      <c r="B354">
        <f t="shared" si="117"/>
        <v>10.048387096774194</v>
      </c>
      <c r="C354">
        <f t="shared" si="118"/>
        <v>362</v>
      </c>
      <c r="D354">
        <f t="shared" si="119"/>
        <v>1.3059999999999999E-2</v>
      </c>
      <c r="E354">
        <f t="shared" si="103"/>
        <v>3375</v>
      </c>
      <c r="F354">
        <v>338</v>
      </c>
      <c r="G354">
        <f t="shared" si="104"/>
        <v>3737</v>
      </c>
      <c r="H354" s="29">
        <f t="shared" si="105"/>
        <v>0.93470000000000009</v>
      </c>
      <c r="I354">
        <f t="shared" si="106"/>
        <v>1225.1148545176111</v>
      </c>
      <c r="J354">
        <f t="shared" si="107"/>
        <v>1810</v>
      </c>
      <c r="K354">
        <f t="shared" si="108"/>
        <v>27718.223583460953</v>
      </c>
      <c r="L354">
        <f t="shared" si="109"/>
        <v>76.569678407350693</v>
      </c>
      <c r="M354">
        <f t="shared" si="110"/>
        <v>382.84839203675347</v>
      </c>
      <c r="N354">
        <v>347</v>
      </c>
      <c r="O354">
        <f t="shared" si="111"/>
        <v>55436.447166921906</v>
      </c>
      <c r="P354">
        <f t="shared" si="112"/>
        <v>356</v>
      </c>
      <c r="Q354">
        <v>248</v>
      </c>
      <c r="R354">
        <f t="shared" si="113"/>
        <v>134689</v>
      </c>
      <c r="U354">
        <f t="shared" si="114"/>
        <v>190125.44716692192</v>
      </c>
      <c r="W354">
        <v>347</v>
      </c>
      <c r="X354">
        <f t="shared" si="115"/>
        <v>-158941.89595764887</v>
      </c>
      <c r="Y354">
        <f t="shared" si="116"/>
        <v>-22226</v>
      </c>
    </row>
    <row r="355" spans="1:25" x14ac:dyDescent="0.25">
      <c r="A355">
        <v>348</v>
      </c>
      <c r="B355">
        <f t="shared" si="117"/>
        <v>10.036144578313253</v>
      </c>
      <c r="C355">
        <f t="shared" si="118"/>
        <v>363</v>
      </c>
      <c r="D355">
        <f t="shared" si="119"/>
        <v>1.304E-2</v>
      </c>
      <c r="E355">
        <f t="shared" si="103"/>
        <v>3385</v>
      </c>
      <c r="F355">
        <v>339</v>
      </c>
      <c r="G355">
        <f t="shared" si="104"/>
        <v>3748</v>
      </c>
      <c r="H355" s="29">
        <f t="shared" si="105"/>
        <v>0.93480000000000008</v>
      </c>
      <c r="I355">
        <f t="shared" si="106"/>
        <v>1226.9938650306749</v>
      </c>
      <c r="J355">
        <f t="shared" si="107"/>
        <v>1815</v>
      </c>
      <c r="K355">
        <f t="shared" si="108"/>
        <v>27837.423312883435</v>
      </c>
      <c r="L355">
        <f t="shared" si="109"/>
        <v>76.687116564417181</v>
      </c>
      <c r="M355">
        <f t="shared" si="110"/>
        <v>383.43558282208591</v>
      </c>
      <c r="N355">
        <v>348</v>
      </c>
      <c r="O355">
        <f t="shared" si="111"/>
        <v>55674.84662576687</v>
      </c>
      <c r="P355">
        <f t="shared" si="112"/>
        <v>357</v>
      </c>
      <c r="Q355">
        <v>249</v>
      </c>
      <c r="R355">
        <f t="shared" si="113"/>
        <v>135424</v>
      </c>
      <c r="U355">
        <f t="shared" si="114"/>
        <v>191098.84662576686</v>
      </c>
      <c r="W355">
        <v>348</v>
      </c>
      <c r="X355">
        <f t="shared" si="115"/>
        <v>-159406.72141376152</v>
      </c>
      <c r="Y355">
        <f t="shared" si="116"/>
        <v>-22291</v>
      </c>
    </row>
    <row r="356" spans="1:25" x14ac:dyDescent="0.25">
      <c r="A356">
        <v>349</v>
      </c>
      <c r="B356">
        <f t="shared" si="117"/>
        <v>10.024000000000001</v>
      </c>
      <c r="C356">
        <f t="shared" si="118"/>
        <v>364</v>
      </c>
      <c r="D356">
        <f t="shared" si="119"/>
        <v>1.302E-2</v>
      </c>
      <c r="E356">
        <f t="shared" si="103"/>
        <v>3395</v>
      </c>
      <c r="F356">
        <v>340</v>
      </c>
      <c r="G356">
        <f t="shared" si="104"/>
        <v>3759</v>
      </c>
      <c r="H356" s="29">
        <f t="shared" si="105"/>
        <v>0.93489999999999995</v>
      </c>
      <c r="I356">
        <f t="shared" si="106"/>
        <v>1228.878648233487</v>
      </c>
      <c r="J356">
        <f t="shared" si="107"/>
        <v>1820</v>
      </c>
      <c r="K356">
        <f t="shared" si="108"/>
        <v>27956.989247311827</v>
      </c>
      <c r="L356">
        <f t="shared" si="109"/>
        <v>76.804915514592935</v>
      </c>
      <c r="M356">
        <f t="shared" si="110"/>
        <v>384.02457757296469</v>
      </c>
      <c r="N356">
        <v>349</v>
      </c>
      <c r="O356">
        <f t="shared" si="111"/>
        <v>55913.978494623654</v>
      </c>
      <c r="P356">
        <f t="shared" si="112"/>
        <v>358</v>
      </c>
      <c r="Q356">
        <v>250</v>
      </c>
      <c r="R356">
        <f t="shared" si="113"/>
        <v>136161</v>
      </c>
      <c r="U356">
        <f t="shared" si="114"/>
        <v>192074.97849462365</v>
      </c>
      <c r="W356">
        <v>349</v>
      </c>
      <c r="X356">
        <f t="shared" si="115"/>
        <v>-159871.54686987415</v>
      </c>
      <c r="Y356">
        <f t="shared" si="116"/>
        <v>-22356</v>
      </c>
    </row>
    <row r="357" spans="1:25" x14ac:dyDescent="0.25">
      <c r="A357">
        <v>350</v>
      </c>
      <c r="B357">
        <f t="shared" si="117"/>
        <v>10.011952191235059</v>
      </c>
      <c r="C357">
        <f t="shared" si="118"/>
        <v>365</v>
      </c>
      <c r="D357">
        <f t="shared" si="119"/>
        <v>1.3000000000000001E-2</v>
      </c>
      <c r="E357">
        <f t="shared" si="103"/>
        <v>3405</v>
      </c>
      <c r="F357">
        <v>341</v>
      </c>
      <c r="G357">
        <f t="shared" si="104"/>
        <v>3770</v>
      </c>
      <c r="H357" s="29">
        <f t="shared" si="105"/>
        <v>0.93499999999999994</v>
      </c>
      <c r="I357">
        <f t="shared" si="106"/>
        <v>1230.7692307692307</v>
      </c>
      <c r="J357">
        <f t="shared" si="107"/>
        <v>1825</v>
      </c>
      <c r="K357">
        <f t="shared" si="108"/>
        <v>28076.923076923074</v>
      </c>
      <c r="L357">
        <f t="shared" si="109"/>
        <v>76.92307692307692</v>
      </c>
      <c r="M357">
        <f t="shared" si="110"/>
        <v>384.61538461538458</v>
      </c>
      <c r="N357">
        <v>350</v>
      </c>
      <c r="O357">
        <f t="shared" si="111"/>
        <v>56153.846153846149</v>
      </c>
      <c r="P357">
        <f t="shared" si="112"/>
        <v>359</v>
      </c>
      <c r="Q357">
        <v>251</v>
      </c>
      <c r="R357">
        <f t="shared" si="113"/>
        <v>136900</v>
      </c>
      <c r="U357">
        <f t="shared" si="114"/>
        <v>193053.84615384616</v>
      </c>
      <c r="W357">
        <v>350</v>
      </c>
      <c r="X357">
        <f t="shared" si="115"/>
        <v>-160336.37232598677</v>
      </c>
      <c r="Y357">
        <f t="shared" si="116"/>
        <v>-22421</v>
      </c>
    </row>
    <row r="358" spans="1:25" x14ac:dyDescent="0.25">
      <c r="A358">
        <v>351</v>
      </c>
      <c r="B358">
        <f t="shared" si="117"/>
        <v>10</v>
      </c>
      <c r="C358">
        <f t="shared" si="118"/>
        <v>366</v>
      </c>
      <c r="D358">
        <f t="shared" si="119"/>
        <v>1.298E-2</v>
      </c>
      <c r="E358">
        <f t="shared" si="103"/>
        <v>3415</v>
      </c>
      <c r="F358">
        <v>342</v>
      </c>
      <c r="G358">
        <f t="shared" si="104"/>
        <v>3781</v>
      </c>
      <c r="H358" s="29">
        <f t="shared" si="105"/>
        <v>0.93510000000000004</v>
      </c>
      <c r="I358">
        <f t="shared" si="106"/>
        <v>1232.6656394453005</v>
      </c>
      <c r="J358">
        <f t="shared" si="107"/>
        <v>1830</v>
      </c>
      <c r="K358">
        <f t="shared" si="108"/>
        <v>28197.226502311249</v>
      </c>
      <c r="L358">
        <f t="shared" si="109"/>
        <v>77.04160246533128</v>
      </c>
      <c r="M358">
        <f t="shared" si="110"/>
        <v>385.20801232665639</v>
      </c>
      <c r="N358">
        <v>351</v>
      </c>
      <c r="O358">
        <f t="shared" si="111"/>
        <v>56394.453004622497</v>
      </c>
      <c r="P358">
        <f t="shared" si="112"/>
        <v>360</v>
      </c>
      <c r="Q358">
        <v>252</v>
      </c>
      <c r="R358">
        <f t="shared" si="113"/>
        <v>137641</v>
      </c>
      <c r="U358">
        <f t="shared" si="114"/>
        <v>194035.45300462248</v>
      </c>
      <c r="W358">
        <v>351</v>
      </c>
      <c r="X358">
        <f t="shared" si="115"/>
        <v>-160801.19778209939</v>
      </c>
      <c r="Y358">
        <f t="shared" si="116"/>
        <v>-22486</v>
      </c>
    </row>
    <row r="359" spans="1:25" x14ac:dyDescent="0.25">
      <c r="A359">
        <v>352</v>
      </c>
      <c r="B359">
        <f t="shared" si="117"/>
        <v>9.9881422924901191</v>
      </c>
      <c r="C359">
        <f t="shared" si="118"/>
        <v>367</v>
      </c>
      <c r="D359">
        <f t="shared" si="119"/>
        <v>1.2959999999999999E-2</v>
      </c>
      <c r="E359">
        <f t="shared" si="103"/>
        <v>3425</v>
      </c>
      <c r="F359">
        <v>343</v>
      </c>
      <c r="G359">
        <f t="shared" si="104"/>
        <v>3792</v>
      </c>
      <c r="H359" s="29">
        <f t="shared" si="105"/>
        <v>0.93520000000000003</v>
      </c>
      <c r="I359">
        <f t="shared" si="106"/>
        <v>1234.5679012345679</v>
      </c>
      <c r="J359">
        <f t="shared" si="107"/>
        <v>1835</v>
      </c>
      <c r="K359">
        <f t="shared" si="108"/>
        <v>28317.901234567904</v>
      </c>
      <c r="L359">
        <f t="shared" si="109"/>
        <v>77.160493827160494</v>
      </c>
      <c r="M359">
        <f t="shared" si="110"/>
        <v>385.80246913580248</v>
      </c>
      <c r="N359">
        <v>352</v>
      </c>
      <c r="O359">
        <f t="shared" si="111"/>
        <v>56635.802469135808</v>
      </c>
      <c r="P359">
        <f t="shared" si="112"/>
        <v>361</v>
      </c>
      <c r="Q359">
        <v>253</v>
      </c>
      <c r="R359">
        <f t="shared" si="113"/>
        <v>138384</v>
      </c>
      <c r="U359">
        <f t="shared" si="114"/>
        <v>195019.80246913582</v>
      </c>
      <c r="W359">
        <v>352</v>
      </c>
      <c r="X359">
        <f t="shared" si="115"/>
        <v>-161266.02323821202</v>
      </c>
      <c r="Y359">
        <f t="shared" si="116"/>
        <v>-22551</v>
      </c>
    </row>
    <row r="360" spans="1:25" x14ac:dyDescent="0.25">
      <c r="A360">
        <v>353</v>
      </c>
      <c r="B360">
        <f t="shared" si="117"/>
        <v>9.9763779527559056</v>
      </c>
      <c r="C360">
        <f t="shared" si="118"/>
        <v>368</v>
      </c>
      <c r="D360">
        <f t="shared" si="119"/>
        <v>1.294E-2</v>
      </c>
      <c r="E360">
        <f t="shared" si="103"/>
        <v>3435</v>
      </c>
      <c r="F360">
        <v>344</v>
      </c>
      <c r="G360">
        <f t="shared" si="104"/>
        <v>3803</v>
      </c>
      <c r="H360" s="29">
        <f t="shared" si="105"/>
        <v>0.93530000000000002</v>
      </c>
      <c r="I360">
        <f t="shared" si="106"/>
        <v>1236.4760432766616</v>
      </c>
      <c r="J360">
        <f t="shared" si="107"/>
        <v>1840</v>
      </c>
      <c r="K360">
        <f t="shared" si="108"/>
        <v>28438.948995363215</v>
      </c>
      <c r="L360">
        <f t="shared" si="109"/>
        <v>77.279752704791349</v>
      </c>
      <c r="M360">
        <f t="shared" si="110"/>
        <v>386.39876352395675</v>
      </c>
      <c r="N360">
        <v>353</v>
      </c>
      <c r="O360">
        <f t="shared" si="111"/>
        <v>56877.897990726429</v>
      </c>
      <c r="P360">
        <f t="shared" si="112"/>
        <v>362</v>
      </c>
      <c r="Q360">
        <v>254</v>
      </c>
      <c r="R360">
        <f t="shared" si="113"/>
        <v>139129</v>
      </c>
      <c r="U360">
        <f t="shared" si="114"/>
        <v>196006.89799072643</v>
      </c>
      <c r="W360">
        <v>353</v>
      </c>
      <c r="X360">
        <f t="shared" si="115"/>
        <v>-161730.84869432467</v>
      </c>
      <c r="Y360">
        <f t="shared" si="116"/>
        <v>-22616</v>
      </c>
    </row>
    <row r="361" spans="1:25" x14ac:dyDescent="0.25">
      <c r="A361">
        <v>354</v>
      </c>
      <c r="B361">
        <f t="shared" si="117"/>
        <v>9.9647058823529413</v>
      </c>
      <c r="C361">
        <f t="shared" si="118"/>
        <v>369</v>
      </c>
      <c r="D361">
        <f t="shared" si="119"/>
        <v>1.2920000000000001E-2</v>
      </c>
      <c r="E361">
        <f t="shared" si="103"/>
        <v>3445</v>
      </c>
      <c r="F361">
        <v>345</v>
      </c>
      <c r="G361">
        <f t="shared" si="104"/>
        <v>3814</v>
      </c>
      <c r="H361" s="29">
        <f t="shared" si="105"/>
        <v>0.93540000000000012</v>
      </c>
      <c r="I361">
        <f t="shared" si="106"/>
        <v>1238.3900928792568</v>
      </c>
      <c r="J361">
        <f t="shared" si="107"/>
        <v>1845</v>
      </c>
      <c r="K361">
        <f t="shared" si="108"/>
        <v>28560.371517027863</v>
      </c>
      <c r="L361">
        <f t="shared" si="109"/>
        <v>77.399380804953552</v>
      </c>
      <c r="M361">
        <f t="shared" si="110"/>
        <v>386.99690402476779</v>
      </c>
      <c r="N361">
        <v>354</v>
      </c>
      <c r="O361">
        <f t="shared" si="111"/>
        <v>57120.743034055726</v>
      </c>
      <c r="P361">
        <f t="shared" si="112"/>
        <v>363</v>
      </c>
      <c r="Q361">
        <v>255</v>
      </c>
      <c r="R361">
        <f t="shared" si="113"/>
        <v>139876</v>
      </c>
      <c r="U361">
        <f t="shared" si="114"/>
        <v>196996.74303405572</v>
      </c>
      <c r="W361">
        <v>354</v>
      </c>
      <c r="X361">
        <f t="shared" si="115"/>
        <v>-162195.67415043726</v>
      </c>
      <c r="Y361">
        <f t="shared" si="116"/>
        <v>-22681</v>
      </c>
    </row>
    <row r="362" spans="1:25" x14ac:dyDescent="0.25">
      <c r="A362">
        <v>355</v>
      </c>
      <c r="B362">
        <f t="shared" si="117"/>
        <v>9.953125</v>
      </c>
      <c r="C362">
        <f t="shared" si="118"/>
        <v>370</v>
      </c>
      <c r="D362">
        <f t="shared" si="119"/>
        <v>1.29E-2</v>
      </c>
      <c r="E362">
        <f t="shared" si="103"/>
        <v>3455</v>
      </c>
      <c r="F362">
        <v>346</v>
      </c>
      <c r="G362">
        <f t="shared" si="104"/>
        <v>3825</v>
      </c>
      <c r="H362" s="29">
        <f t="shared" si="105"/>
        <v>0.9355</v>
      </c>
      <c r="I362">
        <f t="shared" si="106"/>
        <v>1240.3100775193798</v>
      </c>
      <c r="J362">
        <f t="shared" si="107"/>
        <v>1850</v>
      </c>
      <c r="K362">
        <f t="shared" si="108"/>
        <v>28682.17054263566</v>
      </c>
      <c r="L362">
        <f t="shared" si="109"/>
        <v>77.519379844961236</v>
      </c>
      <c r="M362">
        <f t="shared" si="110"/>
        <v>387.59689922480618</v>
      </c>
      <c r="N362">
        <v>355</v>
      </c>
      <c r="O362">
        <f t="shared" si="111"/>
        <v>57364.34108527132</v>
      </c>
      <c r="P362">
        <f t="shared" si="112"/>
        <v>364</v>
      </c>
      <c r="Q362">
        <v>256</v>
      </c>
      <c r="R362">
        <f t="shared" si="113"/>
        <v>140625</v>
      </c>
      <c r="U362">
        <f t="shared" si="114"/>
        <v>197989.34108527133</v>
      </c>
      <c r="W362">
        <v>355</v>
      </c>
      <c r="X362">
        <f t="shared" si="115"/>
        <v>-162660.49960654991</v>
      </c>
      <c r="Y362">
        <f t="shared" si="116"/>
        <v>-22746</v>
      </c>
    </row>
    <row r="363" spans="1:25" x14ac:dyDescent="0.25">
      <c r="A363">
        <v>356</v>
      </c>
      <c r="B363">
        <f t="shared" si="117"/>
        <v>9.9416342412451364</v>
      </c>
      <c r="C363">
        <f t="shared" si="118"/>
        <v>371</v>
      </c>
      <c r="D363">
        <f t="shared" si="119"/>
        <v>1.2879999999999999E-2</v>
      </c>
      <c r="E363">
        <f t="shared" si="103"/>
        <v>3465</v>
      </c>
      <c r="F363">
        <v>347</v>
      </c>
      <c r="G363">
        <f t="shared" si="104"/>
        <v>3836</v>
      </c>
      <c r="H363" s="29">
        <f t="shared" si="105"/>
        <v>0.93559999999999999</v>
      </c>
      <c r="I363">
        <f t="shared" si="106"/>
        <v>1242.2360248447205</v>
      </c>
      <c r="J363">
        <f t="shared" si="107"/>
        <v>1855</v>
      </c>
      <c r="K363">
        <f t="shared" si="108"/>
        <v>28804.34782608696</v>
      </c>
      <c r="L363">
        <f t="shared" si="109"/>
        <v>77.639751552795033</v>
      </c>
      <c r="M363">
        <f t="shared" si="110"/>
        <v>388.19875776397515</v>
      </c>
      <c r="N363">
        <v>356</v>
      </c>
      <c r="O363">
        <f t="shared" si="111"/>
        <v>57608.695652173919</v>
      </c>
      <c r="P363">
        <f t="shared" si="112"/>
        <v>365</v>
      </c>
      <c r="Q363">
        <v>257</v>
      </c>
      <c r="R363">
        <f t="shared" si="113"/>
        <v>141376</v>
      </c>
      <c r="U363">
        <f t="shared" si="114"/>
        <v>198984.69565217392</v>
      </c>
      <c r="W363">
        <v>356</v>
      </c>
      <c r="X363">
        <f t="shared" si="115"/>
        <v>-163125.32506266254</v>
      </c>
      <c r="Y363">
        <f t="shared" si="116"/>
        <v>-22811</v>
      </c>
    </row>
    <row r="364" spans="1:25" x14ac:dyDescent="0.25">
      <c r="A364">
        <v>357</v>
      </c>
      <c r="B364">
        <f t="shared" si="117"/>
        <v>9.9302325581395348</v>
      </c>
      <c r="C364">
        <f t="shared" si="118"/>
        <v>372</v>
      </c>
      <c r="D364">
        <f t="shared" si="119"/>
        <v>1.286E-2</v>
      </c>
      <c r="E364">
        <f t="shared" si="103"/>
        <v>3475</v>
      </c>
      <c r="F364">
        <v>348</v>
      </c>
      <c r="G364">
        <f t="shared" si="104"/>
        <v>3847</v>
      </c>
      <c r="H364" s="29">
        <f t="shared" si="105"/>
        <v>0.93569999999999998</v>
      </c>
      <c r="I364">
        <f t="shared" si="106"/>
        <v>1244.167962674961</v>
      </c>
      <c r="J364">
        <f t="shared" si="107"/>
        <v>1860</v>
      </c>
      <c r="K364">
        <f t="shared" si="108"/>
        <v>28926.905132192845</v>
      </c>
      <c r="L364">
        <f t="shared" si="109"/>
        <v>77.760497667185064</v>
      </c>
      <c r="M364">
        <f t="shared" si="110"/>
        <v>388.80248833592532</v>
      </c>
      <c r="N364">
        <v>357</v>
      </c>
      <c r="O364">
        <f t="shared" si="111"/>
        <v>57853.810264385691</v>
      </c>
      <c r="P364">
        <f t="shared" si="112"/>
        <v>366</v>
      </c>
      <c r="Q364">
        <v>258</v>
      </c>
      <c r="R364">
        <f t="shared" si="113"/>
        <v>142129</v>
      </c>
      <c r="U364">
        <f t="shared" si="114"/>
        <v>199982.81026438568</v>
      </c>
      <c r="W364">
        <v>357</v>
      </c>
      <c r="X364">
        <f t="shared" si="115"/>
        <v>-163590.15051877516</v>
      </c>
      <c r="Y364">
        <f t="shared" si="116"/>
        <v>-22876</v>
      </c>
    </row>
    <row r="365" spans="1:25" x14ac:dyDescent="0.25">
      <c r="A365">
        <v>358</v>
      </c>
      <c r="B365">
        <f t="shared" si="117"/>
        <v>9.9189189189189193</v>
      </c>
      <c r="C365">
        <f t="shared" si="118"/>
        <v>373</v>
      </c>
      <c r="D365">
        <f t="shared" si="119"/>
        <v>1.2840000000000001E-2</v>
      </c>
      <c r="E365">
        <f t="shared" si="103"/>
        <v>3485</v>
      </c>
      <c r="F365">
        <v>349</v>
      </c>
      <c r="G365">
        <f t="shared" si="104"/>
        <v>3858</v>
      </c>
      <c r="H365" s="29">
        <f t="shared" si="105"/>
        <v>0.93580000000000008</v>
      </c>
      <c r="I365">
        <f t="shared" si="106"/>
        <v>1246.1059190031151</v>
      </c>
      <c r="J365">
        <f t="shared" si="107"/>
        <v>1865</v>
      </c>
      <c r="K365">
        <f t="shared" si="108"/>
        <v>29049.844236760124</v>
      </c>
      <c r="L365">
        <f t="shared" si="109"/>
        <v>77.881619937694694</v>
      </c>
      <c r="M365">
        <f t="shared" si="110"/>
        <v>389.4080996884735</v>
      </c>
      <c r="N365">
        <v>358</v>
      </c>
      <c r="O365">
        <f t="shared" si="111"/>
        <v>58099.688473520247</v>
      </c>
      <c r="P365">
        <f t="shared" si="112"/>
        <v>367</v>
      </c>
      <c r="Q365">
        <v>259</v>
      </c>
      <c r="R365">
        <f t="shared" si="113"/>
        <v>142884</v>
      </c>
      <c r="U365">
        <f t="shared" si="114"/>
        <v>200983.68847352025</v>
      </c>
      <c r="W365">
        <v>358</v>
      </c>
      <c r="X365">
        <f t="shared" si="115"/>
        <v>-164054.97597488778</v>
      </c>
      <c r="Y365">
        <f t="shared" si="116"/>
        <v>-22941</v>
      </c>
    </row>
    <row r="366" spans="1:25" x14ac:dyDescent="0.25">
      <c r="A366">
        <v>359</v>
      </c>
      <c r="B366">
        <f t="shared" si="117"/>
        <v>9.907692307692308</v>
      </c>
      <c r="C366">
        <f t="shared" si="118"/>
        <v>374</v>
      </c>
      <c r="D366">
        <f t="shared" si="119"/>
        <v>1.282E-2</v>
      </c>
      <c r="E366">
        <f t="shared" si="103"/>
        <v>3495</v>
      </c>
      <c r="F366">
        <v>350</v>
      </c>
      <c r="G366">
        <f t="shared" si="104"/>
        <v>3869</v>
      </c>
      <c r="H366" s="29">
        <f t="shared" si="105"/>
        <v>0.93590000000000007</v>
      </c>
      <c r="I366">
        <f t="shared" si="106"/>
        <v>1248.0499219968799</v>
      </c>
      <c r="J366">
        <f t="shared" si="107"/>
        <v>1870</v>
      </c>
      <c r="K366">
        <f t="shared" si="108"/>
        <v>29173.166926677066</v>
      </c>
      <c r="L366">
        <f t="shared" si="109"/>
        <v>78.003120124804994</v>
      </c>
      <c r="M366">
        <f t="shared" si="110"/>
        <v>390.01560062402496</v>
      </c>
      <c r="N366">
        <v>359</v>
      </c>
      <c r="O366">
        <f t="shared" si="111"/>
        <v>58346.333853354132</v>
      </c>
      <c r="P366">
        <f t="shared" si="112"/>
        <v>368</v>
      </c>
      <c r="Q366">
        <v>260</v>
      </c>
      <c r="R366">
        <f t="shared" si="113"/>
        <v>143641</v>
      </c>
      <c r="U366">
        <f t="shared" si="114"/>
        <v>201987.33385335412</v>
      </c>
      <c r="W366">
        <v>359</v>
      </c>
      <c r="X366">
        <f t="shared" si="115"/>
        <v>-164519.80143100041</v>
      </c>
      <c r="Y366">
        <f t="shared" si="116"/>
        <v>-23006</v>
      </c>
    </row>
    <row r="367" spans="1:25" x14ac:dyDescent="0.25">
      <c r="A367">
        <v>360</v>
      </c>
      <c r="B367">
        <f t="shared" si="117"/>
        <v>9.8965517241379306</v>
      </c>
      <c r="C367">
        <f t="shared" si="118"/>
        <v>375</v>
      </c>
      <c r="D367">
        <f t="shared" si="119"/>
        <v>1.2799999999999999E-2</v>
      </c>
      <c r="E367">
        <f t="shared" si="103"/>
        <v>3505</v>
      </c>
      <c r="F367">
        <v>351</v>
      </c>
      <c r="G367">
        <f t="shared" si="104"/>
        <v>3880</v>
      </c>
      <c r="H367" s="29">
        <f t="shared" si="105"/>
        <v>0.93599999999999994</v>
      </c>
      <c r="I367">
        <f t="shared" si="106"/>
        <v>1250</v>
      </c>
      <c r="J367">
        <f t="shared" si="107"/>
        <v>1875</v>
      </c>
      <c r="K367">
        <f t="shared" si="108"/>
        <v>29296.875000000004</v>
      </c>
      <c r="L367">
        <f t="shared" si="109"/>
        <v>78.125</v>
      </c>
      <c r="M367">
        <f t="shared" si="110"/>
        <v>390.625</v>
      </c>
      <c r="N367">
        <v>360</v>
      </c>
      <c r="O367">
        <f t="shared" si="111"/>
        <v>58593.750000000007</v>
      </c>
      <c r="P367">
        <f t="shared" si="112"/>
        <v>369</v>
      </c>
      <c r="Q367">
        <v>261</v>
      </c>
      <c r="R367">
        <f t="shared" si="113"/>
        <v>144400</v>
      </c>
      <c r="U367">
        <f t="shared" si="114"/>
        <v>202993.75</v>
      </c>
      <c r="W367">
        <v>360</v>
      </c>
      <c r="X367">
        <f t="shared" si="115"/>
        <v>-164984.62688711306</v>
      </c>
      <c r="Y367">
        <f t="shared" si="116"/>
        <v>-23071</v>
      </c>
    </row>
    <row r="368" spans="1:25" x14ac:dyDescent="0.25">
      <c r="A368">
        <v>361</v>
      </c>
      <c r="B368">
        <f t="shared" si="117"/>
        <v>9.8854961832061061</v>
      </c>
      <c r="C368">
        <f t="shared" si="118"/>
        <v>376</v>
      </c>
      <c r="D368">
        <f t="shared" si="119"/>
        <v>1.278E-2</v>
      </c>
      <c r="E368">
        <f t="shared" si="103"/>
        <v>3515</v>
      </c>
      <c r="F368">
        <v>352</v>
      </c>
      <c r="G368">
        <f t="shared" si="104"/>
        <v>3891</v>
      </c>
      <c r="H368" s="29">
        <f t="shared" si="105"/>
        <v>0.93609999999999993</v>
      </c>
      <c r="I368">
        <f t="shared" si="106"/>
        <v>1251.9561815336463</v>
      </c>
      <c r="J368">
        <f t="shared" si="107"/>
        <v>1880</v>
      </c>
      <c r="K368">
        <f t="shared" si="108"/>
        <v>29420.970266040691</v>
      </c>
      <c r="L368">
        <f t="shared" si="109"/>
        <v>78.247261345852891</v>
      </c>
      <c r="M368">
        <f t="shared" si="110"/>
        <v>391.23630672926447</v>
      </c>
      <c r="N368">
        <v>361</v>
      </c>
      <c r="O368">
        <f t="shared" si="111"/>
        <v>58841.940532081382</v>
      </c>
      <c r="P368">
        <f t="shared" si="112"/>
        <v>370</v>
      </c>
      <c r="Q368">
        <v>262</v>
      </c>
      <c r="R368">
        <f t="shared" si="113"/>
        <v>145161</v>
      </c>
      <c r="U368">
        <f t="shared" si="114"/>
        <v>204002.94053208138</v>
      </c>
      <c r="W368">
        <v>361</v>
      </c>
      <c r="X368">
        <f t="shared" si="115"/>
        <v>-165449.45234322565</v>
      </c>
      <c r="Y368">
        <f t="shared" si="116"/>
        <v>-23136</v>
      </c>
    </row>
    <row r="369" spans="1:25" x14ac:dyDescent="0.25">
      <c r="A369">
        <v>362</v>
      </c>
      <c r="B369">
        <f t="shared" si="117"/>
        <v>9.8745247148288975</v>
      </c>
      <c r="C369">
        <f t="shared" si="118"/>
        <v>377</v>
      </c>
      <c r="D369">
        <f t="shared" si="119"/>
        <v>1.2760000000000001E-2</v>
      </c>
      <c r="E369">
        <f t="shared" si="103"/>
        <v>3525</v>
      </c>
      <c r="F369">
        <v>353</v>
      </c>
      <c r="G369">
        <f t="shared" si="104"/>
        <v>3902</v>
      </c>
      <c r="H369" s="29">
        <f t="shared" si="105"/>
        <v>0.93620000000000003</v>
      </c>
      <c r="I369">
        <f t="shared" si="106"/>
        <v>1253.9184952978055</v>
      </c>
      <c r="J369">
        <f t="shared" si="107"/>
        <v>1885</v>
      </c>
      <c r="K369">
        <f t="shared" si="108"/>
        <v>29545.454545454544</v>
      </c>
      <c r="L369">
        <f t="shared" si="109"/>
        <v>78.369905956112845</v>
      </c>
      <c r="M369">
        <f t="shared" si="110"/>
        <v>391.84952978056424</v>
      </c>
      <c r="N369">
        <v>362</v>
      </c>
      <c r="O369">
        <f t="shared" si="111"/>
        <v>59090.909090909088</v>
      </c>
      <c r="P369">
        <f t="shared" si="112"/>
        <v>371</v>
      </c>
      <c r="Q369">
        <v>263</v>
      </c>
      <c r="R369">
        <f t="shared" si="113"/>
        <v>145924</v>
      </c>
      <c r="U369">
        <f t="shared" si="114"/>
        <v>205014.90909090909</v>
      </c>
      <c r="W369">
        <v>362</v>
      </c>
      <c r="X369">
        <f t="shared" si="115"/>
        <v>-165914.27779933831</v>
      </c>
      <c r="Y369">
        <f t="shared" si="116"/>
        <v>-23201</v>
      </c>
    </row>
    <row r="370" spans="1:25" x14ac:dyDescent="0.25">
      <c r="A370">
        <v>363</v>
      </c>
      <c r="B370">
        <f t="shared" si="117"/>
        <v>9.8636363636363633</v>
      </c>
      <c r="C370">
        <f t="shared" si="118"/>
        <v>378</v>
      </c>
      <c r="D370">
        <f t="shared" si="119"/>
        <v>1.274E-2</v>
      </c>
      <c r="E370">
        <f t="shared" si="103"/>
        <v>3535</v>
      </c>
      <c r="F370">
        <v>354</v>
      </c>
      <c r="G370">
        <f t="shared" si="104"/>
        <v>3913</v>
      </c>
      <c r="H370" s="29">
        <f t="shared" si="105"/>
        <v>0.93630000000000002</v>
      </c>
      <c r="I370">
        <f t="shared" si="106"/>
        <v>1255.8869701726844</v>
      </c>
      <c r="J370">
        <f t="shared" si="107"/>
        <v>1890</v>
      </c>
      <c r="K370">
        <f t="shared" si="108"/>
        <v>29670.329670329673</v>
      </c>
      <c r="L370">
        <f t="shared" si="109"/>
        <v>78.492935635792776</v>
      </c>
      <c r="M370">
        <f t="shared" si="110"/>
        <v>392.46467817896388</v>
      </c>
      <c r="N370">
        <v>363</v>
      </c>
      <c r="O370">
        <f t="shared" si="111"/>
        <v>59340.659340659346</v>
      </c>
      <c r="P370">
        <f t="shared" si="112"/>
        <v>372</v>
      </c>
      <c r="Q370">
        <v>264</v>
      </c>
      <c r="R370">
        <f t="shared" si="113"/>
        <v>146689</v>
      </c>
      <c r="U370">
        <f t="shared" si="114"/>
        <v>206029.65934065933</v>
      </c>
      <c r="W370">
        <v>363</v>
      </c>
      <c r="X370">
        <f t="shared" si="115"/>
        <v>-166379.10325545093</v>
      </c>
      <c r="Y370">
        <f t="shared" si="116"/>
        <v>-23266</v>
      </c>
    </row>
    <row r="371" spans="1:25" x14ac:dyDescent="0.25">
      <c r="A371">
        <v>364</v>
      </c>
      <c r="B371">
        <f t="shared" si="117"/>
        <v>9.8528301886792455</v>
      </c>
      <c r="C371">
        <f t="shared" si="118"/>
        <v>379</v>
      </c>
      <c r="D371">
        <f t="shared" si="119"/>
        <v>1.2719999999999999E-2</v>
      </c>
      <c r="E371">
        <f t="shared" si="103"/>
        <v>3545</v>
      </c>
      <c r="F371">
        <v>355</v>
      </c>
      <c r="G371">
        <f t="shared" si="104"/>
        <v>3924</v>
      </c>
      <c r="H371" s="29">
        <f t="shared" si="105"/>
        <v>0.93640000000000001</v>
      </c>
      <c r="I371">
        <f t="shared" si="106"/>
        <v>1257.8616352201259</v>
      </c>
      <c r="J371">
        <f t="shared" si="107"/>
        <v>1895</v>
      </c>
      <c r="K371">
        <f t="shared" si="108"/>
        <v>29795.597484276732</v>
      </c>
      <c r="L371">
        <f t="shared" si="109"/>
        <v>78.616352201257868</v>
      </c>
      <c r="M371">
        <f t="shared" si="110"/>
        <v>393.08176100628936</v>
      </c>
      <c r="N371">
        <v>364</v>
      </c>
      <c r="O371">
        <f t="shared" si="111"/>
        <v>59591.194968553464</v>
      </c>
      <c r="P371">
        <f t="shared" si="112"/>
        <v>373</v>
      </c>
      <c r="Q371">
        <v>265</v>
      </c>
      <c r="R371">
        <f t="shared" si="113"/>
        <v>147456</v>
      </c>
      <c r="U371">
        <f t="shared" si="114"/>
        <v>207047.19496855346</v>
      </c>
      <c r="W371">
        <v>364</v>
      </c>
      <c r="X371">
        <f t="shared" si="115"/>
        <v>-166843.92871156355</v>
      </c>
      <c r="Y371">
        <f t="shared" si="116"/>
        <v>-23331</v>
      </c>
    </row>
    <row r="372" spans="1:25" x14ac:dyDescent="0.25">
      <c r="A372">
        <v>365</v>
      </c>
      <c r="B372">
        <f t="shared" si="117"/>
        <v>9.8421052631578938</v>
      </c>
      <c r="C372">
        <f t="shared" si="118"/>
        <v>380</v>
      </c>
      <c r="D372">
        <f t="shared" si="119"/>
        <v>1.2699999999999999E-2</v>
      </c>
      <c r="E372">
        <f t="shared" si="103"/>
        <v>3555</v>
      </c>
      <c r="F372">
        <v>356</v>
      </c>
      <c r="G372">
        <f t="shared" si="104"/>
        <v>3935</v>
      </c>
      <c r="H372" s="29">
        <f t="shared" si="105"/>
        <v>0.93650000000000011</v>
      </c>
      <c r="I372">
        <f t="shared" si="106"/>
        <v>1259.8425196850394</v>
      </c>
      <c r="J372">
        <f t="shared" si="107"/>
        <v>1900</v>
      </c>
      <c r="K372">
        <f t="shared" si="108"/>
        <v>29921.259842519685</v>
      </c>
      <c r="L372">
        <f t="shared" si="109"/>
        <v>78.740157480314963</v>
      </c>
      <c r="M372">
        <f t="shared" si="110"/>
        <v>393.70078740157481</v>
      </c>
      <c r="N372">
        <v>365</v>
      </c>
      <c r="O372">
        <f t="shared" si="111"/>
        <v>59842.51968503937</v>
      </c>
      <c r="P372">
        <f t="shared" si="112"/>
        <v>374</v>
      </c>
      <c r="Q372">
        <v>266</v>
      </c>
      <c r="R372">
        <f t="shared" si="113"/>
        <v>148225</v>
      </c>
      <c r="U372">
        <f t="shared" si="114"/>
        <v>208067.51968503935</v>
      </c>
      <c r="W372">
        <v>365</v>
      </c>
      <c r="X372">
        <f t="shared" si="115"/>
        <v>-167308.75416767618</v>
      </c>
      <c r="Y372">
        <f t="shared" si="116"/>
        <v>-23396</v>
      </c>
    </row>
    <row r="373" spans="1:25" x14ac:dyDescent="0.25">
      <c r="A373">
        <v>366</v>
      </c>
      <c r="B373">
        <f t="shared" si="117"/>
        <v>9.8314606741573041</v>
      </c>
      <c r="C373">
        <f t="shared" si="118"/>
        <v>381</v>
      </c>
      <c r="D373">
        <f t="shared" si="119"/>
        <v>1.268E-2</v>
      </c>
      <c r="E373">
        <f t="shared" si="103"/>
        <v>3565</v>
      </c>
      <c r="F373">
        <v>357</v>
      </c>
      <c r="G373">
        <f t="shared" si="104"/>
        <v>3946</v>
      </c>
      <c r="H373" s="29">
        <f t="shared" si="105"/>
        <v>0.93659999999999999</v>
      </c>
      <c r="I373">
        <f t="shared" si="106"/>
        <v>1261.8296529968454</v>
      </c>
      <c r="J373">
        <f t="shared" si="107"/>
        <v>1905</v>
      </c>
      <c r="K373">
        <f t="shared" si="108"/>
        <v>30047.318611987383</v>
      </c>
      <c r="L373">
        <f t="shared" si="109"/>
        <v>78.864353312302839</v>
      </c>
      <c r="M373">
        <f t="shared" si="110"/>
        <v>394.32176656151421</v>
      </c>
      <c r="N373">
        <v>366</v>
      </c>
      <c r="O373">
        <f t="shared" si="111"/>
        <v>60094.637223974765</v>
      </c>
      <c r="P373">
        <f t="shared" si="112"/>
        <v>375</v>
      </c>
      <c r="Q373">
        <v>267</v>
      </c>
      <c r="R373">
        <f t="shared" si="113"/>
        <v>148996</v>
      </c>
      <c r="U373">
        <f t="shared" si="114"/>
        <v>209090.63722397477</v>
      </c>
      <c r="W373">
        <v>366</v>
      </c>
      <c r="X373">
        <f t="shared" si="115"/>
        <v>-167773.5796237888</v>
      </c>
      <c r="Y373">
        <f t="shared" si="116"/>
        <v>-23461</v>
      </c>
    </row>
    <row r="374" spans="1:25" x14ac:dyDescent="0.25">
      <c r="A374">
        <v>367</v>
      </c>
      <c r="B374">
        <f t="shared" si="117"/>
        <v>9.8208955223880601</v>
      </c>
      <c r="C374">
        <f t="shared" si="118"/>
        <v>382</v>
      </c>
      <c r="D374">
        <f t="shared" si="119"/>
        <v>1.2660000000000001E-2</v>
      </c>
      <c r="E374">
        <f t="shared" ref="E374:E437" si="120">IF(A374&lt;=9,0,(A374-10)*10+5)</f>
        <v>3575</v>
      </c>
      <c r="F374">
        <v>358</v>
      </c>
      <c r="G374">
        <f t="shared" ref="G374:G437" si="121">E374+C374</f>
        <v>3957</v>
      </c>
      <c r="H374" s="29">
        <f t="shared" ref="H374:H437" si="122">(D$8-D374)/D$8</f>
        <v>0.93669999999999998</v>
      </c>
      <c r="I374">
        <f t="shared" ref="I374:I437" si="123">C$8/D374</f>
        <v>1263.823064770932</v>
      </c>
      <c r="J374">
        <f t="shared" ref="J374:J437" si="124">C374/D$8</f>
        <v>1910</v>
      </c>
      <c r="K374">
        <f t="shared" ref="K374:K437" si="125">C374/D374</f>
        <v>30173.775671406001</v>
      </c>
      <c r="L374">
        <f t="shared" ref="L374:L437" si="126">1/D374</f>
        <v>78.988941548183249</v>
      </c>
      <c r="M374">
        <f t="shared" ref="M374:M437" si="127">L374*5</f>
        <v>394.94470774091621</v>
      </c>
      <c r="N374">
        <v>367</v>
      </c>
      <c r="O374">
        <f t="shared" ref="O374:O437" si="128">C374*$B$3/D374</f>
        <v>60347.551342812003</v>
      </c>
      <c r="P374">
        <f t="shared" ref="P374:P437" si="129">9+N374</f>
        <v>376</v>
      </c>
      <c r="Q374">
        <v>268</v>
      </c>
      <c r="R374">
        <f t="shared" ref="R374:R437" si="130">IF(N374&lt;=10,0,(N374+20)^2)</f>
        <v>149769</v>
      </c>
      <c r="U374">
        <f t="shared" ref="U374:U437" si="131">O374+R374</f>
        <v>210116.55134281202</v>
      </c>
      <c r="W374">
        <v>367</v>
      </c>
      <c r="X374">
        <f t="shared" ref="X374:X437" si="132">X$7-W374/$Z$3*$Y$3</f>
        <v>-168238.40507990145</v>
      </c>
      <c r="Y374">
        <f t="shared" ref="Y374:Y437" si="133">Y$7-W374/$Z$4*$Y$4</f>
        <v>-23526</v>
      </c>
    </row>
    <row r="375" spans="1:25" x14ac:dyDescent="0.25">
      <c r="A375">
        <v>368</v>
      </c>
      <c r="B375">
        <f t="shared" si="117"/>
        <v>9.8104089219330852</v>
      </c>
      <c r="C375">
        <f t="shared" si="118"/>
        <v>383</v>
      </c>
      <c r="D375">
        <f t="shared" si="119"/>
        <v>1.264E-2</v>
      </c>
      <c r="E375">
        <f t="shared" si="120"/>
        <v>3585</v>
      </c>
      <c r="F375">
        <v>359</v>
      </c>
      <c r="G375">
        <f t="shared" si="121"/>
        <v>3968</v>
      </c>
      <c r="H375" s="29">
        <f t="shared" si="122"/>
        <v>0.93679999999999997</v>
      </c>
      <c r="I375">
        <f t="shared" si="123"/>
        <v>1265.8227848101264</v>
      </c>
      <c r="J375">
        <f t="shared" si="124"/>
        <v>1915</v>
      </c>
      <c r="K375">
        <f t="shared" si="125"/>
        <v>30300.632911392404</v>
      </c>
      <c r="L375">
        <f t="shared" si="126"/>
        <v>79.113924050632903</v>
      </c>
      <c r="M375">
        <f t="shared" si="127"/>
        <v>395.56962025316454</v>
      </c>
      <c r="N375">
        <v>368</v>
      </c>
      <c r="O375">
        <f t="shared" si="128"/>
        <v>60601.265822784808</v>
      </c>
      <c r="P375">
        <f t="shared" si="129"/>
        <v>377</v>
      </c>
      <c r="Q375">
        <v>269</v>
      </c>
      <c r="R375">
        <f t="shared" si="130"/>
        <v>150544</v>
      </c>
      <c r="U375">
        <f t="shared" si="131"/>
        <v>211145.2658227848</v>
      </c>
      <c r="W375">
        <v>368</v>
      </c>
      <c r="X375">
        <f t="shared" si="132"/>
        <v>-168703.23053601407</v>
      </c>
      <c r="Y375">
        <f t="shared" si="133"/>
        <v>-23591</v>
      </c>
    </row>
    <row r="376" spans="1:25" x14ac:dyDescent="0.25">
      <c r="A376">
        <v>369</v>
      </c>
      <c r="B376">
        <f t="shared" si="117"/>
        <v>9.7999999999999989</v>
      </c>
      <c r="C376">
        <f t="shared" si="118"/>
        <v>384</v>
      </c>
      <c r="D376">
        <f t="shared" si="119"/>
        <v>1.2619999999999999E-2</v>
      </c>
      <c r="E376">
        <f t="shared" si="120"/>
        <v>3595</v>
      </c>
      <c r="F376">
        <v>360</v>
      </c>
      <c r="G376">
        <f t="shared" si="121"/>
        <v>3979</v>
      </c>
      <c r="H376" s="29">
        <f t="shared" si="122"/>
        <v>0.93690000000000007</v>
      </c>
      <c r="I376">
        <f t="shared" si="123"/>
        <v>1267.8288431061808</v>
      </c>
      <c r="J376">
        <f t="shared" si="124"/>
        <v>1920</v>
      </c>
      <c r="K376">
        <f t="shared" si="125"/>
        <v>30427.892234548337</v>
      </c>
      <c r="L376">
        <f t="shared" si="126"/>
        <v>79.239302694136299</v>
      </c>
      <c r="M376">
        <f t="shared" si="127"/>
        <v>396.19651347068151</v>
      </c>
      <c r="N376">
        <v>369</v>
      </c>
      <c r="O376">
        <f t="shared" si="128"/>
        <v>60855.784469096674</v>
      </c>
      <c r="P376">
        <f t="shared" si="129"/>
        <v>378</v>
      </c>
      <c r="Q376">
        <v>270</v>
      </c>
      <c r="R376">
        <f t="shared" si="130"/>
        <v>151321</v>
      </c>
      <c r="U376">
        <f t="shared" si="131"/>
        <v>212176.78446909669</v>
      </c>
      <c r="W376">
        <v>369</v>
      </c>
      <c r="X376">
        <f t="shared" si="132"/>
        <v>-169168.0559921267</v>
      </c>
      <c r="Y376">
        <f t="shared" si="133"/>
        <v>-23656</v>
      </c>
    </row>
    <row r="377" spans="1:25" x14ac:dyDescent="0.25">
      <c r="A377">
        <v>370</v>
      </c>
      <c r="B377">
        <f t="shared" si="117"/>
        <v>9.7896678966789672</v>
      </c>
      <c r="C377">
        <f t="shared" si="118"/>
        <v>385</v>
      </c>
      <c r="D377">
        <f t="shared" si="119"/>
        <v>1.26E-2</v>
      </c>
      <c r="E377">
        <f t="shared" si="120"/>
        <v>3605</v>
      </c>
      <c r="F377">
        <v>361</v>
      </c>
      <c r="G377">
        <f t="shared" si="121"/>
        <v>3990</v>
      </c>
      <c r="H377" s="29">
        <f t="shared" si="122"/>
        <v>0.93700000000000006</v>
      </c>
      <c r="I377">
        <f t="shared" si="123"/>
        <v>1269.8412698412699</v>
      </c>
      <c r="J377">
        <f t="shared" si="124"/>
        <v>1925</v>
      </c>
      <c r="K377">
        <f t="shared" si="125"/>
        <v>30555.555555555555</v>
      </c>
      <c r="L377">
        <f t="shared" si="126"/>
        <v>79.365079365079367</v>
      </c>
      <c r="M377">
        <f t="shared" si="127"/>
        <v>396.82539682539687</v>
      </c>
      <c r="N377">
        <v>370</v>
      </c>
      <c r="O377">
        <f t="shared" si="128"/>
        <v>61111.111111111109</v>
      </c>
      <c r="P377">
        <f t="shared" si="129"/>
        <v>379</v>
      </c>
      <c r="Q377">
        <v>271</v>
      </c>
      <c r="R377">
        <f t="shared" si="130"/>
        <v>152100</v>
      </c>
      <c r="U377">
        <f t="shared" si="131"/>
        <v>213211.11111111112</v>
      </c>
      <c r="W377">
        <v>370</v>
      </c>
      <c r="X377">
        <f t="shared" si="132"/>
        <v>-169632.88144823932</v>
      </c>
      <c r="Y377">
        <f t="shared" si="133"/>
        <v>-23721</v>
      </c>
    </row>
    <row r="378" spans="1:25" x14ac:dyDescent="0.25">
      <c r="A378">
        <v>371</v>
      </c>
      <c r="B378">
        <f t="shared" si="117"/>
        <v>9.7794117647058822</v>
      </c>
      <c r="C378">
        <f t="shared" si="118"/>
        <v>386</v>
      </c>
      <c r="D378">
        <f t="shared" si="119"/>
        <v>1.2580000000000001E-2</v>
      </c>
      <c r="E378">
        <f t="shared" si="120"/>
        <v>3615</v>
      </c>
      <c r="F378">
        <v>362</v>
      </c>
      <c r="G378">
        <f t="shared" si="121"/>
        <v>4001</v>
      </c>
      <c r="H378" s="29">
        <f t="shared" si="122"/>
        <v>0.93709999999999993</v>
      </c>
      <c r="I378">
        <f t="shared" si="123"/>
        <v>1271.860095389507</v>
      </c>
      <c r="J378">
        <f t="shared" si="124"/>
        <v>1930</v>
      </c>
      <c r="K378">
        <f t="shared" si="125"/>
        <v>30683.624801271857</v>
      </c>
      <c r="L378">
        <f t="shared" si="126"/>
        <v>79.491255961844189</v>
      </c>
      <c r="M378">
        <f t="shared" si="127"/>
        <v>397.45627980922097</v>
      </c>
      <c r="N378">
        <v>371</v>
      </c>
      <c r="O378">
        <f t="shared" si="128"/>
        <v>61367.249602543714</v>
      </c>
      <c r="P378">
        <f t="shared" si="129"/>
        <v>380</v>
      </c>
      <c r="Q378">
        <v>272</v>
      </c>
      <c r="R378">
        <f t="shared" si="130"/>
        <v>152881</v>
      </c>
      <c r="U378">
        <f t="shared" si="131"/>
        <v>214248.24960254371</v>
      </c>
      <c r="W378">
        <v>371</v>
      </c>
      <c r="X378">
        <f t="shared" si="132"/>
        <v>-170097.70690435194</v>
      </c>
      <c r="Y378">
        <f t="shared" si="133"/>
        <v>-23786</v>
      </c>
    </row>
    <row r="379" spans="1:25" x14ac:dyDescent="0.25">
      <c r="A379">
        <v>372</v>
      </c>
      <c r="B379">
        <f t="shared" si="117"/>
        <v>9.7692307692307683</v>
      </c>
      <c r="C379">
        <f t="shared" si="118"/>
        <v>387</v>
      </c>
      <c r="D379">
        <f t="shared" si="119"/>
        <v>1.256E-2</v>
      </c>
      <c r="E379">
        <f t="shared" si="120"/>
        <v>3625</v>
      </c>
      <c r="F379">
        <v>363</v>
      </c>
      <c r="G379">
        <f t="shared" si="121"/>
        <v>4012</v>
      </c>
      <c r="H379" s="29">
        <f t="shared" si="122"/>
        <v>0.93720000000000003</v>
      </c>
      <c r="I379">
        <f t="shared" si="123"/>
        <v>1273.8853503184714</v>
      </c>
      <c r="J379">
        <f t="shared" si="124"/>
        <v>1935</v>
      </c>
      <c r="K379">
        <f t="shared" si="125"/>
        <v>30812.101910828027</v>
      </c>
      <c r="L379">
        <f t="shared" si="126"/>
        <v>79.617834394904463</v>
      </c>
      <c r="M379">
        <f t="shared" si="127"/>
        <v>398.08917197452229</v>
      </c>
      <c r="N379">
        <v>372</v>
      </c>
      <c r="O379">
        <f t="shared" si="128"/>
        <v>61624.203821656054</v>
      </c>
      <c r="P379">
        <f t="shared" si="129"/>
        <v>381</v>
      </c>
      <c r="Q379">
        <v>273</v>
      </c>
      <c r="R379">
        <f t="shared" si="130"/>
        <v>153664</v>
      </c>
      <c r="U379">
        <f t="shared" si="131"/>
        <v>215288.20382165606</v>
      </c>
      <c r="W379">
        <v>372</v>
      </c>
      <c r="X379">
        <f t="shared" si="132"/>
        <v>-170562.53236046457</v>
      </c>
      <c r="Y379">
        <f t="shared" si="133"/>
        <v>-23851</v>
      </c>
    </row>
    <row r="380" spans="1:25" x14ac:dyDescent="0.25">
      <c r="A380">
        <v>373</v>
      </c>
      <c r="B380">
        <f t="shared" si="117"/>
        <v>9.7591240875912408</v>
      </c>
      <c r="C380">
        <f t="shared" si="118"/>
        <v>388</v>
      </c>
      <c r="D380">
        <f t="shared" si="119"/>
        <v>1.2539999999999999E-2</v>
      </c>
      <c r="E380">
        <f t="shared" si="120"/>
        <v>3635</v>
      </c>
      <c r="F380">
        <v>364</v>
      </c>
      <c r="G380">
        <f t="shared" si="121"/>
        <v>4023</v>
      </c>
      <c r="H380" s="29">
        <f t="shared" si="122"/>
        <v>0.93730000000000002</v>
      </c>
      <c r="I380">
        <f t="shared" si="123"/>
        <v>1275.9170653907497</v>
      </c>
      <c r="J380">
        <f t="shared" si="124"/>
        <v>1940</v>
      </c>
      <c r="K380">
        <f t="shared" si="125"/>
        <v>30940.988835725679</v>
      </c>
      <c r="L380">
        <f t="shared" si="126"/>
        <v>79.744816586921857</v>
      </c>
      <c r="M380">
        <f t="shared" si="127"/>
        <v>398.72408293460927</v>
      </c>
      <c r="N380">
        <v>373</v>
      </c>
      <c r="O380">
        <f t="shared" si="128"/>
        <v>61881.977671451357</v>
      </c>
      <c r="P380">
        <f t="shared" si="129"/>
        <v>382</v>
      </c>
      <c r="Q380">
        <v>274</v>
      </c>
      <c r="R380">
        <f t="shared" si="130"/>
        <v>154449</v>
      </c>
      <c r="U380">
        <f t="shared" si="131"/>
        <v>216330.97767145134</v>
      </c>
      <c r="W380">
        <v>373</v>
      </c>
      <c r="X380">
        <f t="shared" si="132"/>
        <v>-171027.35781657719</v>
      </c>
      <c r="Y380">
        <f t="shared" si="133"/>
        <v>-23916</v>
      </c>
    </row>
    <row r="381" spans="1:25" x14ac:dyDescent="0.25">
      <c r="A381">
        <v>374</v>
      </c>
      <c r="B381">
        <f t="shared" si="117"/>
        <v>9.7490909090909099</v>
      </c>
      <c r="C381">
        <f t="shared" si="118"/>
        <v>389</v>
      </c>
      <c r="D381">
        <f t="shared" si="119"/>
        <v>1.252E-2</v>
      </c>
      <c r="E381">
        <f t="shared" si="120"/>
        <v>3645</v>
      </c>
      <c r="F381">
        <v>365</v>
      </c>
      <c r="G381">
        <f t="shared" si="121"/>
        <v>4034</v>
      </c>
      <c r="H381" s="29">
        <f t="shared" si="122"/>
        <v>0.93740000000000001</v>
      </c>
      <c r="I381">
        <f t="shared" si="123"/>
        <v>1277.9552715654952</v>
      </c>
      <c r="J381">
        <f t="shared" si="124"/>
        <v>1945</v>
      </c>
      <c r="K381">
        <f t="shared" si="125"/>
        <v>31070.287539936104</v>
      </c>
      <c r="L381">
        <f t="shared" si="126"/>
        <v>79.87220447284345</v>
      </c>
      <c r="M381">
        <f t="shared" si="127"/>
        <v>399.36102236421726</v>
      </c>
      <c r="N381">
        <v>374</v>
      </c>
      <c r="O381">
        <f t="shared" si="128"/>
        <v>62140.575079872207</v>
      </c>
      <c r="P381">
        <f t="shared" si="129"/>
        <v>383</v>
      </c>
      <c r="Q381">
        <v>275</v>
      </c>
      <c r="R381">
        <f t="shared" si="130"/>
        <v>155236</v>
      </c>
      <c r="U381">
        <f t="shared" si="131"/>
        <v>217376.57507987221</v>
      </c>
      <c r="W381">
        <v>374</v>
      </c>
      <c r="X381">
        <f t="shared" si="132"/>
        <v>-171492.18327268981</v>
      </c>
      <c r="Y381">
        <f t="shared" si="133"/>
        <v>-23981</v>
      </c>
    </row>
    <row r="382" spans="1:25" x14ac:dyDescent="0.25">
      <c r="A382">
        <v>375</v>
      </c>
      <c r="B382">
        <f t="shared" si="117"/>
        <v>9.7391304347826093</v>
      </c>
      <c r="C382">
        <f t="shared" si="118"/>
        <v>390</v>
      </c>
      <c r="D382">
        <f t="shared" si="119"/>
        <v>1.2500000000000001E-2</v>
      </c>
      <c r="E382">
        <f t="shared" si="120"/>
        <v>3655</v>
      </c>
      <c r="F382">
        <v>366</v>
      </c>
      <c r="G382">
        <f t="shared" si="121"/>
        <v>4045</v>
      </c>
      <c r="H382" s="29">
        <f t="shared" si="122"/>
        <v>0.9375</v>
      </c>
      <c r="I382">
        <f t="shared" si="123"/>
        <v>1280</v>
      </c>
      <c r="J382">
        <f t="shared" si="124"/>
        <v>1950</v>
      </c>
      <c r="K382">
        <f t="shared" si="125"/>
        <v>31200</v>
      </c>
      <c r="L382">
        <f t="shared" si="126"/>
        <v>80</v>
      </c>
      <c r="M382">
        <f t="shared" si="127"/>
        <v>400</v>
      </c>
      <c r="N382">
        <v>375</v>
      </c>
      <c r="O382">
        <f t="shared" si="128"/>
        <v>62400</v>
      </c>
      <c r="P382">
        <f t="shared" si="129"/>
        <v>384</v>
      </c>
      <c r="Q382">
        <v>276</v>
      </c>
      <c r="R382">
        <f t="shared" si="130"/>
        <v>156025</v>
      </c>
      <c r="U382">
        <f t="shared" si="131"/>
        <v>218425</v>
      </c>
      <c r="W382">
        <v>375</v>
      </c>
      <c r="X382">
        <f t="shared" si="132"/>
        <v>-171957.00872880247</v>
      </c>
      <c r="Y382">
        <f t="shared" si="133"/>
        <v>-24046</v>
      </c>
    </row>
    <row r="383" spans="1:25" x14ac:dyDescent="0.25">
      <c r="A383">
        <v>376</v>
      </c>
      <c r="B383">
        <f t="shared" si="117"/>
        <v>9.7292418772563174</v>
      </c>
      <c r="C383">
        <f t="shared" si="118"/>
        <v>391</v>
      </c>
      <c r="D383">
        <f t="shared" si="119"/>
        <v>1.248E-2</v>
      </c>
      <c r="E383">
        <f t="shared" si="120"/>
        <v>3665</v>
      </c>
      <c r="F383">
        <v>367</v>
      </c>
      <c r="G383">
        <f t="shared" si="121"/>
        <v>4056</v>
      </c>
      <c r="H383" s="29">
        <f t="shared" si="122"/>
        <v>0.9376000000000001</v>
      </c>
      <c r="I383">
        <f t="shared" si="123"/>
        <v>1282.051282051282</v>
      </c>
      <c r="J383">
        <f t="shared" si="124"/>
        <v>1955</v>
      </c>
      <c r="K383">
        <f t="shared" si="125"/>
        <v>31330.128205128207</v>
      </c>
      <c r="L383">
        <f t="shared" si="126"/>
        <v>80.128205128205124</v>
      </c>
      <c r="M383">
        <f t="shared" si="127"/>
        <v>400.64102564102564</v>
      </c>
      <c r="N383">
        <v>376</v>
      </c>
      <c r="O383">
        <f t="shared" si="128"/>
        <v>62660.256410256414</v>
      </c>
      <c r="P383">
        <f t="shared" si="129"/>
        <v>385</v>
      </c>
      <c r="Q383">
        <v>277</v>
      </c>
      <c r="R383">
        <f t="shared" si="130"/>
        <v>156816</v>
      </c>
      <c r="U383">
        <f t="shared" si="131"/>
        <v>219476.25641025641</v>
      </c>
      <c r="W383">
        <v>376</v>
      </c>
      <c r="X383">
        <f t="shared" si="132"/>
        <v>-172421.83418491509</v>
      </c>
      <c r="Y383">
        <f t="shared" si="133"/>
        <v>-24111</v>
      </c>
    </row>
    <row r="384" spans="1:25" x14ac:dyDescent="0.25">
      <c r="A384">
        <v>377</v>
      </c>
      <c r="B384">
        <f t="shared" si="117"/>
        <v>9.7194244604316538</v>
      </c>
      <c r="C384">
        <f t="shared" si="118"/>
        <v>392</v>
      </c>
      <c r="D384">
        <f t="shared" si="119"/>
        <v>1.2459999999999999E-2</v>
      </c>
      <c r="E384">
        <f t="shared" si="120"/>
        <v>3675</v>
      </c>
      <c r="F384">
        <v>368</v>
      </c>
      <c r="G384">
        <f t="shared" si="121"/>
        <v>4067</v>
      </c>
      <c r="H384" s="29">
        <f t="shared" si="122"/>
        <v>0.93769999999999998</v>
      </c>
      <c r="I384">
        <f t="shared" si="123"/>
        <v>1284.1091492776886</v>
      </c>
      <c r="J384">
        <f t="shared" si="124"/>
        <v>1960</v>
      </c>
      <c r="K384">
        <f t="shared" si="125"/>
        <v>31460.674157303372</v>
      </c>
      <c r="L384">
        <f t="shared" si="126"/>
        <v>80.256821829855539</v>
      </c>
      <c r="M384">
        <f t="shared" si="127"/>
        <v>401.2841091492777</v>
      </c>
      <c r="N384">
        <v>377</v>
      </c>
      <c r="O384">
        <f t="shared" si="128"/>
        <v>62921.348314606745</v>
      </c>
      <c r="P384">
        <f t="shared" si="129"/>
        <v>386</v>
      </c>
      <c r="Q384">
        <v>278</v>
      </c>
      <c r="R384">
        <f t="shared" si="130"/>
        <v>157609</v>
      </c>
      <c r="U384">
        <f t="shared" si="131"/>
        <v>220530.34831460676</v>
      </c>
      <c r="W384">
        <v>377</v>
      </c>
      <c r="X384">
        <f t="shared" si="132"/>
        <v>-172886.65964102771</v>
      </c>
      <c r="Y384">
        <f t="shared" si="133"/>
        <v>-24176</v>
      </c>
    </row>
    <row r="385" spans="1:25" x14ac:dyDescent="0.25">
      <c r="A385">
        <v>378</v>
      </c>
      <c r="B385">
        <f t="shared" si="117"/>
        <v>9.7096774193548399</v>
      </c>
      <c r="C385">
        <f t="shared" si="118"/>
        <v>393</v>
      </c>
      <c r="D385">
        <f t="shared" si="119"/>
        <v>1.244E-2</v>
      </c>
      <c r="E385">
        <f t="shared" si="120"/>
        <v>3685</v>
      </c>
      <c r="F385">
        <v>369</v>
      </c>
      <c r="G385">
        <f t="shared" si="121"/>
        <v>4078</v>
      </c>
      <c r="H385" s="29">
        <f t="shared" si="122"/>
        <v>0.93779999999999997</v>
      </c>
      <c r="I385">
        <f t="shared" si="123"/>
        <v>1286.1736334405145</v>
      </c>
      <c r="J385">
        <f t="shared" si="124"/>
        <v>1965</v>
      </c>
      <c r="K385">
        <f t="shared" si="125"/>
        <v>31591.639871382638</v>
      </c>
      <c r="L385">
        <f t="shared" si="126"/>
        <v>80.385852090032159</v>
      </c>
      <c r="M385">
        <f t="shared" si="127"/>
        <v>401.92926045016077</v>
      </c>
      <c r="N385">
        <v>378</v>
      </c>
      <c r="O385">
        <f t="shared" si="128"/>
        <v>63183.279742765277</v>
      </c>
      <c r="P385">
        <f t="shared" si="129"/>
        <v>387</v>
      </c>
      <c r="Q385">
        <v>279</v>
      </c>
      <c r="R385">
        <f t="shared" si="130"/>
        <v>158404</v>
      </c>
      <c r="U385">
        <f t="shared" si="131"/>
        <v>221587.27974276527</v>
      </c>
      <c r="W385">
        <v>378</v>
      </c>
      <c r="X385">
        <f t="shared" si="132"/>
        <v>-173351.48509714034</v>
      </c>
      <c r="Y385">
        <f t="shared" si="133"/>
        <v>-24241</v>
      </c>
    </row>
    <row r="386" spans="1:25" x14ac:dyDescent="0.25">
      <c r="A386">
        <v>379</v>
      </c>
      <c r="B386">
        <f t="shared" si="117"/>
        <v>9.7000000000000011</v>
      </c>
      <c r="C386">
        <f t="shared" si="118"/>
        <v>394</v>
      </c>
      <c r="D386">
        <f t="shared" si="119"/>
        <v>1.242E-2</v>
      </c>
      <c r="E386">
        <f t="shared" si="120"/>
        <v>3695</v>
      </c>
      <c r="F386">
        <v>370</v>
      </c>
      <c r="G386">
        <f t="shared" si="121"/>
        <v>4089</v>
      </c>
      <c r="H386" s="29">
        <f t="shared" si="122"/>
        <v>0.93790000000000007</v>
      </c>
      <c r="I386">
        <f t="shared" si="123"/>
        <v>1288.2447665056361</v>
      </c>
      <c r="J386">
        <f t="shared" si="124"/>
        <v>1970</v>
      </c>
      <c r="K386">
        <f t="shared" si="125"/>
        <v>31723.027375201287</v>
      </c>
      <c r="L386">
        <f t="shared" si="126"/>
        <v>80.515297906602257</v>
      </c>
      <c r="M386">
        <f t="shared" si="127"/>
        <v>402.57648953301128</v>
      </c>
      <c r="N386">
        <v>379</v>
      </c>
      <c r="O386">
        <f t="shared" si="128"/>
        <v>63446.054750402574</v>
      </c>
      <c r="P386">
        <f t="shared" si="129"/>
        <v>388</v>
      </c>
      <c r="Q386">
        <v>280</v>
      </c>
      <c r="R386">
        <f t="shared" si="130"/>
        <v>159201</v>
      </c>
      <c r="U386">
        <f t="shared" si="131"/>
        <v>222647.05475040257</v>
      </c>
      <c r="W386">
        <v>379</v>
      </c>
      <c r="X386">
        <f t="shared" si="132"/>
        <v>-173816.31055325296</v>
      </c>
      <c r="Y386">
        <f t="shared" si="133"/>
        <v>-24306</v>
      </c>
    </row>
    <row r="387" spans="1:25" x14ac:dyDescent="0.25">
      <c r="A387">
        <v>380</v>
      </c>
      <c r="B387">
        <f t="shared" si="117"/>
        <v>9.6903914590747338</v>
      </c>
      <c r="C387">
        <f t="shared" si="118"/>
        <v>395</v>
      </c>
      <c r="D387">
        <f t="shared" si="119"/>
        <v>1.24E-2</v>
      </c>
      <c r="E387">
        <f t="shared" si="120"/>
        <v>3705</v>
      </c>
      <c r="F387">
        <v>371</v>
      </c>
      <c r="G387">
        <f t="shared" si="121"/>
        <v>4100</v>
      </c>
      <c r="H387" s="29">
        <f t="shared" si="122"/>
        <v>0.93800000000000006</v>
      </c>
      <c r="I387">
        <f t="shared" si="123"/>
        <v>1290.3225806451612</v>
      </c>
      <c r="J387">
        <f t="shared" si="124"/>
        <v>1975</v>
      </c>
      <c r="K387">
        <f t="shared" si="125"/>
        <v>31854.83870967742</v>
      </c>
      <c r="L387">
        <f t="shared" si="126"/>
        <v>80.645161290322577</v>
      </c>
      <c r="M387">
        <f t="shared" si="127"/>
        <v>403.22580645161287</v>
      </c>
      <c r="N387">
        <v>380</v>
      </c>
      <c r="O387">
        <f t="shared" si="128"/>
        <v>63709.677419354841</v>
      </c>
      <c r="P387">
        <f t="shared" si="129"/>
        <v>389</v>
      </c>
      <c r="Q387">
        <v>281</v>
      </c>
      <c r="R387">
        <f t="shared" si="130"/>
        <v>160000</v>
      </c>
      <c r="U387">
        <f t="shared" si="131"/>
        <v>223709.67741935485</v>
      </c>
      <c r="W387">
        <v>380</v>
      </c>
      <c r="X387">
        <f t="shared" si="132"/>
        <v>-174281.13600936561</v>
      </c>
      <c r="Y387">
        <f t="shared" si="133"/>
        <v>-24371</v>
      </c>
    </row>
    <row r="388" spans="1:25" x14ac:dyDescent="0.25">
      <c r="A388">
        <v>381</v>
      </c>
      <c r="B388">
        <f t="shared" ref="B388:B451" si="134">B$4/$Q388*$P388</f>
        <v>9.6808510638297882</v>
      </c>
      <c r="C388">
        <f t="shared" si="118"/>
        <v>396</v>
      </c>
      <c r="D388">
        <f t="shared" si="119"/>
        <v>1.2379999999999999E-2</v>
      </c>
      <c r="E388">
        <f t="shared" si="120"/>
        <v>3715</v>
      </c>
      <c r="F388">
        <v>372</v>
      </c>
      <c r="G388">
        <f t="shared" si="121"/>
        <v>4111</v>
      </c>
      <c r="H388" s="29">
        <f t="shared" si="122"/>
        <v>0.93810000000000004</v>
      </c>
      <c r="I388">
        <f t="shared" si="123"/>
        <v>1292.4071082390954</v>
      </c>
      <c r="J388">
        <f t="shared" si="124"/>
        <v>1980</v>
      </c>
      <c r="K388">
        <f t="shared" si="125"/>
        <v>31987.075928917613</v>
      </c>
      <c r="L388">
        <f t="shared" si="126"/>
        <v>80.775444264943459</v>
      </c>
      <c r="M388">
        <f t="shared" si="127"/>
        <v>403.87722132471731</v>
      </c>
      <c r="N388">
        <v>381</v>
      </c>
      <c r="O388">
        <f t="shared" si="128"/>
        <v>63974.151857835226</v>
      </c>
      <c r="P388">
        <f t="shared" si="129"/>
        <v>390</v>
      </c>
      <c r="Q388">
        <v>282</v>
      </c>
      <c r="R388">
        <f t="shared" si="130"/>
        <v>160801</v>
      </c>
      <c r="U388">
        <f t="shared" si="131"/>
        <v>224775.15185783524</v>
      </c>
      <c r="W388">
        <v>381</v>
      </c>
      <c r="X388">
        <f t="shared" si="132"/>
        <v>-174745.96146547821</v>
      </c>
      <c r="Y388">
        <f t="shared" si="133"/>
        <v>-24436</v>
      </c>
    </row>
    <row r="389" spans="1:25" x14ac:dyDescent="0.25">
      <c r="A389">
        <v>382</v>
      </c>
      <c r="B389">
        <f t="shared" si="134"/>
        <v>9.671378091872791</v>
      </c>
      <c r="C389">
        <f t="shared" si="118"/>
        <v>397</v>
      </c>
      <c r="D389">
        <f t="shared" si="119"/>
        <v>1.2359999999999999E-2</v>
      </c>
      <c r="E389">
        <f t="shared" si="120"/>
        <v>3725</v>
      </c>
      <c r="F389">
        <v>373</v>
      </c>
      <c r="G389">
        <f t="shared" si="121"/>
        <v>4122</v>
      </c>
      <c r="H389" s="29">
        <f t="shared" si="122"/>
        <v>0.93819999999999992</v>
      </c>
      <c r="I389">
        <f t="shared" si="123"/>
        <v>1294.4983818770227</v>
      </c>
      <c r="J389">
        <f t="shared" si="124"/>
        <v>1985</v>
      </c>
      <c r="K389">
        <f t="shared" si="125"/>
        <v>32119.741100323627</v>
      </c>
      <c r="L389">
        <f t="shared" si="126"/>
        <v>80.906148867313917</v>
      </c>
      <c r="M389">
        <f t="shared" si="127"/>
        <v>404.53074433656957</v>
      </c>
      <c r="N389">
        <v>382</v>
      </c>
      <c r="O389">
        <f t="shared" si="128"/>
        <v>64239.482200647253</v>
      </c>
      <c r="P389">
        <f t="shared" si="129"/>
        <v>391</v>
      </c>
      <c r="Q389">
        <v>283</v>
      </c>
      <c r="R389">
        <f t="shared" si="130"/>
        <v>161604</v>
      </c>
      <c r="U389">
        <f t="shared" si="131"/>
        <v>225843.48220064724</v>
      </c>
      <c r="W389">
        <v>382</v>
      </c>
      <c r="X389">
        <f t="shared" si="132"/>
        <v>-175210.78692159086</v>
      </c>
      <c r="Y389">
        <f t="shared" si="133"/>
        <v>-24501</v>
      </c>
    </row>
    <row r="390" spans="1:25" x14ac:dyDescent="0.25">
      <c r="A390">
        <v>383</v>
      </c>
      <c r="B390">
        <f t="shared" si="134"/>
        <v>9.6619718309859142</v>
      </c>
      <c r="C390">
        <f t="shared" si="118"/>
        <v>398</v>
      </c>
      <c r="D390">
        <f t="shared" si="119"/>
        <v>1.234E-2</v>
      </c>
      <c r="E390">
        <f t="shared" si="120"/>
        <v>3735</v>
      </c>
      <c r="F390">
        <v>374</v>
      </c>
      <c r="G390">
        <f t="shared" si="121"/>
        <v>4133</v>
      </c>
      <c r="H390" s="29">
        <f t="shared" si="122"/>
        <v>0.93830000000000002</v>
      </c>
      <c r="I390">
        <f t="shared" si="123"/>
        <v>1296.5964343598055</v>
      </c>
      <c r="J390">
        <f t="shared" si="124"/>
        <v>1990</v>
      </c>
      <c r="K390">
        <f t="shared" si="125"/>
        <v>32252.836304700162</v>
      </c>
      <c r="L390">
        <f t="shared" si="126"/>
        <v>81.037277147487842</v>
      </c>
      <c r="M390">
        <f t="shared" si="127"/>
        <v>405.1863857374392</v>
      </c>
      <c r="N390">
        <v>383</v>
      </c>
      <c r="O390">
        <f t="shared" si="128"/>
        <v>64505.672609400324</v>
      </c>
      <c r="P390">
        <f t="shared" si="129"/>
        <v>392</v>
      </c>
      <c r="Q390">
        <v>284</v>
      </c>
      <c r="R390">
        <f t="shared" si="130"/>
        <v>162409</v>
      </c>
      <c r="U390">
        <f t="shared" si="131"/>
        <v>226914.67260940032</v>
      </c>
      <c r="W390">
        <v>383</v>
      </c>
      <c r="X390">
        <f t="shared" si="132"/>
        <v>-175675.61237770348</v>
      </c>
      <c r="Y390">
        <f t="shared" si="133"/>
        <v>-24566</v>
      </c>
    </row>
    <row r="391" spans="1:25" x14ac:dyDescent="0.25">
      <c r="A391">
        <v>384</v>
      </c>
      <c r="B391">
        <f t="shared" si="134"/>
        <v>9.6526315789473678</v>
      </c>
      <c r="C391">
        <f t="shared" si="118"/>
        <v>399</v>
      </c>
      <c r="D391">
        <f t="shared" si="119"/>
        <v>1.2319999999999999E-2</v>
      </c>
      <c r="E391">
        <f t="shared" si="120"/>
        <v>3745</v>
      </c>
      <c r="F391">
        <v>375</v>
      </c>
      <c r="G391">
        <f t="shared" si="121"/>
        <v>4144</v>
      </c>
      <c r="H391" s="29">
        <f t="shared" si="122"/>
        <v>0.93840000000000001</v>
      </c>
      <c r="I391">
        <f t="shared" si="123"/>
        <v>1298.7012987012988</v>
      </c>
      <c r="J391">
        <f t="shared" si="124"/>
        <v>1995</v>
      </c>
      <c r="K391">
        <f t="shared" si="125"/>
        <v>32386.36363636364</v>
      </c>
      <c r="L391">
        <f t="shared" si="126"/>
        <v>81.168831168831176</v>
      </c>
      <c r="M391">
        <f t="shared" si="127"/>
        <v>405.84415584415586</v>
      </c>
      <c r="N391">
        <v>384</v>
      </c>
      <c r="O391">
        <f t="shared" si="128"/>
        <v>64772.727272727279</v>
      </c>
      <c r="P391">
        <f t="shared" si="129"/>
        <v>393</v>
      </c>
      <c r="Q391">
        <v>285</v>
      </c>
      <c r="R391">
        <f t="shared" si="130"/>
        <v>163216</v>
      </c>
      <c r="U391">
        <f t="shared" si="131"/>
        <v>227988.72727272729</v>
      </c>
      <c r="W391">
        <v>384</v>
      </c>
      <c r="X391">
        <f t="shared" si="132"/>
        <v>-176140.4378338161</v>
      </c>
      <c r="Y391">
        <f t="shared" si="133"/>
        <v>-24631</v>
      </c>
    </row>
    <row r="392" spans="1:25" x14ac:dyDescent="0.25">
      <c r="A392">
        <v>385</v>
      </c>
      <c r="B392">
        <f t="shared" si="134"/>
        <v>9.6433566433566433</v>
      </c>
      <c r="C392">
        <f t="shared" si="118"/>
        <v>400</v>
      </c>
      <c r="D392">
        <f t="shared" si="119"/>
        <v>1.23E-2</v>
      </c>
      <c r="E392">
        <f t="shared" si="120"/>
        <v>3755</v>
      </c>
      <c r="F392">
        <v>376</v>
      </c>
      <c r="G392">
        <f t="shared" si="121"/>
        <v>4155</v>
      </c>
      <c r="H392" s="29">
        <f t="shared" si="122"/>
        <v>0.9385</v>
      </c>
      <c r="I392">
        <f t="shared" si="123"/>
        <v>1300.8130081300812</v>
      </c>
      <c r="J392">
        <f t="shared" si="124"/>
        <v>2000</v>
      </c>
      <c r="K392">
        <f t="shared" si="125"/>
        <v>32520.325203252032</v>
      </c>
      <c r="L392">
        <f t="shared" si="126"/>
        <v>81.300813008130078</v>
      </c>
      <c r="M392">
        <f t="shared" si="127"/>
        <v>406.5040650406504</v>
      </c>
      <c r="N392">
        <v>385</v>
      </c>
      <c r="O392">
        <f t="shared" si="128"/>
        <v>65040.650406504064</v>
      </c>
      <c r="P392">
        <f t="shared" si="129"/>
        <v>394</v>
      </c>
      <c r="Q392">
        <v>286</v>
      </c>
      <c r="R392">
        <f t="shared" si="130"/>
        <v>164025</v>
      </c>
      <c r="U392">
        <f t="shared" si="131"/>
        <v>229065.65040650405</v>
      </c>
      <c r="W392">
        <v>385</v>
      </c>
      <c r="X392">
        <f t="shared" si="132"/>
        <v>-176605.26328992873</v>
      </c>
      <c r="Y392">
        <f t="shared" si="133"/>
        <v>-24696</v>
      </c>
    </row>
    <row r="393" spans="1:25" x14ac:dyDescent="0.25">
      <c r="A393">
        <v>386</v>
      </c>
      <c r="B393">
        <f t="shared" si="134"/>
        <v>9.6341463414634152</v>
      </c>
      <c r="C393">
        <f t="shared" ref="C393:C456" si="135">15+A393</f>
        <v>401</v>
      </c>
      <c r="D393">
        <f t="shared" ref="D393:D456" si="136">IF(A393&lt;=100,M$1*(A393-M$2)^2+M$3,M$1*(100-M$2)^2+M$3-A393*0.00002)</f>
        <v>1.2279999999999999E-2</v>
      </c>
      <c r="E393">
        <f t="shared" si="120"/>
        <v>3765</v>
      </c>
      <c r="F393">
        <v>377</v>
      </c>
      <c r="G393">
        <f t="shared" si="121"/>
        <v>4166</v>
      </c>
      <c r="H393" s="29">
        <f t="shared" si="122"/>
        <v>0.93859999999999999</v>
      </c>
      <c r="I393">
        <f t="shared" si="123"/>
        <v>1302.9315960912054</v>
      </c>
      <c r="J393">
        <f t="shared" si="124"/>
        <v>2005</v>
      </c>
      <c r="K393">
        <f t="shared" si="125"/>
        <v>32654.723127035832</v>
      </c>
      <c r="L393">
        <f t="shared" si="126"/>
        <v>81.433224755700337</v>
      </c>
      <c r="M393">
        <f t="shared" si="127"/>
        <v>407.16612377850169</v>
      </c>
      <c r="N393">
        <v>386</v>
      </c>
      <c r="O393">
        <f t="shared" si="128"/>
        <v>65309.446254071663</v>
      </c>
      <c r="P393">
        <f t="shared" si="129"/>
        <v>395</v>
      </c>
      <c r="Q393">
        <v>287</v>
      </c>
      <c r="R393">
        <f t="shared" si="130"/>
        <v>164836</v>
      </c>
      <c r="U393">
        <f t="shared" si="131"/>
        <v>230145.44625407166</v>
      </c>
      <c r="W393">
        <v>386</v>
      </c>
      <c r="X393">
        <f t="shared" si="132"/>
        <v>-177070.08874604135</v>
      </c>
      <c r="Y393">
        <f t="shared" si="133"/>
        <v>-24761</v>
      </c>
    </row>
    <row r="394" spans="1:25" x14ac:dyDescent="0.25">
      <c r="A394">
        <v>387</v>
      </c>
      <c r="B394">
        <f t="shared" si="134"/>
        <v>9.625</v>
      </c>
      <c r="C394">
        <f t="shared" si="135"/>
        <v>402</v>
      </c>
      <c r="D394">
        <f t="shared" si="136"/>
        <v>1.226E-2</v>
      </c>
      <c r="E394">
        <f t="shared" si="120"/>
        <v>3775</v>
      </c>
      <c r="F394">
        <v>378</v>
      </c>
      <c r="G394">
        <f t="shared" si="121"/>
        <v>4177</v>
      </c>
      <c r="H394" s="29">
        <f t="shared" si="122"/>
        <v>0.93870000000000009</v>
      </c>
      <c r="I394">
        <f t="shared" si="123"/>
        <v>1305.0570962479608</v>
      </c>
      <c r="J394">
        <f t="shared" si="124"/>
        <v>2010</v>
      </c>
      <c r="K394">
        <f t="shared" si="125"/>
        <v>32789.559543230018</v>
      </c>
      <c r="L394">
        <f t="shared" si="126"/>
        <v>81.566068515497548</v>
      </c>
      <c r="M394">
        <f t="shared" si="127"/>
        <v>407.83034257748773</v>
      </c>
      <c r="N394">
        <v>387</v>
      </c>
      <c r="O394">
        <f t="shared" si="128"/>
        <v>65579.119086460036</v>
      </c>
      <c r="P394">
        <f t="shared" si="129"/>
        <v>396</v>
      </c>
      <c r="Q394">
        <v>288</v>
      </c>
      <c r="R394">
        <f t="shared" si="130"/>
        <v>165649</v>
      </c>
      <c r="U394">
        <f t="shared" si="131"/>
        <v>231228.11908646004</v>
      </c>
      <c r="W394">
        <v>387</v>
      </c>
      <c r="X394">
        <f t="shared" si="132"/>
        <v>-177534.914202154</v>
      </c>
      <c r="Y394">
        <f t="shared" si="133"/>
        <v>-24826</v>
      </c>
    </row>
    <row r="395" spans="1:25" x14ac:dyDescent="0.25">
      <c r="A395">
        <v>388</v>
      </c>
      <c r="B395">
        <f t="shared" si="134"/>
        <v>9.6159169550173011</v>
      </c>
      <c r="C395">
        <f t="shared" si="135"/>
        <v>403</v>
      </c>
      <c r="D395">
        <f t="shared" si="136"/>
        <v>1.2240000000000001E-2</v>
      </c>
      <c r="E395">
        <f t="shared" si="120"/>
        <v>3785</v>
      </c>
      <c r="F395">
        <v>379</v>
      </c>
      <c r="G395">
        <f t="shared" si="121"/>
        <v>4188</v>
      </c>
      <c r="H395" s="29">
        <f t="shared" si="122"/>
        <v>0.93879999999999997</v>
      </c>
      <c r="I395">
        <f t="shared" si="123"/>
        <v>1307.18954248366</v>
      </c>
      <c r="J395">
        <f t="shared" si="124"/>
        <v>2015</v>
      </c>
      <c r="K395">
        <f t="shared" si="125"/>
        <v>32924.836601307186</v>
      </c>
      <c r="L395">
        <f t="shared" si="126"/>
        <v>81.699346405228752</v>
      </c>
      <c r="M395">
        <f t="shared" si="127"/>
        <v>408.49673202614377</v>
      </c>
      <c r="N395">
        <v>388</v>
      </c>
      <c r="O395">
        <f t="shared" si="128"/>
        <v>65849.673202614373</v>
      </c>
      <c r="P395">
        <f t="shared" si="129"/>
        <v>397</v>
      </c>
      <c r="Q395">
        <v>289</v>
      </c>
      <c r="R395">
        <f t="shared" si="130"/>
        <v>166464</v>
      </c>
      <c r="U395">
        <f t="shared" si="131"/>
        <v>232313.67320261436</v>
      </c>
      <c r="W395">
        <v>388</v>
      </c>
      <c r="X395">
        <f t="shared" si="132"/>
        <v>-177999.7396582666</v>
      </c>
      <c r="Y395">
        <f t="shared" si="133"/>
        <v>-24891</v>
      </c>
    </row>
    <row r="396" spans="1:25" x14ac:dyDescent="0.25">
      <c r="A396">
        <v>389</v>
      </c>
      <c r="B396">
        <f t="shared" si="134"/>
        <v>9.6068965517241374</v>
      </c>
      <c r="C396">
        <f t="shared" si="135"/>
        <v>404</v>
      </c>
      <c r="D396">
        <f t="shared" si="136"/>
        <v>1.222E-2</v>
      </c>
      <c r="E396">
        <f t="shared" si="120"/>
        <v>3795</v>
      </c>
      <c r="F396">
        <v>380</v>
      </c>
      <c r="G396">
        <f t="shared" si="121"/>
        <v>4199</v>
      </c>
      <c r="H396" s="29">
        <f t="shared" si="122"/>
        <v>0.93889999999999996</v>
      </c>
      <c r="I396">
        <f t="shared" si="123"/>
        <v>1309.328968903437</v>
      </c>
      <c r="J396">
        <f t="shared" si="124"/>
        <v>2020</v>
      </c>
      <c r="K396">
        <f t="shared" si="125"/>
        <v>33060.556464811787</v>
      </c>
      <c r="L396">
        <f t="shared" si="126"/>
        <v>81.833060556464815</v>
      </c>
      <c r="M396">
        <f t="shared" si="127"/>
        <v>409.16530278232409</v>
      </c>
      <c r="N396">
        <v>389</v>
      </c>
      <c r="O396">
        <f t="shared" si="128"/>
        <v>66121.112929623574</v>
      </c>
      <c r="P396">
        <f t="shared" si="129"/>
        <v>398</v>
      </c>
      <c r="Q396">
        <v>290</v>
      </c>
      <c r="R396">
        <f t="shared" si="130"/>
        <v>167281</v>
      </c>
      <c r="U396">
        <f t="shared" si="131"/>
        <v>233402.11292962357</v>
      </c>
      <c r="W396">
        <v>389</v>
      </c>
      <c r="X396">
        <f t="shared" si="132"/>
        <v>-178464.56511437925</v>
      </c>
      <c r="Y396">
        <f t="shared" si="133"/>
        <v>-24956</v>
      </c>
    </row>
    <row r="397" spans="1:25" x14ac:dyDescent="0.25">
      <c r="A397">
        <v>390</v>
      </c>
      <c r="B397">
        <f t="shared" si="134"/>
        <v>9.5979381443298966</v>
      </c>
      <c r="C397">
        <f t="shared" si="135"/>
        <v>405</v>
      </c>
      <c r="D397">
        <f t="shared" si="136"/>
        <v>1.2199999999999999E-2</v>
      </c>
      <c r="E397">
        <f t="shared" si="120"/>
        <v>3805</v>
      </c>
      <c r="F397">
        <v>381</v>
      </c>
      <c r="G397">
        <f t="shared" si="121"/>
        <v>4210</v>
      </c>
      <c r="H397" s="29">
        <f t="shared" si="122"/>
        <v>0.93900000000000006</v>
      </c>
      <c r="I397">
        <f t="shared" si="123"/>
        <v>1311.4754098360656</v>
      </c>
      <c r="J397">
        <f t="shared" si="124"/>
        <v>2025</v>
      </c>
      <c r="K397">
        <f t="shared" si="125"/>
        <v>33196.721311475412</v>
      </c>
      <c r="L397">
        <f t="shared" si="126"/>
        <v>81.967213114754102</v>
      </c>
      <c r="M397">
        <f t="shared" si="127"/>
        <v>409.8360655737705</v>
      </c>
      <c r="N397">
        <v>390</v>
      </c>
      <c r="O397">
        <f t="shared" si="128"/>
        <v>66393.442622950824</v>
      </c>
      <c r="P397">
        <f t="shared" si="129"/>
        <v>399</v>
      </c>
      <c r="Q397">
        <v>291</v>
      </c>
      <c r="R397">
        <f t="shared" si="130"/>
        <v>168100</v>
      </c>
      <c r="U397">
        <f t="shared" si="131"/>
        <v>234493.44262295082</v>
      </c>
      <c r="W397">
        <v>390</v>
      </c>
      <c r="X397">
        <f t="shared" si="132"/>
        <v>-178929.39057049187</v>
      </c>
      <c r="Y397">
        <f t="shared" si="133"/>
        <v>-25021</v>
      </c>
    </row>
    <row r="398" spans="1:25" x14ac:dyDescent="0.25">
      <c r="A398">
        <v>391</v>
      </c>
      <c r="B398">
        <f t="shared" si="134"/>
        <v>9.5890410958904102</v>
      </c>
      <c r="C398">
        <f t="shared" si="135"/>
        <v>406</v>
      </c>
      <c r="D398">
        <f t="shared" si="136"/>
        <v>1.218E-2</v>
      </c>
      <c r="E398">
        <f t="shared" si="120"/>
        <v>3815</v>
      </c>
      <c r="F398">
        <v>382</v>
      </c>
      <c r="G398">
        <f t="shared" si="121"/>
        <v>4221</v>
      </c>
      <c r="H398" s="29">
        <f t="shared" si="122"/>
        <v>0.93910000000000005</v>
      </c>
      <c r="I398">
        <f t="shared" si="123"/>
        <v>1313.6288998357963</v>
      </c>
      <c r="J398">
        <f t="shared" si="124"/>
        <v>2030</v>
      </c>
      <c r="K398">
        <f t="shared" si="125"/>
        <v>33333.333333333336</v>
      </c>
      <c r="L398">
        <f t="shared" si="126"/>
        <v>82.101806239737272</v>
      </c>
      <c r="M398">
        <f t="shared" si="127"/>
        <v>410.50903119868633</v>
      </c>
      <c r="N398">
        <v>391</v>
      </c>
      <c r="O398">
        <f t="shared" si="128"/>
        <v>66666.666666666672</v>
      </c>
      <c r="P398">
        <f t="shared" si="129"/>
        <v>400</v>
      </c>
      <c r="Q398">
        <v>292</v>
      </c>
      <c r="R398">
        <f t="shared" si="130"/>
        <v>168921</v>
      </c>
      <c r="U398">
        <f t="shared" si="131"/>
        <v>235587.66666666669</v>
      </c>
      <c r="W398">
        <v>391</v>
      </c>
      <c r="X398">
        <f t="shared" si="132"/>
        <v>-179394.2160266045</v>
      </c>
      <c r="Y398">
        <f t="shared" si="133"/>
        <v>-25086</v>
      </c>
    </row>
    <row r="399" spans="1:25" x14ac:dyDescent="0.25">
      <c r="A399">
        <v>392</v>
      </c>
      <c r="B399">
        <f t="shared" si="134"/>
        <v>9.5802047781569968</v>
      </c>
      <c r="C399">
        <f t="shared" si="135"/>
        <v>407</v>
      </c>
      <c r="D399">
        <f t="shared" si="136"/>
        <v>1.2159999999999999E-2</v>
      </c>
      <c r="E399">
        <f t="shared" si="120"/>
        <v>3825</v>
      </c>
      <c r="F399">
        <v>383</v>
      </c>
      <c r="G399">
        <f t="shared" si="121"/>
        <v>4232</v>
      </c>
      <c r="H399" s="29">
        <f t="shared" si="122"/>
        <v>0.93920000000000003</v>
      </c>
      <c r="I399">
        <f t="shared" si="123"/>
        <v>1315.7894736842106</v>
      </c>
      <c r="J399">
        <f t="shared" si="124"/>
        <v>2035</v>
      </c>
      <c r="K399">
        <f t="shared" si="125"/>
        <v>33470.394736842107</v>
      </c>
      <c r="L399">
        <f t="shared" si="126"/>
        <v>82.236842105263165</v>
      </c>
      <c r="M399">
        <f t="shared" si="127"/>
        <v>411.18421052631584</v>
      </c>
      <c r="N399">
        <v>392</v>
      </c>
      <c r="O399">
        <f t="shared" si="128"/>
        <v>66940.789473684214</v>
      </c>
      <c r="P399">
        <f t="shared" si="129"/>
        <v>401</v>
      </c>
      <c r="Q399">
        <v>293</v>
      </c>
      <c r="R399">
        <f t="shared" si="130"/>
        <v>169744</v>
      </c>
      <c r="U399">
        <f t="shared" si="131"/>
        <v>236684.78947368421</v>
      </c>
      <c r="W399">
        <v>392</v>
      </c>
      <c r="X399">
        <f t="shared" si="132"/>
        <v>-179859.04148271712</v>
      </c>
      <c r="Y399">
        <f t="shared" si="133"/>
        <v>-25151</v>
      </c>
    </row>
    <row r="400" spans="1:25" x14ac:dyDescent="0.25">
      <c r="A400">
        <v>393</v>
      </c>
      <c r="B400">
        <f t="shared" si="134"/>
        <v>9.5714285714285712</v>
      </c>
      <c r="C400">
        <f t="shared" si="135"/>
        <v>408</v>
      </c>
      <c r="D400">
        <f t="shared" si="136"/>
        <v>1.214E-2</v>
      </c>
      <c r="E400">
        <f t="shared" si="120"/>
        <v>3835</v>
      </c>
      <c r="F400">
        <v>384</v>
      </c>
      <c r="G400">
        <f t="shared" si="121"/>
        <v>4243</v>
      </c>
      <c r="H400" s="29">
        <f t="shared" si="122"/>
        <v>0.93929999999999991</v>
      </c>
      <c r="I400">
        <f t="shared" si="123"/>
        <v>1317.9571663920922</v>
      </c>
      <c r="J400">
        <f t="shared" si="124"/>
        <v>2040</v>
      </c>
      <c r="K400">
        <f t="shared" si="125"/>
        <v>33607.907742998352</v>
      </c>
      <c r="L400">
        <f t="shared" si="126"/>
        <v>82.372322899505761</v>
      </c>
      <c r="M400">
        <f t="shared" si="127"/>
        <v>411.86161449752882</v>
      </c>
      <c r="N400">
        <v>393</v>
      </c>
      <c r="O400">
        <f t="shared" si="128"/>
        <v>67215.815485996704</v>
      </c>
      <c r="P400">
        <f t="shared" si="129"/>
        <v>402</v>
      </c>
      <c r="Q400">
        <v>294</v>
      </c>
      <c r="R400">
        <f t="shared" si="130"/>
        <v>170569</v>
      </c>
      <c r="U400">
        <f t="shared" si="131"/>
        <v>237784.81548599672</v>
      </c>
      <c r="W400">
        <v>393</v>
      </c>
      <c r="X400">
        <f t="shared" si="132"/>
        <v>-180323.86693882974</v>
      </c>
      <c r="Y400">
        <f t="shared" si="133"/>
        <v>-25216</v>
      </c>
    </row>
    <row r="401" spans="1:25" x14ac:dyDescent="0.25">
      <c r="A401">
        <v>394</v>
      </c>
      <c r="B401">
        <f t="shared" si="134"/>
        <v>9.5627118644067792</v>
      </c>
      <c r="C401">
        <f t="shared" si="135"/>
        <v>409</v>
      </c>
      <c r="D401">
        <f t="shared" si="136"/>
        <v>1.2120000000000001E-2</v>
      </c>
      <c r="E401">
        <f t="shared" si="120"/>
        <v>3845</v>
      </c>
      <c r="F401">
        <v>385</v>
      </c>
      <c r="G401">
        <f t="shared" si="121"/>
        <v>4254</v>
      </c>
      <c r="H401" s="29">
        <f t="shared" si="122"/>
        <v>0.93940000000000001</v>
      </c>
      <c r="I401">
        <f t="shared" si="123"/>
        <v>1320.13201320132</v>
      </c>
      <c r="J401">
        <f t="shared" si="124"/>
        <v>2045</v>
      </c>
      <c r="K401">
        <f t="shared" si="125"/>
        <v>33745.874587458748</v>
      </c>
      <c r="L401">
        <f t="shared" si="126"/>
        <v>82.508250825082499</v>
      </c>
      <c r="M401">
        <f t="shared" si="127"/>
        <v>412.54125412541248</v>
      </c>
      <c r="N401">
        <v>394</v>
      </c>
      <c r="O401">
        <f t="shared" si="128"/>
        <v>67491.749174917495</v>
      </c>
      <c r="P401">
        <f t="shared" si="129"/>
        <v>403</v>
      </c>
      <c r="Q401">
        <v>295</v>
      </c>
      <c r="R401">
        <f t="shared" si="130"/>
        <v>171396</v>
      </c>
      <c r="U401">
        <f t="shared" si="131"/>
        <v>238887.7491749175</v>
      </c>
      <c r="W401">
        <v>394</v>
      </c>
      <c r="X401">
        <f t="shared" si="132"/>
        <v>-180788.69239494239</v>
      </c>
      <c r="Y401">
        <f t="shared" si="133"/>
        <v>-25281</v>
      </c>
    </row>
    <row r="402" spans="1:25" x14ac:dyDescent="0.25">
      <c r="A402">
        <v>395</v>
      </c>
      <c r="B402">
        <f t="shared" si="134"/>
        <v>9.5540540540540544</v>
      </c>
      <c r="C402">
        <f t="shared" si="135"/>
        <v>410</v>
      </c>
      <c r="D402">
        <f t="shared" si="136"/>
        <v>1.21E-2</v>
      </c>
      <c r="E402">
        <f t="shared" si="120"/>
        <v>3855</v>
      </c>
      <c r="F402">
        <v>386</v>
      </c>
      <c r="G402">
        <f t="shared" si="121"/>
        <v>4265</v>
      </c>
      <c r="H402" s="29">
        <f t="shared" si="122"/>
        <v>0.9395</v>
      </c>
      <c r="I402">
        <f t="shared" si="123"/>
        <v>1322.3140495867769</v>
      </c>
      <c r="J402">
        <f t="shared" si="124"/>
        <v>2050</v>
      </c>
      <c r="K402">
        <f t="shared" si="125"/>
        <v>33884.297520661159</v>
      </c>
      <c r="L402">
        <f t="shared" si="126"/>
        <v>82.644628099173559</v>
      </c>
      <c r="M402">
        <f t="shared" si="127"/>
        <v>413.22314049586782</v>
      </c>
      <c r="N402">
        <v>395</v>
      </c>
      <c r="O402">
        <f t="shared" si="128"/>
        <v>67768.595041322318</v>
      </c>
      <c r="P402">
        <f t="shared" si="129"/>
        <v>404</v>
      </c>
      <c r="Q402">
        <v>296</v>
      </c>
      <c r="R402">
        <f t="shared" si="130"/>
        <v>172225</v>
      </c>
      <c r="U402">
        <f t="shared" si="131"/>
        <v>239993.59504132232</v>
      </c>
      <c r="W402">
        <v>395</v>
      </c>
      <c r="X402">
        <f t="shared" si="132"/>
        <v>-181253.51785105499</v>
      </c>
      <c r="Y402">
        <f t="shared" si="133"/>
        <v>-25346</v>
      </c>
    </row>
    <row r="403" spans="1:25" x14ac:dyDescent="0.25">
      <c r="A403">
        <v>396</v>
      </c>
      <c r="B403">
        <f t="shared" si="134"/>
        <v>9.545454545454545</v>
      </c>
      <c r="C403">
        <f t="shared" si="135"/>
        <v>411</v>
      </c>
      <c r="D403">
        <f t="shared" si="136"/>
        <v>1.208E-2</v>
      </c>
      <c r="E403">
        <f t="shared" si="120"/>
        <v>3865</v>
      </c>
      <c r="F403">
        <v>387</v>
      </c>
      <c r="G403">
        <f t="shared" si="121"/>
        <v>4276</v>
      </c>
      <c r="H403" s="29">
        <f t="shared" si="122"/>
        <v>0.93959999999999999</v>
      </c>
      <c r="I403">
        <f t="shared" si="123"/>
        <v>1324.503311258278</v>
      </c>
      <c r="J403">
        <f t="shared" si="124"/>
        <v>2055</v>
      </c>
      <c r="K403">
        <f t="shared" si="125"/>
        <v>34023.178807947021</v>
      </c>
      <c r="L403">
        <f t="shared" si="126"/>
        <v>82.781456953642376</v>
      </c>
      <c r="M403">
        <f t="shared" si="127"/>
        <v>413.90728476821187</v>
      </c>
      <c r="N403">
        <v>396</v>
      </c>
      <c r="O403">
        <f t="shared" si="128"/>
        <v>68046.357615894041</v>
      </c>
      <c r="P403">
        <f t="shared" si="129"/>
        <v>405</v>
      </c>
      <c r="Q403">
        <v>297</v>
      </c>
      <c r="R403">
        <f t="shared" si="130"/>
        <v>173056</v>
      </c>
      <c r="U403">
        <f t="shared" si="131"/>
        <v>241102.35761589406</v>
      </c>
      <c r="W403">
        <v>396</v>
      </c>
      <c r="X403">
        <f t="shared" si="132"/>
        <v>-181718.34330716764</v>
      </c>
      <c r="Y403">
        <f t="shared" si="133"/>
        <v>-25411</v>
      </c>
    </row>
    <row r="404" spans="1:25" x14ac:dyDescent="0.25">
      <c r="A404">
        <v>397</v>
      </c>
      <c r="B404">
        <f t="shared" si="134"/>
        <v>9.5369127516778534</v>
      </c>
      <c r="C404">
        <f t="shared" si="135"/>
        <v>412</v>
      </c>
      <c r="D404">
        <f t="shared" si="136"/>
        <v>1.206E-2</v>
      </c>
      <c r="E404">
        <f t="shared" si="120"/>
        <v>3875</v>
      </c>
      <c r="F404">
        <v>388</v>
      </c>
      <c r="G404">
        <f t="shared" si="121"/>
        <v>4287</v>
      </c>
      <c r="H404" s="29">
        <f t="shared" si="122"/>
        <v>0.93970000000000009</v>
      </c>
      <c r="I404">
        <f t="shared" si="123"/>
        <v>1326.6998341625208</v>
      </c>
      <c r="J404">
        <f t="shared" si="124"/>
        <v>2060</v>
      </c>
      <c r="K404">
        <f t="shared" si="125"/>
        <v>34162.520729684911</v>
      </c>
      <c r="L404">
        <f t="shared" si="126"/>
        <v>82.91873963515755</v>
      </c>
      <c r="M404">
        <f t="shared" si="127"/>
        <v>414.59369817578772</v>
      </c>
      <c r="N404">
        <v>397</v>
      </c>
      <c r="O404">
        <f t="shared" si="128"/>
        <v>68325.041459369822</v>
      </c>
      <c r="P404">
        <f t="shared" si="129"/>
        <v>406</v>
      </c>
      <c r="Q404">
        <v>298</v>
      </c>
      <c r="R404">
        <f t="shared" si="130"/>
        <v>173889</v>
      </c>
      <c r="U404">
        <f t="shared" si="131"/>
        <v>242214.04145936982</v>
      </c>
      <c r="W404">
        <v>397</v>
      </c>
      <c r="X404">
        <f t="shared" si="132"/>
        <v>-182183.16876328026</v>
      </c>
      <c r="Y404">
        <f t="shared" si="133"/>
        <v>-25476</v>
      </c>
    </row>
    <row r="405" spans="1:25" x14ac:dyDescent="0.25">
      <c r="A405">
        <v>398</v>
      </c>
      <c r="B405">
        <f t="shared" si="134"/>
        <v>9.5284280936454842</v>
      </c>
      <c r="C405">
        <f t="shared" si="135"/>
        <v>413</v>
      </c>
      <c r="D405">
        <f t="shared" si="136"/>
        <v>1.204E-2</v>
      </c>
      <c r="E405">
        <f t="shared" si="120"/>
        <v>3885</v>
      </c>
      <c r="F405">
        <v>389</v>
      </c>
      <c r="G405">
        <f t="shared" si="121"/>
        <v>4298</v>
      </c>
      <c r="H405" s="29">
        <f t="shared" si="122"/>
        <v>0.93980000000000008</v>
      </c>
      <c r="I405">
        <f t="shared" si="123"/>
        <v>1328.9036544850499</v>
      </c>
      <c r="J405">
        <f t="shared" si="124"/>
        <v>2065</v>
      </c>
      <c r="K405">
        <f t="shared" si="125"/>
        <v>34302.325581395351</v>
      </c>
      <c r="L405">
        <f t="shared" si="126"/>
        <v>83.056478405315616</v>
      </c>
      <c r="M405">
        <f t="shared" si="127"/>
        <v>415.28239202657807</v>
      </c>
      <c r="N405">
        <v>398</v>
      </c>
      <c r="O405">
        <f t="shared" si="128"/>
        <v>68604.651162790702</v>
      </c>
      <c r="P405">
        <f t="shared" si="129"/>
        <v>407</v>
      </c>
      <c r="Q405">
        <v>299</v>
      </c>
      <c r="R405">
        <f t="shared" si="130"/>
        <v>174724</v>
      </c>
      <c r="U405">
        <f t="shared" si="131"/>
        <v>243328.65116279072</v>
      </c>
      <c r="W405">
        <v>398</v>
      </c>
      <c r="X405">
        <f t="shared" si="132"/>
        <v>-182647.99421939289</v>
      </c>
      <c r="Y405">
        <f t="shared" si="133"/>
        <v>-25541</v>
      </c>
    </row>
    <row r="406" spans="1:25" x14ac:dyDescent="0.25">
      <c r="A406">
        <v>399</v>
      </c>
      <c r="B406">
        <f t="shared" si="134"/>
        <v>9.52</v>
      </c>
      <c r="C406">
        <f t="shared" si="135"/>
        <v>414</v>
      </c>
      <c r="D406">
        <f t="shared" si="136"/>
        <v>1.2019999999999999E-2</v>
      </c>
      <c r="E406">
        <f t="shared" si="120"/>
        <v>3895</v>
      </c>
      <c r="F406">
        <v>390</v>
      </c>
      <c r="G406">
        <f t="shared" si="121"/>
        <v>4309</v>
      </c>
      <c r="H406" s="29">
        <f t="shared" si="122"/>
        <v>0.93989999999999996</v>
      </c>
      <c r="I406">
        <f t="shared" si="123"/>
        <v>1331.1148086522462</v>
      </c>
      <c r="J406">
        <f t="shared" si="124"/>
        <v>2070</v>
      </c>
      <c r="K406">
        <f t="shared" si="125"/>
        <v>34442.595673876873</v>
      </c>
      <c r="L406">
        <f t="shared" si="126"/>
        <v>83.194675540765388</v>
      </c>
      <c r="M406">
        <f t="shared" si="127"/>
        <v>415.97337770382694</v>
      </c>
      <c r="N406">
        <v>399</v>
      </c>
      <c r="O406">
        <f t="shared" si="128"/>
        <v>68885.191347753746</v>
      </c>
      <c r="P406">
        <f t="shared" si="129"/>
        <v>408</v>
      </c>
      <c r="Q406">
        <v>300</v>
      </c>
      <c r="R406">
        <f t="shared" si="130"/>
        <v>175561</v>
      </c>
      <c r="U406">
        <f t="shared" si="131"/>
        <v>244446.19134775375</v>
      </c>
      <c r="W406">
        <v>399</v>
      </c>
      <c r="X406">
        <f t="shared" si="132"/>
        <v>-183112.81967550551</v>
      </c>
      <c r="Y406">
        <f t="shared" si="133"/>
        <v>-25606</v>
      </c>
    </row>
    <row r="407" spans="1:25" x14ac:dyDescent="0.25">
      <c r="A407">
        <v>400</v>
      </c>
      <c r="B407">
        <f t="shared" si="134"/>
        <v>9.5116279069767433</v>
      </c>
      <c r="C407">
        <f t="shared" si="135"/>
        <v>415</v>
      </c>
      <c r="D407">
        <f t="shared" si="136"/>
        <v>1.2E-2</v>
      </c>
      <c r="E407">
        <f t="shared" si="120"/>
        <v>3905</v>
      </c>
      <c r="F407">
        <v>391</v>
      </c>
      <c r="G407">
        <f t="shared" si="121"/>
        <v>4320</v>
      </c>
      <c r="H407" s="29">
        <f t="shared" si="122"/>
        <v>0.94</v>
      </c>
      <c r="I407">
        <f t="shared" si="123"/>
        <v>1333.3333333333333</v>
      </c>
      <c r="J407">
        <f t="shared" si="124"/>
        <v>2075</v>
      </c>
      <c r="K407">
        <f t="shared" si="125"/>
        <v>34583.333333333336</v>
      </c>
      <c r="L407">
        <f t="shared" si="126"/>
        <v>83.333333333333329</v>
      </c>
      <c r="M407">
        <f t="shared" si="127"/>
        <v>416.66666666666663</v>
      </c>
      <c r="N407">
        <v>400</v>
      </c>
      <c r="O407">
        <f t="shared" si="128"/>
        <v>69166.666666666672</v>
      </c>
      <c r="P407">
        <f t="shared" si="129"/>
        <v>409</v>
      </c>
      <c r="Q407">
        <v>301</v>
      </c>
      <c r="R407">
        <f t="shared" si="130"/>
        <v>176400</v>
      </c>
      <c r="U407">
        <f t="shared" si="131"/>
        <v>245566.66666666669</v>
      </c>
      <c r="W407">
        <v>400</v>
      </c>
      <c r="X407">
        <f t="shared" si="132"/>
        <v>-183577.64513161813</v>
      </c>
      <c r="Y407">
        <f t="shared" si="133"/>
        <v>-25671</v>
      </c>
    </row>
    <row r="408" spans="1:25" x14ac:dyDescent="0.25">
      <c r="A408">
        <v>401</v>
      </c>
      <c r="B408">
        <f t="shared" si="134"/>
        <v>9.5033112582781456</v>
      </c>
      <c r="C408">
        <f t="shared" si="135"/>
        <v>416</v>
      </c>
      <c r="D408">
        <f t="shared" si="136"/>
        <v>1.1979999999999999E-2</v>
      </c>
      <c r="E408">
        <f t="shared" si="120"/>
        <v>3915</v>
      </c>
      <c r="F408">
        <v>392</v>
      </c>
      <c r="G408">
        <f t="shared" si="121"/>
        <v>4331</v>
      </c>
      <c r="H408" s="29">
        <f t="shared" si="122"/>
        <v>0.94010000000000005</v>
      </c>
      <c r="I408">
        <f t="shared" si="123"/>
        <v>1335.559265442404</v>
      </c>
      <c r="J408">
        <f t="shared" si="124"/>
        <v>2080</v>
      </c>
      <c r="K408">
        <f t="shared" si="125"/>
        <v>34724.540901502507</v>
      </c>
      <c r="L408">
        <f t="shared" si="126"/>
        <v>83.472454090150251</v>
      </c>
      <c r="M408">
        <f t="shared" si="127"/>
        <v>417.36227045075123</v>
      </c>
      <c r="N408">
        <v>401</v>
      </c>
      <c r="O408">
        <f t="shared" si="128"/>
        <v>69449.081803005014</v>
      </c>
      <c r="P408">
        <f t="shared" si="129"/>
        <v>410</v>
      </c>
      <c r="Q408">
        <v>302</v>
      </c>
      <c r="R408">
        <f t="shared" si="130"/>
        <v>177241</v>
      </c>
      <c r="U408">
        <f t="shared" si="131"/>
        <v>246690.08180300501</v>
      </c>
      <c r="W408">
        <v>401</v>
      </c>
      <c r="X408">
        <f t="shared" si="132"/>
        <v>-184042.47058773076</v>
      </c>
      <c r="Y408">
        <f t="shared" si="133"/>
        <v>-25736</v>
      </c>
    </row>
    <row r="409" spans="1:25" x14ac:dyDescent="0.25">
      <c r="A409">
        <v>402</v>
      </c>
      <c r="B409">
        <f t="shared" si="134"/>
        <v>9.4950495049504937</v>
      </c>
      <c r="C409">
        <f t="shared" si="135"/>
        <v>417</v>
      </c>
      <c r="D409">
        <f t="shared" si="136"/>
        <v>1.196E-2</v>
      </c>
      <c r="E409">
        <f t="shared" si="120"/>
        <v>3925</v>
      </c>
      <c r="F409">
        <v>393</v>
      </c>
      <c r="G409">
        <f t="shared" si="121"/>
        <v>4342</v>
      </c>
      <c r="H409" s="29">
        <f t="shared" si="122"/>
        <v>0.94020000000000004</v>
      </c>
      <c r="I409">
        <f t="shared" si="123"/>
        <v>1337.7926421404682</v>
      </c>
      <c r="J409">
        <f t="shared" si="124"/>
        <v>2085</v>
      </c>
      <c r="K409">
        <f t="shared" si="125"/>
        <v>34866.220735785952</v>
      </c>
      <c r="L409">
        <f t="shared" si="126"/>
        <v>83.61204013377926</v>
      </c>
      <c r="M409">
        <f t="shared" si="127"/>
        <v>418.0602006688963</v>
      </c>
      <c r="N409">
        <v>402</v>
      </c>
      <c r="O409">
        <f t="shared" si="128"/>
        <v>69732.441471571903</v>
      </c>
      <c r="P409">
        <f t="shared" si="129"/>
        <v>411</v>
      </c>
      <c r="Q409">
        <v>303</v>
      </c>
      <c r="R409">
        <f t="shared" si="130"/>
        <v>178084</v>
      </c>
      <c r="U409">
        <f t="shared" si="131"/>
        <v>247816.44147157192</v>
      </c>
      <c r="W409">
        <v>402</v>
      </c>
      <c r="X409">
        <f t="shared" si="132"/>
        <v>-184507.29604384341</v>
      </c>
      <c r="Y409">
        <f t="shared" si="133"/>
        <v>-25801</v>
      </c>
    </row>
    <row r="410" spans="1:25" x14ac:dyDescent="0.25">
      <c r="A410">
        <v>403</v>
      </c>
      <c r="B410">
        <f t="shared" si="134"/>
        <v>9.4868421052631575</v>
      </c>
      <c r="C410">
        <f t="shared" si="135"/>
        <v>418</v>
      </c>
      <c r="D410">
        <f t="shared" si="136"/>
        <v>1.1939999999999999E-2</v>
      </c>
      <c r="E410">
        <f t="shared" si="120"/>
        <v>3935</v>
      </c>
      <c r="F410">
        <v>394</v>
      </c>
      <c r="G410">
        <f t="shared" si="121"/>
        <v>4353</v>
      </c>
      <c r="H410" s="29">
        <f t="shared" si="122"/>
        <v>0.94030000000000002</v>
      </c>
      <c r="I410">
        <f t="shared" si="123"/>
        <v>1340.0335008375209</v>
      </c>
      <c r="J410">
        <f t="shared" si="124"/>
        <v>2090</v>
      </c>
      <c r="K410">
        <f t="shared" si="125"/>
        <v>35008.37520938024</v>
      </c>
      <c r="L410">
        <f t="shared" si="126"/>
        <v>83.752093802345058</v>
      </c>
      <c r="M410">
        <f t="shared" si="127"/>
        <v>418.76046901172526</v>
      </c>
      <c r="N410">
        <v>403</v>
      </c>
      <c r="O410">
        <f t="shared" si="128"/>
        <v>70016.750418760479</v>
      </c>
      <c r="P410">
        <f t="shared" si="129"/>
        <v>412</v>
      </c>
      <c r="Q410">
        <v>304</v>
      </c>
      <c r="R410">
        <f t="shared" si="130"/>
        <v>178929</v>
      </c>
      <c r="U410">
        <f t="shared" si="131"/>
        <v>248945.75041876046</v>
      </c>
      <c r="W410">
        <v>403</v>
      </c>
      <c r="X410">
        <f t="shared" si="132"/>
        <v>-184972.12149995603</v>
      </c>
      <c r="Y410">
        <f t="shared" si="133"/>
        <v>-25866</v>
      </c>
    </row>
    <row r="411" spans="1:25" x14ac:dyDescent="0.25">
      <c r="A411">
        <v>404</v>
      </c>
      <c r="B411">
        <f t="shared" si="134"/>
        <v>9.4786885245901633</v>
      </c>
      <c r="C411">
        <f t="shared" si="135"/>
        <v>419</v>
      </c>
      <c r="D411">
        <f t="shared" si="136"/>
        <v>1.192E-2</v>
      </c>
      <c r="E411">
        <f t="shared" si="120"/>
        <v>3945</v>
      </c>
      <c r="F411">
        <v>395</v>
      </c>
      <c r="G411">
        <f t="shared" si="121"/>
        <v>4364</v>
      </c>
      <c r="H411" s="29">
        <f t="shared" si="122"/>
        <v>0.94040000000000012</v>
      </c>
      <c r="I411">
        <f t="shared" si="123"/>
        <v>1342.2818791946308</v>
      </c>
      <c r="J411">
        <f t="shared" si="124"/>
        <v>2095</v>
      </c>
      <c r="K411">
        <f t="shared" si="125"/>
        <v>35151.006711409398</v>
      </c>
      <c r="L411">
        <f t="shared" si="126"/>
        <v>83.892617449664428</v>
      </c>
      <c r="M411">
        <f t="shared" si="127"/>
        <v>419.46308724832215</v>
      </c>
      <c r="N411">
        <v>404</v>
      </c>
      <c r="O411">
        <f t="shared" si="128"/>
        <v>70302.013422818796</v>
      </c>
      <c r="P411">
        <f t="shared" si="129"/>
        <v>413</v>
      </c>
      <c r="Q411">
        <v>305</v>
      </c>
      <c r="R411">
        <f t="shared" si="130"/>
        <v>179776</v>
      </c>
      <c r="U411">
        <f t="shared" si="131"/>
        <v>250078.0134228188</v>
      </c>
      <c r="W411">
        <v>404</v>
      </c>
      <c r="X411">
        <f t="shared" si="132"/>
        <v>-185436.94695606866</v>
      </c>
      <c r="Y411">
        <f t="shared" si="133"/>
        <v>-25931</v>
      </c>
    </row>
    <row r="412" spans="1:25" x14ac:dyDescent="0.25">
      <c r="A412">
        <v>405</v>
      </c>
      <c r="B412">
        <f t="shared" si="134"/>
        <v>9.4705882352941178</v>
      </c>
      <c r="C412">
        <f t="shared" si="135"/>
        <v>420</v>
      </c>
      <c r="D412">
        <f t="shared" si="136"/>
        <v>1.1899999999999999E-2</v>
      </c>
      <c r="E412">
        <f t="shared" si="120"/>
        <v>3955</v>
      </c>
      <c r="F412">
        <v>396</v>
      </c>
      <c r="G412">
        <f t="shared" si="121"/>
        <v>4375</v>
      </c>
      <c r="H412" s="29">
        <f t="shared" si="122"/>
        <v>0.9405</v>
      </c>
      <c r="I412">
        <f t="shared" si="123"/>
        <v>1344.5378151260504</v>
      </c>
      <c r="J412">
        <f t="shared" si="124"/>
        <v>2100</v>
      </c>
      <c r="K412">
        <f t="shared" si="125"/>
        <v>35294.117647058825</v>
      </c>
      <c r="L412">
        <f t="shared" si="126"/>
        <v>84.033613445378151</v>
      </c>
      <c r="M412">
        <f t="shared" si="127"/>
        <v>420.16806722689074</v>
      </c>
      <c r="N412">
        <v>405</v>
      </c>
      <c r="O412">
        <f t="shared" si="128"/>
        <v>70588.23529411765</v>
      </c>
      <c r="P412">
        <f t="shared" si="129"/>
        <v>414</v>
      </c>
      <c r="Q412">
        <v>306</v>
      </c>
      <c r="R412">
        <f t="shared" si="130"/>
        <v>180625</v>
      </c>
      <c r="U412">
        <f t="shared" si="131"/>
        <v>251213.23529411765</v>
      </c>
      <c r="W412">
        <v>405</v>
      </c>
      <c r="X412">
        <f t="shared" si="132"/>
        <v>-185901.77241218128</v>
      </c>
      <c r="Y412">
        <f t="shared" si="133"/>
        <v>-25996</v>
      </c>
    </row>
    <row r="413" spans="1:25" x14ac:dyDescent="0.25">
      <c r="A413">
        <v>406</v>
      </c>
      <c r="B413">
        <f t="shared" si="134"/>
        <v>9.4625407166123772</v>
      </c>
      <c r="C413">
        <f t="shared" si="135"/>
        <v>421</v>
      </c>
      <c r="D413">
        <f t="shared" si="136"/>
        <v>1.188E-2</v>
      </c>
      <c r="E413">
        <f t="shared" si="120"/>
        <v>3965</v>
      </c>
      <c r="F413">
        <v>397</v>
      </c>
      <c r="G413">
        <f t="shared" si="121"/>
        <v>4386</v>
      </c>
      <c r="H413" s="29">
        <f t="shared" si="122"/>
        <v>0.94059999999999999</v>
      </c>
      <c r="I413">
        <f t="shared" si="123"/>
        <v>1346.8013468013469</v>
      </c>
      <c r="J413">
        <f t="shared" si="124"/>
        <v>2105</v>
      </c>
      <c r="K413">
        <f t="shared" si="125"/>
        <v>35437.710437710441</v>
      </c>
      <c r="L413">
        <f t="shared" si="126"/>
        <v>84.17508417508418</v>
      </c>
      <c r="M413">
        <f t="shared" si="127"/>
        <v>420.8754208754209</v>
      </c>
      <c r="N413">
        <v>406</v>
      </c>
      <c r="O413">
        <f t="shared" si="128"/>
        <v>70875.420875420881</v>
      </c>
      <c r="P413">
        <f t="shared" si="129"/>
        <v>415</v>
      </c>
      <c r="Q413">
        <v>307</v>
      </c>
      <c r="R413">
        <f t="shared" si="130"/>
        <v>181476</v>
      </c>
      <c r="U413">
        <f t="shared" si="131"/>
        <v>252351.42087542088</v>
      </c>
      <c r="W413">
        <v>406</v>
      </c>
      <c r="X413">
        <f t="shared" si="132"/>
        <v>-186366.5978682939</v>
      </c>
      <c r="Y413">
        <f t="shared" si="133"/>
        <v>-26061</v>
      </c>
    </row>
    <row r="414" spans="1:25" x14ac:dyDescent="0.25">
      <c r="A414">
        <v>407</v>
      </c>
      <c r="B414">
        <f t="shared" si="134"/>
        <v>9.454545454545455</v>
      </c>
      <c r="C414">
        <f t="shared" si="135"/>
        <v>422</v>
      </c>
      <c r="D414">
        <f t="shared" si="136"/>
        <v>1.1859999999999999E-2</v>
      </c>
      <c r="E414">
        <f t="shared" si="120"/>
        <v>3975</v>
      </c>
      <c r="F414">
        <v>398</v>
      </c>
      <c r="G414">
        <f t="shared" si="121"/>
        <v>4397</v>
      </c>
      <c r="H414" s="29">
        <f t="shared" si="122"/>
        <v>0.94069999999999998</v>
      </c>
      <c r="I414">
        <f t="shared" si="123"/>
        <v>1349.072512647555</v>
      </c>
      <c r="J414">
        <f t="shared" si="124"/>
        <v>2110</v>
      </c>
      <c r="K414">
        <f t="shared" si="125"/>
        <v>35581.787521079263</v>
      </c>
      <c r="L414">
        <f t="shared" si="126"/>
        <v>84.317032040472185</v>
      </c>
      <c r="M414">
        <f t="shared" si="127"/>
        <v>421.58516020236095</v>
      </c>
      <c r="N414">
        <v>407</v>
      </c>
      <c r="O414">
        <f t="shared" si="128"/>
        <v>71163.575042158525</v>
      </c>
      <c r="P414">
        <f t="shared" si="129"/>
        <v>416</v>
      </c>
      <c r="Q414">
        <v>308</v>
      </c>
      <c r="R414">
        <f t="shared" si="130"/>
        <v>182329</v>
      </c>
      <c r="U414">
        <f t="shared" si="131"/>
        <v>253492.57504215854</v>
      </c>
      <c r="W414">
        <v>407</v>
      </c>
      <c r="X414">
        <f t="shared" si="132"/>
        <v>-186831.42332440655</v>
      </c>
      <c r="Y414">
        <f t="shared" si="133"/>
        <v>-26126</v>
      </c>
    </row>
    <row r="415" spans="1:25" x14ac:dyDescent="0.25">
      <c r="A415">
        <v>408</v>
      </c>
      <c r="B415">
        <f t="shared" si="134"/>
        <v>9.4466019417475735</v>
      </c>
      <c r="C415">
        <f t="shared" si="135"/>
        <v>423</v>
      </c>
      <c r="D415">
        <f t="shared" si="136"/>
        <v>1.184E-2</v>
      </c>
      <c r="E415">
        <f t="shared" si="120"/>
        <v>3985</v>
      </c>
      <c r="F415">
        <v>399</v>
      </c>
      <c r="G415">
        <f t="shared" si="121"/>
        <v>4408</v>
      </c>
      <c r="H415" s="29">
        <f t="shared" si="122"/>
        <v>0.94080000000000008</v>
      </c>
      <c r="I415">
        <f t="shared" si="123"/>
        <v>1351.3513513513515</v>
      </c>
      <c r="J415">
        <f t="shared" si="124"/>
        <v>2115</v>
      </c>
      <c r="K415">
        <f t="shared" si="125"/>
        <v>35726.351351351354</v>
      </c>
      <c r="L415">
        <f t="shared" si="126"/>
        <v>84.459459459459467</v>
      </c>
      <c r="M415">
        <f t="shared" si="127"/>
        <v>422.29729729729735</v>
      </c>
      <c r="N415">
        <v>408</v>
      </c>
      <c r="O415">
        <f t="shared" si="128"/>
        <v>71452.702702702707</v>
      </c>
      <c r="P415">
        <f t="shared" si="129"/>
        <v>417</v>
      </c>
      <c r="Q415">
        <v>309</v>
      </c>
      <c r="R415">
        <f t="shared" si="130"/>
        <v>183184</v>
      </c>
      <c r="U415">
        <f t="shared" si="131"/>
        <v>254636.70270270272</v>
      </c>
      <c r="W415">
        <v>408</v>
      </c>
      <c r="X415">
        <f t="shared" si="132"/>
        <v>-187296.24878051915</v>
      </c>
      <c r="Y415">
        <f t="shared" si="133"/>
        <v>-26191</v>
      </c>
    </row>
    <row r="416" spans="1:25" x14ac:dyDescent="0.25">
      <c r="A416">
        <v>409</v>
      </c>
      <c r="B416">
        <f t="shared" si="134"/>
        <v>9.4387096774193537</v>
      </c>
      <c r="C416">
        <f t="shared" si="135"/>
        <v>424</v>
      </c>
      <c r="D416">
        <f t="shared" si="136"/>
        <v>1.1819999999999999E-2</v>
      </c>
      <c r="E416">
        <f t="shared" si="120"/>
        <v>3995</v>
      </c>
      <c r="F416">
        <v>400</v>
      </c>
      <c r="G416">
        <f t="shared" si="121"/>
        <v>4419</v>
      </c>
      <c r="H416" s="29">
        <f t="shared" si="122"/>
        <v>0.94090000000000007</v>
      </c>
      <c r="I416">
        <f t="shared" si="123"/>
        <v>1353.6379018612522</v>
      </c>
      <c r="J416">
        <f t="shared" si="124"/>
        <v>2120</v>
      </c>
      <c r="K416">
        <f t="shared" si="125"/>
        <v>35871.404399323183</v>
      </c>
      <c r="L416">
        <f t="shared" si="126"/>
        <v>84.602368866328263</v>
      </c>
      <c r="M416">
        <f t="shared" si="127"/>
        <v>423.01184433164133</v>
      </c>
      <c r="N416">
        <v>409</v>
      </c>
      <c r="O416">
        <f t="shared" si="128"/>
        <v>71742.808798646365</v>
      </c>
      <c r="P416">
        <f t="shared" si="129"/>
        <v>418</v>
      </c>
      <c r="Q416">
        <v>310</v>
      </c>
      <c r="R416">
        <f t="shared" si="130"/>
        <v>184041</v>
      </c>
      <c r="U416">
        <f t="shared" si="131"/>
        <v>255783.80879864638</v>
      </c>
      <c r="W416">
        <v>409</v>
      </c>
      <c r="X416">
        <f t="shared" si="132"/>
        <v>-187761.0742366318</v>
      </c>
      <c r="Y416">
        <f t="shared" si="133"/>
        <v>-26256</v>
      </c>
    </row>
    <row r="417" spans="1:25" x14ac:dyDescent="0.25">
      <c r="A417">
        <v>410</v>
      </c>
      <c r="B417">
        <f t="shared" si="134"/>
        <v>9.430868167202572</v>
      </c>
      <c r="C417">
        <f t="shared" si="135"/>
        <v>425</v>
      </c>
      <c r="D417">
        <f t="shared" si="136"/>
        <v>1.18E-2</v>
      </c>
      <c r="E417">
        <f t="shared" si="120"/>
        <v>4005</v>
      </c>
      <c r="F417">
        <v>401</v>
      </c>
      <c r="G417">
        <f t="shared" si="121"/>
        <v>4430</v>
      </c>
      <c r="H417" s="29">
        <f t="shared" si="122"/>
        <v>0.94099999999999995</v>
      </c>
      <c r="I417">
        <f t="shared" si="123"/>
        <v>1355.9322033898306</v>
      </c>
      <c r="J417">
        <f t="shared" si="124"/>
        <v>2125</v>
      </c>
      <c r="K417">
        <f t="shared" si="125"/>
        <v>36016.949152542373</v>
      </c>
      <c r="L417">
        <f t="shared" si="126"/>
        <v>84.745762711864415</v>
      </c>
      <c r="M417">
        <f t="shared" si="127"/>
        <v>423.72881355932208</v>
      </c>
      <c r="N417">
        <v>410</v>
      </c>
      <c r="O417">
        <f t="shared" si="128"/>
        <v>72033.898305084746</v>
      </c>
      <c r="P417">
        <f t="shared" si="129"/>
        <v>419</v>
      </c>
      <c r="Q417">
        <v>311</v>
      </c>
      <c r="R417">
        <f t="shared" si="130"/>
        <v>184900</v>
      </c>
      <c r="U417">
        <f t="shared" si="131"/>
        <v>256933.89830508473</v>
      </c>
      <c r="W417">
        <v>410</v>
      </c>
      <c r="X417">
        <f t="shared" si="132"/>
        <v>-188225.89969274439</v>
      </c>
      <c r="Y417">
        <f t="shared" si="133"/>
        <v>-26321</v>
      </c>
    </row>
    <row r="418" spans="1:25" x14ac:dyDescent="0.25">
      <c r="A418">
        <v>411</v>
      </c>
      <c r="B418">
        <f t="shared" si="134"/>
        <v>9.4230769230769234</v>
      </c>
      <c r="C418">
        <f t="shared" si="135"/>
        <v>426</v>
      </c>
      <c r="D418">
        <f t="shared" si="136"/>
        <v>1.1780000000000001E-2</v>
      </c>
      <c r="E418">
        <f t="shared" si="120"/>
        <v>4015</v>
      </c>
      <c r="F418">
        <v>402</v>
      </c>
      <c r="G418">
        <f t="shared" si="121"/>
        <v>4441</v>
      </c>
      <c r="H418" s="29">
        <f t="shared" si="122"/>
        <v>0.94109999999999994</v>
      </c>
      <c r="I418">
        <f t="shared" si="123"/>
        <v>1358.2342954159592</v>
      </c>
      <c r="J418">
        <f t="shared" si="124"/>
        <v>2130</v>
      </c>
      <c r="K418">
        <f t="shared" si="125"/>
        <v>36162.988115449916</v>
      </c>
      <c r="L418">
        <f t="shared" si="126"/>
        <v>84.88964346349745</v>
      </c>
      <c r="M418">
        <f t="shared" si="127"/>
        <v>424.44821731748726</v>
      </c>
      <c r="N418">
        <v>411</v>
      </c>
      <c r="O418">
        <f t="shared" si="128"/>
        <v>72325.976230899832</v>
      </c>
      <c r="P418">
        <f t="shared" si="129"/>
        <v>420</v>
      </c>
      <c r="Q418">
        <v>312</v>
      </c>
      <c r="R418">
        <f t="shared" si="130"/>
        <v>185761</v>
      </c>
      <c r="U418">
        <f t="shared" si="131"/>
        <v>258086.97623089983</v>
      </c>
      <c r="W418">
        <v>411</v>
      </c>
      <c r="X418">
        <f t="shared" si="132"/>
        <v>-188690.72514885705</v>
      </c>
      <c r="Y418">
        <f t="shared" si="133"/>
        <v>-26386</v>
      </c>
    </row>
    <row r="419" spans="1:25" x14ac:dyDescent="0.25">
      <c r="A419">
        <v>412</v>
      </c>
      <c r="B419">
        <f t="shared" si="134"/>
        <v>9.4153354632587849</v>
      </c>
      <c r="C419">
        <f t="shared" si="135"/>
        <v>427</v>
      </c>
      <c r="D419">
        <f t="shared" si="136"/>
        <v>1.176E-2</v>
      </c>
      <c r="E419">
        <f t="shared" si="120"/>
        <v>4025</v>
      </c>
      <c r="F419">
        <v>403</v>
      </c>
      <c r="G419">
        <f t="shared" si="121"/>
        <v>4452</v>
      </c>
      <c r="H419" s="29">
        <f t="shared" si="122"/>
        <v>0.94120000000000004</v>
      </c>
      <c r="I419">
        <f t="shared" si="123"/>
        <v>1360.5442176870749</v>
      </c>
      <c r="J419">
        <f t="shared" si="124"/>
        <v>2135</v>
      </c>
      <c r="K419">
        <f t="shared" si="125"/>
        <v>36309.523809523809</v>
      </c>
      <c r="L419">
        <f t="shared" si="126"/>
        <v>85.034013605442183</v>
      </c>
      <c r="M419">
        <f t="shared" si="127"/>
        <v>425.1700680272109</v>
      </c>
      <c r="N419">
        <v>412</v>
      </c>
      <c r="O419">
        <f t="shared" si="128"/>
        <v>72619.047619047618</v>
      </c>
      <c r="P419">
        <f t="shared" si="129"/>
        <v>421</v>
      </c>
      <c r="Q419">
        <v>313</v>
      </c>
      <c r="R419">
        <f t="shared" si="130"/>
        <v>186624</v>
      </c>
      <c r="U419">
        <f t="shared" si="131"/>
        <v>259243.04761904763</v>
      </c>
      <c r="W419">
        <v>412</v>
      </c>
      <c r="X419">
        <f t="shared" si="132"/>
        <v>-189155.55060496967</v>
      </c>
      <c r="Y419">
        <f t="shared" si="133"/>
        <v>-26451</v>
      </c>
    </row>
    <row r="420" spans="1:25" x14ac:dyDescent="0.25">
      <c r="A420">
        <v>413</v>
      </c>
      <c r="B420">
        <f t="shared" si="134"/>
        <v>9.4076433121019107</v>
      </c>
      <c r="C420">
        <f t="shared" si="135"/>
        <v>428</v>
      </c>
      <c r="D420">
        <f t="shared" si="136"/>
        <v>1.174E-2</v>
      </c>
      <c r="E420">
        <f t="shared" si="120"/>
        <v>4035</v>
      </c>
      <c r="F420">
        <v>404</v>
      </c>
      <c r="G420">
        <f t="shared" si="121"/>
        <v>4463</v>
      </c>
      <c r="H420" s="29">
        <f t="shared" si="122"/>
        <v>0.94130000000000003</v>
      </c>
      <c r="I420">
        <f t="shared" si="123"/>
        <v>1362.862010221465</v>
      </c>
      <c r="J420">
        <f t="shared" si="124"/>
        <v>2140</v>
      </c>
      <c r="K420">
        <f t="shared" si="125"/>
        <v>36456.558773424193</v>
      </c>
      <c r="L420">
        <f t="shared" si="126"/>
        <v>85.178875638841561</v>
      </c>
      <c r="M420">
        <f t="shared" si="127"/>
        <v>425.89437819420777</v>
      </c>
      <c r="N420">
        <v>413</v>
      </c>
      <c r="O420">
        <f t="shared" si="128"/>
        <v>72913.117546848385</v>
      </c>
      <c r="P420">
        <f t="shared" si="129"/>
        <v>422</v>
      </c>
      <c r="Q420">
        <v>314</v>
      </c>
      <c r="R420">
        <f t="shared" si="130"/>
        <v>187489</v>
      </c>
      <c r="U420">
        <f t="shared" si="131"/>
        <v>260402.11754684837</v>
      </c>
      <c r="W420">
        <v>413</v>
      </c>
      <c r="X420">
        <f t="shared" si="132"/>
        <v>-189620.37606108229</v>
      </c>
      <c r="Y420">
        <f t="shared" si="133"/>
        <v>-26516</v>
      </c>
    </row>
    <row r="421" spans="1:25" x14ac:dyDescent="0.25">
      <c r="A421">
        <v>414</v>
      </c>
      <c r="B421">
        <f t="shared" si="134"/>
        <v>9.4</v>
      </c>
      <c r="C421">
        <f t="shared" si="135"/>
        <v>429</v>
      </c>
      <c r="D421">
        <f t="shared" si="136"/>
        <v>1.172E-2</v>
      </c>
      <c r="E421">
        <f t="shared" si="120"/>
        <v>4045</v>
      </c>
      <c r="F421">
        <v>405</v>
      </c>
      <c r="G421">
        <f t="shared" si="121"/>
        <v>4474</v>
      </c>
      <c r="H421" s="29">
        <f t="shared" si="122"/>
        <v>0.94140000000000001</v>
      </c>
      <c r="I421">
        <f t="shared" si="123"/>
        <v>1365.1877133105802</v>
      </c>
      <c r="J421">
        <f t="shared" si="124"/>
        <v>2145</v>
      </c>
      <c r="K421">
        <f t="shared" si="125"/>
        <v>36604.095563139934</v>
      </c>
      <c r="L421">
        <f t="shared" si="126"/>
        <v>85.324232081911262</v>
      </c>
      <c r="M421">
        <f t="shared" si="127"/>
        <v>426.6211604095563</v>
      </c>
      <c r="N421">
        <v>414</v>
      </c>
      <c r="O421">
        <f t="shared" si="128"/>
        <v>73208.191126279868</v>
      </c>
      <c r="P421">
        <f t="shared" si="129"/>
        <v>423</v>
      </c>
      <c r="Q421">
        <v>315</v>
      </c>
      <c r="R421">
        <f t="shared" si="130"/>
        <v>188356</v>
      </c>
      <c r="U421">
        <f t="shared" si="131"/>
        <v>261564.19112627988</v>
      </c>
      <c r="W421">
        <v>414</v>
      </c>
      <c r="X421">
        <f t="shared" si="132"/>
        <v>-190085.20151719495</v>
      </c>
      <c r="Y421">
        <f t="shared" si="133"/>
        <v>-26581</v>
      </c>
    </row>
    <row r="422" spans="1:25" x14ac:dyDescent="0.25">
      <c r="A422">
        <v>415</v>
      </c>
      <c r="B422">
        <f t="shared" si="134"/>
        <v>9.3924050632911396</v>
      </c>
      <c r="C422">
        <f t="shared" si="135"/>
        <v>430</v>
      </c>
      <c r="D422">
        <f t="shared" si="136"/>
        <v>1.17E-2</v>
      </c>
      <c r="E422">
        <f t="shared" si="120"/>
        <v>4055</v>
      </c>
      <c r="F422">
        <v>406</v>
      </c>
      <c r="G422">
        <f t="shared" si="121"/>
        <v>4485</v>
      </c>
      <c r="H422" s="29">
        <f t="shared" si="122"/>
        <v>0.94150000000000011</v>
      </c>
      <c r="I422">
        <f t="shared" si="123"/>
        <v>1367.5213675213674</v>
      </c>
      <c r="J422">
        <f t="shared" si="124"/>
        <v>2150</v>
      </c>
      <c r="K422">
        <f t="shared" si="125"/>
        <v>36752.13675213675</v>
      </c>
      <c r="L422">
        <f t="shared" si="126"/>
        <v>85.470085470085465</v>
      </c>
      <c r="M422">
        <f t="shared" si="127"/>
        <v>427.35042735042731</v>
      </c>
      <c r="N422">
        <v>415</v>
      </c>
      <c r="O422">
        <f t="shared" si="128"/>
        <v>73504.2735042735</v>
      </c>
      <c r="P422">
        <f t="shared" si="129"/>
        <v>424</v>
      </c>
      <c r="Q422">
        <v>316</v>
      </c>
      <c r="R422">
        <f t="shared" si="130"/>
        <v>189225</v>
      </c>
      <c r="U422">
        <f t="shared" si="131"/>
        <v>262729.2735042735</v>
      </c>
      <c r="W422">
        <v>415</v>
      </c>
      <c r="X422">
        <f t="shared" si="132"/>
        <v>-190550.02697330754</v>
      </c>
      <c r="Y422">
        <f t="shared" si="133"/>
        <v>-26646</v>
      </c>
    </row>
    <row r="423" spans="1:25" x14ac:dyDescent="0.25">
      <c r="A423">
        <v>416</v>
      </c>
      <c r="B423">
        <f t="shared" si="134"/>
        <v>9.384858044164039</v>
      </c>
      <c r="C423">
        <f t="shared" si="135"/>
        <v>431</v>
      </c>
      <c r="D423">
        <f t="shared" si="136"/>
        <v>1.1679999999999999E-2</v>
      </c>
      <c r="E423">
        <f t="shared" si="120"/>
        <v>4065</v>
      </c>
      <c r="F423">
        <v>407</v>
      </c>
      <c r="G423">
        <f t="shared" si="121"/>
        <v>4496</v>
      </c>
      <c r="H423" s="29">
        <f t="shared" si="122"/>
        <v>0.94159999999999999</v>
      </c>
      <c r="I423">
        <f t="shared" si="123"/>
        <v>1369.8630136986303</v>
      </c>
      <c r="J423">
        <f t="shared" si="124"/>
        <v>2155</v>
      </c>
      <c r="K423">
        <f t="shared" si="125"/>
        <v>36900.684931506854</v>
      </c>
      <c r="L423">
        <f t="shared" si="126"/>
        <v>85.616438356164394</v>
      </c>
      <c r="M423">
        <f t="shared" si="127"/>
        <v>428.08219178082197</v>
      </c>
      <c r="N423">
        <v>416</v>
      </c>
      <c r="O423">
        <f t="shared" si="128"/>
        <v>73801.369863013708</v>
      </c>
      <c r="P423">
        <f t="shared" si="129"/>
        <v>425</v>
      </c>
      <c r="Q423">
        <v>317</v>
      </c>
      <c r="R423">
        <f t="shared" si="130"/>
        <v>190096</v>
      </c>
      <c r="U423">
        <f t="shared" si="131"/>
        <v>263897.36986301374</v>
      </c>
      <c r="W423">
        <v>416</v>
      </c>
      <c r="X423">
        <f t="shared" si="132"/>
        <v>-191014.85242942019</v>
      </c>
      <c r="Y423">
        <f t="shared" si="133"/>
        <v>-26711</v>
      </c>
    </row>
    <row r="424" spans="1:25" x14ac:dyDescent="0.25">
      <c r="A424">
        <v>417</v>
      </c>
      <c r="B424">
        <f t="shared" si="134"/>
        <v>9.3773584905660368</v>
      </c>
      <c r="C424">
        <f t="shared" si="135"/>
        <v>432</v>
      </c>
      <c r="D424">
        <f t="shared" si="136"/>
        <v>1.166E-2</v>
      </c>
      <c r="E424">
        <f t="shared" si="120"/>
        <v>4075</v>
      </c>
      <c r="F424">
        <v>408</v>
      </c>
      <c r="G424">
        <f t="shared" si="121"/>
        <v>4507</v>
      </c>
      <c r="H424" s="29">
        <f t="shared" si="122"/>
        <v>0.94169999999999998</v>
      </c>
      <c r="I424">
        <f t="shared" si="123"/>
        <v>1372.21269296741</v>
      </c>
      <c r="J424">
        <f t="shared" si="124"/>
        <v>2160</v>
      </c>
      <c r="K424">
        <f t="shared" si="125"/>
        <v>37049.742710120066</v>
      </c>
      <c r="L424">
        <f t="shared" si="126"/>
        <v>85.763293310463126</v>
      </c>
      <c r="M424">
        <f t="shared" si="127"/>
        <v>428.81646655231566</v>
      </c>
      <c r="N424">
        <v>417</v>
      </c>
      <c r="O424">
        <f t="shared" si="128"/>
        <v>74099.485420240133</v>
      </c>
      <c r="P424">
        <f t="shared" si="129"/>
        <v>426</v>
      </c>
      <c r="Q424">
        <v>318</v>
      </c>
      <c r="R424">
        <f t="shared" si="130"/>
        <v>190969</v>
      </c>
      <c r="U424">
        <f t="shared" si="131"/>
        <v>265068.48542024015</v>
      </c>
      <c r="W424">
        <v>417</v>
      </c>
      <c r="X424">
        <f t="shared" si="132"/>
        <v>-191479.67788553279</v>
      </c>
      <c r="Y424">
        <f t="shared" si="133"/>
        <v>-26776</v>
      </c>
    </row>
    <row r="425" spans="1:25" x14ac:dyDescent="0.25">
      <c r="A425">
        <v>418</v>
      </c>
      <c r="B425">
        <f t="shared" si="134"/>
        <v>9.3699059561128522</v>
      </c>
      <c r="C425">
        <f t="shared" si="135"/>
        <v>433</v>
      </c>
      <c r="D425">
        <f t="shared" si="136"/>
        <v>1.1639999999999999E-2</v>
      </c>
      <c r="E425">
        <f t="shared" si="120"/>
        <v>4085</v>
      </c>
      <c r="F425">
        <v>409</v>
      </c>
      <c r="G425">
        <f t="shared" si="121"/>
        <v>4518</v>
      </c>
      <c r="H425" s="29">
        <f t="shared" si="122"/>
        <v>0.94179999999999997</v>
      </c>
      <c r="I425">
        <f t="shared" si="123"/>
        <v>1374.5704467353953</v>
      </c>
      <c r="J425">
        <f t="shared" si="124"/>
        <v>2165</v>
      </c>
      <c r="K425">
        <f t="shared" si="125"/>
        <v>37199.312714776635</v>
      </c>
      <c r="L425">
        <f t="shared" si="126"/>
        <v>85.910652920962207</v>
      </c>
      <c r="M425">
        <f t="shared" si="127"/>
        <v>429.55326460481103</v>
      </c>
      <c r="N425">
        <v>418</v>
      </c>
      <c r="O425">
        <f t="shared" si="128"/>
        <v>74398.625429553271</v>
      </c>
      <c r="P425">
        <f t="shared" si="129"/>
        <v>427</v>
      </c>
      <c r="Q425">
        <v>319</v>
      </c>
      <c r="R425">
        <f t="shared" si="130"/>
        <v>191844</v>
      </c>
      <c r="U425">
        <f t="shared" si="131"/>
        <v>266242.62542955327</v>
      </c>
      <c r="W425">
        <v>418</v>
      </c>
      <c r="X425">
        <f t="shared" si="132"/>
        <v>-191944.50334164544</v>
      </c>
      <c r="Y425">
        <f t="shared" si="133"/>
        <v>-26841</v>
      </c>
    </row>
    <row r="426" spans="1:25" x14ac:dyDescent="0.25">
      <c r="A426">
        <v>419</v>
      </c>
      <c r="B426">
        <f t="shared" si="134"/>
        <v>9.3624999999999989</v>
      </c>
      <c r="C426">
        <f t="shared" si="135"/>
        <v>434</v>
      </c>
      <c r="D426">
        <f t="shared" si="136"/>
        <v>1.162E-2</v>
      </c>
      <c r="E426">
        <f t="shared" si="120"/>
        <v>4095</v>
      </c>
      <c r="F426">
        <v>410</v>
      </c>
      <c r="G426">
        <f t="shared" si="121"/>
        <v>4529</v>
      </c>
      <c r="H426" s="29">
        <f t="shared" si="122"/>
        <v>0.94190000000000007</v>
      </c>
      <c r="I426">
        <f t="shared" si="123"/>
        <v>1376.9363166953528</v>
      </c>
      <c r="J426">
        <f t="shared" si="124"/>
        <v>2170</v>
      </c>
      <c r="K426">
        <f t="shared" si="125"/>
        <v>37349.397590361448</v>
      </c>
      <c r="L426">
        <f t="shared" si="126"/>
        <v>86.058519793459553</v>
      </c>
      <c r="M426">
        <f t="shared" si="127"/>
        <v>430.29259896729775</v>
      </c>
      <c r="N426">
        <v>419</v>
      </c>
      <c r="O426">
        <f t="shared" si="128"/>
        <v>74698.795180722896</v>
      </c>
      <c r="P426">
        <f t="shared" si="129"/>
        <v>428</v>
      </c>
      <c r="Q426">
        <v>320</v>
      </c>
      <c r="R426">
        <f t="shared" si="130"/>
        <v>192721</v>
      </c>
      <c r="U426">
        <f t="shared" si="131"/>
        <v>267419.7951807229</v>
      </c>
      <c r="W426">
        <v>419</v>
      </c>
      <c r="X426">
        <f t="shared" si="132"/>
        <v>-192409.32879775806</v>
      </c>
      <c r="Y426">
        <f t="shared" si="133"/>
        <v>-26906</v>
      </c>
    </row>
    <row r="427" spans="1:25" x14ac:dyDescent="0.25">
      <c r="A427">
        <v>420</v>
      </c>
      <c r="B427">
        <f t="shared" si="134"/>
        <v>9.3551401869158877</v>
      </c>
      <c r="C427">
        <f t="shared" si="135"/>
        <v>435</v>
      </c>
      <c r="D427">
        <f t="shared" si="136"/>
        <v>1.1599999999999999E-2</v>
      </c>
      <c r="E427">
        <f t="shared" si="120"/>
        <v>4105</v>
      </c>
      <c r="F427">
        <v>411</v>
      </c>
      <c r="G427">
        <f t="shared" si="121"/>
        <v>4540</v>
      </c>
      <c r="H427" s="29">
        <f t="shared" si="122"/>
        <v>0.94200000000000006</v>
      </c>
      <c r="I427">
        <f t="shared" si="123"/>
        <v>1379.3103448275863</v>
      </c>
      <c r="J427">
        <f t="shared" si="124"/>
        <v>2175</v>
      </c>
      <c r="K427">
        <f t="shared" si="125"/>
        <v>37500</v>
      </c>
      <c r="L427">
        <f t="shared" si="126"/>
        <v>86.206896551724142</v>
      </c>
      <c r="M427">
        <f t="shared" si="127"/>
        <v>431.0344827586207</v>
      </c>
      <c r="N427">
        <v>420</v>
      </c>
      <c r="O427">
        <f t="shared" si="128"/>
        <v>75000</v>
      </c>
      <c r="P427">
        <f t="shared" si="129"/>
        <v>429</v>
      </c>
      <c r="Q427">
        <v>321</v>
      </c>
      <c r="R427">
        <f t="shared" si="130"/>
        <v>193600</v>
      </c>
      <c r="U427">
        <f t="shared" si="131"/>
        <v>268600</v>
      </c>
      <c r="W427">
        <v>420</v>
      </c>
      <c r="X427">
        <f t="shared" si="132"/>
        <v>-192874.15425387069</v>
      </c>
      <c r="Y427">
        <f t="shared" si="133"/>
        <v>-26971</v>
      </c>
    </row>
    <row r="428" spans="1:25" x14ac:dyDescent="0.25">
      <c r="A428">
        <v>421</v>
      </c>
      <c r="B428">
        <f t="shared" si="134"/>
        <v>9.3478260869565215</v>
      </c>
      <c r="C428">
        <f t="shared" si="135"/>
        <v>436</v>
      </c>
      <c r="D428">
        <f t="shared" si="136"/>
        <v>1.158E-2</v>
      </c>
      <c r="E428">
        <f t="shared" si="120"/>
        <v>4115</v>
      </c>
      <c r="F428">
        <v>412</v>
      </c>
      <c r="G428">
        <f t="shared" si="121"/>
        <v>4551</v>
      </c>
      <c r="H428" s="29">
        <f t="shared" si="122"/>
        <v>0.94209999999999994</v>
      </c>
      <c r="I428">
        <f t="shared" si="123"/>
        <v>1381.692573402418</v>
      </c>
      <c r="J428">
        <f t="shared" si="124"/>
        <v>2180</v>
      </c>
      <c r="K428">
        <f t="shared" si="125"/>
        <v>37651.122625215889</v>
      </c>
      <c r="L428">
        <f t="shared" si="126"/>
        <v>86.355785837651126</v>
      </c>
      <c r="M428">
        <f t="shared" si="127"/>
        <v>431.77892918825563</v>
      </c>
      <c r="N428">
        <v>421</v>
      </c>
      <c r="O428">
        <f t="shared" si="128"/>
        <v>75302.245250431777</v>
      </c>
      <c r="P428">
        <f t="shared" si="129"/>
        <v>430</v>
      </c>
      <c r="Q428">
        <v>322</v>
      </c>
      <c r="R428">
        <f t="shared" si="130"/>
        <v>194481</v>
      </c>
      <c r="U428">
        <f t="shared" si="131"/>
        <v>269783.24525043176</v>
      </c>
      <c r="W428">
        <v>421</v>
      </c>
      <c r="X428">
        <f t="shared" si="132"/>
        <v>-193338.97970998331</v>
      </c>
      <c r="Y428">
        <f t="shared" si="133"/>
        <v>-27036</v>
      </c>
    </row>
    <row r="429" spans="1:25" x14ac:dyDescent="0.25">
      <c r="A429">
        <v>422</v>
      </c>
      <c r="B429">
        <f t="shared" si="134"/>
        <v>9.340557275541796</v>
      </c>
      <c r="C429">
        <f t="shared" si="135"/>
        <v>437</v>
      </c>
      <c r="D429">
        <f t="shared" si="136"/>
        <v>1.1559999999999999E-2</v>
      </c>
      <c r="E429">
        <f t="shared" si="120"/>
        <v>4125</v>
      </c>
      <c r="F429">
        <v>413</v>
      </c>
      <c r="G429">
        <f t="shared" si="121"/>
        <v>4562</v>
      </c>
      <c r="H429" s="29">
        <f t="shared" si="122"/>
        <v>0.94220000000000004</v>
      </c>
      <c r="I429">
        <f t="shared" si="123"/>
        <v>1384.083044982699</v>
      </c>
      <c r="J429">
        <f t="shared" si="124"/>
        <v>2185</v>
      </c>
      <c r="K429">
        <f t="shared" si="125"/>
        <v>37802.768166089969</v>
      </c>
      <c r="L429">
        <f t="shared" si="126"/>
        <v>86.505190311418687</v>
      </c>
      <c r="M429">
        <f t="shared" si="127"/>
        <v>432.52595155709344</v>
      </c>
      <c r="N429">
        <v>422</v>
      </c>
      <c r="O429">
        <f t="shared" si="128"/>
        <v>75605.536332179938</v>
      </c>
      <c r="P429">
        <f t="shared" si="129"/>
        <v>431</v>
      </c>
      <c r="Q429">
        <v>323</v>
      </c>
      <c r="R429">
        <f t="shared" si="130"/>
        <v>195364</v>
      </c>
      <c r="U429">
        <f t="shared" si="131"/>
        <v>270969.53633217991</v>
      </c>
      <c r="W429">
        <v>422</v>
      </c>
      <c r="X429">
        <f t="shared" si="132"/>
        <v>-193803.80516609593</v>
      </c>
      <c r="Y429">
        <f t="shared" si="133"/>
        <v>-27101</v>
      </c>
    </row>
    <row r="430" spans="1:25" x14ac:dyDescent="0.25">
      <c r="A430">
        <v>423</v>
      </c>
      <c r="B430">
        <f t="shared" si="134"/>
        <v>9.3333333333333321</v>
      </c>
      <c r="C430">
        <f t="shared" si="135"/>
        <v>438</v>
      </c>
      <c r="D430">
        <f t="shared" si="136"/>
        <v>1.154E-2</v>
      </c>
      <c r="E430">
        <f t="shared" si="120"/>
        <v>4135</v>
      </c>
      <c r="F430">
        <v>414</v>
      </c>
      <c r="G430">
        <f t="shared" si="121"/>
        <v>4573</v>
      </c>
      <c r="H430" s="29">
        <f t="shared" si="122"/>
        <v>0.94230000000000003</v>
      </c>
      <c r="I430">
        <f t="shared" si="123"/>
        <v>1386.4818024263432</v>
      </c>
      <c r="J430">
        <f t="shared" si="124"/>
        <v>2190</v>
      </c>
      <c r="K430">
        <f t="shared" si="125"/>
        <v>37954.939341421144</v>
      </c>
      <c r="L430">
        <f t="shared" si="126"/>
        <v>86.655112651646448</v>
      </c>
      <c r="M430">
        <f t="shared" si="127"/>
        <v>433.27556325823224</v>
      </c>
      <c r="N430">
        <v>423</v>
      </c>
      <c r="O430">
        <f t="shared" si="128"/>
        <v>75909.878682842289</v>
      </c>
      <c r="P430">
        <f t="shared" si="129"/>
        <v>432</v>
      </c>
      <c r="Q430">
        <v>324</v>
      </c>
      <c r="R430">
        <f t="shared" si="130"/>
        <v>196249</v>
      </c>
      <c r="U430">
        <f t="shared" si="131"/>
        <v>272158.8786828423</v>
      </c>
      <c r="W430">
        <v>423</v>
      </c>
      <c r="X430">
        <f t="shared" si="132"/>
        <v>-194268.63062220858</v>
      </c>
      <c r="Y430">
        <f t="shared" si="133"/>
        <v>-27166</v>
      </c>
    </row>
    <row r="431" spans="1:25" x14ac:dyDescent="0.25">
      <c r="A431">
        <v>424</v>
      </c>
      <c r="B431">
        <f t="shared" si="134"/>
        <v>9.3261538461538454</v>
      </c>
      <c r="C431">
        <f t="shared" si="135"/>
        <v>439</v>
      </c>
      <c r="D431">
        <f t="shared" si="136"/>
        <v>1.1519999999999999E-2</v>
      </c>
      <c r="E431">
        <f t="shared" si="120"/>
        <v>4145</v>
      </c>
      <c r="F431">
        <v>415</v>
      </c>
      <c r="G431">
        <f t="shared" si="121"/>
        <v>4584</v>
      </c>
      <c r="H431" s="29">
        <f t="shared" si="122"/>
        <v>0.94240000000000002</v>
      </c>
      <c r="I431">
        <f t="shared" si="123"/>
        <v>1388.8888888888889</v>
      </c>
      <c r="J431">
        <f t="shared" si="124"/>
        <v>2195</v>
      </c>
      <c r="K431">
        <f t="shared" si="125"/>
        <v>38107.638888888891</v>
      </c>
      <c r="L431">
        <f t="shared" si="126"/>
        <v>86.805555555555557</v>
      </c>
      <c r="M431">
        <f t="shared" si="127"/>
        <v>434.02777777777777</v>
      </c>
      <c r="N431">
        <v>424</v>
      </c>
      <c r="O431">
        <f t="shared" si="128"/>
        <v>76215.277777777781</v>
      </c>
      <c r="P431">
        <f t="shared" si="129"/>
        <v>433</v>
      </c>
      <c r="Q431">
        <v>325</v>
      </c>
      <c r="R431">
        <f t="shared" si="130"/>
        <v>197136</v>
      </c>
      <c r="U431">
        <f t="shared" si="131"/>
        <v>273351.27777777775</v>
      </c>
      <c r="W431">
        <v>424</v>
      </c>
      <c r="X431">
        <f t="shared" si="132"/>
        <v>-194733.45607832121</v>
      </c>
      <c r="Y431">
        <f t="shared" si="133"/>
        <v>-27231</v>
      </c>
    </row>
    <row r="432" spans="1:25" x14ac:dyDescent="0.25">
      <c r="A432">
        <v>425</v>
      </c>
      <c r="B432">
        <f t="shared" si="134"/>
        <v>9.3190184049079754</v>
      </c>
      <c r="C432">
        <f t="shared" si="135"/>
        <v>440</v>
      </c>
      <c r="D432">
        <f t="shared" si="136"/>
        <v>1.15E-2</v>
      </c>
      <c r="E432">
        <f t="shared" si="120"/>
        <v>4155</v>
      </c>
      <c r="F432">
        <v>416</v>
      </c>
      <c r="G432">
        <f t="shared" si="121"/>
        <v>4595</v>
      </c>
      <c r="H432" s="29">
        <f t="shared" si="122"/>
        <v>0.9425</v>
      </c>
      <c r="I432">
        <f t="shared" si="123"/>
        <v>1391.304347826087</v>
      </c>
      <c r="J432">
        <f t="shared" si="124"/>
        <v>2200</v>
      </c>
      <c r="K432">
        <f t="shared" si="125"/>
        <v>38260.869565217392</v>
      </c>
      <c r="L432">
        <f t="shared" si="126"/>
        <v>86.956521739130437</v>
      </c>
      <c r="M432">
        <f t="shared" si="127"/>
        <v>434.78260869565219</v>
      </c>
      <c r="N432">
        <v>425</v>
      </c>
      <c r="O432">
        <f t="shared" si="128"/>
        <v>76521.739130434784</v>
      </c>
      <c r="P432">
        <f t="shared" si="129"/>
        <v>434</v>
      </c>
      <c r="Q432">
        <v>326</v>
      </c>
      <c r="R432">
        <f t="shared" si="130"/>
        <v>198025</v>
      </c>
      <c r="U432">
        <f t="shared" si="131"/>
        <v>274546.73913043481</v>
      </c>
      <c r="W432">
        <v>425</v>
      </c>
      <c r="X432">
        <f t="shared" si="132"/>
        <v>-195198.28153443383</v>
      </c>
      <c r="Y432">
        <f t="shared" si="133"/>
        <v>-27296</v>
      </c>
    </row>
    <row r="433" spans="1:25" x14ac:dyDescent="0.25">
      <c r="A433">
        <v>426</v>
      </c>
      <c r="B433">
        <f t="shared" si="134"/>
        <v>9.3119266055045866</v>
      </c>
      <c r="C433">
        <f t="shared" si="135"/>
        <v>441</v>
      </c>
      <c r="D433">
        <f t="shared" si="136"/>
        <v>1.1479999999999999E-2</v>
      </c>
      <c r="E433">
        <f t="shared" si="120"/>
        <v>4165</v>
      </c>
      <c r="F433">
        <v>417</v>
      </c>
      <c r="G433">
        <f t="shared" si="121"/>
        <v>4606</v>
      </c>
      <c r="H433" s="29">
        <f t="shared" si="122"/>
        <v>0.9426000000000001</v>
      </c>
      <c r="I433">
        <f t="shared" si="123"/>
        <v>1393.7282229965158</v>
      </c>
      <c r="J433">
        <f t="shared" si="124"/>
        <v>2205</v>
      </c>
      <c r="K433">
        <f t="shared" si="125"/>
        <v>38414.634146341465</v>
      </c>
      <c r="L433">
        <f t="shared" si="126"/>
        <v>87.108013937282237</v>
      </c>
      <c r="M433">
        <f t="shared" si="127"/>
        <v>435.54006968641119</v>
      </c>
      <c r="N433">
        <v>426</v>
      </c>
      <c r="O433">
        <f t="shared" si="128"/>
        <v>76829.268292682929</v>
      </c>
      <c r="P433">
        <f t="shared" si="129"/>
        <v>435</v>
      </c>
      <c r="Q433">
        <v>327</v>
      </c>
      <c r="R433">
        <f t="shared" si="130"/>
        <v>198916</v>
      </c>
      <c r="U433">
        <f t="shared" si="131"/>
        <v>275745.26829268294</v>
      </c>
      <c r="W433">
        <v>426</v>
      </c>
      <c r="X433">
        <f t="shared" si="132"/>
        <v>-195663.10699054645</v>
      </c>
      <c r="Y433">
        <f t="shared" si="133"/>
        <v>-27361</v>
      </c>
    </row>
    <row r="434" spans="1:25" x14ac:dyDescent="0.25">
      <c r="A434">
        <v>427</v>
      </c>
      <c r="B434">
        <f t="shared" si="134"/>
        <v>9.3048780487804876</v>
      </c>
      <c r="C434">
        <f t="shared" si="135"/>
        <v>442</v>
      </c>
      <c r="D434">
        <f t="shared" si="136"/>
        <v>1.146E-2</v>
      </c>
      <c r="E434">
        <f t="shared" si="120"/>
        <v>4175</v>
      </c>
      <c r="F434">
        <v>418</v>
      </c>
      <c r="G434">
        <f t="shared" si="121"/>
        <v>4617</v>
      </c>
      <c r="H434" s="29">
        <f t="shared" si="122"/>
        <v>0.94269999999999998</v>
      </c>
      <c r="I434">
        <f t="shared" si="123"/>
        <v>1396.1605584642234</v>
      </c>
      <c r="J434">
        <f t="shared" si="124"/>
        <v>2210</v>
      </c>
      <c r="K434">
        <f t="shared" si="125"/>
        <v>38568.935427574172</v>
      </c>
      <c r="L434">
        <f t="shared" si="126"/>
        <v>87.260034904013963</v>
      </c>
      <c r="M434">
        <f t="shared" si="127"/>
        <v>436.30017452006985</v>
      </c>
      <c r="N434">
        <v>427</v>
      </c>
      <c r="O434">
        <f t="shared" si="128"/>
        <v>77137.870855148343</v>
      </c>
      <c r="P434">
        <f t="shared" si="129"/>
        <v>436</v>
      </c>
      <c r="Q434">
        <v>328</v>
      </c>
      <c r="R434">
        <f t="shared" si="130"/>
        <v>199809</v>
      </c>
      <c r="U434">
        <f t="shared" si="131"/>
        <v>276946.87085514836</v>
      </c>
      <c r="W434">
        <v>427</v>
      </c>
      <c r="X434">
        <f t="shared" si="132"/>
        <v>-196127.93244665908</v>
      </c>
      <c r="Y434">
        <f t="shared" si="133"/>
        <v>-27426</v>
      </c>
    </row>
    <row r="435" spans="1:25" x14ac:dyDescent="0.25">
      <c r="A435">
        <v>428</v>
      </c>
      <c r="B435">
        <f t="shared" si="134"/>
        <v>9.2978723404255312</v>
      </c>
      <c r="C435">
        <f t="shared" si="135"/>
        <v>443</v>
      </c>
      <c r="D435">
        <f t="shared" si="136"/>
        <v>1.1440000000000001E-2</v>
      </c>
      <c r="E435">
        <f t="shared" si="120"/>
        <v>4185</v>
      </c>
      <c r="F435">
        <v>419</v>
      </c>
      <c r="G435">
        <f t="shared" si="121"/>
        <v>4628</v>
      </c>
      <c r="H435" s="29">
        <f t="shared" si="122"/>
        <v>0.94279999999999997</v>
      </c>
      <c r="I435">
        <f t="shared" si="123"/>
        <v>1398.6013986013986</v>
      </c>
      <c r="J435">
        <f t="shared" si="124"/>
        <v>2215</v>
      </c>
      <c r="K435">
        <f t="shared" si="125"/>
        <v>38723.776223776222</v>
      </c>
      <c r="L435">
        <f t="shared" si="126"/>
        <v>87.412587412587413</v>
      </c>
      <c r="M435">
        <f t="shared" si="127"/>
        <v>437.06293706293707</v>
      </c>
      <c r="N435">
        <v>428</v>
      </c>
      <c r="O435">
        <f t="shared" si="128"/>
        <v>77447.552447552443</v>
      </c>
      <c r="P435">
        <f t="shared" si="129"/>
        <v>437</v>
      </c>
      <c r="Q435">
        <v>329</v>
      </c>
      <c r="R435">
        <f t="shared" si="130"/>
        <v>200704</v>
      </c>
      <c r="U435">
        <f t="shared" si="131"/>
        <v>278151.55244755244</v>
      </c>
      <c r="W435">
        <v>428</v>
      </c>
      <c r="X435">
        <f t="shared" si="132"/>
        <v>-196592.7579027717</v>
      </c>
      <c r="Y435">
        <f t="shared" si="133"/>
        <v>-27491</v>
      </c>
    </row>
    <row r="436" spans="1:25" x14ac:dyDescent="0.25">
      <c r="A436">
        <v>429</v>
      </c>
      <c r="B436">
        <f t="shared" si="134"/>
        <v>9.290909090909091</v>
      </c>
      <c r="C436">
        <f t="shared" si="135"/>
        <v>444</v>
      </c>
      <c r="D436">
        <f t="shared" si="136"/>
        <v>1.142E-2</v>
      </c>
      <c r="E436">
        <f t="shared" si="120"/>
        <v>4195</v>
      </c>
      <c r="F436">
        <v>420</v>
      </c>
      <c r="G436">
        <f t="shared" si="121"/>
        <v>4639</v>
      </c>
      <c r="H436" s="29">
        <f t="shared" si="122"/>
        <v>0.94290000000000007</v>
      </c>
      <c r="I436">
        <f t="shared" si="123"/>
        <v>1401.0507880910684</v>
      </c>
      <c r="J436">
        <f t="shared" si="124"/>
        <v>2220</v>
      </c>
      <c r="K436">
        <f t="shared" si="125"/>
        <v>38879.159369527144</v>
      </c>
      <c r="L436">
        <f t="shared" si="126"/>
        <v>87.565674255691775</v>
      </c>
      <c r="M436">
        <f t="shared" si="127"/>
        <v>437.82837127845886</v>
      </c>
      <c r="N436">
        <v>429</v>
      </c>
      <c r="O436">
        <f t="shared" si="128"/>
        <v>77758.318739054288</v>
      </c>
      <c r="P436">
        <f t="shared" si="129"/>
        <v>438</v>
      </c>
      <c r="Q436">
        <v>330</v>
      </c>
      <c r="R436">
        <f t="shared" si="130"/>
        <v>201601</v>
      </c>
      <c r="U436">
        <f t="shared" si="131"/>
        <v>279359.31873905426</v>
      </c>
      <c r="W436">
        <v>429</v>
      </c>
      <c r="X436">
        <f t="shared" si="132"/>
        <v>-197057.58335888435</v>
      </c>
      <c r="Y436">
        <f t="shared" si="133"/>
        <v>-27556</v>
      </c>
    </row>
    <row r="437" spans="1:25" x14ac:dyDescent="0.25">
      <c r="A437">
        <v>430</v>
      </c>
      <c r="B437">
        <f t="shared" si="134"/>
        <v>9.283987915407856</v>
      </c>
      <c r="C437">
        <f t="shared" si="135"/>
        <v>445</v>
      </c>
      <c r="D437">
        <f t="shared" si="136"/>
        <v>1.14E-2</v>
      </c>
      <c r="E437">
        <f t="shared" si="120"/>
        <v>4205</v>
      </c>
      <c r="F437">
        <v>421</v>
      </c>
      <c r="G437">
        <f t="shared" si="121"/>
        <v>4650</v>
      </c>
      <c r="H437" s="29">
        <f t="shared" si="122"/>
        <v>0.94300000000000006</v>
      </c>
      <c r="I437">
        <f t="shared" si="123"/>
        <v>1403.5087719298244</v>
      </c>
      <c r="J437">
        <f t="shared" si="124"/>
        <v>2225</v>
      </c>
      <c r="K437">
        <f t="shared" si="125"/>
        <v>39035.087719298244</v>
      </c>
      <c r="L437">
        <f t="shared" si="126"/>
        <v>87.719298245614027</v>
      </c>
      <c r="M437">
        <f t="shared" si="127"/>
        <v>438.59649122807014</v>
      </c>
      <c r="N437">
        <v>430</v>
      </c>
      <c r="O437">
        <f t="shared" si="128"/>
        <v>78070.175438596489</v>
      </c>
      <c r="P437">
        <f t="shared" si="129"/>
        <v>439</v>
      </c>
      <c r="Q437">
        <v>331</v>
      </c>
      <c r="R437">
        <f t="shared" si="130"/>
        <v>202500</v>
      </c>
      <c r="U437">
        <f t="shared" si="131"/>
        <v>280570.17543859652</v>
      </c>
      <c r="W437">
        <v>430</v>
      </c>
      <c r="X437">
        <f t="shared" si="132"/>
        <v>-197522.40881499698</v>
      </c>
      <c r="Y437">
        <f t="shared" si="133"/>
        <v>-27621</v>
      </c>
    </row>
    <row r="438" spans="1:25" x14ac:dyDescent="0.25">
      <c r="A438">
        <v>431</v>
      </c>
      <c r="B438">
        <f t="shared" si="134"/>
        <v>9.2771084337349397</v>
      </c>
      <c r="C438">
        <f t="shared" si="135"/>
        <v>446</v>
      </c>
      <c r="D438">
        <f t="shared" si="136"/>
        <v>1.1379999999999999E-2</v>
      </c>
      <c r="E438">
        <f t="shared" ref="E438:E501" si="137">IF(A438&lt;=9,0,(A438-10)*10+5)</f>
        <v>4215</v>
      </c>
      <c r="F438">
        <v>422</v>
      </c>
      <c r="G438">
        <f t="shared" ref="G438:G501" si="138">E438+C438</f>
        <v>4661</v>
      </c>
      <c r="H438" s="29">
        <f t="shared" ref="H438:H501" si="139">(D$8-D438)/D$8</f>
        <v>0.94310000000000005</v>
      </c>
      <c r="I438">
        <f t="shared" ref="I438:I501" si="140">C$8/D438</f>
        <v>1405.97539543058</v>
      </c>
      <c r="J438">
        <f t="shared" ref="J438:J501" si="141">C438/D$8</f>
        <v>2230</v>
      </c>
      <c r="K438">
        <f t="shared" ref="K438:K501" si="142">C438/D438</f>
        <v>39191.564147627418</v>
      </c>
      <c r="L438">
        <f t="shared" ref="L438:L501" si="143">1/D438</f>
        <v>87.873462214411248</v>
      </c>
      <c r="M438">
        <f t="shared" ref="M438:M501" si="144">L438*5</f>
        <v>439.36731107205622</v>
      </c>
      <c r="N438">
        <v>431</v>
      </c>
      <c r="O438">
        <f t="shared" ref="O438:O501" si="145">C438*$B$3/D438</f>
        <v>78383.128295254835</v>
      </c>
      <c r="P438">
        <f t="shared" ref="P438:P501" si="146">9+N438</f>
        <v>440</v>
      </c>
      <c r="Q438">
        <v>332</v>
      </c>
      <c r="R438">
        <f t="shared" ref="R438:R501" si="147">IF(N438&lt;=10,0,(N438+20)^2)</f>
        <v>203401</v>
      </c>
      <c r="U438">
        <f t="shared" ref="U438:U501" si="148">O438+R438</f>
        <v>281784.12829525484</v>
      </c>
      <c r="W438">
        <v>431</v>
      </c>
      <c r="X438">
        <f t="shared" ref="X438:X501" si="149">X$7-W438/$Z$3*$Y$3</f>
        <v>-197987.2342711096</v>
      </c>
      <c r="Y438">
        <f t="shared" ref="Y438:Y501" si="150">Y$7-W438/$Z$4*$Y$4</f>
        <v>-27686</v>
      </c>
    </row>
    <row r="439" spans="1:25" x14ac:dyDescent="0.25">
      <c r="A439">
        <v>432</v>
      </c>
      <c r="B439">
        <f t="shared" si="134"/>
        <v>9.2702702702702702</v>
      </c>
      <c r="C439">
        <f t="shared" si="135"/>
        <v>447</v>
      </c>
      <c r="D439">
        <f t="shared" si="136"/>
        <v>1.136E-2</v>
      </c>
      <c r="E439">
        <f t="shared" si="137"/>
        <v>4225</v>
      </c>
      <c r="F439">
        <v>423</v>
      </c>
      <c r="G439">
        <f t="shared" si="138"/>
        <v>4672</v>
      </c>
      <c r="H439" s="29">
        <f t="shared" si="139"/>
        <v>0.94319999999999993</v>
      </c>
      <c r="I439">
        <f t="shared" si="140"/>
        <v>1408.4507042253522</v>
      </c>
      <c r="J439">
        <f t="shared" si="141"/>
        <v>2235</v>
      </c>
      <c r="K439">
        <f t="shared" si="142"/>
        <v>39348.591549295772</v>
      </c>
      <c r="L439">
        <f t="shared" si="143"/>
        <v>88.028169014084511</v>
      </c>
      <c r="M439">
        <f t="shared" si="144"/>
        <v>440.14084507042253</v>
      </c>
      <c r="N439">
        <v>432</v>
      </c>
      <c r="O439">
        <f t="shared" si="145"/>
        <v>78697.183098591544</v>
      </c>
      <c r="P439">
        <f t="shared" si="146"/>
        <v>441</v>
      </c>
      <c r="Q439">
        <v>333</v>
      </c>
      <c r="R439">
        <f t="shared" si="147"/>
        <v>204304</v>
      </c>
      <c r="U439">
        <f t="shared" si="148"/>
        <v>283001.18309859151</v>
      </c>
      <c r="W439">
        <v>432</v>
      </c>
      <c r="X439">
        <f t="shared" si="149"/>
        <v>-198452.05972722222</v>
      </c>
      <c r="Y439">
        <f t="shared" si="150"/>
        <v>-27751</v>
      </c>
    </row>
    <row r="440" spans="1:25" x14ac:dyDescent="0.25">
      <c r="A440">
        <v>433</v>
      </c>
      <c r="B440">
        <f t="shared" si="134"/>
        <v>9.2634730538922145</v>
      </c>
      <c r="C440">
        <f t="shared" si="135"/>
        <v>448</v>
      </c>
      <c r="D440">
        <f t="shared" si="136"/>
        <v>1.1339999999999999E-2</v>
      </c>
      <c r="E440">
        <f t="shared" si="137"/>
        <v>4235</v>
      </c>
      <c r="F440">
        <v>424</v>
      </c>
      <c r="G440">
        <f t="shared" si="138"/>
        <v>4683</v>
      </c>
      <c r="H440" s="29">
        <f t="shared" si="139"/>
        <v>0.94330000000000003</v>
      </c>
      <c r="I440">
        <f t="shared" si="140"/>
        <v>1410.9347442680776</v>
      </c>
      <c r="J440">
        <f t="shared" si="141"/>
        <v>2240</v>
      </c>
      <c r="K440">
        <f t="shared" si="142"/>
        <v>39506.172839506173</v>
      </c>
      <c r="L440">
        <f t="shared" si="143"/>
        <v>88.183421516754848</v>
      </c>
      <c r="M440">
        <f t="shared" si="144"/>
        <v>440.91710758377423</v>
      </c>
      <c r="N440">
        <v>433</v>
      </c>
      <c r="O440">
        <f t="shared" si="145"/>
        <v>79012.345679012345</v>
      </c>
      <c r="P440">
        <f t="shared" si="146"/>
        <v>442</v>
      </c>
      <c r="Q440">
        <v>334</v>
      </c>
      <c r="R440">
        <f t="shared" si="147"/>
        <v>205209</v>
      </c>
      <c r="U440">
        <f t="shared" si="148"/>
        <v>284221.34567901236</v>
      </c>
      <c r="W440">
        <v>433</v>
      </c>
      <c r="X440">
        <f t="shared" si="149"/>
        <v>-198916.88518333485</v>
      </c>
      <c r="Y440">
        <f t="shared" si="150"/>
        <v>-27816</v>
      </c>
    </row>
    <row r="441" spans="1:25" x14ac:dyDescent="0.25">
      <c r="A441">
        <v>434</v>
      </c>
      <c r="B441">
        <f t="shared" si="134"/>
        <v>9.2567164179104484</v>
      </c>
      <c r="C441">
        <f t="shared" si="135"/>
        <v>449</v>
      </c>
      <c r="D441">
        <f t="shared" si="136"/>
        <v>1.132E-2</v>
      </c>
      <c r="E441">
        <f t="shared" si="137"/>
        <v>4245</v>
      </c>
      <c r="F441">
        <v>425</v>
      </c>
      <c r="G441">
        <f t="shared" si="138"/>
        <v>4694</v>
      </c>
      <c r="H441" s="29">
        <f t="shared" si="139"/>
        <v>0.94340000000000002</v>
      </c>
      <c r="I441">
        <f t="shared" si="140"/>
        <v>1413.4275618374559</v>
      </c>
      <c r="J441">
        <f t="shared" si="141"/>
        <v>2245</v>
      </c>
      <c r="K441">
        <f t="shared" si="142"/>
        <v>39664.310954063607</v>
      </c>
      <c r="L441">
        <f t="shared" si="143"/>
        <v>88.339222614840992</v>
      </c>
      <c r="M441">
        <f t="shared" si="144"/>
        <v>441.69611307420496</v>
      </c>
      <c r="N441">
        <v>434</v>
      </c>
      <c r="O441">
        <f t="shared" si="145"/>
        <v>79328.621908127214</v>
      </c>
      <c r="P441">
        <f t="shared" si="146"/>
        <v>443</v>
      </c>
      <c r="Q441">
        <v>335</v>
      </c>
      <c r="R441">
        <f t="shared" si="147"/>
        <v>206116</v>
      </c>
      <c r="U441">
        <f t="shared" si="148"/>
        <v>285444.62190812721</v>
      </c>
      <c r="W441">
        <v>434</v>
      </c>
      <c r="X441">
        <f t="shared" si="149"/>
        <v>-199381.7106394475</v>
      </c>
      <c r="Y441">
        <f t="shared" si="150"/>
        <v>-27881</v>
      </c>
    </row>
    <row r="442" spans="1:25" x14ac:dyDescent="0.25">
      <c r="A442">
        <v>435</v>
      </c>
      <c r="B442">
        <f t="shared" si="134"/>
        <v>9.25</v>
      </c>
      <c r="C442">
        <f t="shared" si="135"/>
        <v>450</v>
      </c>
      <c r="D442">
        <f t="shared" si="136"/>
        <v>1.1299999999999999E-2</v>
      </c>
      <c r="E442">
        <f t="shared" si="137"/>
        <v>4255</v>
      </c>
      <c r="F442">
        <v>426</v>
      </c>
      <c r="G442">
        <f t="shared" si="138"/>
        <v>4705</v>
      </c>
      <c r="H442" s="29">
        <f t="shared" si="139"/>
        <v>0.94350000000000001</v>
      </c>
      <c r="I442">
        <f t="shared" si="140"/>
        <v>1415.929203539823</v>
      </c>
      <c r="J442">
        <f t="shared" si="141"/>
        <v>2250</v>
      </c>
      <c r="K442">
        <f t="shared" si="142"/>
        <v>39823.008849557526</v>
      </c>
      <c r="L442">
        <f t="shared" si="143"/>
        <v>88.495575221238937</v>
      </c>
      <c r="M442">
        <f t="shared" si="144"/>
        <v>442.47787610619469</v>
      </c>
      <c r="N442">
        <v>435</v>
      </c>
      <c r="O442">
        <f t="shared" si="145"/>
        <v>79646.017699115051</v>
      </c>
      <c r="P442">
        <f t="shared" si="146"/>
        <v>444</v>
      </c>
      <c r="Q442">
        <v>336</v>
      </c>
      <c r="R442">
        <f t="shared" si="147"/>
        <v>207025</v>
      </c>
      <c r="U442">
        <f t="shared" si="148"/>
        <v>286671.01769911504</v>
      </c>
      <c r="W442">
        <v>435</v>
      </c>
      <c r="X442">
        <f t="shared" si="149"/>
        <v>-199846.53609556009</v>
      </c>
      <c r="Y442">
        <f t="shared" si="150"/>
        <v>-27946</v>
      </c>
    </row>
    <row r="443" spans="1:25" x14ac:dyDescent="0.25">
      <c r="A443">
        <v>436</v>
      </c>
      <c r="B443">
        <f t="shared" si="134"/>
        <v>9.2433234421364983</v>
      </c>
      <c r="C443">
        <f t="shared" si="135"/>
        <v>451</v>
      </c>
      <c r="D443">
        <f t="shared" si="136"/>
        <v>1.128E-2</v>
      </c>
      <c r="E443">
        <f t="shared" si="137"/>
        <v>4265</v>
      </c>
      <c r="F443">
        <v>427</v>
      </c>
      <c r="G443">
        <f t="shared" si="138"/>
        <v>4716</v>
      </c>
      <c r="H443" s="29">
        <f t="shared" si="139"/>
        <v>0.94359999999999999</v>
      </c>
      <c r="I443">
        <f t="shared" si="140"/>
        <v>1418.4397163120568</v>
      </c>
      <c r="J443">
        <f t="shared" si="141"/>
        <v>2255</v>
      </c>
      <c r="K443">
        <f t="shared" si="142"/>
        <v>39982.2695035461</v>
      </c>
      <c r="L443">
        <f t="shared" si="143"/>
        <v>88.652482269503551</v>
      </c>
      <c r="M443">
        <f t="shared" si="144"/>
        <v>443.26241134751774</v>
      </c>
      <c r="N443">
        <v>436</v>
      </c>
      <c r="O443">
        <f t="shared" si="145"/>
        <v>79964.5390070922</v>
      </c>
      <c r="P443">
        <f t="shared" si="146"/>
        <v>445</v>
      </c>
      <c r="Q443">
        <v>337</v>
      </c>
      <c r="R443">
        <f t="shared" si="147"/>
        <v>207936</v>
      </c>
      <c r="U443">
        <f t="shared" si="148"/>
        <v>287900.53900709219</v>
      </c>
      <c r="W443">
        <v>436</v>
      </c>
      <c r="X443">
        <f t="shared" si="149"/>
        <v>-200311.36155167274</v>
      </c>
      <c r="Y443">
        <f t="shared" si="150"/>
        <v>-28011</v>
      </c>
    </row>
    <row r="444" spans="1:25" x14ac:dyDescent="0.25">
      <c r="A444">
        <v>437</v>
      </c>
      <c r="B444">
        <f t="shared" si="134"/>
        <v>9.2366863905325456</v>
      </c>
      <c r="C444">
        <f t="shared" si="135"/>
        <v>452</v>
      </c>
      <c r="D444">
        <f t="shared" si="136"/>
        <v>1.1259999999999999E-2</v>
      </c>
      <c r="E444">
        <f t="shared" si="137"/>
        <v>4275</v>
      </c>
      <c r="F444">
        <v>428</v>
      </c>
      <c r="G444">
        <f t="shared" si="138"/>
        <v>4727</v>
      </c>
      <c r="H444" s="29">
        <f t="shared" si="139"/>
        <v>0.94370000000000009</v>
      </c>
      <c r="I444">
        <f t="shared" si="140"/>
        <v>1420.9591474245117</v>
      </c>
      <c r="J444">
        <f t="shared" si="141"/>
        <v>2260</v>
      </c>
      <c r="K444">
        <f t="shared" si="142"/>
        <v>40142.095914742451</v>
      </c>
      <c r="L444">
        <f t="shared" si="143"/>
        <v>88.80994671403198</v>
      </c>
      <c r="M444">
        <f t="shared" si="144"/>
        <v>444.0497335701599</v>
      </c>
      <c r="N444">
        <v>437</v>
      </c>
      <c r="O444">
        <f t="shared" si="145"/>
        <v>80284.191829484902</v>
      </c>
      <c r="P444">
        <f t="shared" si="146"/>
        <v>446</v>
      </c>
      <c r="Q444">
        <v>338</v>
      </c>
      <c r="R444">
        <f t="shared" si="147"/>
        <v>208849</v>
      </c>
      <c r="U444">
        <f t="shared" si="148"/>
        <v>289133.19182948489</v>
      </c>
      <c r="W444">
        <v>437</v>
      </c>
      <c r="X444">
        <f t="shared" si="149"/>
        <v>-200776.18700778534</v>
      </c>
      <c r="Y444">
        <f t="shared" si="150"/>
        <v>-28076</v>
      </c>
    </row>
    <row r="445" spans="1:25" x14ac:dyDescent="0.25">
      <c r="A445">
        <v>438</v>
      </c>
      <c r="B445">
        <f t="shared" si="134"/>
        <v>9.2300884955752203</v>
      </c>
      <c r="C445">
        <f t="shared" si="135"/>
        <v>453</v>
      </c>
      <c r="D445">
        <f t="shared" si="136"/>
        <v>1.124E-2</v>
      </c>
      <c r="E445">
        <f t="shared" si="137"/>
        <v>4285</v>
      </c>
      <c r="F445">
        <v>429</v>
      </c>
      <c r="G445">
        <f t="shared" si="138"/>
        <v>4738</v>
      </c>
      <c r="H445" s="29">
        <f t="shared" si="139"/>
        <v>0.94379999999999997</v>
      </c>
      <c r="I445">
        <f t="shared" si="140"/>
        <v>1423.4875444839859</v>
      </c>
      <c r="J445">
        <f t="shared" si="141"/>
        <v>2265</v>
      </c>
      <c r="K445">
        <f t="shared" si="142"/>
        <v>40302.491103202847</v>
      </c>
      <c r="L445">
        <f t="shared" si="143"/>
        <v>88.967971530249116</v>
      </c>
      <c r="M445">
        <f t="shared" si="144"/>
        <v>444.83985765124555</v>
      </c>
      <c r="N445">
        <v>438</v>
      </c>
      <c r="O445">
        <f t="shared" si="145"/>
        <v>80604.982206405693</v>
      </c>
      <c r="P445">
        <f t="shared" si="146"/>
        <v>447</v>
      </c>
      <c r="Q445">
        <v>339</v>
      </c>
      <c r="R445">
        <f t="shared" si="147"/>
        <v>209764</v>
      </c>
      <c r="U445">
        <f t="shared" si="148"/>
        <v>290368.98220640572</v>
      </c>
      <c r="W445">
        <v>438</v>
      </c>
      <c r="X445">
        <f t="shared" si="149"/>
        <v>-201241.01246389799</v>
      </c>
      <c r="Y445">
        <f t="shared" si="150"/>
        <v>-28141</v>
      </c>
    </row>
    <row r="446" spans="1:25" x14ac:dyDescent="0.25">
      <c r="A446">
        <v>439</v>
      </c>
      <c r="B446">
        <f t="shared" si="134"/>
        <v>9.2235294117647051</v>
      </c>
      <c r="C446">
        <f t="shared" si="135"/>
        <v>454</v>
      </c>
      <c r="D446">
        <f t="shared" si="136"/>
        <v>1.1219999999999999E-2</v>
      </c>
      <c r="E446">
        <f t="shared" si="137"/>
        <v>4295</v>
      </c>
      <c r="F446">
        <v>430</v>
      </c>
      <c r="G446">
        <f t="shared" si="138"/>
        <v>4749</v>
      </c>
      <c r="H446" s="29">
        <f t="shared" si="139"/>
        <v>0.94389999999999996</v>
      </c>
      <c r="I446">
        <f t="shared" si="140"/>
        <v>1426.0249554367203</v>
      </c>
      <c r="J446">
        <f t="shared" si="141"/>
        <v>2270</v>
      </c>
      <c r="K446">
        <f t="shared" si="142"/>
        <v>40463.458110516935</v>
      </c>
      <c r="L446">
        <f t="shared" si="143"/>
        <v>89.126559714795022</v>
      </c>
      <c r="M446">
        <f t="shared" si="144"/>
        <v>445.63279857397509</v>
      </c>
      <c r="N446">
        <v>439</v>
      </c>
      <c r="O446">
        <f t="shared" si="145"/>
        <v>80926.916221033869</v>
      </c>
      <c r="P446">
        <f t="shared" si="146"/>
        <v>448</v>
      </c>
      <c r="Q446">
        <v>340</v>
      </c>
      <c r="R446">
        <f t="shared" si="147"/>
        <v>210681</v>
      </c>
      <c r="U446">
        <f t="shared" si="148"/>
        <v>291607.9162210339</v>
      </c>
      <c r="W446">
        <v>439</v>
      </c>
      <c r="X446">
        <f t="shared" si="149"/>
        <v>-201705.83792001061</v>
      </c>
      <c r="Y446">
        <f t="shared" si="150"/>
        <v>-28206</v>
      </c>
    </row>
    <row r="447" spans="1:25" x14ac:dyDescent="0.25">
      <c r="A447">
        <v>440</v>
      </c>
      <c r="B447">
        <f t="shared" si="134"/>
        <v>9.2170087976539588</v>
      </c>
      <c r="C447">
        <f t="shared" si="135"/>
        <v>455</v>
      </c>
      <c r="D447">
        <f t="shared" si="136"/>
        <v>1.12E-2</v>
      </c>
      <c r="E447">
        <f t="shared" si="137"/>
        <v>4305</v>
      </c>
      <c r="F447">
        <v>431</v>
      </c>
      <c r="G447">
        <f t="shared" si="138"/>
        <v>4760</v>
      </c>
      <c r="H447" s="29">
        <f t="shared" si="139"/>
        <v>0.94400000000000006</v>
      </c>
      <c r="I447">
        <f t="shared" si="140"/>
        <v>1428.5714285714287</v>
      </c>
      <c r="J447">
        <f t="shared" si="141"/>
        <v>2275</v>
      </c>
      <c r="K447">
        <f t="shared" si="142"/>
        <v>40625</v>
      </c>
      <c r="L447">
        <f t="shared" si="143"/>
        <v>89.285714285714292</v>
      </c>
      <c r="M447">
        <f t="shared" si="144"/>
        <v>446.42857142857144</v>
      </c>
      <c r="N447">
        <v>440</v>
      </c>
      <c r="O447">
        <f t="shared" si="145"/>
        <v>81250</v>
      </c>
      <c r="P447">
        <f t="shared" si="146"/>
        <v>449</v>
      </c>
      <c r="Q447">
        <v>341</v>
      </c>
      <c r="R447">
        <f t="shared" si="147"/>
        <v>211600</v>
      </c>
      <c r="U447">
        <f t="shared" si="148"/>
        <v>292850</v>
      </c>
      <c r="W447">
        <v>440</v>
      </c>
      <c r="X447">
        <f t="shared" si="149"/>
        <v>-202170.66337612324</v>
      </c>
      <c r="Y447">
        <f t="shared" si="150"/>
        <v>-28271</v>
      </c>
    </row>
    <row r="448" spans="1:25" x14ac:dyDescent="0.25">
      <c r="A448">
        <v>441</v>
      </c>
      <c r="B448">
        <f t="shared" si="134"/>
        <v>9.2105263157894726</v>
      </c>
      <c r="C448">
        <f t="shared" si="135"/>
        <v>456</v>
      </c>
      <c r="D448">
        <f t="shared" si="136"/>
        <v>1.1179999999999999E-2</v>
      </c>
      <c r="E448">
        <f t="shared" si="137"/>
        <v>4315</v>
      </c>
      <c r="F448">
        <v>432</v>
      </c>
      <c r="G448">
        <f t="shared" si="138"/>
        <v>4771</v>
      </c>
      <c r="H448" s="29">
        <f t="shared" si="139"/>
        <v>0.94410000000000005</v>
      </c>
      <c r="I448">
        <f t="shared" si="140"/>
        <v>1431.1270125223614</v>
      </c>
      <c r="J448">
        <f t="shared" si="141"/>
        <v>2280</v>
      </c>
      <c r="K448">
        <f t="shared" si="142"/>
        <v>40787.119856887301</v>
      </c>
      <c r="L448">
        <f t="shared" si="143"/>
        <v>89.445438282647586</v>
      </c>
      <c r="M448">
        <f t="shared" si="144"/>
        <v>447.22719141323796</v>
      </c>
      <c r="N448">
        <v>441</v>
      </c>
      <c r="O448">
        <f t="shared" si="145"/>
        <v>81574.239713774601</v>
      </c>
      <c r="P448">
        <f t="shared" si="146"/>
        <v>450</v>
      </c>
      <c r="Q448">
        <v>342</v>
      </c>
      <c r="R448">
        <f t="shared" si="147"/>
        <v>212521</v>
      </c>
      <c r="U448">
        <f t="shared" si="148"/>
        <v>294095.23971377459</v>
      </c>
      <c r="W448">
        <v>441</v>
      </c>
      <c r="X448">
        <f t="shared" si="149"/>
        <v>-202635.48883223589</v>
      </c>
      <c r="Y448">
        <f t="shared" si="150"/>
        <v>-28336</v>
      </c>
    </row>
    <row r="449" spans="1:25" x14ac:dyDescent="0.25">
      <c r="A449">
        <v>442</v>
      </c>
      <c r="B449">
        <f t="shared" si="134"/>
        <v>9.204081632653061</v>
      </c>
      <c r="C449">
        <f t="shared" si="135"/>
        <v>457</v>
      </c>
      <c r="D449">
        <f t="shared" si="136"/>
        <v>1.116E-2</v>
      </c>
      <c r="E449">
        <f t="shared" si="137"/>
        <v>4325</v>
      </c>
      <c r="F449">
        <v>433</v>
      </c>
      <c r="G449">
        <f t="shared" si="138"/>
        <v>4782</v>
      </c>
      <c r="H449" s="29">
        <f t="shared" si="139"/>
        <v>0.94420000000000004</v>
      </c>
      <c r="I449">
        <f t="shared" si="140"/>
        <v>1433.6917562724016</v>
      </c>
      <c r="J449">
        <f t="shared" si="141"/>
        <v>2285</v>
      </c>
      <c r="K449">
        <f t="shared" si="142"/>
        <v>40949.820788530466</v>
      </c>
      <c r="L449">
        <f t="shared" si="143"/>
        <v>89.605734767025098</v>
      </c>
      <c r="M449">
        <f t="shared" si="144"/>
        <v>448.02867383512546</v>
      </c>
      <c r="N449">
        <v>442</v>
      </c>
      <c r="O449">
        <f t="shared" si="145"/>
        <v>81899.641577060931</v>
      </c>
      <c r="P449">
        <f t="shared" si="146"/>
        <v>451</v>
      </c>
      <c r="Q449">
        <v>343</v>
      </c>
      <c r="R449">
        <f t="shared" si="147"/>
        <v>213444</v>
      </c>
      <c r="U449">
        <f t="shared" si="148"/>
        <v>295343.64157706092</v>
      </c>
      <c r="W449">
        <v>442</v>
      </c>
      <c r="X449">
        <f t="shared" si="149"/>
        <v>-203100.31428834848</v>
      </c>
      <c r="Y449">
        <f t="shared" si="150"/>
        <v>-28401</v>
      </c>
    </row>
    <row r="450" spans="1:25" x14ac:dyDescent="0.25">
      <c r="A450">
        <v>443</v>
      </c>
      <c r="B450">
        <f t="shared" si="134"/>
        <v>9.1976744186046524</v>
      </c>
      <c r="C450">
        <f t="shared" si="135"/>
        <v>458</v>
      </c>
      <c r="D450">
        <f t="shared" si="136"/>
        <v>1.1139999999999999E-2</v>
      </c>
      <c r="E450">
        <f t="shared" si="137"/>
        <v>4335</v>
      </c>
      <c r="F450">
        <v>434</v>
      </c>
      <c r="G450">
        <f t="shared" si="138"/>
        <v>4793</v>
      </c>
      <c r="H450" s="29">
        <f t="shared" si="139"/>
        <v>0.94429999999999992</v>
      </c>
      <c r="I450">
        <f t="shared" si="140"/>
        <v>1436.2657091561941</v>
      </c>
      <c r="J450">
        <f t="shared" si="141"/>
        <v>2290</v>
      </c>
      <c r="K450">
        <f t="shared" si="142"/>
        <v>41113.105924596057</v>
      </c>
      <c r="L450">
        <f t="shared" si="143"/>
        <v>89.766606822262133</v>
      </c>
      <c r="M450">
        <f t="shared" si="144"/>
        <v>448.83303411131067</v>
      </c>
      <c r="N450">
        <v>443</v>
      </c>
      <c r="O450">
        <f t="shared" si="145"/>
        <v>82226.211849192114</v>
      </c>
      <c r="P450">
        <f t="shared" si="146"/>
        <v>452</v>
      </c>
      <c r="Q450">
        <v>344</v>
      </c>
      <c r="R450">
        <f t="shared" si="147"/>
        <v>214369</v>
      </c>
      <c r="U450">
        <f t="shared" si="148"/>
        <v>296595.2118491921</v>
      </c>
      <c r="W450">
        <v>443</v>
      </c>
      <c r="X450">
        <f t="shared" si="149"/>
        <v>-203565.13974446114</v>
      </c>
      <c r="Y450">
        <f t="shared" si="150"/>
        <v>-28466</v>
      </c>
    </row>
    <row r="451" spans="1:25" x14ac:dyDescent="0.25">
      <c r="A451">
        <v>444</v>
      </c>
      <c r="B451">
        <f t="shared" si="134"/>
        <v>9.1913043478260867</v>
      </c>
      <c r="C451">
        <f t="shared" si="135"/>
        <v>459</v>
      </c>
      <c r="D451">
        <f t="shared" si="136"/>
        <v>1.112E-2</v>
      </c>
      <c r="E451">
        <f t="shared" si="137"/>
        <v>4345</v>
      </c>
      <c r="F451">
        <v>435</v>
      </c>
      <c r="G451">
        <f t="shared" si="138"/>
        <v>4804</v>
      </c>
      <c r="H451" s="29">
        <f t="shared" si="139"/>
        <v>0.94440000000000002</v>
      </c>
      <c r="I451">
        <f t="shared" si="140"/>
        <v>1438.8489208633093</v>
      </c>
      <c r="J451">
        <f t="shared" si="141"/>
        <v>2295</v>
      </c>
      <c r="K451">
        <f t="shared" si="142"/>
        <v>41276.978417266189</v>
      </c>
      <c r="L451">
        <f t="shared" si="143"/>
        <v>89.928057553956833</v>
      </c>
      <c r="M451">
        <f t="shared" si="144"/>
        <v>449.64028776978415</v>
      </c>
      <c r="N451">
        <v>444</v>
      </c>
      <c r="O451">
        <f t="shared" si="145"/>
        <v>82553.956834532379</v>
      </c>
      <c r="P451">
        <f t="shared" si="146"/>
        <v>453</v>
      </c>
      <c r="Q451">
        <v>345</v>
      </c>
      <c r="R451">
        <f t="shared" si="147"/>
        <v>215296</v>
      </c>
      <c r="U451">
        <f t="shared" si="148"/>
        <v>297849.95683453238</v>
      </c>
      <c r="W451">
        <v>444</v>
      </c>
      <c r="X451">
        <f t="shared" si="149"/>
        <v>-204029.96520057373</v>
      </c>
      <c r="Y451">
        <f t="shared" si="150"/>
        <v>-28531</v>
      </c>
    </row>
    <row r="452" spans="1:25" x14ac:dyDescent="0.25">
      <c r="A452">
        <v>445</v>
      </c>
      <c r="B452">
        <f t="shared" ref="B452:B515" si="151">B$4/$Q452*$P452</f>
        <v>9.1849710982658959</v>
      </c>
      <c r="C452">
        <f t="shared" si="135"/>
        <v>460</v>
      </c>
      <c r="D452">
        <f t="shared" si="136"/>
        <v>1.11E-2</v>
      </c>
      <c r="E452">
        <f t="shared" si="137"/>
        <v>4355</v>
      </c>
      <c r="F452">
        <v>436</v>
      </c>
      <c r="G452">
        <f t="shared" si="138"/>
        <v>4815</v>
      </c>
      <c r="H452" s="29">
        <f t="shared" si="139"/>
        <v>0.94450000000000001</v>
      </c>
      <c r="I452">
        <f t="shared" si="140"/>
        <v>1441.4414414414414</v>
      </c>
      <c r="J452">
        <f t="shared" si="141"/>
        <v>2300</v>
      </c>
      <c r="K452">
        <f t="shared" si="142"/>
        <v>41441.441441441442</v>
      </c>
      <c r="L452">
        <f t="shared" si="143"/>
        <v>90.090090090090087</v>
      </c>
      <c r="M452">
        <f t="shared" si="144"/>
        <v>450.45045045045043</v>
      </c>
      <c r="N452">
        <v>445</v>
      </c>
      <c r="O452">
        <f t="shared" si="145"/>
        <v>82882.882882882885</v>
      </c>
      <c r="P452">
        <f t="shared" si="146"/>
        <v>454</v>
      </c>
      <c r="Q452">
        <v>346</v>
      </c>
      <c r="R452">
        <f t="shared" si="147"/>
        <v>216225</v>
      </c>
      <c r="U452">
        <f t="shared" si="148"/>
        <v>299107.8828828829</v>
      </c>
      <c r="W452">
        <v>445</v>
      </c>
      <c r="X452">
        <f t="shared" si="149"/>
        <v>-204494.79065668638</v>
      </c>
      <c r="Y452">
        <f t="shared" si="150"/>
        <v>-28596</v>
      </c>
    </row>
    <row r="453" spans="1:25" x14ac:dyDescent="0.25">
      <c r="A453">
        <v>446</v>
      </c>
      <c r="B453">
        <f t="shared" si="151"/>
        <v>9.1786743515850144</v>
      </c>
      <c r="C453">
        <f t="shared" si="135"/>
        <v>461</v>
      </c>
      <c r="D453">
        <f t="shared" si="136"/>
        <v>1.108E-2</v>
      </c>
      <c r="E453">
        <f t="shared" si="137"/>
        <v>4365</v>
      </c>
      <c r="F453">
        <v>437</v>
      </c>
      <c r="G453">
        <f t="shared" si="138"/>
        <v>4826</v>
      </c>
      <c r="H453" s="29">
        <f t="shared" si="139"/>
        <v>0.9446</v>
      </c>
      <c r="I453">
        <f t="shared" si="140"/>
        <v>1444.043321299639</v>
      </c>
      <c r="J453">
        <f t="shared" si="141"/>
        <v>2305</v>
      </c>
      <c r="K453">
        <f t="shared" si="142"/>
        <v>41606.498194945852</v>
      </c>
      <c r="L453">
        <f t="shared" si="143"/>
        <v>90.25270758122744</v>
      </c>
      <c r="M453">
        <f t="shared" si="144"/>
        <v>451.26353790613723</v>
      </c>
      <c r="N453">
        <v>446</v>
      </c>
      <c r="O453">
        <f t="shared" si="145"/>
        <v>83212.996389891705</v>
      </c>
      <c r="P453">
        <f t="shared" si="146"/>
        <v>455</v>
      </c>
      <c r="Q453">
        <v>347</v>
      </c>
      <c r="R453">
        <f t="shared" si="147"/>
        <v>217156</v>
      </c>
      <c r="U453">
        <f t="shared" si="148"/>
        <v>300368.99638989172</v>
      </c>
      <c r="W453">
        <v>446</v>
      </c>
      <c r="X453">
        <f t="shared" si="149"/>
        <v>-204959.61611279901</v>
      </c>
      <c r="Y453">
        <f t="shared" si="150"/>
        <v>-28661</v>
      </c>
    </row>
    <row r="454" spans="1:25" x14ac:dyDescent="0.25">
      <c r="A454">
        <v>447</v>
      </c>
      <c r="B454">
        <f t="shared" si="151"/>
        <v>9.1724137931034484</v>
      </c>
      <c r="C454">
        <f t="shared" si="135"/>
        <v>462</v>
      </c>
      <c r="D454">
        <f t="shared" si="136"/>
        <v>1.106E-2</v>
      </c>
      <c r="E454">
        <f t="shared" si="137"/>
        <v>4375</v>
      </c>
      <c r="F454">
        <v>438</v>
      </c>
      <c r="G454">
        <f t="shared" si="138"/>
        <v>4837</v>
      </c>
      <c r="H454" s="29">
        <f t="shared" si="139"/>
        <v>0.94469999999999998</v>
      </c>
      <c r="I454">
        <f t="shared" si="140"/>
        <v>1446.6546112115732</v>
      </c>
      <c r="J454">
        <f t="shared" si="141"/>
        <v>2310</v>
      </c>
      <c r="K454">
        <f t="shared" si="142"/>
        <v>41772.151898734177</v>
      </c>
      <c r="L454">
        <f t="shared" si="143"/>
        <v>90.415913200723324</v>
      </c>
      <c r="M454">
        <f t="shared" si="144"/>
        <v>452.07956600361661</v>
      </c>
      <c r="N454">
        <v>447</v>
      </c>
      <c r="O454">
        <f t="shared" si="145"/>
        <v>83544.303797468354</v>
      </c>
      <c r="P454">
        <f t="shared" si="146"/>
        <v>456</v>
      </c>
      <c r="Q454">
        <v>348</v>
      </c>
      <c r="R454">
        <f t="shared" si="147"/>
        <v>218089</v>
      </c>
      <c r="U454">
        <f t="shared" si="148"/>
        <v>301633.30379746837</v>
      </c>
      <c r="W454">
        <v>447</v>
      </c>
      <c r="X454">
        <f t="shared" si="149"/>
        <v>-205424.44156891163</v>
      </c>
      <c r="Y454">
        <f t="shared" si="150"/>
        <v>-28726</v>
      </c>
    </row>
    <row r="455" spans="1:25" x14ac:dyDescent="0.25">
      <c r="A455">
        <v>448</v>
      </c>
      <c r="B455">
        <f t="shared" si="151"/>
        <v>9.1661891117478511</v>
      </c>
      <c r="C455">
        <f t="shared" si="135"/>
        <v>463</v>
      </c>
      <c r="D455">
        <f t="shared" si="136"/>
        <v>1.1039999999999999E-2</v>
      </c>
      <c r="E455">
        <f t="shared" si="137"/>
        <v>4385</v>
      </c>
      <c r="F455">
        <v>439</v>
      </c>
      <c r="G455">
        <f t="shared" si="138"/>
        <v>4848</v>
      </c>
      <c r="H455" s="29">
        <f t="shared" si="139"/>
        <v>0.94480000000000008</v>
      </c>
      <c r="I455">
        <f t="shared" si="140"/>
        <v>1449.2753623188407</v>
      </c>
      <c r="J455">
        <f t="shared" si="141"/>
        <v>2315</v>
      </c>
      <c r="K455">
        <f t="shared" si="142"/>
        <v>41938.405797101448</v>
      </c>
      <c r="L455">
        <f t="shared" si="143"/>
        <v>90.579710144927546</v>
      </c>
      <c r="M455">
        <f t="shared" si="144"/>
        <v>452.89855072463774</v>
      </c>
      <c r="N455">
        <v>448</v>
      </c>
      <c r="O455">
        <f t="shared" si="145"/>
        <v>83876.811594202896</v>
      </c>
      <c r="P455">
        <f t="shared" si="146"/>
        <v>457</v>
      </c>
      <c r="Q455">
        <v>349</v>
      </c>
      <c r="R455">
        <f t="shared" si="147"/>
        <v>219024</v>
      </c>
      <c r="U455">
        <f t="shared" si="148"/>
        <v>302900.81159420288</v>
      </c>
      <c r="W455">
        <v>448</v>
      </c>
      <c r="X455">
        <f t="shared" si="149"/>
        <v>-205889.26702502425</v>
      </c>
      <c r="Y455">
        <f t="shared" si="150"/>
        <v>-28791</v>
      </c>
    </row>
    <row r="456" spans="1:25" x14ac:dyDescent="0.25">
      <c r="A456">
        <v>449</v>
      </c>
      <c r="B456">
        <f t="shared" si="151"/>
        <v>9.16</v>
      </c>
      <c r="C456">
        <f t="shared" si="135"/>
        <v>464</v>
      </c>
      <c r="D456">
        <f t="shared" si="136"/>
        <v>1.102E-2</v>
      </c>
      <c r="E456">
        <f t="shared" si="137"/>
        <v>4395</v>
      </c>
      <c r="F456">
        <v>440</v>
      </c>
      <c r="G456">
        <f t="shared" si="138"/>
        <v>4859</v>
      </c>
      <c r="H456" s="29">
        <f t="shared" si="139"/>
        <v>0.94489999999999996</v>
      </c>
      <c r="I456">
        <f t="shared" si="140"/>
        <v>1451.9056261343012</v>
      </c>
      <c r="J456">
        <f t="shared" si="141"/>
        <v>2320</v>
      </c>
      <c r="K456">
        <f t="shared" si="142"/>
        <v>42105.263157894733</v>
      </c>
      <c r="L456">
        <f t="shared" si="143"/>
        <v>90.744101633393825</v>
      </c>
      <c r="M456">
        <f t="shared" si="144"/>
        <v>453.72050816696913</v>
      </c>
      <c r="N456">
        <v>449</v>
      </c>
      <c r="O456">
        <f t="shared" si="145"/>
        <v>84210.526315789466</v>
      </c>
      <c r="P456">
        <f t="shared" si="146"/>
        <v>458</v>
      </c>
      <c r="Q456">
        <v>350</v>
      </c>
      <c r="R456">
        <f t="shared" si="147"/>
        <v>219961</v>
      </c>
      <c r="U456">
        <f t="shared" si="148"/>
        <v>304171.52631578944</v>
      </c>
      <c r="W456">
        <v>449</v>
      </c>
      <c r="X456">
        <f t="shared" si="149"/>
        <v>-206354.09248113687</v>
      </c>
      <c r="Y456">
        <f t="shared" si="150"/>
        <v>-28856</v>
      </c>
    </row>
    <row r="457" spans="1:25" x14ac:dyDescent="0.25">
      <c r="A457">
        <v>450</v>
      </c>
      <c r="B457">
        <f t="shared" si="151"/>
        <v>9.1538461538461533</v>
      </c>
      <c r="C457">
        <f t="shared" ref="C457:C520" si="152">15+A457</f>
        <v>465</v>
      </c>
      <c r="D457">
        <f t="shared" ref="D457:D520" si="153">IF(A457&lt;=100,M$1*(A457-M$2)^2+M$3,M$1*(100-M$2)^2+M$3-A457*0.00002)</f>
        <v>1.0999999999999999E-2</v>
      </c>
      <c r="E457">
        <f t="shared" si="137"/>
        <v>4405</v>
      </c>
      <c r="F457">
        <v>441</v>
      </c>
      <c r="G457">
        <f t="shared" si="138"/>
        <v>4870</v>
      </c>
      <c r="H457" s="29">
        <f t="shared" si="139"/>
        <v>0.94499999999999995</v>
      </c>
      <c r="I457">
        <f t="shared" si="140"/>
        <v>1454.5454545454547</v>
      </c>
      <c r="J457">
        <f t="shared" si="141"/>
        <v>2325</v>
      </c>
      <c r="K457">
        <f t="shared" si="142"/>
        <v>42272.727272727272</v>
      </c>
      <c r="L457">
        <f t="shared" si="143"/>
        <v>90.909090909090921</v>
      </c>
      <c r="M457">
        <f t="shared" si="144"/>
        <v>454.54545454545462</v>
      </c>
      <c r="N457">
        <v>450</v>
      </c>
      <c r="O457">
        <f t="shared" si="145"/>
        <v>84545.454545454544</v>
      </c>
      <c r="P457">
        <f t="shared" si="146"/>
        <v>459</v>
      </c>
      <c r="Q457">
        <v>351</v>
      </c>
      <c r="R457">
        <f t="shared" si="147"/>
        <v>220900</v>
      </c>
      <c r="U457">
        <f t="shared" si="148"/>
        <v>305445.45454545453</v>
      </c>
      <c r="W457">
        <v>450</v>
      </c>
      <c r="X457">
        <f t="shared" si="149"/>
        <v>-206818.91793724953</v>
      </c>
      <c r="Y457">
        <f t="shared" si="150"/>
        <v>-28921</v>
      </c>
    </row>
    <row r="458" spans="1:25" x14ac:dyDescent="0.25">
      <c r="A458">
        <v>451</v>
      </c>
      <c r="B458">
        <f t="shared" si="151"/>
        <v>9.1477272727272734</v>
      </c>
      <c r="C458">
        <f t="shared" si="152"/>
        <v>466</v>
      </c>
      <c r="D458">
        <f t="shared" si="153"/>
        <v>1.098E-2</v>
      </c>
      <c r="E458">
        <f t="shared" si="137"/>
        <v>4415</v>
      </c>
      <c r="F458">
        <v>442</v>
      </c>
      <c r="G458">
        <f t="shared" si="138"/>
        <v>4881</v>
      </c>
      <c r="H458" s="29">
        <f t="shared" si="139"/>
        <v>0.94510000000000005</v>
      </c>
      <c r="I458">
        <f t="shared" si="140"/>
        <v>1457.1948998178507</v>
      </c>
      <c r="J458">
        <f t="shared" si="141"/>
        <v>2330</v>
      </c>
      <c r="K458">
        <f t="shared" si="142"/>
        <v>42440.801457194902</v>
      </c>
      <c r="L458">
        <f t="shared" si="143"/>
        <v>91.074681238615668</v>
      </c>
      <c r="M458">
        <f t="shared" si="144"/>
        <v>455.37340619307832</v>
      </c>
      <c r="N458">
        <v>451</v>
      </c>
      <c r="O458">
        <f t="shared" si="145"/>
        <v>84881.602914389805</v>
      </c>
      <c r="P458">
        <f t="shared" si="146"/>
        <v>460</v>
      </c>
      <c r="Q458">
        <v>352</v>
      </c>
      <c r="R458">
        <f t="shared" si="147"/>
        <v>221841</v>
      </c>
      <c r="U458">
        <f t="shared" si="148"/>
        <v>306722.6029143898</v>
      </c>
      <c r="W458">
        <v>451</v>
      </c>
      <c r="X458">
        <f t="shared" si="149"/>
        <v>-207283.74339336215</v>
      </c>
      <c r="Y458">
        <f t="shared" si="150"/>
        <v>-28986</v>
      </c>
    </row>
    <row r="459" spans="1:25" x14ac:dyDescent="0.25">
      <c r="A459">
        <v>452</v>
      </c>
      <c r="B459">
        <f t="shared" si="151"/>
        <v>9.1416430594900842</v>
      </c>
      <c r="C459">
        <f t="shared" si="152"/>
        <v>467</v>
      </c>
      <c r="D459">
        <f t="shared" si="153"/>
        <v>1.0959999999999999E-2</v>
      </c>
      <c r="E459">
        <f t="shared" si="137"/>
        <v>4425</v>
      </c>
      <c r="F459">
        <v>443</v>
      </c>
      <c r="G459">
        <f t="shared" si="138"/>
        <v>4892</v>
      </c>
      <c r="H459" s="29">
        <f t="shared" si="139"/>
        <v>0.94520000000000004</v>
      </c>
      <c r="I459">
        <f t="shared" si="140"/>
        <v>1459.8540145985403</v>
      </c>
      <c r="J459">
        <f t="shared" si="141"/>
        <v>2335</v>
      </c>
      <c r="K459">
        <f t="shared" si="142"/>
        <v>42609.48905109489</v>
      </c>
      <c r="L459">
        <f t="shared" si="143"/>
        <v>91.240875912408768</v>
      </c>
      <c r="M459">
        <f t="shared" si="144"/>
        <v>456.20437956204387</v>
      </c>
      <c r="N459">
        <v>452</v>
      </c>
      <c r="O459">
        <f t="shared" si="145"/>
        <v>85218.97810218978</v>
      </c>
      <c r="P459">
        <f t="shared" si="146"/>
        <v>461</v>
      </c>
      <c r="Q459">
        <v>353</v>
      </c>
      <c r="R459">
        <f t="shared" si="147"/>
        <v>222784</v>
      </c>
      <c r="U459">
        <f t="shared" si="148"/>
        <v>308002.97810218978</v>
      </c>
      <c r="W459">
        <v>452</v>
      </c>
      <c r="X459">
        <f t="shared" si="149"/>
        <v>-207748.56884947477</v>
      </c>
      <c r="Y459">
        <f t="shared" si="150"/>
        <v>-29051</v>
      </c>
    </row>
    <row r="460" spans="1:25" x14ac:dyDescent="0.25">
      <c r="A460">
        <v>453</v>
      </c>
      <c r="B460">
        <f t="shared" si="151"/>
        <v>9.1355932203389845</v>
      </c>
      <c r="C460">
        <f t="shared" si="152"/>
        <v>468</v>
      </c>
      <c r="D460">
        <f t="shared" si="153"/>
        <v>1.094E-2</v>
      </c>
      <c r="E460">
        <f t="shared" si="137"/>
        <v>4435</v>
      </c>
      <c r="F460">
        <v>444</v>
      </c>
      <c r="G460">
        <f t="shared" si="138"/>
        <v>4903</v>
      </c>
      <c r="H460" s="29">
        <f t="shared" si="139"/>
        <v>0.94530000000000003</v>
      </c>
      <c r="I460">
        <f t="shared" si="140"/>
        <v>1462.5228519195612</v>
      </c>
      <c r="J460">
        <f t="shared" si="141"/>
        <v>2340</v>
      </c>
      <c r="K460">
        <f t="shared" si="142"/>
        <v>42778.793418647168</v>
      </c>
      <c r="L460">
        <f t="shared" si="143"/>
        <v>91.407678244972573</v>
      </c>
      <c r="M460">
        <f t="shared" si="144"/>
        <v>457.03839122486283</v>
      </c>
      <c r="N460">
        <v>453</v>
      </c>
      <c r="O460">
        <f t="shared" si="145"/>
        <v>85557.586837294337</v>
      </c>
      <c r="P460">
        <f t="shared" si="146"/>
        <v>462</v>
      </c>
      <c r="Q460">
        <v>354</v>
      </c>
      <c r="R460">
        <f t="shared" si="147"/>
        <v>223729</v>
      </c>
      <c r="U460">
        <f t="shared" si="148"/>
        <v>309286.58683729434</v>
      </c>
      <c r="W460">
        <v>453</v>
      </c>
      <c r="X460">
        <f t="shared" si="149"/>
        <v>-208213.3943055874</v>
      </c>
      <c r="Y460">
        <f t="shared" si="150"/>
        <v>-29116</v>
      </c>
    </row>
    <row r="461" spans="1:25" x14ac:dyDescent="0.25">
      <c r="A461">
        <v>454</v>
      </c>
      <c r="B461">
        <f t="shared" si="151"/>
        <v>9.1295774647887331</v>
      </c>
      <c r="C461">
        <f t="shared" si="152"/>
        <v>469</v>
      </c>
      <c r="D461">
        <f t="shared" si="153"/>
        <v>1.0919999999999999E-2</v>
      </c>
      <c r="E461">
        <f t="shared" si="137"/>
        <v>4445</v>
      </c>
      <c r="F461">
        <v>445</v>
      </c>
      <c r="G461">
        <f t="shared" si="138"/>
        <v>4914</v>
      </c>
      <c r="H461" s="29">
        <f t="shared" si="139"/>
        <v>0.94540000000000013</v>
      </c>
      <c r="I461">
        <f t="shared" si="140"/>
        <v>1465.2014652014652</v>
      </c>
      <c r="J461">
        <f t="shared" si="141"/>
        <v>2345</v>
      </c>
      <c r="K461">
        <f t="shared" si="142"/>
        <v>42948.717948717953</v>
      </c>
      <c r="L461">
        <f t="shared" si="143"/>
        <v>91.575091575091577</v>
      </c>
      <c r="M461">
        <f t="shared" si="144"/>
        <v>457.87545787545787</v>
      </c>
      <c r="N461">
        <v>454</v>
      </c>
      <c r="O461">
        <f t="shared" si="145"/>
        <v>85897.435897435906</v>
      </c>
      <c r="P461">
        <f t="shared" si="146"/>
        <v>463</v>
      </c>
      <c r="Q461">
        <v>355</v>
      </c>
      <c r="R461">
        <f t="shared" si="147"/>
        <v>224676</v>
      </c>
      <c r="U461">
        <f t="shared" si="148"/>
        <v>310573.43589743588</v>
      </c>
      <c r="W461">
        <v>454</v>
      </c>
      <c r="X461">
        <f t="shared" si="149"/>
        <v>-208678.21976170002</v>
      </c>
      <c r="Y461">
        <f t="shared" si="150"/>
        <v>-29181</v>
      </c>
    </row>
    <row r="462" spans="1:25" x14ac:dyDescent="0.25">
      <c r="A462">
        <v>455</v>
      </c>
      <c r="B462">
        <f t="shared" si="151"/>
        <v>9.1235955056179776</v>
      </c>
      <c r="C462">
        <f t="shared" si="152"/>
        <v>470</v>
      </c>
      <c r="D462">
        <f t="shared" si="153"/>
        <v>1.09E-2</v>
      </c>
      <c r="E462">
        <f t="shared" si="137"/>
        <v>4455</v>
      </c>
      <c r="F462">
        <v>446</v>
      </c>
      <c r="G462">
        <f t="shared" si="138"/>
        <v>4925</v>
      </c>
      <c r="H462" s="29">
        <f t="shared" si="139"/>
        <v>0.94550000000000001</v>
      </c>
      <c r="I462">
        <f t="shared" si="140"/>
        <v>1467.8899082568807</v>
      </c>
      <c r="J462">
        <f t="shared" si="141"/>
        <v>2350</v>
      </c>
      <c r="K462">
        <f t="shared" si="142"/>
        <v>43119.266055045875</v>
      </c>
      <c r="L462">
        <f t="shared" si="143"/>
        <v>91.743119266055047</v>
      </c>
      <c r="M462">
        <f t="shared" si="144"/>
        <v>458.71559633027522</v>
      </c>
      <c r="N462">
        <v>455</v>
      </c>
      <c r="O462">
        <f t="shared" si="145"/>
        <v>86238.53211009175</v>
      </c>
      <c r="P462">
        <f t="shared" si="146"/>
        <v>464</v>
      </c>
      <c r="Q462">
        <v>356</v>
      </c>
      <c r="R462">
        <f t="shared" si="147"/>
        <v>225625</v>
      </c>
      <c r="U462">
        <f t="shared" si="148"/>
        <v>311863.53211009176</v>
      </c>
      <c r="W462">
        <v>455</v>
      </c>
      <c r="X462">
        <f t="shared" si="149"/>
        <v>-209143.04521781264</v>
      </c>
      <c r="Y462">
        <f t="shared" si="150"/>
        <v>-29246</v>
      </c>
    </row>
    <row r="463" spans="1:25" x14ac:dyDescent="0.25">
      <c r="A463">
        <v>456</v>
      </c>
      <c r="B463">
        <f t="shared" si="151"/>
        <v>9.117647058823529</v>
      </c>
      <c r="C463">
        <f t="shared" si="152"/>
        <v>471</v>
      </c>
      <c r="D463">
        <f t="shared" si="153"/>
        <v>1.0879999999999999E-2</v>
      </c>
      <c r="E463">
        <f t="shared" si="137"/>
        <v>4465</v>
      </c>
      <c r="F463">
        <v>447</v>
      </c>
      <c r="G463">
        <f t="shared" si="138"/>
        <v>4936</v>
      </c>
      <c r="H463" s="29">
        <f t="shared" si="139"/>
        <v>0.9456</v>
      </c>
      <c r="I463">
        <f t="shared" si="140"/>
        <v>1470.5882352941178</v>
      </c>
      <c r="J463">
        <f t="shared" si="141"/>
        <v>2355</v>
      </c>
      <c r="K463">
        <f t="shared" si="142"/>
        <v>43290.441176470595</v>
      </c>
      <c r="L463">
        <f t="shared" si="143"/>
        <v>91.911764705882362</v>
      </c>
      <c r="M463">
        <f t="shared" si="144"/>
        <v>459.55882352941182</v>
      </c>
      <c r="N463">
        <v>456</v>
      </c>
      <c r="O463">
        <f t="shared" si="145"/>
        <v>86580.882352941189</v>
      </c>
      <c r="P463">
        <f t="shared" si="146"/>
        <v>465</v>
      </c>
      <c r="Q463">
        <v>357</v>
      </c>
      <c r="R463">
        <f t="shared" si="147"/>
        <v>226576</v>
      </c>
      <c r="U463">
        <f t="shared" si="148"/>
        <v>313156.8823529412</v>
      </c>
      <c r="W463">
        <v>456</v>
      </c>
      <c r="X463">
        <f t="shared" si="149"/>
        <v>-209607.8706739253</v>
      </c>
      <c r="Y463">
        <f t="shared" si="150"/>
        <v>-29311</v>
      </c>
    </row>
    <row r="464" spans="1:25" x14ac:dyDescent="0.25">
      <c r="A464">
        <v>457</v>
      </c>
      <c r="B464">
        <f t="shared" si="151"/>
        <v>9.1117318435754182</v>
      </c>
      <c r="C464">
        <f t="shared" si="152"/>
        <v>472</v>
      </c>
      <c r="D464">
        <f t="shared" si="153"/>
        <v>1.086E-2</v>
      </c>
      <c r="E464">
        <f t="shared" si="137"/>
        <v>4475</v>
      </c>
      <c r="F464">
        <v>448</v>
      </c>
      <c r="G464">
        <f t="shared" si="138"/>
        <v>4947</v>
      </c>
      <c r="H464" s="29">
        <f t="shared" si="139"/>
        <v>0.94569999999999999</v>
      </c>
      <c r="I464">
        <f t="shared" si="140"/>
        <v>1473.2965009208103</v>
      </c>
      <c r="J464">
        <f t="shared" si="141"/>
        <v>2360</v>
      </c>
      <c r="K464">
        <f t="shared" si="142"/>
        <v>43462.246777163906</v>
      </c>
      <c r="L464">
        <f t="shared" si="143"/>
        <v>92.081031307550646</v>
      </c>
      <c r="M464">
        <f t="shared" si="144"/>
        <v>460.40515653775321</v>
      </c>
      <c r="N464">
        <v>457</v>
      </c>
      <c r="O464">
        <f t="shared" si="145"/>
        <v>86924.493554327812</v>
      </c>
      <c r="P464">
        <f t="shared" si="146"/>
        <v>466</v>
      </c>
      <c r="Q464">
        <v>358</v>
      </c>
      <c r="R464">
        <f t="shared" si="147"/>
        <v>227529</v>
      </c>
      <c r="U464">
        <f t="shared" si="148"/>
        <v>314453.49355432781</v>
      </c>
      <c r="W464">
        <v>457</v>
      </c>
      <c r="X464">
        <f t="shared" si="149"/>
        <v>-210072.69613003789</v>
      </c>
      <c r="Y464">
        <f t="shared" si="150"/>
        <v>-29376</v>
      </c>
    </row>
    <row r="465" spans="1:25" x14ac:dyDescent="0.25">
      <c r="A465">
        <v>458</v>
      </c>
      <c r="B465">
        <f t="shared" si="151"/>
        <v>9.1058495821727021</v>
      </c>
      <c r="C465">
        <f t="shared" si="152"/>
        <v>473</v>
      </c>
      <c r="D465">
        <f t="shared" si="153"/>
        <v>1.0839999999999999E-2</v>
      </c>
      <c r="E465">
        <f t="shared" si="137"/>
        <v>4485</v>
      </c>
      <c r="F465">
        <v>449</v>
      </c>
      <c r="G465">
        <f t="shared" si="138"/>
        <v>4958</v>
      </c>
      <c r="H465" s="29">
        <f t="shared" si="139"/>
        <v>0.94580000000000009</v>
      </c>
      <c r="I465">
        <f t="shared" si="140"/>
        <v>1476.0147601476017</v>
      </c>
      <c r="J465">
        <f t="shared" si="141"/>
        <v>2365</v>
      </c>
      <c r="K465">
        <f t="shared" si="142"/>
        <v>43634.686346863477</v>
      </c>
      <c r="L465">
        <f t="shared" si="143"/>
        <v>92.250922509225106</v>
      </c>
      <c r="M465">
        <f t="shared" si="144"/>
        <v>461.25461254612554</v>
      </c>
      <c r="N465">
        <v>458</v>
      </c>
      <c r="O465">
        <f t="shared" si="145"/>
        <v>87269.372693726953</v>
      </c>
      <c r="P465">
        <f t="shared" si="146"/>
        <v>467</v>
      </c>
      <c r="Q465">
        <v>359</v>
      </c>
      <c r="R465">
        <f t="shared" si="147"/>
        <v>228484</v>
      </c>
      <c r="U465">
        <f t="shared" si="148"/>
        <v>315753.37269372697</v>
      </c>
      <c r="W465">
        <v>458</v>
      </c>
      <c r="X465">
        <f t="shared" si="149"/>
        <v>-210537.52158615054</v>
      </c>
      <c r="Y465">
        <f t="shared" si="150"/>
        <v>-29441</v>
      </c>
    </row>
    <row r="466" spans="1:25" x14ac:dyDescent="0.25">
      <c r="A466">
        <v>459</v>
      </c>
      <c r="B466">
        <f t="shared" si="151"/>
        <v>9.1</v>
      </c>
      <c r="C466">
        <f t="shared" si="152"/>
        <v>474</v>
      </c>
      <c r="D466">
        <f t="shared" si="153"/>
        <v>1.082E-2</v>
      </c>
      <c r="E466">
        <f t="shared" si="137"/>
        <v>4495</v>
      </c>
      <c r="F466">
        <v>450</v>
      </c>
      <c r="G466">
        <f t="shared" si="138"/>
        <v>4969</v>
      </c>
      <c r="H466" s="29">
        <f t="shared" si="139"/>
        <v>0.94590000000000007</v>
      </c>
      <c r="I466">
        <f t="shared" si="140"/>
        <v>1478.7430683918669</v>
      </c>
      <c r="J466">
        <f t="shared" si="141"/>
        <v>2370</v>
      </c>
      <c r="K466">
        <f t="shared" si="142"/>
        <v>43807.763401109056</v>
      </c>
      <c r="L466">
        <f t="shared" si="143"/>
        <v>92.421441774491683</v>
      </c>
      <c r="M466">
        <f t="shared" si="144"/>
        <v>462.10720887245839</v>
      </c>
      <c r="N466">
        <v>459</v>
      </c>
      <c r="O466">
        <f t="shared" si="145"/>
        <v>87615.526802218112</v>
      </c>
      <c r="P466">
        <f t="shared" si="146"/>
        <v>468</v>
      </c>
      <c r="Q466">
        <v>360</v>
      </c>
      <c r="R466">
        <f t="shared" si="147"/>
        <v>229441</v>
      </c>
      <c r="U466">
        <f t="shared" si="148"/>
        <v>317056.52680221811</v>
      </c>
      <c r="W466">
        <v>459</v>
      </c>
      <c r="X466">
        <f t="shared" si="149"/>
        <v>-211002.34704226317</v>
      </c>
      <c r="Y466">
        <f t="shared" si="150"/>
        <v>-29506</v>
      </c>
    </row>
    <row r="467" spans="1:25" x14ac:dyDescent="0.25">
      <c r="A467">
        <v>460</v>
      </c>
      <c r="B467">
        <f t="shared" si="151"/>
        <v>9.0941828254847632</v>
      </c>
      <c r="C467">
        <f t="shared" si="152"/>
        <v>475</v>
      </c>
      <c r="D467">
        <f t="shared" si="153"/>
        <v>1.0799999999999999E-2</v>
      </c>
      <c r="E467">
        <f t="shared" si="137"/>
        <v>4505</v>
      </c>
      <c r="F467">
        <v>451</v>
      </c>
      <c r="G467">
        <f t="shared" si="138"/>
        <v>4980</v>
      </c>
      <c r="H467" s="29">
        <f t="shared" si="139"/>
        <v>0.94599999999999995</v>
      </c>
      <c r="I467">
        <f t="shared" si="140"/>
        <v>1481.4814814814818</v>
      </c>
      <c r="J467">
        <f t="shared" si="141"/>
        <v>2375</v>
      </c>
      <c r="K467">
        <f t="shared" si="142"/>
        <v>43981.481481481489</v>
      </c>
      <c r="L467">
        <f t="shared" si="143"/>
        <v>92.592592592592609</v>
      </c>
      <c r="M467">
        <f t="shared" si="144"/>
        <v>462.96296296296305</v>
      </c>
      <c r="N467">
        <v>460</v>
      </c>
      <c r="O467">
        <f t="shared" si="145"/>
        <v>87962.962962962978</v>
      </c>
      <c r="P467">
        <f t="shared" si="146"/>
        <v>469</v>
      </c>
      <c r="Q467">
        <v>361</v>
      </c>
      <c r="R467">
        <f t="shared" si="147"/>
        <v>230400</v>
      </c>
      <c r="U467">
        <f t="shared" si="148"/>
        <v>318362.96296296298</v>
      </c>
      <c r="W467">
        <v>460</v>
      </c>
      <c r="X467">
        <f t="shared" si="149"/>
        <v>-211467.17249837579</v>
      </c>
      <c r="Y467">
        <f t="shared" si="150"/>
        <v>-29571</v>
      </c>
    </row>
    <row r="468" spans="1:25" x14ac:dyDescent="0.25">
      <c r="A468">
        <v>461</v>
      </c>
      <c r="B468">
        <f t="shared" si="151"/>
        <v>9.0883977900552484</v>
      </c>
      <c r="C468">
        <f t="shared" si="152"/>
        <v>476</v>
      </c>
      <c r="D468">
        <f t="shared" si="153"/>
        <v>1.078E-2</v>
      </c>
      <c r="E468">
        <f t="shared" si="137"/>
        <v>4515</v>
      </c>
      <c r="F468">
        <v>452</v>
      </c>
      <c r="G468">
        <f t="shared" si="138"/>
        <v>4991</v>
      </c>
      <c r="H468" s="29">
        <f t="shared" si="139"/>
        <v>0.94609999999999994</v>
      </c>
      <c r="I468">
        <f t="shared" si="140"/>
        <v>1484.2300556586272</v>
      </c>
      <c r="J468">
        <f t="shared" si="141"/>
        <v>2380</v>
      </c>
      <c r="K468">
        <f t="shared" si="142"/>
        <v>44155.844155844155</v>
      </c>
      <c r="L468">
        <f t="shared" si="143"/>
        <v>92.764378478664199</v>
      </c>
      <c r="M468">
        <f t="shared" si="144"/>
        <v>463.82189239332098</v>
      </c>
      <c r="N468">
        <v>461</v>
      </c>
      <c r="O468">
        <f t="shared" si="145"/>
        <v>88311.688311688311</v>
      </c>
      <c r="P468">
        <f t="shared" si="146"/>
        <v>470</v>
      </c>
      <c r="Q468">
        <v>362</v>
      </c>
      <c r="R468">
        <f t="shared" si="147"/>
        <v>231361</v>
      </c>
      <c r="U468">
        <f t="shared" si="148"/>
        <v>319672.68831168831</v>
      </c>
      <c r="W468">
        <v>461</v>
      </c>
      <c r="X468">
        <f t="shared" si="149"/>
        <v>-211931.99795448841</v>
      </c>
      <c r="Y468">
        <f t="shared" si="150"/>
        <v>-29636</v>
      </c>
    </row>
    <row r="469" spans="1:25" x14ac:dyDescent="0.25">
      <c r="A469">
        <v>462</v>
      </c>
      <c r="B469">
        <f t="shared" si="151"/>
        <v>9.0826446280991746</v>
      </c>
      <c r="C469">
        <f t="shared" si="152"/>
        <v>477</v>
      </c>
      <c r="D469">
        <f t="shared" si="153"/>
        <v>1.076E-2</v>
      </c>
      <c r="E469">
        <f t="shared" si="137"/>
        <v>4525</v>
      </c>
      <c r="F469">
        <v>453</v>
      </c>
      <c r="G469">
        <f t="shared" si="138"/>
        <v>5002</v>
      </c>
      <c r="H469" s="29">
        <f t="shared" si="139"/>
        <v>0.94620000000000004</v>
      </c>
      <c r="I469">
        <f t="shared" si="140"/>
        <v>1486.9888475836431</v>
      </c>
      <c r="J469">
        <f t="shared" si="141"/>
        <v>2385</v>
      </c>
      <c r="K469">
        <f t="shared" si="142"/>
        <v>44330.855018587361</v>
      </c>
      <c r="L469">
        <f t="shared" si="143"/>
        <v>92.936802973977692</v>
      </c>
      <c r="M469">
        <f t="shared" si="144"/>
        <v>464.68401486988847</v>
      </c>
      <c r="N469">
        <v>462</v>
      </c>
      <c r="O469">
        <f t="shared" si="145"/>
        <v>88661.710037174722</v>
      </c>
      <c r="P469">
        <f t="shared" si="146"/>
        <v>471</v>
      </c>
      <c r="Q469">
        <v>363</v>
      </c>
      <c r="R469">
        <f t="shared" si="147"/>
        <v>232324</v>
      </c>
      <c r="U469">
        <f t="shared" si="148"/>
        <v>320985.71003717475</v>
      </c>
      <c r="W469">
        <v>462</v>
      </c>
      <c r="X469">
        <f t="shared" si="149"/>
        <v>-212396.82341060103</v>
      </c>
      <c r="Y469">
        <f t="shared" si="150"/>
        <v>-29701</v>
      </c>
    </row>
    <row r="470" spans="1:25" x14ac:dyDescent="0.25">
      <c r="A470">
        <v>463</v>
      </c>
      <c r="B470">
        <f t="shared" si="151"/>
        <v>9.0769230769230766</v>
      </c>
      <c r="C470">
        <f t="shared" si="152"/>
        <v>478</v>
      </c>
      <c r="D470">
        <f t="shared" si="153"/>
        <v>1.074E-2</v>
      </c>
      <c r="E470">
        <f t="shared" si="137"/>
        <v>4535</v>
      </c>
      <c r="F470">
        <v>454</v>
      </c>
      <c r="G470">
        <f t="shared" si="138"/>
        <v>5013</v>
      </c>
      <c r="H470" s="29">
        <f t="shared" si="139"/>
        <v>0.94630000000000003</v>
      </c>
      <c r="I470">
        <f t="shared" si="140"/>
        <v>1489.75791433892</v>
      </c>
      <c r="J470">
        <f t="shared" si="141"/>
        <v>2390</v>
      </c>
      <c r="K470">
        <f t="shared" si="142"/>
        <v>44506.517690875233</v>
      </c>
      <c r="L470">
        <f t="shared" si="143"/>
        <v>93.109869646182503</v>
      </c>
      <c r="M470">
        <f t="shared" si="144"/>
        <v>465.54934823091253</v>
      </c>
      <c r="N470">
        <v>463</v>
      </c>
      <c r="O470">
        <f t="shared" si="145"/>
        <v>89013.035381750466</v>
      </c>
      <c r="P470">
        <f t="shared" si="146"/>
        <v>472</v>
      </c>
      <c r="Q470">
        <v>364</v>
      </c>
      <c r="R470">
        <f t="shared" si="147"/>
        <v>233289</v>
      </c>
      <c r="U470">
        <f t="shared" si="148"/>
        <v>322302.03538175044</v>
      </c>
      <c r="W470">
        <v>463</v>
      </c>
      <c r="X470">
        <f t="shared" si="149"/>
        <v>-212861.64886671369</v>
      </c>
      <c r="Y470">
        <f t="shared" si="150"/>
        <v>-29766</v>
      </c>
    </row>
    <row r="471" spans="1:25" x14ac:dyDescent="0.25">
      <c r="A471">
        <v>464</v>
      </c>
      <c r="B471">
        <f t="shared" si="151"/>
        <v>9.0712328767123296</v>
      </c>
      <c r="C471">
        <f t="shared" si="152"/>
        <v>479</v>
      </c>
      <c r="D471">
        <f t="shared" si="153"/>
        <v>1.072E-2</v>
      </c>
      <c r="E471">
        <f t="shared" si="137"/>
        <v>4545</v>
      </c>
      <c r="F471">
        <v>455</v>
      </c>
      <c r="G471">
        <f t="shared" si="138"/>
        <v>5024</v>
      </c>
      <c r="H471" s="29">
        <f t="shared" si="139"/>
        <v>0.94640000000000002</v>
      </c>
      <c r="I471">
        <f t="shared" si="140"/>
        <v>1492.5373134328358</v>
      </c>
      <c r="J471">
        <f t="shared" si="141"/>
        <v>2395</v>
      </c>
      <c r="K471">
        <f t="shared" si="142"/>
        <v>44682.835820895518</v>
      </c>
      <c r="L471">
        <f t="shared" si="143"/>
        <v>93.28358208955224</v>
      </c>
      <c r="M471">
        <f t="shared" si="144"/>
        <v>466.41791044776119</v>
      </c>
      <c r="N471">
        <v>464</v>
      </c>
      <c r="O471">
        <f t="shared" si="145"/>
        <v>89365.671641791036</v>
      </c>
      <c r="P471">
        <f t="shared" si="146"/>
        <v>473</v>
      </c>
      <c r="Q471">
        <v>365</v>
      </c>
      <c r="R471">
        <f t="shared" si="147"/>
        <v>234256</v>
      </c>
      <c r="U471">
        <f t="shared" si="148"/>
        <v>323621.67164179101</v>
      </c>
      <c r="W471">
        <v>464</v>
      </c>
      <c r="X471">
        <f t="shared" si="149"/>
        <v>-213326.47432282628</v>
      </c>
      <c r="Y471">
        <f t="shared" si="150"/>
        <v>-29831</v>
      </c>
    </row>
    <row r="472" spans="1:25" x14ac:dyDescent="0.25">
      <c r="A472">
        <v>465</v>
      </c>
      <c r="B472">
        <f t="shared" si="151"/>
        <v>9.0655737704918042</v>
      </c>
      <c r="C472">
        <f t="shared" si="152"/>
        <v>480</v>
      </c>
      <c r="D472">
        <f t="shared" si="153"/>
        <v>1.0699999999999999E-2</v>
      </c>
      <c r="E472">
        <f t="shared" si="137"/>
        <v>4555</v>
      </c>
      <c r="F472">
        <v>456</v>
      </c>
      <c r="G472">
        <f t="shared" si="138"/>
        <v>5035</v>
      </c>
      <c r="H472" s="29">
        <f t="shared" si="139"/>
        <v>0.94650000000000012</v>
      </c>
      <c r="I472">
        <f t="shared" si="140"/>
        <v>1495.3271028037384</v>
      </c>
      <c r="J472">
        <f t="shared" si="141"/>
        <v>2400</v>
      </c>
      <c r="K472">
        <f t="shared" si="142"/>
        <v>44859.813084112153</v>
      </c>
      <c r="L472">
        <f t="shared" si="143"/>
        <v>93.45794392523365</v>
      </c>
      <c r="M472">
        <f t="shared" si="144"/>
        <v>467.28971962616822</v>
      </c>
      <c r="N472">
        <v>465</v>
      </c>
      <c r="O472">
        <f t="shared" si="145"/>
        <v>89719.626168224306</v>
      </c>
      <c r="P472">
        <f t="shared" si="146"/>
        <v>474</v>
      </c>
      <c r="Q472">
        <v>366</v>
      </c>
      <c r="R472">
        <f t="shared" si="147"/>
        <v>235225</v>
      </c>
      <c r="U472">
        <f t="shared" si="148"/>
        <v>324944.62616822432</v>
      </c>
      <c r="W472">
        <v>465</v>
      </c>
      <c r="X472">
        <f t="shared" si="149"/>
        <v>-213791.29977893893</v>
      </c>
      <c r="Y472">
        <f t="shared" si="150"/>
        <v>-29896</v>
      </c>
    </row>
    <row r="473" spans="1:25" x14ac:dyDescent="0.25">
      <c r="A473">
        <v>466</v>
      </c>
      <c r="B473">
        <f t="shared" si="151"/>
        <v>9.0599455040871941</v>
      </c>
      <c r="C473">
        <f t="shared" si="152"/>
        <v>481</v>
      </c>
      <c r="D473">
        <f t="shared" si="153"/>
        <v>1.068E-2</v>
      </c>
      <c r="E473">
        <f t="shared" si="137"/>
        <v>4565</v>
      </c>
      <c r="F473">
        <v>457</v>
      </c>
      <c r="G473">
        <f t="shared" si="138"/>
        <v>5046</v>
      </c>
      <c r="H473" s="29">
        <f t="shared" si="139"/>
        <v>0.9466</v>
      </c>
      <c r="I473">
        <f t="shared" si="140"/>
        <v>1498.1273408239699</v>
      </c>
      <c r="J473">
        <f t="shared" si="141"/>
        <v>2405</v>
      </c>
      <c r="K473">
        <f t="shared" si="142"/>
        <v>45037.4531835206</v>
      </c>
      <c r="L473">
        <f t="shared" si="143"/>
        <v>93.63295880149812</v>
      </c>
      <c r="M473">
        <f t="shared" si="144"/>
        <v>468.16479400749063</v>
      </c>
      <c r="N473">
        <v>466</v>
      </c>
      <c r="O473">
        <f t="shared" si="145"/>
        <v>90074.9063670412</v>
      </c>
      <c r="P473">
        <f t="shared" si="146"/>
        <v>475</v>
      </c>
      <c r="Q473">
        <v>367</v>
      </c>
      <c r="R473">
        <f t="shared" si="147"/>
        <v>236196</v>
      </c>
      <c r="U473">
        <f t="shared" si="148"/>
        <v>326270.90636704117</v>
      </c>
      <c r="W473">
        <v>466</v>
      </c>
      <c r="X473">
        <f t="shared" si="149"/>
        <v>-214256.12523505156</v>
      </c>
      <c r="Y473">
        <f t="shared" si="150"/>
        <v>-29961</v>
      </c>
    </row>
    <row r="474" spans="1:25" x14ac:dyDescent="0.25">
      <c r="A474">
        <v>467</v>
      </c>
      <c r="B474">
        <f t="shared" si="151"/>
        <v>9.054347826086957</v>
      </c>
      <c r="C474">
        <f t="shared" si="152"/>
        <v>482</v>
      </c>
      <c r="D474">
        <f t="shared" si="153"/>
        <v>1.0659999999999999E-2</v>
      </c>
      <c r="E474">
        <f t="shared" si="137"/>
        <v>4575</v>
      </c>
      <c r="F474">
        <v>458</v>
      </c>
      <c r="G474">
        <f t="shared" si="138"/>
        <v>5057</v>
      </c>
      <c r="H474" s="29">
        <f t="shared" si="139"/>
        <v>0.94669999999999999</v>
      </c>
      <c r="I474">
        <f t="shared" si="140"/>
        <v>1500.9380863039401</v>
      </c>
      <c r="J474">
        <f t="shared" si="141"/>
        <v>2410</v>
      </c>
      <c r="K474">
        <f t="shared" si="142"/>
        <v>45215.759849906193</v>
      </c>
      <c r="L474">
        <f t="shared" si="143"/>
        <v>93.808630393996253</v>
      </c>
      <c r="M474">
        <f t="shared" si="144"/>
        <v>469.0431519699813</v>
      </c>
      <c r="N474">
        <v>467</v>
      </c>
      <c r="O474">
        <f t="shared" si="145"/>
        <v>90431.519699812387</v>
      </c>
      <c r="P474">
        <f t="shared" si="146"/>
        <v>476</v>
      </c>
      <c r="Q474">
        <v>368</v>
      </c>
      <c r="R474">
        <f t="shared" si="147"/>
        <v>237169</v>
      </c>
      <c r="U474">
        <f t="shared" si="148"/>
        <v>327600.5196998124</v>
      </c>
      <c r="W474">
        <v>467</v>
      </c>
      <c r="X474">
        <f t="shared" si="149"/>
        <v>-214720.95069116418</v>
      </c>
      <c r="Y474">
        <f t="shared" si="150"/>
        <v>-30026</v>
      </c>
    </row>
    <row r="475" spans="1:25" x14ac:dyDescent="0.25">
      <c r="A475">
        <v>468</v>
      </c>
      <c r="B475">
        <f t="shared" si="151"/>
        <v>9.0487804878048781</v>
      </c>
      <c r="C475">
        <f t="shared" si="152"/>
        <v>483</v>
      </c>
      <c r="D475">
        <f t="shared" si="153"/>
        <v>1.064E-2</v>
      </c>
      <c r="E475">
        <f t="shared" si="137"/>
        <v>4585</v>
      </c>
      <c r="F475">
        <v>459</v>
      </c>
      <c r="G475">
        <f t="shared" si="138"/>
        <v>5068</v>
      </c>
      <c r="H475" s="29">
        <f t="shared" si="139"/>
        <v>0.94679999999999997</v>
      </c>
      <c r="I475">
        <f t="shared" si="140"/>
        <v>1503.7593984962407</v>
      </c>
      <c r="J475">
        <f t="shared" si="141"/>
        <v>2415</v>
      </c>
      <c r="K475">
        <f t="shared" si="142"/>
        <v>45394.73684210526</v>
      </c>
      <c r="L475">
        <f t="shared" si="143"/>
        <v>93.984962406015043</v>
      </c>
      <c r="M475">
        <f t="shared" si="144"/>
        <v>469.9248120300752</v>
      </c>
      <c r="N475">
        <v>468</v>
      </c>
      <c r="O475">
        <f t="shared" si="145"/>
        <v>90789.473684210519</v>
      </c>
      <c r="P475">
        <f t="shared" si="146"/>
        <v>477</v>
      </c>
      <c r="Q475">
        <v>369</v>
      </c>
      <c r="R475">
        <f t="shared" si="147"/>
        <v>238144</v>
      </c>
      <c r="U475">
        <f t="shared" si="148"/>
        <v>328933.4736842105</v>
      </c>
      <c r="W475">
        <v>468</v>
      </c>
      <c r="X475">
        <f t="shared" si="149"/>
        <v>-215185.7761472768</v>
      </c>
      <c r="Y475">
        <f t="shared" si="150"/>
        <v>-30091</v>
      </c>
    </row>
    <row r="476" spans="1:25" x14ac:dyDescent="0.25">
      <c r="A476">
        <v>469</v>
      </c>
      <c r="B476">
        <f t="shared" si="151"/>
        <v>9.0432432432432446</v>
      </c>
      <c r="C476">
        <f t="shared" si="152"/>
        <v>484</v>
      </c>
      <c r="D476">
        <f t="shared" si="153"/>
        <v>1.0619999999999999E-2</v>
      </c>
      <c r="E476">
        <f t="shared" si="137"/>
        <v>4595</v>
      </c>
      <c r="F476">
        <v>460</v>
      </c>
      <c r="G476">
        <f t="shared" si="138"/>
        <v>5079</v>
      </c>
      <c r="H476" s="29">
        <f t="shared" si="139"/>
        <v>0.94690000000000007</v>
      </c>
      <c r="I476">
        <f t="shared" si="140"/>
        <v>1506.5913370998119</v>
      </c>
      <c r="J476">
        <f t="shared" si="141"/>
        <v>2420</v>
      </c>
      <c r="K476">
        <f t="shared" si="142"/>
        <v>45574.387947269308</v>
      </c>
      <c r="L476">
        <f t="shared" si="143"/>
        <v>94.161958568738243</v>
      </c>
      <c r="M476">
        <f t="shared" si="144"/>
        <v>470.80979284369118</v>
      </c>
      <c r="N476">
        <v>469</v>
      </c>
      <c r="O476">
        <f t="shared" si="145"/>
        <v>91148.775894538616</v>
      </c>
      <c r="P476">
        <f t="shared" si="146"/>
        <v>478</v>
      </c>
      <c r="Q476">
        <v>370</v>
      </c>
      <c r="R476">
        <f t="shared" si="147"/>
        <v>239121</v>
      </c>
      <c r="U476">
        <f t="shared" si="148"/>
        <v>330269.77589453862</v>
      </c>
      <c r="W476">
        <v>469</v>
      </c>
      <c r="X476">
        <f t="shared" si="149"/>
        <v>-215650.60160338946</v>
      </c>
      <c r="Y476">
        <f t="shared" si="150"/>
        <v>-30156</v>
      </c>
    </row>
    <row r="477" spans="1:25" x14ac:dyDescent="0.25">
      <c r="A477">
        <v>470</v>
      </c>
      <c r="B477">
        <f t="shared" si="151"/>
        <v>9.0377358490566042</v>
      </c>
      <c r="C477">
        <f t="shared" si="152"/>
        <v>485</v>
      </c>
      <c r="D477">
        <f t="shared" si="153"/>
        <v>1.06E-2</v>
      </c>
      <c r="E477">
        <f t="shared" si="137"/>
        <v>4605</v>
      </c>
      <c r="F477">
        <v>461</v>
      </c>
      <c r="G477">
        <f t="shared" si="138"/>
        <v>5090</v>
      </c>
      <c r="H477" s="29">
        <f t="shared" si="139"/>
        <v>0.94700000000000006</v>
      </c>
      <c r="I477">
        <f t="shared" si="140"/>
        <v>1509.433962264151</v>
      </c>
      <c r="J477">
        <f t="shared" si="141"/>
        <v>2425</v>
      </c>
      <c r="K477">
        <f t="shared" si="142"/>
        <v>45754.716981132078</v>
      </c>
      <c r="L477">
        <f t="shared" si="143"/>
        <v>94.339622641509436</v>
      </c>
      <c r="M477">
        <f t="shared" si="144"/>
        <v>471.69811320754718</v>
      </c>
      <c r="N477">
        <v>470</v>
      </c>
      <c r="O477">
        <f t="shared" si="145"/>
        <v>91509.433962264156</v>
      </c>
      <c r="P477">
        <f t="shared" si="146"/>
        <v>479</v>
      </c>
      <c r="Q477">
        <v>371</v>
      </c>
      <c r="R477">
        <f t="shared" si="147"/>
        <v>240100</v>
      </c>
      <c r="U477">
        <f t="shared" si="148"/>
        <v>331609.43396226416</v>
      </c>
      <c r="W477">
        <v>470</v>
      </c>
      <c r="X477">
        <f t="shared" si="149"/>
        <v>-216115.42705950208</v>
      </c>
      <c r="Y477">
        <f t="shared" si="150"/>
        <v>-30221</v>
      </c>
    </row>
    <row r="478" spans="1:25" x14ac:dyDescent="0.25">
      <c r="A478">
        <v>471</v>
      </c>
      <c r="B478">
        <f t="shared" si="151"/>
        <v>9.0322580645161299</v>
      </c>
      <c r="C478">
        <f t="shared" si="152"/>
        <v>486</v>
      </c>
      <c r="D478">
        <f t="shared" si="153"/>
        <v>1.0579999999999999E-2</v>
      </c>
      <c r="E478">
        <f t="shared" si="137"/>
        <v>4615</v>
      </c>
      <c r="F478">
        <v>462</v>
      </c>
      <c r="G478">
        <f t="shared" si="138"/>
        <v>5101</v>
      </c>
      <c r="H478" s="29">
        <f t="shared" si="139"/>
        <v>0.94709999999999994</v>
      </c>
      <c r="I478">
        <f t="shared" si="140"/>
        <v>1512.287334593573</v>
      </c>
      <c r="J478">
        <f t="shared" si="141"/>
        <v>2430</v>
      </c>
      <c r="K478">
        <f t="shared" si="142"/>
        <v>45935.727788279779</v>
      </c>
      <c r="L478">
        <f t="shared" si="143"/>
        <v>94.517958412098309</v>
      </c>
      <c r="M478">
        <f t="shared" si="144"/>
        <v>472.58979206049156</v>
      </c>
      <c r="N478">
        <v>471</v>
      </c>
      <c r="O478">
        <f t="shared" si="145"/>
        <v>91871.455576559558</v>
      </c>
      <c r="P478">
        <f t="shared" si="146"/>
        <v>480</v>
      </c>
      <c r="Q478">
        <v>372</v>
      </c>
      <c r="R478">
        <f t="shared" si="147"/>
        <v>241081</v>
      </c>
      <c r="U478">
        <f t="shared" si="148"/>
        <v>332952.45557655953</v>
      </c>
      <c r="W478">
        <v>471</v>
      </c>
      <c r="X478">
        <f t="shared" si="149"/>
        <v>-216580.25251561467</v>
      </c>
      <c r="Y478">
        <f t="shared" si="150"/>
        <v>-30286</v>
      </c>
    </row>
    <row r="479" spans="1:25" x14ac:dyDescent="0.25">
      <c r="A479">
        <v>472</v>
      </c>
      <c r="B479">
        <f t="shared" si="151"/>
        <v>9.0268096514745295</v>
      </c>
      <c r="C479">
        <f t="shared" si="152"/>
        <v>487</v>
      </c>
      <c r="D479">
        <f t="shared" si="153"/>
        <v>1.056E-2</v>
      </c>
      <c r="E479">
        <f t="shared" si="137"/>
        <v>4625</v>
      </c>
      <c r="F479">
        <v>463</v>
      </c>
      <c r="G479">
        <f t="shared" si="138"/>
        <v>5112</v>
      </c>
      <c r="H479" s="29">
        <f t="shared" si="139"/>
        <v>0.94719999999999993</v>
      </c>
      <c r="I479">
        <f t="shared" si="140"/>
        <v>1515.1515151515152</v>
      </c>
      <c r="J479">
        <f t="shared" si="141"/>
        <v>2435</v>
      </c>
      <c r="K479">
        <f t="shared" si="142"/>
        <v>46117.42424242424</v>
      </c>
      <c r="L479">
        <f t="shared" si="143"/>
        <v>94.696969696969703</v>
      </c>
      <c r="M479">
        <f t="shared" si="144"/>
        <v>473.4848484848485</v>
      </c>
      <c r="N479">
        <v>472</v>
      </c>
      <c r="O479">
        <f t="shared" si="145"/>
        <v>92234.84848484848</v>
      </c>
      <c r="P479">
        <f t="shared" si="146"/>
        <v>481</v>
      </c>
      <c r="Q479">
        <v>373</v>
      </c>
      <c r="R479">
        <f t="shared" si="147"/>
        <v>242064</v>
      </c>
      <c r="U479">
        <f t="shared" si="148"/>
        <v>334298.84848484851</v>
      </c>
      <c r="W479">
        <v>472</v>
      </c>
      <c r="X479">
        <f t="shared" si="149"/>
        <v>-217045.0779717273</v>
      </c>
      <c r="Y479">
        <f t="shared" si="150"/>
        <v>-30351</v>
      </c>
    </row>
    <row r="480" spans="1:25" x14ac:dyDescent="0.25">
      <c r="A480">
        <v>473</v>
      </c>
      <c r="B480">
        <f t="shared" si="151"/>
        <v>9.0213903743315509</v>
      </c>
      <c r="C480">
        <f t="shared" si="152"/>
        <v>488</v>
      </c>
      <c r="D480">
        <f t="shared" si="153"/>
        <v>1.0539999999999999E-2</v>
      </c>
      <c r="E480">
        <f t="shared" si="137"/>
        <v>4635</v>
      </c>
      <c r="F480">
        <v>464</v>
      </c>
      <c r="G480">
        <f t="shared" si="138"/>
        <v>5123</v>
      </c>
      <c r="H480" s="29">
        <f t="shared" si="139"/>
        <v>0.94730000000000003</v>
      </c>
      <c r="I480">
        <f t="shared" si="140"/>
        <v>1518.0265654648958</v>
      </c>
      <c r="J480">
        <f t="shared" si="141"/>
        <v>2440</v>
      </c>
      <c r="K480">
        <f t="shared" si="142"/>
        <v>46299.810246679321</v>
      </c>
      <c r="L480">
        <f t="shared" si="143"/>
        <v>94.87666034155599</v>
      </c>
      <c r="M480">
        <f t="shared" si="144"/>
        <v>474.38330170777994</v>
      </c>
      <c r="N480">
        <v>473</v>
      </c>
      <c r="O480">
        <f t="shared" si="145"/>
        <v>92599.620493358641</v>
      </c>
      <c r="P480">
        <f t="shared" si="146"/>
        <v>482</v>
      </c>
      <c r="Q480">
        <v>374</v>
      </c>
      <c r="R480">
        <f t="shared" si="147"/>
        <v>243049</v>
      </c>
      <c r="U480">
        <f t="shared" si="148"/>
        <v>335648.62049335864</v>
      </c>
      <c r="W480">
        <v>473</v>
      </c>
      <c r="X480">
        <f t="shared" si="149"/>
        <v>-217509.90342783995</v>
      </c>
      <c r="Y480">
        <f t="shared" si="150"/>
        <v>-30416</v>
      </c>
    </row>
    <row r="481" spans="1:25" x14ac:dyDescent="0.25">
      <c r="A481">
        <v>474</v>
      </c>
      <c r="B481">
        <f t="shared" si="151"/>
        <v>9.016</v>
      </c>
      <c r="C481">
        <f t="shared" si="152"/>
        <v>489</v>
      </c>
      <c r="D481">
        <f t="shared" si="153"/>
        <v>1.052E-2</v>
      </c>
      <c r="E481">
        <f t="shared" si="137"/>
        <v>4645</v>
      </c>
      <c r="F481">
        <v>465</v>
      </c>
      <c r="G481">
        <f t="shared" si="138"/>
        <v>5134</v>
      </c>
      <c r="H481" s="29">
        <f t="shared" si="139"/>
        <v>0.94740000000000002</v>
      </c>
      <c r="I481">
        <f t="shared" si="140"/>
        <v>1520.9125475285171</v>
      </c>
      <c r="J481">
        <f t="shared" si="141"/>
        <v>2445</v>
      </c>
      <c r="K481">
        <f t="shared" si="142"/>
        <v>46482.889733840304</v>
      </c>
      <c r="L481">
        <f t="shared" si="143"/>
        <v>95.057034220532316</v>
      </c>
      <c r="M481">
        <f t="shared" si="144"/>
        <v>475.28517110266159</v>
      </c>
      <c r="N481">
        <v>474</v>
      </c>
      <c r="O481">
        <f t="shared" si="145"/>
        <v>92965.779467680608</v>
      </c>
      <c r="P481">
        <f t="shared" si="146"/>
        <v>483</v>
      </c>
      <c r="Q481">
        <v>375</v>
      </c>
      <c r="R481">
        <f t="shared" si="147"/>
        <v>244036</v>
      </c>
      <c r="U481">
        <f t="shared" si="148"/>
        <v>337001.77946768061</v>
      </c>
      <c r="W481">
        <v>474</v>
      </c>
      <c r="X481">
        <f t="shared" si="149"/>
        <v>-217974.72888395257</v>
      </c>
      <c r="Y481">
        <f t="shared" si="150"/>
        <v>-30481</v>
      </c>
    </row>
    <row r="482" spans="1:25" x14ac:dyDescent="0.25">
      <c r="A482">
        <v>475</v>
      </c>
      <c r="B482">
        <f t="shared" si="151"/>
        <v>9.0106382978723403</v>
      </c>
      <c r="C482">
        <f t="shared" si="152"/>
        <v>490</v>
      </c>
      <c r="D482">
        <f t="shared" si="153"/>
        <v>1.0499999999999999E-2</v>
      </c>
      <c r="E482">
        <f t="shared" si="137"/>
        <v>4655</v>
      </c>
      <c r="F482">
        <v>466</v>
      </c>
      <c r="G482">
        <f t="shared" si="138"/>
        <v>5145</v>
      </c>
      <c r="H482" s="29">
        <f t="shared" si="139"/>
        <v>0.94750000000000001</v>
      </c>
      <c r="I482">
        <f t="shared" si="140"/>
        <v>1523.8095238095241</v>
      </c>
      <c r="J482">
        <f t="shared" si="141"/>
        <v>2450</v>
      </c>
      <c r="K482">
        <f t="shared" si="142"/>
        <v>46666.666666666672</v>
      </c>
      <c r="L482">
        <f t="shared" si="143"/>
        <v>95.238095238095255</v>
      </c>
      <c r="M482">
        <f t="shared" si="144"/>
        <v>476.19047619047626</v>
      </c>
      <c r="N482">
        <v>475</v>
      </c>
      <c r="O482">
        <f t="shared" si="145"/>
        <v>93333.333333333343</v>
      </c>
      <c r="P482">
        <f t="shared" si="146"/>
        <v>484</v>
      </c>
      <c r="Q482">
        <v>376</v>
      </c>
      <c r="R482">
        <f t="shared" si="147"/>
        <v>245025</v>
      </c>
      <c r="U482">
        <f t="shared" si="148"/>
        <v>338358.33333333337</v>
      </c>
      <c r="W482">
        <v>475</v>
      </c>
      <c r="X482">
        <f t="shared" si="149"/>
        <v>-218439.55434006519</v>
      </c>
      <c r="Y482">
        <f t="shared" si="150"/>
        <v>-30546</v>
      </c>
    </row>
    <row r="483" spans="1:25" x14ac:dyDescent="0.25">
      <c r="A483">
        <v>476</v>
      </c>
      <c r="B483">
        <f t="shared" si="151"/>
        <v>9.0053050397877978</v>
      </c>
      <c r="C483">
        <f t="shared" si="152"/>
        <v>491</v>
      </c>
      <c r="D483">
        <f t="shared" si="153"/>
        <v>1.048E-2</v>
      </c>
      <c r="E483">
        <f t="shared" si="137"/>
        <v>4665</v>
      </c>
      <c r="F483">
        <v>467</v>
      </c>
      <c r="G483">
        <f t="shared" si="138"/>
        <v>5156</v>
      </c>
      <c r="H483" s="29">
        <f t="shared" si="139"/>
        <v>0.94760000000000011</v>
      </c>
      <c r="I483">
        <f t="shared" si="140"/>
        <v>1526.7175572519084</v>
      </c>
      <c r="J483">
        <f t="shared" si="141"/>
        <v>2455</v>
      </c>
      <c r="K483">
        <f t="shared" si="142"/>
        <v>46851.145038167939</v>
      </c>
      <c r="L483">
        <f t="shared" si="143"/>
        <v>95.419847328244273</v>
      </c>
      <c r="M483">
        <f t="shared" si="144"/>
        <v>477.09923664122135</v>
      </c>
      <c r="N483">
        <v>476</v>
      </c>
      <c r="O483">
        <f t="shared" si="145"/>
        <v>93702.290076335878</v>
      </c>
      <c r="P483">
        <f t="shared" si="146"/>
        <v>485</v>
      </c>
      <c r="Q483">
        <v>377</v>
      </c>
      <c r="R483">
        <f t="shared" si="147"/>
        <v>246016</v>
      </c>
      <c r="U483">
        <f t="shared" si="148"/>
        <v>339718.29007633589</v>
      </c>
      <c r="W483">
        <v>476</v>
      </c>
      <c r="X483">
        <f t="shared" si="149"/>
        <v>-218904.37979617785</v>
      </c>
      <c r="Y483">
        <f t="shared" si="150"/>
        <v>-30611</v>
      </c>
    </row>
    <row r="484" spans="1:25" x14ac:dyDescent="0.25">
      <c r="A484">
        <v>477</v>
      </c>
      <c r="B484">
        <f t="shared" si="151"/>
        <v>9</v>
      </c>
      <c r="C484">
        <f t="shared" si="152"/>
        <v>492</v>
      </c>
      <c r="D484">
        <f t="shared" si="153"/>
        <v>1.0459999999999999E-2</v>
      </c>
      <c r="E484">
        <f t="shared" si="137"/>
        <v>4675</v>
      </c>
      <c r="F484">
        <v>468</v>
      </c>
      <c r="G484">
        <f t="shared" si="138"/>
        <v>5167</v>
      </c>
      <c r="H484" s="29">
        <f t="shared" si="139"/>
        <v>0.94769999999999999</v>
      </c>
      <c r="I484">
        <f t="shared" si="140"/>
        <v>1529.636711281071</v>
      </c>
      <c r="J484">
        <f t="shared" si="141"/>
        <v>2460</v>
      </c>
      <c r="K484">
        <f t="shared" si="142"/>
        <v>47036.328871892933</v>
      </c>
      <c r="L484">
        <f t="shared" si="143"/>
        <v>95.602294455066939</v>
      </c>
      <c r="M484">
        <f t="shared" si="144"/>
        <v>478.01147227533471</v>
      </c>
      <c r="N484">
        <v>477</v>
      </c>
      <c r="O484">
        <f t="shared" si="145"/>
        <v>94072.657743785865</v>
      </c>
      <c r="P484">
        <f t="shared" si="146"/>
        <v>486</v>
      </c>
      <c r="Q484">
        <v>378</v>
      </c>
      <c r="R484">
        <f t="shared" si="147"/>
        <v>247009</v>
      </c>
      <c r="U484">
        <f t="shared" si="148"/>
        <v>341081.65774378588</v>
      </c>
      <c r="W484">
        <v>477</v>
      </c>
      <c r="X484">
        <f t="shared" si="149"/>
        <v>-219369.20525229047</v>
      </c>
      <c r="Y484">
        <f t="shared" si="150"/>
        <v>-30676</v>
      </c>
    </row>
    <row r="485" spans="1:25" x14ac:dyDescent="0.25">
      <c r="A485">
        <v>478</v>
      </c>
      <c r="B485">
        <f t="shared" si="151"/>
        <v>8.994722955145118</v>
      </c>
      <c r="C485">
        <f t="shared" si="152"/>
        <v>493</v>
      </c>
      <c r="D485">
        <f t="shared" si="153"/>
        <v>1.044E-2</v>
      </c>
      <c r="E485">
        <f t="shared" si="137"/>
        <v>4685</v>
      </c>
      <c r="F485">
        <v>469</v>
      </c>
      <c r="G485">
        <f t="shared" si="138"/>
        <v>5178</v>
      </c>
      <c r="H485" s="29">
        <f t="shared" si="139"/>
        <v>0.94779999999999998</v>
      </c>
      <c r="I485">
        <f t="shared" si="140"/>
        <v>1532.5670498084291</v>
      </c>
      <c r="J485">
        <f t="shared" si="141"/>
        <v>2465</v>
      </c>
      <c r="K485">
        <f t="shared" si="142"/>
        <v>47222.222222222226</v>
      </c>
      <c r="L485">
        <f t="shared" si="143"/>
        <v>95.785440613026822</v>
      </c>
      <c r="M485">
        <f t="shared" si="144"/>
        <v>478.92720306513411</v>
      </c>
      <c r="N485">
        <v>478</v>
      </c>
      <c r="O485">
        <f t="shared" si="145"/>
        <v>94444.444444444453</v>
      </c>
      <c r="P485">
        <f t="shared" si="146"/>
        <v>487</v>
      </c>
      <c r="Q485">
        <v>379</v>
      </c>
      <c r="R485">
        <f t="shared" si="147"/>
        <v>248004</v>
      </c>
      <c r="U485">
        <f t="shared" si="148"/>
        <v>342448.44444444444</v>
      </c>
      <c r="W485">
        <v>478</v>
      </c>
      <c r="X485">
        <f t="shared" si="149"/>
        <v>-219834.03070840306</v>
      </c>
      <c r="Y485">
        <f t="shared" si="150"/>
        <v>-30741</v>
      </c>
    </row>
    <row r="486" spans="1:25" x14ac:dyDescent="0.25">
      <c r="A486">
        <v>479</v>
      </c>
      <c r="B486">
        <f t="shared" si="151"/>
        <v>8.989473684210525</v>
      </c>
      <c r="C486">
        <f t="shared" si="152"/>
        <v>494</v>
      </c>
      <c r="D486">
        <f t="shared" si="153"/>
        <v>1.042E-2</v>
      </c>
      <c r="E486">
        <f t="shared" si="137"/>
        <v>4695</v>
      </c>
      <c r="F486">
        <v>470</v>
      </c>
      <c r="G486">
        <f t="shared" si="138"/>
        <v>5189</v>
      </c>
      <c r="H486" s="29">
        <f t="shared" si="139"/>
        <v>0.94789999999999996</v>
      </c>
      <c r="I486">
        <f t="shared" si="140"/>
        <v>1535.5086372360845</v>
      </c>
      <c r="J486">
        <f t="shared" si="141"/>
        <v>2470</v>
      </c>
      <c r="K486">
        <f t="shared" si="142"/>
        <v>47408.829174664104</v>
      </c>
      <c r="L486">
        <f t="shared" si="143"/>
        <v>95.969289827255281</v>
      </c>
      <c r="M486">
        <f t="shared" si="144"/>
        <v>479.84644913627642</v>
      </c>
      <c r="N486">
        <v>479</v>
      </c>
      <c r="O486">
        <f t="shared" si="145"/>
        <v>94817.658349328209</v>
      </c>
      <c r="P486">
        <f t="shared" si="146"/>
        <v>488</v>
      </c>
      <c r="Q486">
        <v>380</v>
      </c>
      <c r="R486">
        <f t="shared" si="147"/>
        <v>249001</v>
      </c>
      <c r="U486">
        <f t="shared" si="148"/>
        <v>343818.65834932821</v>
      </c>
      <c r="W486">
        <v>479</v>
      </c>
      <c r="X486">
        <f t="shared" si="149"/>
        <v>-220298.85616451575</v>
      </c>
      <c r="Y486">
        <f t="shared" si="150"/>
        <v>-30806</v>
      </c>
    </row>
    <row r="487" spans="1:25" x14ac:dyDescent="0.25">
      <c r="A487">
        <v>480</v>
      </c>
      <c r="B487">
        <f t="shared" si="151"/>
        <v>8.984251968503937</v>
      </c>
      <c r="C487">
        <f t="shared" si="152"/>
        <v>495</v>
      </c>
      <c r="D487">
        <f t="shared" si="153"/>
        <v>1.04E-2</v>
      </c>
      <c r="E487">
        <f t="shared" si="137"/>
        <v>4705</v>
      </c>
      <c r="F487">
        <v>471</v>
      </c>
      <c r="G487">
        <f t="shared" si="138"/>
        <v>5200</v>
      </c>
      <c r="H487" s="29">
        <f t="shared" si="139"/>
        <v>0.94800000000000006</v>
      </c>
      <c r="I487">
        <f t="shared" si="140"/>
        <v>1538.4615384615386</v>
      </c>
      <c r="J487">
        <f t="shared" si="141"/>
        <v>2475</v>
      </c>
      <c r="K487">
        <f t="shared" si="142"/>
        <v>47596.153846153851</v>
      </c>
      <c r="L487">
        <f t="shared" si="143"/>
        <v>96.15384615384616</v>
      </c>
      <c r="M487">
        <f t="shared" si="144"/>
        <v>480.76923076923083</v>
      </c>
      <c r="N487">
        <v>480</v>
      </c>
      <c r="O487">
        <f t="shared" si="145"/>
        <v>95192.307692307702</v>
      </c>
      <c r="P487">
        <f t="shared" si="146"/>
        <v>489</v>
      </c>
      <c r="Q487">
        <v>381</v>
      </c>
      <c r="R487">
        <f t="shared" si="147"/>
        <v>250000</v>
      </c>
      <c r="U487">
        <f t="shared" si="148"/>
        <v>345192.30769230769</v>
      </c>
      <c r="W487">
        <v>480</v>
      </c>
      <c r="X487">
        <f t="shared" si="149"/>
        <v>-220763.68162062834</v>
      </c>
      <c r="Y487">
        <f t="shared" si="150"/>
        <v>-30871</v>
      </c>
    </row>
    <row r="488" spans="1:25" x14ac:dyDescent="0.25">
      <c r="A488">
        <v>481</v>
      </c>
      <c r="B488">
        <f t="shared" si="151"/>
        <v>8.979057591623036</v>
      </c>
      <c r="C488">
        <f t="shared" si="152"/>
        <v>496</v>
      </c>
      <c r="D488">
        <f t="shared" si="153"/>
        <v>1.038E-2</v>
      </c>
      <c r="E488">
        <f t="shared" si="137"/>
        <v>4715</v>
      </c>
      <c r="F488">
        <v>472</v>
      </c>
      <c r="G488">
        <f t="shared" si="138"/>
        <v>5211</v>
      </c>
      <c r="H488" s="29">
        <f t="shared" si="139"/>
        <v>0.94810000000000005</v>
      </c>
      <c r="I488">
        <f t="shared" si="140"/>
        <v>1541.4258188824663</v>
      </c>
      <c r="J488">
        <f t="shared" si="141"/>
        <v>2480</v>
      </c>
      <c r="K488">
        <f t="shared" si="142"/>
        <v>47784.200385356453</v>
      </c>
      <c r="L488">
        <f t="shared" si="143"/>
        <v>96.339113680154142</v>
      </c>
      <c r="M488">
        <f t="shared" si="144"/>
        <v>481.6955684007707</v>
      </c>
      <c r="N488">
        <v>481</v>
      </c>
      <c r="O488">
        <f t="shared" si="145"/>
        <v>95568.400770712906</v>
      </c>
      <c r="P488">
        <f t="shared" si="146"/>
        <v>490</v>
      </c>
      <c r="Q488">
        <v>382</v>
      </c>
      <c r="R488">
        <f t="shared" si="147"/>
        <v>251001</v>
      </c>
      <c r="U488">
        <f t="shared" si="148"/>
        <v>346569.40077071288</v>
      </c>
      <c r="W488">
        <v>481</v>
      </c>
      <c r="X488">
        <f t="shared" si="149"/>
        <v>-221228.50707674096</v>
      </c>
      <c r="Y488">
        <f t="shared" si="150"/>
        <v>-30936</v>
      </c>
    </row>
    <row r="489" spans="1:25" x14ac:dyDescent="0.25">
      <c r="A489">
        <v>482</v>
      </c>
      <c r="B489">
        <f t="shared" si="151"/>
        <v>8.9738903394255889</v>
      </c>
      <c r="C489">
        <f t="shared" si="152"/>
        <v>497</v>
      </c>
      <c r="D489">
        <f t="shared" si="153"/>
        <v>1.0359999999999999E-2</v>
      </c>
      <c r="E489">
        <f t="shared" si="137"/>
        <v>4725</v>
      </c>
      <c r="F489">
        <v>473</v>
      </c>
      <c r="G489">
        <f t="shared" si="138"/>
        <v>5222</v>
      </c>
      <c r="H489" s="29">
        <f t="shared" si="139"/>
        <v>0.94819999999999993</v>
      </c>
      <c r="I489">
        <f t="shared" si="140"/>
        <v>1544.4015444015445</v>
      </c>
      <c r="J489">
        <f t="shared" si="141"/>
        <v>2485</v>
      </c>
      <c r="K489">
        <f t="shared" si="142"/>
        <v>47972.972972972973</v>
      </c>
      <c r="L489">
        <f t="shared" si="143"/>
        <v>96.525096525096529</v>
      </c>
      <c r="M489">
        <f t="shared" si="144"/>
        <v>482.62548262548262</v>
      </c>
      <c r="N489">
        <v>482</v>
      </c>
      <c r="O489">
        <f t="shared" si="145"/>
        <v>95945.945945945947</v>
      </c>
      <c r="P489">
        <f t="shared" si="146"/>
        <v>491</v>
      </c>
      <c r="Q489">
        <v>383</v>
      </c>
      <c r="R489">
        <f t="shared" si="147"/>
        <v>252004</v>
      </c>
      <c r="U489">
        <f t="shared" si="148"/>
        <v>347949.94594594592</v>
      </c>
      <c r="W489">
        <v>482</v>
      </c>
      <c r="X489">
        <f t="shared" si="149"/>
        <v>-221693.33253285359</v>
      </c>
      <c r="Y489">
        <f t="shared" si="150"/>
        <v>-31001</v>
      </c>
    </row>
    <row r="490" spans="1:25" x14ac:dyDescent="0.25">
      <c r="A490">
        <v>483</v>
      </c>
      <c r="B490">
        <f t="shared" si="151"/>
        <v>8.96875</v>
      </c>
      <c r="C490">
        <f t="shared" si="152"/>
        <v>498</v>
      </c>
      <c r="D490">
        <f t="shared" si="153"/>
        <v>1.034E-2</v>
      </c>
      <c r="E490">
        <f t="shared" si="137"/>
        <v>4735</v>
      </c>
      <c r="F490">
        <v>474</v>
      </c>
      <c r="G490">
        <f t="shared" si="138"/>
        <v>5233</v>
      </c>
      <c r="H490" s="29">
        <f t="shared" si="139"/>
        <v>0.94830000000000003</v>
      </c>
      <c r="I490">
        <f t="shared" si="140"/>
        <v>1547.3887814313346</v>
      </c>
      <c r="J490">
        <f t="shared" si="141"/>
        <v>2490</v>
      </c>
      <c r="K490">
        <f t="shared" si="142"/>
        <v>48162.475822050292</v>
      </c>
      <c r="L490">
        <f t="shared" si="143"/>
        <v>96.71179883945841</v>
      </c>
      <c r="M490">
        <f t="shared" si="144"/>
        <v>483.55899419729207</v>
      </c>
      <c r="N490">
        <v>483</v>
      </c>
      <c r="O490">
        <f t="shared" si="145"/>
        <v>96324.951644100584</v>
      </c>
      <c r="P490">
        <f t="shared" si="146"/>
        <v>492</v>
      </c>
      <c r="Q490">
        <v>384</v>
      </c>
      <c r="R490">
        <f t="shared" si="147"/>
        <v>253009</v>
      </c>
      <c r="U490">
        <f t="shared" si="148"/>
        <v>349333.9516441006</v>
      </c>
      <c r="W490">
        <v>483</v>
      </c>
      <c r="X490">
        <f t="shared" si="149"/>
        <v>-222158.15798896624</v>
      </c>
      <c r="Y490">
        <f t="shared" si="150"/>
        <v>-31066</v>
      </c>
    </row>
    <row r="491" spans="1:25" x14ac:dyDescent="0.25">
      <c r="A491">
        <v>484</v>
      </c>
      <c r="B491">
        <f t="shared" si="151"/>
        <v>8.963636363636363</v>
      </c>
      <c r="C491">
        <f t="shared" si="152"/>
        <v>499</v>
      </c>
      <c r="D491">
        <f t="shared" si="153"/>
        <v>1.0319999999999999E-2</v>
      </c>
      <c r="E491">
        <f t="shared" si="137"/>
        <v>4745</v>
      </c>
      <c r="F491">
        <v>475</v>
      </c>
      <c r="G491">
        <f t="shared" si="138"/>
        <v>5244</v>
      </c>
      <c r="H491" s="29">
        <f t="shared" si="139"/>
        <v>0.94840000000000002</v>
      </c>
      <c r="I491">
        <f t="shared" si="140"/>
        <v>1550.3875968992249</v>
      </c>
      <c r="J491">
        <f t="shared" si="141"/>
        <v>2495</v>
      </c>
      <c r="K491">
        <f t="shared" si="142"/>
        <v>48352.71317829458</v>
      </c>
      <c r="L491">
        <f t="shared" si="143"/>
        <v>96.899224806201559</v>
      </c>
      <c r="M491">
        <f t="shared" si="144"/>
        <v>484.49612403100781</v>
      </c>
      <c r="N491">
        <v>484</v>
      </c>
      <c r="O491">
        <f t="shared" si="145"/>
        <v>96705.42635658916</v>
      </c>
      <c r="P491">
        <f t="shared" si="146"/>
        <v>493</v>
      </c>
      <c r="Q491">
        <v>385</v>
      </c>
      <c r="R491">
        <f t="shared" si="147"/>
        <v>254016</v>
      </c>
      <c r="U491">
        <f t="shared" si="148"/>
        <v>350721.42635658919</v>
      </c>
      <c r="W491">
        <v>484</v>
      </c>
      <c r="X491">
        <f t="shared" si="149"/>
        <v>-222622.98344507883</v>
      </c>
      <c r="Y491">
        <f t="shared" si="150"/>
        <v>-31131</v>
      </c>
    </row>
    <row r="492" spans="1:25" x14ac:dyDescent="0.25">
      <c r="A492">
        <v>485</v>
      </c>
      <c r="B492">
        <f t="shared" si="151"/>
        <v>8.9585492227979273</v>
      </c>
      <c r="C492">
        <f t="shared" si="152"/>
        <v>500</v>
      </c>
      <c r="D492">
        <f t="shared" si="153"/>
        <v>1.03E-2</v>
      </c>
      <c r="E492">
        <f t="shared" si="137"/>
        <v>4755</v>
      </c>
      <c r="F492">
        <v>476</v>
      </c>
      <c r="G492">
        <f t="shared" si="138"/>
        <v>5255</v>
      </c>
      <c r="H492" s="29">
        <f t="shared" si="139"/>
        <v>0.94850000000000001</v>
      </c>
      <c r="I492">
        <f t="shared" si="140"/>
        <v>1553.3980582524271</v>
      </c>
      <c r="J492">
        <f t="shared" si="141"/>
        <v>2500</v>
      </c>
      <c r="K492">
        <f t="shared" si="142"/>
        <v>48543.689320388352</v>
      </c>
      <c r="L492">
        <f t="shared" si="143"/>
        <v>97.087378640776691</v>
      </c>
      <c r="M492">
        <f t="shared" si="144"/>
        <v>485.43689320388347</v>
      </c>
      <c r="N492">
        <v>485</v>
      </c>
      <c r="O492">
        <f t="shared" si="145"/>
        <v>97087.378640776704</v>
      </c>
      <c r="P492">
        <f t="shared" si="146"/>
        <v>494</v>
      </c>
      <c r="Q492">
        <v>386</v>
      </c>
      <c r="R492">
        <f t="shared" si="147"/>
        <v>255025</v>
      </c>
      <c r="U492">
        <f t="shared" si="148"/>
        <v>352112.37864077673</v>
      </c>
      <c r="W492">
        <v>485</v>
      </c>
      <c r="X492">
        <f t="shared" si="149"/>
        <v>-223087.80890119146</v>
      </c>
      <c r="Y492">
        <f t="shared" si="150"/>
        <v>-31196</v>
      </c>
    </row>
    <row r="493" spans="1:25" x14ac:dyDescent="0.25">
      <c r="A493">
        <v>486</v>
      </c>
      <c r="B493">
        <f t="shared" si="151"/>
        <v>8.9534883720930232</v>
      </c>
      <c r="C493">
        <f t="shared" si="152"/>
        <v>501</v>
      </c>
      <c r="D493">
        <f t="shared" si="153"/>
        <v>1.0279999999999999E-2</v>
      </c>
      <c r="E493">
        <f t="shared" si="137"/>
        <v>4765</v>
      </c>
      <c r="F493">
        <v>477</v>
      </c>
      <c r="G493">
        <f t="shared" si="138"/>
        <v>5266</v>
      </c>
      <c r="H493" s="29">
        <f t="shared" si="139"/>
        <v>0.9486</v>
      </c>
      <c r="I493">
        <f t="shared" si="140"/>
        <v>1556.4202334630352</v>
      </c>
      <c r="J493">
        <f t="shared" si="141"/>
        <v>2505</v>
      </c>
      <c r="K493">
        <f t="shared" si="142"/>
        <v>48735.408560311291</v>
      </c>
      <c r="L493">
        <f t="shared" si="143"/>
        <v>97.276264591439698</v>
      </c>
      <c r="M493">
        <f t="shared" si="144"/>
        <v>486.38132295719851</v>
      </c>
      <c r="N493">
        <v>486</v>
      </c>
      <c r="O493">
        <f t="shared" si="145"/>
        <v>97470.817120622582</v>
      </c>
      <c r="P493">
        <f t="shared" si="146"/>
        <v>495</v>
      </c>
      <c r="Q493">
        <v>387</v>
      </c>
      <c r="R493">
        <f t="shared" si="147"/>
        <v>256036</v>
      </c>
      <c r="U493">
        <f t="shared" si="148"/>
        <v>353506.81712062261</v>
      </c>
      <c r="W493">
        <v>486</v>
      </c>
      <c r="X493">
        <f t="shared" si="149"/>
        <v>-223552.63435730411</v>
      </c>
      <c r="Y493">
        <f t="shared" si="150"/>
        <v>-31261</v>
      </c>
    </row>
    <row r="494" spans="1:25" x14ac:dyDescent="0.25">
      <c r="A494">
        <v>487</v>
      </c>
      <c r="B494">
        <f t="shared" si="151"/>
        <v>8.9484536082474211</v>
      </c>
      <c r="C494">
        <f t="shared" si="152"/>
        <v>502</v>
      </c>
      <c r="D494">
        <f t="shared" si="153"/>
        <v>1.026E-2</v>
      </c>
      <c r="E494">
        <f t="shared" si="137"/>
        <v>4775</v>
      </c>
      <c r="F494">
        <v>478</v>
      </c>
      <c r="G494">
        <f t="shared" si="138"/>
        <v>5277</v>
      </c>
      <c r="H494" s="29">
        <f t="shared" si="139"/>
        <v>0.9487000000000001</v>
      </c>
      <c r="I494">
        <f t="shared" si="140"/>
        <v>1559.4541910331384</v>
      </c>
      <c r="J494">
        <f t="shared" si="141"/>
        <v>2510</v>
      </c>
      <c r="K494">
        <f t="shared" si="142"/>
        <v>48927.875243664719</v>
      </c>
      <c r="L494">
        <f t="shared" si="143"/>
        <v>97.465886939571149</v>
      </c>
      <c r="M494">
        <f t="shared" si="144"/>
        <v>487.32943469785573</v>
      </c>
      <c r="N494">
        <v>487</v>
      </c>
      <c r="O494">
        <f t="shared" si="145"/>
        <v>97855.750487329438</v>
      </c>
      <c r="P494">
        <f t="shared" si="146"/>
        <v>496</v>
      </c>
      <c r="Q494">
        <v>388</v>
      </c>
      <c r="R494">
        <f t="shared" si="147"/>
        <v>257049</v>
      </c>
      <c r="U494">
        <f t="shared" si="148"/>
        <v>354904.75048732944</v>
      </c>
      <c r="W494">
        <v>487</v>
      </c>
      <c r="X494">
        <f t="shared" si="149"/>
        <v>-224017.45981341673</v>
      </c>
      <c r="Y494">
        <f t="shared" si="150"/>
        <v>-31326</v>
      </c>
    </row>
    <row r="495" spans="1:25" x14ac:dyDescent="0.25">
      <c r="A495">
        <v>488</v>
      </c>
      <c r="B495">
        <f t="shared" si="151"/>
        <v>8.9434447300771218</v>
      </c>
      <c r="C495">
        <f t="shared" si="152"/>
        <v>503</v>
      </c>
      <c r="D495">
        <f t="shared" si="153"/>
        <v>1.0239999999999999E-2</v>
      </c>
      <c r="E495">
        <f t="shared" si="137"/>
        <v>4785</v>
      </c>
      <c r="F495">
        <v>479</v>
      </c>
      <c r="G495">
        <f t="shared" si="138"/>
        <v>5288</v>
      </c>
      <c r="H495" s="29">
        <f t="shared" si="139"/>
        <v>0.94879999999999998</v>
      </c>
      <c r="I495">
        <f t="shared" si="140"/>
        <v>1562.5000000000002</v>
      </c>
      <c r="J495">
        <f t="shared" si="141"/>
        <v>2515</v>
      </c>
      <c r="K495">
        <f t="shared" si="142"/>
        <v>49121.093750000007</v>
      </c>
      <c r="L495">
        <f t="shared" si="143"/>
        <v>97.656250000000014</v>
      </c>
      <c r="M495">
        <f t="shared" si="144"/>
        <v>488.28125000000006</v>
      </c>
      <c r="N495">
        <v>488</v>
      </c>
      <c r="O495">
        <f t="shared" si="145"/>
        <v>98242.187500000015</v>
      </c>
      <c r="P495">
        <f t="shared" si="146"/>
        <v>497</v>
      </c>
      <c r="Q495">
        <v>389</v>
      </c>
      <c r="R495">
        <f t="shared" si="147"/>
        <v>258064</v>
      </c>
      <c r="U495">
        <f t="shared" si="148"/>
        <v>356306.1875</v>
      </c>
      <c r="W495">
        <v>488</v>
      </c>
      <c r="X495">
        <f t="shared" si="149"/>
        <v>-224482.28526952935</v>
      </c>
      <c r="Y495">
        <f t="shared" si="150"/>
        <v>-31391</v>
      </c>
    </row>
    <row r="496" spans="1:25" x14ac:dyDescent="0.25">
      <c r="A496">
        <v>489</v>
      </c>
      <c r="B496">
        <f t="shared" si="151"/>
        <v>8.9384615384615387</v>
      </c>
      <c r="C496">
        <f t="shared" si="152"/>
        <v>504</v>
      </c>
      <c r="D496">
        <f t="shared" si="153"/>
        <v>1.022E-2</v>
      </c>
      <c r="E496">
        <f t="shared" si="137"/>
        <v>4795</v>
      </c>
      <c r="F496">
        <v>480</v>
      </c>
      <c r="G496">
        <f t="shared" si="138"/>
        <v>5299</v>
      </c>
      <c r="H496" s="29">
        <f t="shared" si="139"/>
        <v>0.94889999999999997</v>
      </c>
      <c r="I496">
        <f t="shared" si="140"/>
        <v>1565.5577299412917</v>
      </c>
      <c r="J496">
        <f t="shared" si="141"/>
        <v>2520</v>
      </c>
      <c r="K496">
        <f t="shared" si="142"/>
        <v>49315.068493150684</v>
      </c>
      <c r="L496">
        <f t="shared" si="143"/>
        <v>97.847358121330728</v>
      </c>
      <c r="M496">
        <f t="shared" si="144"/>
        <v>489.23679060665364</v>
      </c>
      <c r="N496">
        <v>489</v>
      </c>
      <c r="O496">
        <f t="shared" si="145"/>
        <v>98630.136986301368</v>
      </c>
      <c r="P496">
        <f t="shared" si="146"/>
        <v>498</v>
      </c>
      <c r="Q496">
        <v>390</v>
      </c>
      <c r="R496">
        <f t="shared" si="147"/>
        <v>259081</v>
      </c>
      <c r="U496">
        <f t="shared" si="148"/>
        <v>357711.1369863014</v>
      </c>
      <c r="W496">
        <v>489</v>
      </c>
      <c r="X496">
        <f t="shared" si="149"/>
        <v>-224947.11072564201</v>
      </c>
      <c r="Y496">
        <f t="shared" si="150"/>
        <v>-31456</v>
      </c>
    </row>
    <row r="497" spans="1:25" x14ac:dyDescent="0.25">
      <c r="A497">
        <v>490</v>
      </c>
      <c r="B497">
        <f t="shared" si="151"/>
        <v>8.9335038363171346</v>
      </c>
      <c r="C497">
        <f t="shared" si="152"/>
        <v>505</v>
      </c>
      <c r="D497">
        <f t="shared" si="153"/>
        <v>1.0199999999999999E-2</v>
      </c>
      <c r="E497">
        <f t="shared" si="137"/>
        <v>4805</v>
      </c>
      <c r="F497">
        <v>481</v>
      </c>
      <c r="G497">
        <f t="shared" si="138"/>
        <v>5310</v>
      </c>
      <c r="H497" s="29">
        <f t="shared" si="139"/>
        <v>0.94900000000000007</v>
      </c>
      <c r="I497">
        <f t="shared" si="140"/>
        <v>1568.6274509803923</v>
      </c>
      <c r="J497">
        <f t="shared" si="141"/>
        <v>2525</v>
      </c>
      <c r="K497">
        <f t="shared" si="142"/>
        <v>49509.803921568629</v>
      </c>
      <c r="L497">
        <f t="shared" si="143"/>
        <v>98.039215686274517</v>
      </c>
      <c r="M497">
        <f t="shared" si="144"/>
        <v>490.1960784313726</v>
      </c>
      <c r="N497">
        <v>490</v>
      </c>
      <c r="O497">
        <f t="shared" si="145"/>
        <v>99019.607843137259</v>
      </c>
      <c r="P497">
        <f t="shared" si="146"/>
        <v>499</v>
      </c>
      <c r="Q497">
        <v>391</v>
      </c>
      <c r="R497">
        <f t="shared" si="147"/>
        <v>260100</v>
      </c>
      <c r="U497">
        <f t="shared" si="148"/>
        <v>359119.60784313723</v>
      </c>
      <c r="W497">
        <v>490</v>
      </c>
      <c r="X497">
        <f t="shared" si="149"/>
        <v>-225411.93618175463</v>
      </c>
      <c r="Y497">
        <f t="shared" si="150"/>
        <v>-31521</v>
      </c>
    </row>
    <row r="498" spans="1:25" x14ac:dyDescent="0.25">
      <c r="A498">
        <v>491</v>
      </c>
      <c r="B498">
        <f t="shared" si="151"/>
        <v>8.9285714285714288</v>
      </c>
      <c r="C498">
        <f t="shared" si="152"/>
        <v>506</v>
      </c>
      <c r="D498">
        <f t="shared" si="153"/>
        <v>1.018E-2</v>
      </c>
      <c r="E498">
        <f t="shared" si="137"/>
        <v>4815</v>
      </c>
      <c r="F498">
        <v>482</v>
      </c>
      <c r="G498">
        <f t="shared" si="138"/>
        <v>5321</v>
      </c>
      <c r="H498" s="29">
        <f t="shared" si="139"/>
        <v>0.94910000000000005</v>
      </c>
      <c r="I498">
        <f t="shared" si="140"/>
        <v>1571.7092337917486</v>
      </c>
      <c r="J498">
        <f t="shared" si="141"/>
        <v>2530</v>
      </c>
      <c r="K498">
        <f t="shared" si="142"/>
        <v>49705.304518664045</v>
      </c>
      <c r="L498">
        <f t="shared" si="143"/>
        <v>98.231827111984288</v>
      </c>
      <c r="M498">
        <f t="shared" si="144"/>
        <v>491.15913555992142</v>
      </c>
      <c r="N498">
        <v>491</v>
      </c>
      <c r="O498">
        <f t="shared" si="145"/>
        <v>99410.609037328089</v>
      </c>
      <c r="P498">
        <f t="shared" si="146"/>
        <v>500</v>
      </c>
      <c r="Q498">
        <v>392</v>
      </c>
      <c r="R498">
        <f t="shared" si="147"/>
        <v>261121</v>
      </c>
      <c r="U498">
        <f t="shared" si="148"/>
        <v>360531.6090373281</v>
      </c>
      <c r="W498">
        <v>491</v>
      </c>
      <c r="X498">
        <f t="shared" si="149"/>
        <v>-225876.76163786722</v>
      </c>
      <c r="Y498">
        <f t="shared" si="150"/>
        <v>-31586</v>
      </c>
    </row>
    <row r="499" spans="1:25" x14ac:dyDescent="0.25">
      <c r="A499">
        <v>492</v>
      </c>
      <c r="B499">
        <f t="shared" si="151"/>
        <v>8.9236641221374047</v>
      </c>
      <c r="C499">
        <f t="shared" si="152"/>
        <v>507</v>
      </c>
      <c r="D499">
        <f t="shared" si="153"/>
        <v>1.0159999999999999E-2</v>
      </c>
      <c r="E499">
        <f t="shared" si="137"/>
        <v>4825</v>
      </c>
      <c r="F499">
        <v>483</v>
      </c>
      <c r="G499">
        <f t="shared" si="138"/>
        <v>5332</v>
      </c>
      <c r="H499" s="29">
        <f t="shared" si="139"/>
        <v>0.94920000000000004</v>
      </c>
      <c r="I499">
        <f t="shared" si="140"/>
        <v>1574.8031496062995</v>
      </c>
      <c r="J499">
        <f t="shared" si="141"/>
        <v>2535</v>
      </c>
      <c r="K499">
        <f t="shared" si="142"/>
        <v>49901.574803149611</v>
      </c>
      <c r="L499">
        <f t="shared" si="143"/>
        <v>98.425196850393718</v>
      </c>
      <c r="M499">
        <f t="shared" si="144"/>
        <v>492.12598425196859</v>
      </c>
      <c r="N499">
        <v>492</v>
      </c>
      <c r="O499">
        <f t="shared" si="145"/>
        <v>99803.149606299223</v>
      </c>
      <c r="P499">
        <f t="shared" si="146"/>
        <v>501</v>
      </c>
      <c r="Q499">
        <v>393</v>
      </c>
      <c r="R499">
        <f t="shared" si="147"/>
        <v>262144</v>
      </c>
      <c r="U499">
        <f t="shared" si="148"/>
        <v>361947.14960629924</v>
      </c>
      <c r="W499">
        <v>492</v>
      </c>
      <c r="X499">
        <f t="shared" si="149"/>
        <v>-226341.58709397985</v>
      </c>
      <c r="Y499">
        <f t="shared" si="150"/>
        <v>-31651</v>
      </c>
    </row>
    <row r="500" spans="1:25" x14ac:dyDescent="0.25">
      <c r="A500">
        <v>493</v>
      </c>
      <c r="B500">
        <f t="shared" si="151"/>
        <v>8.9187817258883246</v>
      </c>
      <c r="C500">
        <f t="shared" si="152"/>
        <v>508</v>
      </c>
      <c r="D500">
        <f t="shared" si="153"/>
        <v>1.014E-2</v>
      </c>
      <c r="E500">
        <f t="shared" si="137"/>
        <v>4835</v>
      </c>
      <c r="F500">
        <v>484</v>
      </c>
      <c r="G500">
        <f t="shared" si="138"/>
        <v>5343</v>
      </c>
      <c r="H500" s="29">
        <f t="shared" si="139"/>
        <v>0.94929999999999992</v>
      </c>
      <c r="I500">
        <f t="shared" si="140"/>
        <v>1577.9092702169626</v>
      </c>
      <c r="J500">
        <f t="shared" si="141"/>
        <v>2540</v>
      </c>
      <c r="K500">
        <f t="shared" si="142"/>
        <v>50098.619329388559</v>
      </c>
      <c r="L500">
        <f t="shared" si="143"/>
        <v>98.619329388560161</v>
      </c>
      <c r="M500">
        <f t="shared" si="144"/>
        <v>493.09664694280082</v>
      </c>
      <c r="N500">
        <v>493</v>
      </c>
      <c r="O500">
        <f t="shared" si="145"/>
        <v>100197.23865877712</v>
      </c>
      <c r="P500">
        <f t="shared" si="146"/>
        <v>502</v>
      </c>
      <c r="Q500">
        <v>394</v>
      </c>
      <c r="R500">
        <f t="shared" si="147"/>
        <v>263169</v>
      </c>
      <c r="U500">
        <f t="shared" si="148"/>
        <v>363366.23865877709</v>
      </c>
      <c r="W500">
        <v>493</v>
      </c>
      <c r="X500">
        <f t="shared" si="149"/>
        <v>-226806.4125500925</v>
      </c>
      <c r="Y500">
        <f t="shared" si="150"/>
        <v>-31716</v>
      </c>
    </row>
    <row r="501" spans="1:25" x14ac:dyDescent="0.25">
      <c r="A501">
        <v>494</v>
      </c>
      <c r="B501">
        <f t="shared" si="151"/>
        <v>8.9139240506329109</v>
      </c>
      <c r="C501">
        <f t="shared" si="152"/>
        <v>509</v>
      </c>
      <c r="D501">
        <f t="shared" si="153"/>
        <v>1.0119999999999999E-2</v>
      </c>
      <c r="E501">
        <f t="shared" si="137"/>
        <v>4845</v>
      </c>
      <c r="F501">
        <v>485</v>
      </c>
      <c r="G501">
        <f t="shared" si="138"/>
        <v>5354</v>
      </c>
      <c r="H501" s="29">
        <f t="shared" si="139"/>
        <v>0.94940000000000002</v>
      </c>
      <c r="I501">
        <f t="shared" si="140"/>
        <v>1581.02766798419</v>
      </c>
      <c r="J501">
        <f t="shared" si="141"/>
        <v>2545</v>
      </c>
      <c r="K501">
        <f t="shared" si="142"/>
        <v>50296.44268774704</v>
      </c>
      <c r="L501">
        <f t="shared" si="143"/>
        <v>98.814229249011873</v>
      </c>
      <c r="M501">
        <f t="shared" si="144"/>
        <v>494.07114624505937</v>
      </c>
      <c r="N501">
        <v>494</v>
      </c>
      <c r="O501">
        <f t="shared" si="145"/>
        <v>100592.88537549408</v>
      </c>
      <c r="P501">
        <f t="shared" si="146"/>
        <v>503</v>
      </c>
      <c r="Q501">
        <v>395</v>
      </c>
      <c r="R501">
        <f t="shared" si="147"/>
        <v>264196</v>
      </c>
      <c r="U501">
        <f t="shared" si="148"/>
        <v>364788.88537549408</v>
      </c>
      <c r="W501">
        <v>494</v>
      </c>
      <c r="X501">
        <f t="shared" si="149"/>
        <v>-227271.23800620512</v>
      </c>
      <c r="Y501">
        <f t="shared" si="150"/>
        <v>-31781</v>
      </c>
    </row>
    <row r="502" spans="1:25" x14ac:dyDescent="0.25">
      <c r="A502">
        <v>495</v>
      </c>
      <c r="B502">
        <f t="shared" si="151"/>
        <v>8.9090909090909083</v>
      </c>
      <c r="C502">
        <f t="shared" si="152"/>
        <v>510</v>
      </c>
      <c r="D502">
        <f t="shared" si="153"/>
        <v>1.01E-2</v>
      </c>
      <c r="E502">
        <f t="shared" ref="E502:E565" si="154">IF(A502&lt;=9,0,(A502-10)*10+5)</f>
        <v>4855</v>
      </c>
      <c r="F502">
        <v>486</v>
      </c>
      <c r="G502">
        <f t="shared" ref="G502:G565" si="155">E502+C502</f>
        <v>5365</v>
      </c>
      <c r="H502" s="29">
        <f t="shared" ref="H502:H565" si="156">(D$8-D502)/D$8</f>
        <v>0.94950000000000001</v>
      </c>
      <c r="I502">
        <f t="shared" ref="I502:I565" si="157">C$8/D502</f>
        <v>1584.1584158415842</v>
      </c>
      <c r="J502">
        <f t="shared" ref="J502:J565" si="158">C502/D$8</f>
        <v>2550</v>
      </c>
      <c r="K502">
        <f t="shared" ref="K502:K565" si="159">C502/D502</f>
        <v>50495.049504950497</v>
      </c>
      <c r="L502">
        <f t="shared" ref="L502:L565" si="160">1/D502</f>
        <v>99.009900990099013</v>
      </c>
      <c r="M502">
        <f t="shared" ref="M502:M565" si="161">L502*5</f>
        <v>495.04950495049508</v>
      </c>
      <c r="N502">
        <v>495</v>
      </c>
      <c r="O502">
        <f t="shared" ref="O502:O565" si="162">C502*$B$3/D502</f>
        <v>100990.09900990099</v>
      </c>
      <c r="P502">
        <f t="shared" ref="P502:P565" si="163">9+N502</f>
        <v>504</v>
      </c>
      <c r="Q502">
        <v>396</v>
      </c>
      <c r="R502">
        <f t="shared" ref="R502:R565" si="164">IF(N502&lt;=10,0,(N502+20)^2)</f>
        <v>265225</v>
      </c>
      <c r="U502">
        <f t="shared" ref="U502:U565" si="165">O502+R502</f>
        <v>366215.09900990099</v>
      </c>
      <c r="W502">
        <v>495</v>
      </c>
      <c r="X502">
        <f t="shared" ref="X502:X565" si="166">X$7-W502/$Z$3*$Y$3</f>
        <v>-227736.06346231775</v>
      </c>
      <c r="Y502">
        <f t="shared" ref="Y502:Y565" si="167">Y$7-W502/$Z$4*$Y$4</f>
        <v>-31846</v>
      </c>
    </row>
    <row r="503" spans="1:25" x14ac:dyDescent="0.25">
      <c r="A503">
        <v>496</v>
      </c>
      <c r="B503">
        <f t="shared" si="151"/>
        <v>8.9042821158690177</v>
      </c>
      <c r="C503">
        <f t="shared" si="152"/>
        <v>511</v>
      </c>
      <c r="D503">
        <f t="shared" si="153"/>
        <v>1.008E-2</v>
      </c>
      <c r="E503">
        <f t="shared" si="154"/>
        <v>4865</v>
      </c>
      <c r="F503">
        <v>487</v>
      </c>
      <c r="G503">
        <f t="shared" si="155"/>
        <v>5376</v>
      </c>
      <c r="H503" s="29">
        <f t="shared" si="156"/>
        <v>0.9496</v>
      </c>
      <c r="I503">
        <f t="shared" si="157"/>
        <v>1587.3015873015872</v>
      </c>
      <c r="J503">
        <f t="shared" si="158"/>
        <v>2555</v>
      </c>
      <c r="K503">
        <f t="shared" si="159"/>
        <v>50694.444444444445</v>
      </c>
      <c r="L503">
        <f t="shared" si="160"/>
        <v>99.206349206349202</v>
      </c>
      <c r="M503">
        <f t="shared" si="161"/>
        <v>496.03174603174602</v>
      </c>
      <c r="N503">
        <v>496</v>
      </c>
      <c r="O503">
        <f t="shared" si="162"/>
        <v>101388.88888888889</v>
      </c>
      <c r="P503">
        <f t="shared" si="163"/>
        <v>505</v>
      </c>
      <c r="Q503">
        <v>397</v>
      </c>
      <c r="R503">
        <f t="shared" si="164"/>
        <v>266256</v>
      </c>
      <c r="U503">
        <f t="shared" si="165"/>
        <v>367644.88888888888</v>
      </c>
      <c r="W503">
        <v>496</v>
      </c>
      <c r="X503">
        <f t="shared" si="166"/>
        <v>-228200.8889184304</v>
      </c>
      <c r="Y503">
        <f t="shared" si="167"/>
        <v>-31911</v>
      </c>
    </row>
    <row r="504" spans="1:25" x14ac:dyDescent="0.25">
      <c r="A504">
        <v>497</v>
      </c>
      <c r="B504">
        <f t="shared" si="151"/>
        <v>8.8994974874371859</v>
      </c>
      <c r="C504">
        <f t="shared" si="152"/>
        <v>512</v>
      </c>
      <c r="D504">
        <f t="shared" si="153"/>
        <v>1.0059999999999999E-2</v>
      </c>
      <c r="E504">
        <f t="shared" si="154"/>
        <v>4875</v>
      </c>
      <c r="F504">
        <v>488</v>
      </c>
      <c r="G504">
        <f t="shared" si="155"/>
        <v>5387</v>
      </c>
      <c r="H504" s="29">
        <f t="shared" si="156"/>
        <v>0.94969999999999999</v>
      </c>
      <c r="I504">
        <f t="shared" si="157"/>
        <v>1590.4572564612326</v>
      </c>
      <c r="J504">
        <f t="shared" si="158"/>
        <v>2560</v>
      </c>
      <c r="K504">
        <f t="shared" si="159"/>
        <v>50894.632206759445</v>
      </c>
      <c r="L504">
        <f t="shared" si="160"/>
        <v>99.40357852882704</v>
      </c>
      <c r="M504">
        <f t="shared" si="161"/>
        <v>497.0178926441352</v>
      </c>
      <c r="N504">
        <v>497</v>
      </c>
      <c r="O504">
        <f t="shared" si="162"/>
        <v>101789.26441351889</v>
      </c>
      <c r="P504">
        <f t="shared" si="163"/>
        <v>506</v>
      </c>
      <c r="Q504">
        <v>398</v>
      </c>
      <c r="R504">
        <f t="shared" si="164"/>
        <v>267289</v>
      </c>
      <c r="U504">
        <f t="shared" si="165"/>
        <v>369078.26441351889</v>
      </c>
      <c r="W504">
        <v>497</v>
      </c>
      <c r="X504">
        <f t="shared" si="166"/>
        <v>-228665.71437454302</v>
      </c>
      <c r="Y504">
        <f t="shared" si="167"/>
        <v>-31976</v>
      </c>
    </row>
    <row r="505" spans="1:25" x14ac:dyDescent="0.25">
      <c r="A505">
        <v>498</v>
      </c>
      <c r="B505">
        <f t="shared" si="151"/>
        <v>8.8947368421052619</v>
      </c>
      <c r="C505">
        <f t="shared" si="152"/>
        <v>513</v>
      </c>
      <c r="D505">
        <f t="shared" si="153"/>
        <v>1.004E-2</v>
      </c>
      <c r="E505">
        <f t="shared" si="154"/>
        <v>4885</v>
      </c>
      <c r="F505">
        <v>489</v>
      </c>
      <c r="G505">
        <f t="shared" si="155"/>
        <v>5398</v>
      </c>
      <c r="H505" s="29">
        <f t="shared" si="156"/>
        <v>0.94980000000000009</v>
      </c>
      <c r="I505">
        <f t="shared" si="157"/>
        <v>1593.6254980079682</v>
      </c>
      <c r="J505">
        <f t="shared" si="158"/>
        <v>2565</v>
      </c>
      <c r="K505">
        <f t="shared" si="159"/>
        <v>51095.617529880474</v>
      </c>
      <c r="L505">
        <f t="shared" si="160"/>
        <v>99.601593625498012</v>
      </c>
      <c r="M505">
        <f t="shared" si="161"/>
        <v>498.00796812749007</v>
      </c>
      <c r="N505">
        <v>498</v>
      </c>
      <c r="O505">
        <f t="shared" si="162"/>
        <v>102191.23505976095</v>
      </c>
      <c r="P505">
        <f t="shared" si="163"/>
        <v>507</v>
      </c>
      <c r="Q505">
        <v>399</v>
      </c>
      <c r="R505">
        <f t="shared" si="164"/>
        <v>268324</v>
      </c>
      <c r="U505">
        <f t="shared" si="165"/>
        <v>370515.23505976098</v>
      </c>
      <c r="W505">
        <v>498</v>
      </c>
      <c r="X505">
        <f t="shared" si="166"/>
        <v>-229130.53983065562</v>
      </c>
      <c r="Y505">
        <f t="shared" si="167"/>
        <v>-32041</v>
      </c>
    </row>
    <row r="506" spans="1:25" x14ac:dyDescent="0.25">
      <c r="A506">
        <v>499</v>
      </c>
      <c r="B506">
        <f t="shared" si="151"/>
        <v>8.89</v>
      </c>
      <c r="C506">
        <f t="shared" si="152"/>
        <v>514</v>
      </c>
      <c r="D506">
        <f t="shared" si="153"/>
        <v>1.0019999999999999E-2</v>
      </c>
      <c r="E506">
        <f t="shared" si="154"/>
        <v>4895</v>
      </c>
      <c r="F506">
        <v>490</v>
      </c>
      <c r="G506">
        <f t="shared" si="155"/>
        <v>5409</v>
      </c>
      <c r="H506" s="29">
        <f t="shared" si="156"/>
        <v>0.94989999999999997</v>
      </c>
      <c r="I506">
        <f t="shared" si="157"/>
        <v>1596.8063872255491</v>
      </c>
      <c r="J506">
        <f t="shared" si="158"/>
        <v>2570</v>
      </c>
      <c r="K506">
        <f t="shared" si="159"/>
        <v>51297.40518962076</v>
      </c>
      <c r="L506">
        <f t="shared" si="160"/>
        <v>99.800399201596818</v>
      </c>
      <c r="M506">
        <f t="shared" si="161"/>
        <v>499.00199600798408</v>
      </c>
      <c r="N506">
        <v>499</v>
      </c>
      <c r="O506">
        <f t="shared" si="162"/>
        <v>102594.81037924152</v>
      </c>
      <c r="P506">
        <f t="shared" si="163"/>
        <v>508</v>
      </c>
      <c r="Q506">
        <v>400</v>
      </c>
      <c r="R506">
        <f t="shared" si="164"/>
        <v>269361</v>
      </c>
      <c r="U506">
        <f t="shared" si="165"/>
        <v>371955.81037924153</v>
      </c>
      <c r="W506">
        <v>499</v>
      </c>
      <c r="X506">
        <f t="shared" si="166"/>
        <v>-229595.36528676824</v>
      </c>
      <c r="Y506">
        <f t="shared" si="167"/>
        <v>-32106</v>
      </c>
    </row>
    <row r="507" spans="1:25" x14ac:dyDescent="0.25">
      <c r="A507">
        <v>500</v>
      </c>
      <c r="B507">
        <f t="shared" si="151"/>
        <v>8.8852867830423925</v>
      </c>
      <c r="C507">
        <f t="shared" si="152"/>
        <v>515</v>
      </c>
      <c r="D507">
        <f t="shared" si="153"/>
        <v>0.01</v>
      </c>
      <c r="E507">
        <f t="shared" si="154"/>
        <v>4905</v>
      </c>
      <c r="F507">
        <v>491</v>
      </c>
      <c r="G507">
        <f t="shared" si="155"/>
        <v>5420</v>
      </c>
      <c r="H507" s="29">
        <f t="shared" si="156"/>
        <v>0.95</v>
      </c>
      <c r="I507">
        <f t="shared" si="157"/>
        <v>1600</v>
      </c>
      <c r="J507">
        <f t="shared" si="158"/>
        <v>2575</v>
      </c>
      <c r="K507">
        <f t="shared" si="159"/>
        <v>51500</v>
      </c>
      <c r="L507">
        <f t="shared" si="160"/>
        <v>100</v>
      </c>
      <c r="M507">
        <f t="shared" si="161"/>
        <v>500</v>
      </c>
      <c r="N507">
        <v>500</v>
      </c>
      <c r="O507">
        <f t="shared" si="162"/>
        <v>103000</v>
      </c>
      <c r="P507">
        <f t="shared" si="163"/>
        <v>509</v>
      </c>
      <c r="Q507">
        <v>401</v>
      </c>
      <c r="R507">
        <f t="shared" si="164"/>
        <v>270400</v>
      </c>
      <c r="U507">
        <f t="shared" si="165"/>
        <v>373400</v>
      </c>
      <c r="W507">
        <v>500</v>
      </c>
      <c r="X507">
        <f t="shared" si="166"/>
        <v>-230060.19074288089</v>
      </c>
      <c r="Y507">
        <f t="shared" si="167"/>
        <v>-32171</v>
      </c>
    </row>
    <row r="508" spans="1:25" x14ac:dyDescent="0.25">
      <c r="A508">
        <v>501</v>
      </c>
      <c r="B508">
        <f t="shared" si="151"/>
        <v>8.8805970149253728</v>
      </c>
      <c r="C508">
        <f t="shared" si="152"/>
        <v>516</v>
      </c>
      <c r="D508">
        <f t="shared" si="153"/>
        <v>9.9799999999999993E-3</v>
      </c>
      <c r="E508">
        <f t="shared" si="154"/>
        <v>4915</v>
      </c>
      <c r="F508">
        <v>492</v>
      </c>
      <c r="G508">
        <f t="shared" si="155"/>
        <v>5431</v>
      </c>
      <c r="H508" s="29">
        <f t="shared" si="156"/>
        <v>0.95010000000000006</v>
      </c>
      <c r="I508">
        <f t="shared" si="157"/>
        <v>1603.2064128256513</v>
      </c>
      <c r="J508">
        <f t="shared" si="158"/>
        <v>2580</v>
      </c>
      <c r="K508">
        <f t="shared" si="159"/>
        <v>51703.406813627262</v>
      </c>
      <c r="L508">
        <f t="shared" si="160"/>
        <v>100.20040080160321</v>
      </c>
      <c r="M508">
        <f t="shared" si="161"/>
        <v>501.00200400801606</v>
      </c>
      <c r="N508">
        <v>501</v>
      </c>
      <c r="O508">
        <f t="shared" si="162"/>
        <v>103406.81362725452</v>
      </c>
      <c r="P508">
        <f t="shared" si="163"/>
        <v>510</v>
      </c>
      <c r="Q508">
        <v>402</v>
      </c>
      <c r="R508">
        <f t="shared" si="164"/>
        <v>271441</v>
      </c>
      <c r="U508">
        <f t="shared" si="165"/>
        <v>374847.81362725451</v>
      </c>
      <c r="W508">
        <v>501</v>
      </c>
      <c r="X508">
        <f t="shared" si="166"/>
        <v>-230525.01619899351</v>
      </c>
      <c r="Y508">
        <f t="shared" si="167"/>
        <v>-32236</v>
      </c>
    </row>
    <row r="509" spans="1:25" x14ac:dyDescent="0.25">
      <c r="A509">
        <v>502</v>
      </c>
      <c r="B509">
        <f t="shared" si="151"/>
        <v>8.8759305210918118</v>
      </c>
      <c r="C509">
        <f t="shared" si="152"/>
        <v>517</v>
      </c>
      <c r="D509">
        <f t="shared" si="153"/>
        <v>9.9600000000000001E-3</v>
      </c>
      <c r="E509">
        <f t="shared" si="154"/>
        <v>4925</v>
      </c>
      <c r="F509">
        <v>493</v>
      </c>
      <c r="G509">
        <f t="shared" si="155"/>
        <v>5442</v>
      </c>
      <c r="H509" s="29">
        <f t="shared" si="156"/>
        <v>0.95020000000000004</v>
      </c>
      <c r="I509">
        <f t="shared" si="157"/>
        <v>1606.4257028112449</v>
      </c>
      <c r="J509">
        <f t="shared" si="158"/>
        <v>2585</v>
      </c>
      <c r="K509">
        <f t="shared" si="159"/>
        <v>51907.630522088351</v>
      </c>
      <c r="L509">
        <f t="shared" si="160"/>
        <v>100.40160642570281</v>
      </c>
      <c r="M509">
        <f t="shared" si="161"/>
        <v>502.00803212851406</v>
      </c>
      <c r="N509">
        <v>502</v>
      </c>
      <c r="O509">
        <f t="shared" si="162"/>
        <v>103815.2610441767</v>
      </c>
      <c r="P509">
        <f t="shared" si="163"/>
        <v>511</v>
      </c>
      <c r="Q509">
        <v>403</v>
      </c>
      <c r="R509">
        <f t="shared" si="164"/>
        <v>272484</v>
      </c>
      <c r="U509">
        <f t="shared" si="165"/>
        <v>376299.2610441767</v>
      </c>
      <c r="W509">
        <v>502</v>
      </c>
      <c r="X509">
        <f t="shared" si="166"/>
        <v>-230989.84165510614</v>
      </c>
      <c r="Y509">
        <f t="shared" si="167"/>
        <v>-32301</v>
      </c>
    </row>
    <row r="510" spans="1:25" x14ac:dyDescent="0.25">
      <c r="A510">
        <v>503</v>
      </c>
      <c r="B510">
        <f t="shared" si="151"/>
        <v>8.8712871287128721</v>
      </c>
      <c r="C510">
        <f t="shared" si="152"/>
        <v>518</v>
      </c>
      <c r="D510">
        <f t="shared" si="153"/>
        <v>9.9399999999999992E-3</v>
      </c>
      <c r="E510">
        <f t="shared" si="154"/>
        <v>4935</v>
      </c>
      <c r="F510">
        <v>494</v>
      </c>
      <c r="G510">
        <f t="shared" si="155"/>
        <v>5453</v>
      </c>
      <c r="H510" s="29">
        <f t="shared" si="156"/>
        <v>0.95030000000000003</v>
      </c>
      <c r="I510">
        <f t="shared" si="157"/>
        <v>1609.6579476861168</v>
      </c>
      <c r="J510">
        <f t="shared" si="158"/>
        <v>2590</v>
      </c>
      <c r="K510">
        <f t="shared" si="159"/>
        <v>52112.67605633803</v>
      </c>
      <c r="L510">
        <f t="shared" si="160"/>
        <v>100.6036217303823</v>
      </c>
      <c r="M510">
        <f t="shared" si="161"/>
        <v>503.01810865191152</v>
      </c>
      <c r="N510">
        <v>503</v>
      </c>
      <c r="O510">
        <f t="shared" si="162"/>
        <v>104225.35211267606</v>
      </c>
      <c r="P510">
        <f t="shared" si="163"/>
        <v>512</v>
      </c>
      <c r="Q510">
        <v>404</v>
      </c>
      <c r="R510">
        <f t="shared" si="164"/>
        <v>273529</v>
      </c>
      <c r="U510">
        <f t="shared" si="165"/>
        <v>377754.35211267608</v>
      </c>
      <c r="W510">
        <v>503</v>
      </c>
      <c r="X510">
        <f t="shared" si="166"/>
        <v>-231454.66711121879</v>
      </c>
      <c r="Y510">
        <f t="shared" si="167"/>
        <v>-32366</v>
      </c>
    </row>
    <row r="511" spans="1:25" x14ac:dyDescent="0.25">
      <c r="A511">
        <v>504</v>
      </c>
      <c r="B511">
        <f t="shared" si="151"/>
        <v>8.8666666666666654</v>
      </c>
      <c r="C511">
        <f t="shared" si="152"/>
        <v>519</v>
      </c>
      <c r="D511">
        <f t="shared" si="153"/>
        <v>9.92E-3</v>
      </c>
      <c r="E511">
        <f t="shared" si="154"/>
        <v>4945</v>
      </c>
      <c r="F511">
        <v>495</v>
      </c>
      <c r="G511">
        <f t="shared" si="155"/>
        <v>5464</v>
      </c>
      <c r="H511" s="29">
        <f t="shared" si="156"/>
        <v>0.95039999999999991</v>
      </c>
      <c r="I511">
        <f t="shared" si="157"/>
        <v>1612.9032258064517</v>
      </c>
      <c r="J511">
        <f t="shared" si="158"/>
        <v>2595</v>
      </c>
      <c r="K511">
        <f t="shared" si="159"/>
        <v>52318.548387096773</v>
      </c>
      <c r="L511">
        <f t="shared" si="160"/>
        <v>100.80645161290323</v>
      </c>
      <c r="M511">
        <f t="shared" si="161"/>
        <v>504.03225806451616</v>
      </c>
      <c r="N511">
        <v>504</v>
      </c>
      <c r="O511">
        <f t="shared" si="162"/>
        <v>104637.09677419355</v>
      </c>
      <c r="P511">
        <f t="shared" si="163"/>
        <v>513</v>
      </c>
      <c r="Q511">
        <v>405</v>
      </c>
      <c r="R511">
        <f t="shared" si="164"/>
        <v>274576</v>
      </c>
      <c r="U511">
        <f t="shared" si="165"/>
        <v>379213.09677419357</v>
      </c>
      <c r="W511">
        <v>504</v>
      </c>
      <c r="X511">
        <f t="shared" si="166"/>
        <v>-231919.49256733141</v>
      </c>
      <c r="Y511">
        <f t="shared" si="167"/>
        <v>-32431</v>
      </c>
    </row>
    <row r="512" spans="1:25" x14ac:dyDescent="0.25">
      <c r="A512">
        <v>505</v>
      </c>
      <c r="B512">
        <f t="shared" si="151"/>
        <v>8.862068965517242</v>
      </c>
      <c r="C512">
        <f t="shared" si="152"/>
        <v>520</v>
      </c>
      <c r="D512">
        <f t="shared" si="153"/>
        <v>9.8999999999999991E-3</v>
      </c>
      <c r="E512">
        <f t="shared" si="154"/>
        <v>4955</v>
      </c>
      <c r="F512">
        <v>496</v>
      </c>
      <c r="G512">
        <f t="shared" si="155"/>
        <v>5475</v>
      </c>
      <c r="H512" s="29">
        <f t="shared" si="156"/>
        <v>0.95050000000000001</v>
      </c>
      <c r="I512">
        <f t="shared" si="157"/>
        <v>1616.1616161616164</v>
      </c>
      <c r="J512">
        <f t="shared" si="158"/>
        <v>2600</v>
      </c>
      <c r="K512">
        <f t="shared" si="159"/>
        <v>52525.25252525253</v>
      </c>
      <c r="L512">
        <f t="shared" si="160"/>
        <v>101.01010101010102</v>
      </c>
      <c r="M512">
        <f t="shared" si="161"/>
        <v>505.05050505050514</v>
      </c>
      <c r="N512">
        <v>505</v>
      </c>
      <c r="O512">
        <f t="shared" si="162"/>
        <v>105050.50505050506</v>
      </c>
      <c r="P512">
        <f t="shared" si="163"/>
        <v>514</v>
      </c>
      <c r="Q512">
        <v>406</v>
      </c>
      <c r="R512">
        <f t="shared" si="164"/>
        <v>275625</v>
      </c>
      <c r="U512">
        <f t="shared" si="165"/>
        <v>380675.50505050505</v>
      </c>
      <c r="W512">
        <v>505</v>
      </c>
      <c r="X512">
        <f t="shared" si="166"/>
        <v>-232384.31802344401</v>
      </c>
      <c r="Y512">
        <f t="shared" si="167"/>
        <v>-32496</v>
      </c>
    </row>
    <row r="513" spans="1:25" x14ac:dyDescent="0.25">
      <c r="A513">
        <v>506</v>
      </c>
      <c r="B513">
        <f t="shared" si="151"/>
        <v>8.8574938574938571</v>
      </c>
      <c r="C513">
        <f t="shared" si="152"/>
        <v>521</v>
      </c>
      <c r="D513">
        <f t="shared" si="153"/>
        <v>9.8799999999999999E-3</v>
      </c>
      <c r="E513">
        <f t="shared" si="154"/>
        <v>4965</v>
      </c>
      <c r="F513">
        <v>497</v>
      </c>
      <c r="G513">
        <f t="shared" si="155"/>
        <v>5486</v>
      </c>
      <c r="H513" s="29">
        <f t="shared" si="156"/>
        <v>0.9506</v>
      </c>
      <c r="I513">
        <f t="shared" si="157"/>
        <v>1619.4331983805669</v>
      </c>
      <c r="J513">
        <f t="shared" si="158"/>
        <v>2605</v>
      </c>
      <c r="K513">
        <f t="shared" si="159"/>
        <v>52732.793522267209</v>
      </c>
      <c r="L513">
        <f t="shared" si="160"/>
        <v>101.21457489878543</v>
      </c>
      <c r="M513">
        <f t="shared" si="161"/>
        <v>506.07287449392715</v>
      </c>
      <c r="N513">
        <v>506</v>
      </c>
      <c r="O513">
        <f t="shared" si="162"/>
        <v>105465.58704453442</v>
      </c>
      <c r="P513">
        <f t="shared" si="163"/>
        <v>515</v>
      </c>
      <c r="Q513">
        <v>407</v>
      </c>
      <c r="R513">
        <f t="shared" si="164"/>
        <v>276676</v>
      </c>
      <c r="U513">
        <f t="shared" si="165"/>
        <v>382141.58704453439</v>
      </c>
      <c r="W513">
        <v>506</v>
      </c>
      <c r="X513">
        <f t="shared" si="166"/>
        <v>-232849.14347955666</v>
      </c>
      <c r="Y513">
        <f t="shared" si="167"/>
        <v>-32561</v>
      </c>
    </row>
    <row r="514" spans="1:25" x14ac:dyDescent="0.25">
      <c r="A514">
        <v>507</v>
      </c>
      <c r="B514">
        <f t="shared" si="151"/>
        <v>8.8529411764705888</v>
      </c>
      <c r="C514">
        <f t="shared" si="152"/>
        <v>522</v>
      </c>
      <c r="D514">
        <f t="shared" si="153"/>
        <v>9.859999999999999E-3</v>
      </c>
      <c r="E514">
        <f t="shared" si="154"/>
        <v>4975</v>
      </c>
      <c r="F514">
        <v>498</v>
      </c>
      <c r="G514">
        <f t="shared" si="155"/>
        <v>5497</v>
      </c>
      <c r="H514" s="29">
        <f t="shared" si="156"/>
        <v>0.95069999999999999</v>
      </c>
      <c r="I514">
        <f t="shared" si="157"/>
        <v>1622.7180527383368</v>
      </c>
      <c r="J514">
        <f t="shared" si="158"/>
        <v>2610</v>
      </c>
      <c r="K514">
        <f t="shared" si="159"/>
        <v>52941.176470588238</v>
      </c>
      <c r="L514">
        <f t="shared" si="160"/>
        <v>101.41987829614605</v>
      </c>
      <c r="M514">
        <f t="shared" si="161"/>
        <v>507.09939148073028</v>
      </c>
      <c r="N514">
        <v>507</v>
      </c>
      <c r="O514">
        <f t="shared" si="162"/>
        <v>105882.35294117648</v>
      </c>
      <c r="P514">
        <f t="shared" si="163"/>
        <v>516</v>
      </c>
      <c r="Q514">
        <v>408</v>
      </c>
      <c r="R514">
        <f t="shared" si="164"/>
        <v>277729</v>
      </c>
      <c r="U514">
        <f t="shared" si="165"/>
        <v>383611.3529411765</v>
      </c>
      <c r="W514">
        <v>507</v>
      </c>
      <c r="X514">
        <f t="shared" si="166"/>
        <v>-233313.96893566928</v>
      </c>
      <c r="Y514">
        <f t="shared" si="167"/>
        <v>-32626</v>
      </c>
    </row>
    <row r="515" spans="1:25" x14ac:dyDescent="0.25">
      <c r="A515">
        <v>508</v>
      </c>
      <c r="B515">
        <f t="shared" si="151"/>
        <v>8.8484107579462101</v>
      </c>
      <c r="C515">
        <f t="shared" si="152"/>
        <v>523</v>
      </c>
      <c r="D515">
        <f t="shared" si="153"/>
        <v>9.8399999999999998E-3</v>
      </c>
      <c r="E515">
        <f t="shared" si="154"/>
        <v>4985</v>
      </c>
      <c r="F515">
        <v>499</v>
      </c>
      <c r="G515">
        <f t="shared" si="155"/>
        <v>5508</v>
      </c>
      <c r="H515" s="29">
        <f t="shared" si="156"/>
        <v>0.95080000000000009</v>
      </c>
      <c r="I515">
        <f t="shared" si="157"/>
        <v>1626.0162601626016</v>
      </c>
      <c r="J515">
        <f t="shared" si="158"/>
        <v>2615</v>
      </c>
      <c r="K515">
        <f t="shared" si="159"/>
        <v>53150.406504065038</v>
      </c>
      <c r="L515">
        <f t="shared" si="160"/>
        <v>101.6260162601626</v>
      </c>
      <c r="M515">
        <f t="shared" si="161"/>
        <v>508.130081300813</v>
      </c>
      <c r="N515">
        <v>508</v>
      </c>
      <c r="O515">
        <f t="shared" si="162"/>
        <v>106300.81300813008</v>
      </c>
      <c r="P515">
        <f t="shared" si="163"/>
        <v>517</v>
      </c>
      <c r="Q515">
        <v>409</v>
      </c>
      <c r="R515">
        <f t="shared" si="164"/>
        <v>278784</v>
      </c>
      <c r="U515">
        <f t="shared" si="165"/>
        <v>385084.81300813006</v>
      </c>
      <c r="W515">
        <v>508</v>
      </c>
      <c r="X515">
        <f t="shared" si="166"/>
        <v>-233778.79439178191</v>
      </c>
      <c r="Y515">
        <f t="shared" si="167"/>
        <v>-32691</v>
      </c>
    </row>
    <row r="516" spans="1:25" x14ac:dyDescent="0.25">
      <c r="A516">
        <v>509</v>
      </c>
      <c r="B516">
        <f t="shared" ref="B516:B579" si="168">B$4/$Q516*$P516</f>
        <v>8.8439024390243901</v>
      </c>
      <c r="C516">
        <f t="shared" si="152"/>
        <v>524</v>
      </c>
      <c r="D516">
        <f t="shared" si="153"/>
        <v>9.8199999999999989E-3</v>
      </c>
      <c r="E516">
        <f t="shared" si="154"/>
        <v>4995</v>
      </c>
      <c r="F516">
        <v>500</v>
      </c>
      <c r="G516">
        <f t="shared" si="155"/>
        <v>5519</v>
      </c>
      <c r="H516" s="29">
        <f t="shared" si="156"/>
        <v>0.95090000000000008</v>
      </c>
      <c r="I516">
        <f t="shared" si="157"/>
        <v>1629.327902240326</v>
      </c>
      <c r="J516">
        <f t="shared" si="158"/>
        <v>2620</v>
      </c>
      <c r="K516">
        <f t="shared" si="159"/>
        <v>53360.488798370679</v>
      </c>
      <c r="L516">
        <f t="shared" si="160"/>
        <v>101.83299389002038</v>
      </c>
      <c r="M516">
        <f t="shared" si="161"/>
        <v>509.16496945010186</v>
      </c>
      <c r="N516">
        <v>509</v>
      </c>
      <c r="O516">
        <f t="shared" si="162"/>
        <v>106720.97759674136</v>
      </c>
      <c r="P516">
        <f t="shared" si="163"/>
        <v>518</v>
      </c>
      <c r="Q516">
        <v>410</v>
      </c>
      <c r="R516">
        <f t="shared" si="164"/>
        <v>279841</v>
      </c>
      <c r="U516">
        <f t="shared" si="165"/>
        <v>386561.97759674134</v>
      </c>
      <c r="W516">
        <v>509</v>
      </c>
      <c r="X516">
        <f t="shared" si="166"/>
        <v>-234243.6198478945</v>
      </c>
      <c r="Y516">
        <f t="shared" si="167"/>
        <v>-32756</v>
      </c>
    </row>
    <row r="517" spans="1:25" x14ac:dyDescent="0.25">
      <c r="A517">
        <v>510</v>
      </c>
      <c r="B517">
        <f t="shared" si="168"/>
        <v>8.8394160583941606</v>
      </c>
      <c r="C517">
        <f t="shared" si="152"/>
        <v>525</v>
      </c>
      <c r="D517">
        <f t="shared" si="153"/>
        <v>9.7999999999999997E-3</v>
      </c>
      <c r="E517">
        <f t="shared" si="154"/>
        <v>5005</v>
      </c>
      <c r="F517">
        <v>501</v>
      </c>
      <c r="G517">
        <f t="shared" si="155"/>
        <v>5530</v>
      </c>
      <c r="H517" s="29">
        <f t="shared" si="156"/>
        <v>0.95099999999999996</v>
      </c>
      <c r="I517">
        <f t="shared" si="157"/>
        <v>1632.6530612244899</v>
      </c>
      <c r="J517">
        <f t="shared" si="158"/>
        <v>2625</v>
      </c>
      <c r="K517">
        <f t="shared" si="159"/>
        <v>53571.428571428572</v>
      </c>
      <c r="L517">
        <f t="shared" si="160"/>
        <v>102.04081632653062</v>
      </c>
      <c r="M517">
        <f t="shared" si="161"/>
        <v>510.20408163265307</v>
      </c>
      <c r="N517">
        <v>510</v>
      </c>
      <c r="O517">
        <f t="shared" si="162"/>
        <v>107142.85714285714</v>
      </c>
      <c r="P517">
        <f t="shared" si="163"/>
        <v>519</v>
      </c>
      <c r="Q517">
        <v>411</v>
      </c>
      <c r="R517">
        <f t="shared" si="164"/>
        <v>280900</v>
      </c>
      <c r="U517">
        <f t="shared" si="165"/>
        <v>388042.85714285716</v>
      </c>
      <c r="W517">
        <v>510</v>
      </c>
      <c r="X517">
        <f t="shared" si="166"/>
        <v>-234708.44530400718</v>
      </c>
      <c r="Y517">
        <f t="shared" si="167"/>
        <v>-32821</v>
      </c>
    </row>
    <row r="518" spans="1:25" x14ac:dyDescent="0.25">
      <c r="A518">
        <v>511</v>
      </c>
      <c r="B518">
        <f t="shared" si="168"/>
        <v>8.8349514563106801</v>
      </c>
      <c r="C518">
        <f t="shared" si="152"/>
        <v>526</v>
      </c>
      <c r="D518">
        <f t="shared" si="153"/>
        <v>9.7799999999999988E-3</v>
      </c>
      <c r="E518">
        <f t="shared" si="154"/>
        <v>5015</v>
      </c>
      <c r="F518">
        <v>502</v>
      </c>
      <c r="G518">
        <f t="shared" si="155"/>
        <v>5541</v>
      </c>
      <c r="H518" s="29">
        <f t="shared" si="156"/>
        <v>0.95109999999999995</v>
      </c>
      <c r="I518">
        <f t="shared" si="157"/>
        <v>1635.9918200408999</v>
      </c>
      <c r="J518">
        <f t="shared" si="158"/>
        <v>2630</v>
      </c>
      <c r="K518">
        <f t="shared" si="159"/>
        <v>53783.231083844585</v>
      </c>
      <c r="L518">
        <f t="shared" si="160"/>
        <v>102.24948875255625</v>
      </c>
      <c r="M518">
        <f t="shared" si="161"/>
        <v>511.24744376278124</v>
      </c>
      <c r="N518">
        <v>511</v>
      </c>
      <c r="O518">
        <f t="shared" si="162"/>
        <v>107566.46216768917</v>
      </c>
      <c r="P518">
        <f t="shared" si="163"/>
        <v>520</v>
      </c>
      <c r="Q518">
        <v>412</v>
      </c>
      <c r="R518">
        <f t="shared" si="164"/>
        <v>281961</v>
      </c>
      <c r="U518">
        <f t="shared" si="165"/>
        <v>389527.46216768917</v>
      </c>
      <c r="W518">
        <v>511</v>
      </c>
      <c r="X518">
        <f t="shared" si="166"/>
        <v>-235173.27076011978</v>
      </c>
      <c r="Y518">
        <f t="shared" si="167"/>
        <v>-32886</v>
      </c>
    </row>
    <row r="519" spans="1:25" x14ac:dyDescent="0.25">
      <c r="A519">
        <v>512</v>
      </c>
      <c r="B519">
        <f t="shared" si="168"/>
        <v>8.8305084745762716</v>
      </c>
      <c r="C519">
        <f t="shared" si="152"/>
        <v>527</v>
      </c>
      <c r="D519">
        <f t="shared" si="153"/>
        <v>9.7599999999999996E-3</v>
      </c>
      <c r="E519">
        <f t="shared" si="154"/>
        <v>5025</v>
      </c>
      <c r="F519">
        <v>503</v>
      </c>
      <c r="G519">
        <f t="shared" si="155"/>
        <v>5552</v>
      </c>
      <c r="H519" s="29">
        <f t="shared" si="156"/>
        <v>0.95120000000000005</v>
      </c>
      <c r="I519">
        <f t="shared" si="157"/>
        <v>1639.344262295082</v>
      </c>
      <c r="J519">
        <f t="shared" si="158"/>
        <v>2635</v>
      </c>
      <c r="K519">
        <f t="shared" si="159"/>
        <v>53995.901639344265</v>
      </c>
      <c r="L519">
        <f t="shared" si="160"/>
        <v>102.45901639344262</v>
      </c>
      <c r="M519">
        <f t="shared" si="161"/>
        <v>512.29508196721315</v>
      </c>
      <c r="N519">
        <v>512</v>
      </c>
      <c r="O519">
        <f t="shared" si="162"/>
        <v>107991.80327868853</v>
      </c>
      <c r="P519">
        <f t="shared" si="163"/>
        <v>521</v>
      </c>
      <c r="Q519">
        <v>413</v>
      </c>
      <c r="R519">
        <f t="shared" si="164"/>
        <v>283024</v>
      </c>
      <c r="U519">
        <f t="shared" si="165"/>
        <v>391015.80327868852</v>
      </c>
      <c r="W519">
        <v>512</v>
      </c>
      <c r="X519">
        <f t="shared" si="166"/>
        <v>-235638.0962162324</v>
      </c>
      <c r="Y519">
        <f t="shared" si="167"/>
        <v>-32951</v>
      </c>
    </row>
    <row r="520" spans="1:25" x14ac:dyDescent="0.25">
      <c r="A520">
        <v>513</v>
      </c>
      <c r="B520">
        <f t="shared" si="168"/>
        <v>8.8260869565217384</v>
      </c>
      <c r="C520">
        <f t="shared" si="152"/>
        <v>528</v>
      </c>
      <c r="D520">
        <f t="shared" si="153"/>
        <v>9.7400000000000004E-3</v>
      </c>
      <c r="E520">
        <f t="shared" si="154"/>
        <v>5035</v>
      </c>
      <c r="F520">
        <v>504</v>
      </c>
      <c r="G520">
        <f t="shared" si="155"/>
        <v>5563</v>
      </c>
      <c r="H520" s="29">
        <f t="shared" si="156"/>
        <v>0.95130000000000003</v>
      </c>
      <c r="I520">
        <f t="shared" si="157"/>
        <v>1642.7104722792608</v>
      </c>
      <c r="J520">
        <f t="shared" si="158"/>
        <v>2640</v>
      </c>
      <c r="K520">
        <f t="shared" si="159"/>
        <v>54209.445585215602</v>
      </c>
      <c r="L520">
        <f t="shared" si="160"/>
        <v>102.6694045174538</v>
      </c>
      <c r="M520">
        <f t="shared" si="161"/>
        <v>513.34702258726895</v>
      </c>
      <c r="N520">
        <v>513</v>
      </c>
      <c r="O520">
        <f t="shared" si="162"/>
        <v>108418.8911704312</v>
      </c>
      <c r="P520">
        <f t="shared" si="163"/>
        <v>522</v>
      </c>
      <c r="Q520">
        <v>414</v>
      </c>
      <c r="R520">
        <f t="shared" si="164"/>
        <v>284089</v>
      </c>
      <c r="U520">
        <f t="shared" si="165"/>
        <v>392507.89117043122</v>
      </c>
      <c r="W520">
        <v>513</v>
      </c>
      <c r="X520">
        <f t="shared" si="166"/>
        <v>-236102.92167234505</v>
      </c>
      <c r="Y520">
        <f t="shared" si="167"/>
        <v>-33016</v>
      </c>
    </row>
    <row r="521" spans="1:25" x14ac:dyDescent="0.25">
      <c r="A521">
        <v>514</v>
      </c>
      <c r="B521">
        <f t="shared" si="168"/>
        <v>8.8216867469879521</v>
      </c>
      <c r="C521">
        <f t="shared" ref="C521:C584" si="169">15+A521</f>
        <v>529</v>
      </c>
      <c r="D521">
        <f t="shared" ref="D521:D584" si="170">IF(A521&lt;=100,M$1*(A521-M$2)^2+M$3,M$1*(100-M$2)^2+M$3-A521*0.00002)</f>
        <v>9.7199999999999995E-3</v>
      </c>
      <c r="E521">
        <f t="shared" si="154"/>
        <v>5045</v>
      </c>
      <c r="F521">
        <v>505</v>
      </c>
      <c r="G521">
        <f t="shared" si="155"/>
        <v>5574</v>
      </c>
      <c r="H521" s="29">
        <f t="shared" si="156"/>
        <v>0.95140000000000002</v>
      </c>
      <c r="I521">
        <f t="shared" si="157"/>
        <v>1646.0905349794239</v>
      </c>
      <c r="J521">
        <f t="shared" si="158"/>
        <v>2645</v>
      </c>
      <c r="K521">
        <f t="shared" si="159"/>
        <v>54423.868312757208</v>
      </c>
      <c r="L521">
        <f t="shared" si="160"/>
        <v>102.88065843621399</v>
      </c>
      <c r="M521">
        <f t="shared" si="161"/>
        <v>514.4032921810699</v>
      </c>
      <c r="N521">
        <v>514</v>
      </c>
      <c r="O521">
        <f t="shared" si="162"/>
        <v>108847.73662551442</v>
      </c>
      <c r="P521">
        <f t="shared" si="163"/>
        <v>523</v>
      </c>
      <c r="Q521">
        <v>415</v>
      </c>
      <c r="R521">
        <f t="shared" si="164"/>
        <v>285156</v>
      </c>
      <c r="U521">
        <f t="shared" si="165"/>
        <v>394003.7366255144</v>
      </c>
      <c r="W521">
        <v>514</v>
      </c>
      <c r="X521">
        <f t="shared" si="166"/>
        <v>-236567.74712845767</v>
      </c>
      <c r="Y521">
        <f t="shared" si="167"/>
        <v>-33081</v>
      </c>
    </row>
    <row r="522" spans="1:25" x14ac:dyDescent="0.25">
      <c r="A522">
        <v>515</v>
      </c>
      <c r="B522">
        <f t="shared" si="168"/>
        <v>8.8173076923076916</v>
      </c>
      <c r="C522">
        <f t="shared" si="169"/>
        <v>530</v>
      </c>
      <c r="D522">
        <f t="shared" si="170"/>
        <v>9.7000000000000003E-3</v>
      </c>
      <c r="E522">
        <f t="shared" si="154"/>
        <v>5055</v>
      </c>
      <c r="F522">
        <v>506</v>
      </c>
      <c r="G522">
        <f t="shared" si="155"/>
        <v>5585</v>
      </c>
      <c r="H522" s="29">
        <f t="shared" si="156"/>
        <v>0.95150000000000012</v>
      </c>
      <c r="I522">
        <f t="shared" si="157"/>
        <v>1649.4845360824743</v>
      </c>
      <c r="J522">
        <f t="shared" si="158"/>
        <v>2650</v>
      </c>
      <c r="K522">
        <f t="shared" si="159"/>
        <v>54639.175257731957</v>
      </c>
      <c r="L522">
        <f t="shared" si="160"/>
        <v>103.09278350515464</v>
      </c>
      <c r="M522">
        <f t="shared" si="161"/>
        <v>515.46391752577324</v>
      </c>
      <c r="N522">
        <v>515</v>
      </c>
      <c r="O522">
        <f t="shared" si="162"/>
        <v>109278.35051546391</v>
      </c>
      <c r="P522">
        <f t="shared" si="163"/>
        <v>524</v>
      </c>
      <c r="Q522">
        <v>416</v>
      </c>
      <c r="R522">
        <f t="shared" si="164"/>
        <v>286225</v>
      </c>
      <c r="U522">
        <f t="shared" si="165"/>
        <v>395503.35051546391</v>
      </c>
      <c r="W522">
        <v>515</v>
      </c>
      <c r="X522">
        <f t="shared" si="166"/>
        <v>-237032.5725845703</v>
      </c>
      <c r="Y522">
        <f t="shared" si="167"/>
        <v>-33146</v>
      </c>
    </row>
    <row r="523" spans="1:25" x14ac:dyDescent="0.25">
      <c r="A523">
        <v>516</v>
      </c>
      <c r="B523">
        <f t="shared" si="168"/>
        <v>8.8129496402877692</v>
      </c>
      <c r="C523">
        <f t="shared" si="169"/>
        <v>531</v>
      </c>
      <c r="D523">
        <f t="shared" si="170"/>
        <v>9.6799999999999994E-3</v>
      </c>
      <c r="E523">
        <f t="shared" si="154"/>
        <v>5065</v>
      </c>
      <c r="F523">
        <v>507</v>
      </c>
      <c r="G523">
        <f t="shared" si="155"/>
        <v>5596</v>
      </c>
      <c r="H523" s="29">
        <f t="shared" si="156"/>
        <v>0.9516</v>
      </c>
      <c r="I523">
        <f t="shared" si="157"/>
        <v>1652.8925619834711</v>
      </c>
      <c r="J523">
        <f t="shared" si="158"/>
        <v>2655</v>
      </c>
      <c r="K523">
        <f t="shared" si="159"/>
        <v>54855.371900826452</v>
      </c>
      <c r="L523">
        <f t="shared" si="160"/>
        <v>103.30578512396694</v>
      </c>
      <c r="M523">
        <f t="shared" si="161"/>
        <v>516.52892561983469</v>
      </c>
      <c r="N523">
        <v>516</v>
      </c>
      <c r="O523">
        <f t="shared" si="162"/>
        <v>109710.7438016529</v>
      </c>
      <c r="P523">
        <f t="shared" si="163"/>
        <v>525</v>
      </c>
      <c r="Q523">
        <v>417</v>
      </c>
      <c r="R523">
        <f t="shared" si="164"/>
        <v>287296</v>
      </c>
      <c r="U523">
        <f t="shared" si="165"/>
        <v>397006.74380165292</v>
      </c>
      <c r="W523">
        <v>516</v>
      </c>
      <c r="X523">
        <f t="shared" si="166"/>
        <v>-237497.39804068289</v>
      </c>
      <c r="Y523">
        <f t="shared" si="167"/>
        <v>-33211</v>
      </c>
    </row>
    <row r="524" spans="1:25" x14ac:dyDescent="0.25">
      <c r="A524">
        <v>517</v>
      </c>
      <c r="B524">
        <f t="shared" si="168"/>
        <v>8.8086124401913874</v>
      </c>
      <c r="C524">
        <f t="shared" si="169"/>
        <v>532</v>
      </c>
      <c r="D524">
        <f t="shared" si="170"/>
        <v>9.6600000000000002E-3</v>
      </c>
      <c r="E524">
        <f t="shared" si="154"/>
        <v>5075</v>
      </c>
      <c r="F524">
        <v>508</v>
      </c>
      <c r="G524">
        <f t="shared" si="155"/>
        <v>5607</v>
      </c>
      <c r="H524" s="29">
        <f t="shared" si="156"/>
        <v>0.95169999999999999</v>
      </c>
      <c r="I524">
        <f t="shared" si="157"/>
        <v>1656.3146997929607</v>
      </c>
      <c r="J524">
        <f t="shared" si="158"/>
        <v>2660</v>
      </c>
      <c r="K524">
        <f t="shared" si="159"/>
        <v>55072.463768115944</v>
      </c>
      <c r="L524">
        <f t="shared" si="160"/>
        <v>103.51966873706004</v>
      </c>
      <c r="M524">
        <f t="shared" si="161"/>
        <v>517.59834368530028</v>
      </c>
      <c r="N524">
        <v>517</v>
      </c>
      <c r="O524">
        <f t="shared" si="162"/>
        <v>110144.92753623189</v>
      </c>
      <c r="P524">
        <f t="shared" si="163"/>
        <v>526</v>
      </c>
      <c r="Q524">
        <v>418</v>
      </c>
      <c r="R524">
        <f t="shared" si="164"/>
        <v>288369</v>
      </c>
      <c r="U524">
        <f t="shared" si="165"/>
        <v>398513.92753623187</v>
      </c>
      <c r="W524">
        <v>517</v>
      </c>
      <c r="X524">
        <f t="shared" si="166"/>
        <v>-237962.22349679557</v>
      </c>
      <c r="Y524">
        <f t="shared" si="167"/>
        <v>-33276</v>
      </c>
    </row>
    <row r="525" spans="1:25" x14ac:dyDescent="0.25">
      <c r="A525">
        <v>518</v>
      </c>
      <c r="B525">
        <f t="shared" si="168"/>
        <v>8.8042959427207634</v>
      </c>
      <c r="C525">
        <f t="shared" si="169"/>
        <v>533</v>
      </c>
      <c r="D525">
        <f t="shared" si="170"/>
        <v>9.6399999999999993E-3</v>
      </c>
      <c r="E525">
        <f t="shared" si="154"/>
        <v>5085</v>
      </c>
      <c r="F525">
        <v>509</v>
      </c>
      <c r="G525">
        <f t="shared" si="155"/>
        <v>5618</v>
      </c>
      <c r="H525" s="29">
        <f t="shared" si="156"/>
        <v>0.95179999999999998</v>
      </c>
      <c r="I525">
        <f t="shared" si="157"/>
        <v>1659.7510373443984</v>
      </c>
      <c r="J525">
        <f t="shared" si="158"/>
        <v>2665</v>
      </c>
      <c r="K525">
        <f t="shared" si="159"/>
        <v>55290.456431535276</v>
      </c>
      <c r="L525">
        <f t="shared" si="160"/>
        <v>103.7344398340249</v>
      </c>
      <c r="M525">
        <f t="shared" si="161"/>
        <v>518.67219917012449</v>
      </c>
      <c r="N525">
        <v>518</v>
      </c>
      <c r="O525">
        <f t="shared" si="162"/>
        <v>110580.91286307055</v>
      </c>
      <c r="P525">
        <f t="shared" si="163"/>
        <v>527</v>
      </c>
      <c r="Q525">
        <v>419</v>
      </c>
      <c r="R525">
        <f t="shared" si="164"/>
        <v>289444</v>
      </c>
      <c r="U525">
        <f t="shared" si="165"/>
        <v>400024.91286307055</v>
      </c>
      <c r="W525">
        <v>518</v>
      </c>
      <c r="X525">
        <f t="shared" si="166"/>
        <v>-238427.04895290817</v>
      </c>
      <c r="Y525">
        <f t="shared" si="167"/>
        <v>-33341</v>
      </c>
    </row>
    <row r="526" spans="1:25" x14ac:dyDescent="0.25">
      <c r="A526">
        <v>519</v>
      </c>
      <c r="B526">
        <f t="shared" si="168"/>
        <v>8.8000000000000007</v>
      </c>
      <c r="C526">
        <f t="shared" si="169"/>
        <v>534</v>
      </c>
      <c r="D526">
        <f t="shared" si="170"/>
        <v>9.6200000000000001E-3</v>
      </c>
      <c r="E526">
        <f t="shared" si="154"/>
        <v>5095</v>
      </c>
      <c r="F526">
        <v>510</v>
      </c>
      <c r="G526">
        <f t="shared" si="155"/>
        <v>5629</v>
      </c>
      <c r="H526" s="29">
        <f t="shared" si="156"/>
        <v>0.95190000000000008</v>
      </c>
      <c r="I526">
        <f t="shared" si="157"/>
        <v>1663.2016632016632</v>
      </c>
      <c r="J526">
        <f t="shared" si="158"/>
        <v>2670</v>
      </c>
      <c r="K526">
        <f t="shared" si="159"/>
        <v>55509.355509355511</v>
      </c>
      <c r="L526">
        <f t="shared" si="160"/>
        <v>103.95010395010395</v>
      </c>
      <c r="M526">
        <f t="shared" si="161"/>
        <v>519.75051975051974</v>
      </c>
      <c r="N526">
        <v>519</v>
      </c>
      <c r="O526">
        <f t="shared" si="162"/>
        <v>111018.71101871102</v>
      </c>
      <c r="P526">
        <f t="shared" si="163"/>
        <v>528</v>
      </c>
      <c r="Q526">
        <v>420</v>
      </c>
      <c r="R526">
        <f t="shared" si="164"/>
        <v>290521</v>
      </c>
      <c r="U526">
        <f t="shared" si="165"/>
        <v>401539.71101871104</v>
      </c>
      <c r="W526">
        <v>519</v>
      </c>
      <c r="X526">
        <f t="shared" si="166"/>
        <v>-238891.87440902079</v>
      </c>
      <c r="Y526">
        <f t="shared" si="167"/>
        <v>-33406</v>
      </c>
    </row>
    <row r="527" spans="1:25" x14ac:dyDescent="0.25">
      <c r="A527">
        <v>520</v>
      </c>
      <c r="B527">
        <f t="shared" si="168"/>
        <v>8.7957244655581945</v>
      </c>
      <c r="C527">
        <f t="shared" si="169"/>
        <v>535</v>
      </c>
      <c r="D527">
        <f t="shared" si="170"/>
        <v>9.5999999999999992E-3</v>
      </c>
      <c r="E527">
        <f t="shared" si="154"/>
        <v>5105</v>
      </c>
      <c r="F527">
        <v>511</v>
      </c>
      <c r="G527">
        <f t="shared" si="155"/>
        <v>5640</v>
      </c>
      <c r="H527" s="29">
        <f t="shared" si="156"/>
        <v>0.95200000000000007</v>
      </c>
      <c r="I527">
        <f t="shared" si="157"/>
        <v>1666.6666666666667</v>
      </c>
      <c r="J527">
        <f t="shared" si="158"/>
        <v>2675</v>
      </c>
      <c r="K527">
        <f t="shared" si="159"/>
        <v>55729.166666666672</v>
      </c>
      <c r="L527">
        <f t="shared" si="160"/>
        <v>104.16666666666667</v>
      </c>
      <c r="M527">
        <f t="shared" si="161"/>
        <v>520.83333333333337</v>
      </c>
      <c r="N527">
        <v>520</v>
      </c>
      <c r="O527">
        <f t="shared" si="162"/>
        <v>111458.33333333334</v>
      </c>
      <c r="P527">
        <f t="shared" si="163"/>
        <v>529</v>
      </c>
      <c r="Q527">
        <v>421</v>
      </c>
      <c r="R527">
        <f t="shared" si="164"/>
        <v>291600</v>
      </c>
      <c r="U527">
        <f t="shared" si="165"/>
        <v>403058.33333333337</v>
      </c>
      <c r="W527">
        <v>520</v>
      </c>
      <c r="X527">
        <f t="shared" si="166"/>
        <v>-239356.69986513344</v>
      </c>
      <c r="Y527">
        <f t="shared" si="167"/>
        <v>-33471</v>
      </c>
    </row>
    <row r="528" spans="1:25" x14ac:dyDescent="0.25">
      <c r="A528">
        <v>521</v>
      </c>
      <c r="B528">
        <f t="shared" si="168"/>
        <v>8.7914691943127963</v>
      </c>
      <c r="C528">
        <f t="shared" si="169"/>
        <v>536</v>
      </c>
      <c r="D528">
        <f t="shared" si="170"/>
        <v>9.58E-3</v>
      </c>
      <c r="E528">
        <f t="shared" si="154"/>
        <v>5115</v>
      </c>
      <c r="F528">
        <v>512</v>
      </c>
      <c r="G528">
        <f t="shared" si="155"/>
        <v>5651</v>
      </c>
      <c r="H528" s="29">
        <f t="shared" si="156"/>
        <v>0.95209999999999995</v>
      </c>
      <c r="I528">
        <f t="shared" si="157"/>
        <v>1670.1461377870564</v>
      </c>
      <c r="J528">
        <f t="shared" si="158"/>
        <v>2680</v>
      </c>
      <c r="K528">
        <f t="shared" si="159"/>
        <v>55949.895615866386</v>
      </c>
      <c r="L528">
        <f t="shared" si="160"/>
        <v>104.38413361169103</v>
      </c>
      <c r="M528">
        <f t="shared" si="161"/>
        <v>521.92066805845513</v>
      </c>
      <c r="N528">
        <v>521</v>
      </c>
      <c r="O528">
        <f t="shared" si="162"/>
        <v>111899.79123173277</v>
      </c>
      <c r="P528">
        <f t="shared" si="163"/>
        <v>530</v>
      </c>
      <c r="Q528">
        <v>422</v>
      </c>
      <c r="R528">
        <f t="shared" si="164"/>
        <v>292681</v>
      </c>
      <c r="U528">
        <f t="shared" si="165"/>
        <v>404580.79123173276</v>
      </c>
      <c r="W528">
        <v>521</v>
      </c>
      <c r="X528">
        <f t="shared" si="166"/>
        <v>-239821.52532124607</v>
      </c>
      <c r="Y528">
        <f t="shared" si="167"/>
        <v>-33536</v>
      </c>
    </row>
    <row r="529" spans="1:25" x14ac:dyDescent="0.25">
      <c r="A529">
        <v>522</v>
      </c>
      <c r="B529">
        <f t="shared" si="168"/>
        <v>8.787234042553191</v>
      </c>
      <c r="C529">
        <f t="shared" si="169"/>
        <v>537</v>
      </c>
      <c r="D529">
        <f t="shared" si="170"/>
        <v>9.5599999999999991E-3</v>
      </c>
      <c r="E529">
        <f t="shared" si="154"/>
        <v>5125</v>
      </c>
      <c r="F529">
        <v>513</v>
      </c>
      <c r="G529">
        <f t="shared" si="155"/>
        <v>5662</v>
      </c>
      <c r="H529" s="29">
        <f t="shared" si="156"/>
        <v>0.95219999999999994</v>
      </c>
      <c r="I529">
        <f t="shared" si="157"/>
        <v>1673.6401673640169</v>
      </c>
      <c r="J529">
        <f t="shared" si="158"/>
        <v>2685</v>
      </c>
      <c r="K529">
        <f t="shared" si="159"/>
        <v>56171.548117154816</v>
      </c>
      <c r="L529">
        <f t="shared" si="160"/>
        <v>104.60251046025105</v>
      </c>
      <c r="M529">
        <f t="shared" si="161"/>
        <v>523.01255230125525</v>
      </c>
      <c r="N529">
        <v>522</v>
      </c>
      <c r="O529">
        <f t="shared" si="162"/>
        <v>112343.09623430963</v>
      </c>
      <c r="P529">
        <f t="shared" si="163"/>
        <v>531</v>
      </c>
      <c r="Q529">
        <v>423</v>
      </c>
      <c r="R529">
        <f t="shared" si="164"/>
        <v>293764</v>
      </c>
      <c r="U529">
        <f t="shared" si="165"/>
        <v>406107.0962343096</v>
      </c>
      <c r="W529">
        <v>522</v>
      </c>
      <c r="X529">
        <f t="shared" si="166"/>
        <v>-240286.35077735869</v>
      </c>
      <c r="Y529">
        <f t="shared" si="167"/>
        <v>-33601</v>
      </c>
    </row>
    <row r="530" spans="1:25" x14ac:dyDescent="0.25">
      <c r="A530">
        <v>523</v>
      </c>
      <c r="B530">
        <f t="shared" si="168"/>
        <v>8.7830188679245289</v>
      </c>
      <c r="C530">
        <f t="shared" si="169"/>
        <v>538</v>
      </c>
      <c r="D530">
        <f t="shared" si="170"/>
        <v>9.5399999999999999E-3</v>
      </c>
      <c r="E530">
        <f t="shared" si="154"/>
        <v>5135</v>
      </c>
      <c r="F530">
        <v>514</v>
      </c>
      <c r="G530">
        <f t="shared" si="155"/>
        <v>5673</v>
      </c>
      <c r="H530" s="29">
        <f t="shared" si="156"/>
        <v>0.95230000000000004</v>
      </c>
      <c r="I530">
        <f t="shared" si="157"/>
        <v>1677.1488469601677</v>
      </c>
      <c r="J530">
        <f t="shared" si="158"/>
        <v>2690</v>
      </c>
      <c r="K530">
        <f t="shared" si="159"/>
        <v>56394.129979035642</v>
      </c>
      <c r="L530">
        <f t="shared" si="160"/>
        <v>104.82180293501048</v>
      </c>
      <c r="M530">
        <f t="shared" si="161"/>
        <v>524.10901467505244</v>
      </c>
      <c r="N530">
        <v>523</v>
      </c>
      <c r="O530">
        <f t="shared" si="162"/>
        <v>112788.25995807128</v>
      </c>
      <c r="P530">
        <f t="shared" si="163"/>
        <v>532</v>
      </c>
      <c r="Q530">
        <v>424</v>
      </c>
      <c r="R530">
        <f t="shared" si="164"/>
        <v>294849</v>
      </c>
      <c r="U530">
        <f t="shared" si="165"/>
        <v>407637.25995807128</v>
      </c>
      <c r="W530">
        <v>523</v>
      </c>
      <c r="X530">
        <f t="shared" si="166"/>
        <v>-240751.17623347134</v>
      </c>
      <c r="Y530">
        <f t="shared" si="167"/>
        <v>-33666</v>
      </c>
    </row>
    <row r="531" spans="1:25" x14ac:dyDescent="0.25">
      <c r="A531">
        <v>524</v>
      </c>
      <c r="B531">
        <f t="shared" si="168"/>
        <v>8.7788235294117651</v>
      </c>
      <c r="C531">
        <f t="shared" si="169"/>
        <v>539</v>
      </c>
      <c r="D531">
        <f t="shared" si="170"/>
        <v>9.5199999999999989E-3</v>
      </c>
      <c r="E531">
        <f t="shared" si="154"/>
        <v>5145</v>
      </c>
      <c r="F531">
        <v>515</v>
      </c>
      <c r="G531">
        <f t="shared" si="155"/>
        <v>5684</v>
      </c>
      <c r="H531" s="29">
        <f t="shared" si="156"/>
        <v>0.95240000000000002</v>
      </c>
      <c r="I531">
        <f t="shared" si="157"/>
        <v>1680.6722689075632</v>
      </c>
      <c r="J531">
        <f t="shared" si="158"/>
        <v>2695</v>
      </c>
      <c r="K531">
        <f t="shared" si="159"/>
        <v>56617.647058823539</v>
      </c>
      <c r="L531">
        <f t="shared" si="160"/>
        <v>105.0420168067227</v>
      </c>
      <c r="M531">
        <f t="shared" si="161"/>
        <v>525.2100840336135</v>
      </c>
      <c r="N531">
        <v>524</v>
      </c>
      <c r="O531">
        <f t="shared" si="162"/>
        <v>113235.29411764708</v>
      </c>
      <c r="P531">
        <f t="shared" si="163"/>
        <v>533</v>
      </c>
      <c r="Q531">
        <v>425</v>
      </c>
      <c r="R531">
        <f t="shared" si="164"/>
        <v>295936</v>
      </c>
      <c r="U531">
        <f t="shared" si="165"/>
        <v>409171.29411764711</v>
      </c>
      <c r="W531">
        <v>524</v>
      </c>
      <c r="X531">
        <f t="shared" si="166"/>
        <v>-241216.00168958397</v>
      </c>
      <c r="Y531">
        <f t="shared" si="167"/>
        <v>-33731</v>
      </c>
    </row>
    <row r="532" spans="1:25" x14ac:dyDescent="0.25">
      <c r="A532">
        <v>525</v>
      </c>
      <c r="B532">
        <f t="shared" si="168"/>
        <v>8.774647887323944</v>
      </c>
      <c r="C532">
        <f t="shared" si="169"/>
        <v>540</v>
      </c>
      <c r="D532">
        <f t="shared" si="170"/>
        <v>9.4999999999999998E-3</v>
      </c>
      <c r="E532">
        <f t="shared" si="154"/>
        <v>5155</v>
      </c>
      <c r="F532">
        <v>516</v>
      </c>
      <c r="G532">
        <f t="shared" si="155"/>
        <v>5695</v>
      </c>
      <c r="H532" s="29">
        <f t="shared" si="156"/>
        <v>0.95250000000000001</v>
      </c>
      <c r="I532">
        <f t="shared" si="157"/>
        <v>1684.2105263157896</v>
      </c>
      <c r="J532">
        <f t="shared" si="158"/>
        <v>2700</v>
      </c>
      <c r="K532">
        <f t="shared" si="159"/>
        <v>56842.105263157893</v>
      </c>
      <c r="L532">
        <f t="shared" si="160"/>
        <v>105.26315789473685</v>
      </c>
      <c r="M532">
        <f t="shared" si="161"/>
        <v>526.31578947368428</v>
      </c>
      <c r="N532">
        <v>525</v>
      </c>
      <c r="O532">
        <f t="shared" si="162"/>
        <v>113684.21052631579</v>
      </c>
      <c r="P532">
        <f t="shared" si="163"/>
        <v>534</v>
      </c>
      <c r="Q532">
        <v>426</v>
      </c>
      <c r="R532">
        <f t="shared" si="164"/>
        <v>297025</v>
      </c>
      <c r="U532">
        <f t="shared" si="165"/>
        <v>410709.21052631579</v>
      </c>
      <c r="W532">
        <v>525</v>
      </c>
      <c r="X532">
        <f t="shared" si="166"/>
        <v>-241680.82714569656</v>
      </c>
      <c r="Y532">
        <f t="shared" si="167"/>
        <v>-33796</v>
      </c>
    </row>
    <row r="533" spans="1:25" x14ac:dyDescent="0.25">
      <c r="A533">
        <v>526</v>
      </c>
      <c r="B533">
        <f t="shared" si="168"/>
        <v>8.7704918032786896</v>
      </c>
      <c r="C533">
        <f t="shared" si="169"/>
        <v>541</v>
      </c>
      <c r="D533">
        <f t="shared" si="170"/>
        <v>9.4799999999999988E-3</v>
      </c>
      <c r="E533">
        <f t="shared" si="154"/>
        <v>5165</v>
      </c>
      <c r="F533">
        <v>517</v>
      </c>
      <c r="G533">
        <f t="shared" si="155"/>
        <v>5706</v>
      </c>
      <c r="H533" s="29">
        <f t="shared" si="156"/>
        <v>0.95260000000000011</v>
      </c>
      <c r="I533">
        <f t="shared" si="157"/>
        <v>1687.7637130801691</v>
      </c>
      <c r="J533">
        <f t="shared" si="158"/>
        <v>2705</v>
      </c>
      <c r="K533">
        <f t="shared" si="159"/>
        <v>57067.510548523212</v>
      </c>
      <c r="L533">
        <f t="shared" si="160"/>
        <v>105.48523206751057</v>
      </c>
      <c r="M533">
        <f t="shared" si="161"/>
        <v>527.4261603375528</v>
      </c>
      <c r="N533">
        <v>526</v>
      </c>
      <c r="O533">
        <f t="shared" si="162"/>
        <v>114135.02109704642</v>
      </c>
      <c r="P533">
        <f t="shared" si="163"/>
        <v>535</v>
      </c>
      <c r="Q533">
        <v>427</v>
      </c>
      <c r="R533">
        <f t="shared" si="164"/>
        <v>298116</v>
      </c>
      <c r="U533">
        <f t="shared" si="165"/>
        <v>412251.02109704644</v>
      </c>
      <c r="W533">
        <v>526</v>
      </c>
      <c r="X533">
        <f t="shared" si="166"/>
        <v>-242145.65260180918</v>
      </c>
      <c r="Y533">
        <f t="shared" si="167"/>
        <v>-33861</v>
      </c>
    </row>
    <row r="534" spans="1:25" x14ac:dyDescent="0.25">
      <c r="A534">
        <v>527</v>
      </c>
      <c r="B534">
        <f t="shared" si="168"/>
        <v>8.7663551401869153</v>
      </c>
      <c r="C534">
        <f t="shared" si="169"/>
        <v>542</v>
      </c>
      <c r="D534">
        <f t="shared" si="170"/>
        <v>9.4599999999999997E-3</v>
      </c>
      <c r="E534">
        <f t="shared" si="154"/>
        <v>5175</v>
      </c>
      <c r="F534">
        <v>518</v>
      </c>
      <c r="G534">
        <f t="shared" si="155"/>
        <v>5717</v>
      </c>
      <c r="H534" s="29">
        <f t="shared" si="156"/>
        <v>0.95269999999999999</v>
      </c>
      <c r="I534">
        <f t="shared" si="157"/>
        <v>1691.3319238900635</v>
      </c>
      <c r="J534">
        <f t="shared" si="158"/>
        <v>2710</v>
      </c>
      <c r="K534">
        <f t="shared" si="159"/>
        <v>57293.868921775902</v>
      </c>
      <c r="L534">
        <f t="shared" si="160"/>
        <v>105.70824524312897</v>
      </c>
      <c r="M534">
        <f t="shared" si="161"/>
        <v>528.54122621564488</v>
      </c>
      <c r="N534">
        <v>527</v>
      </c>
      <c r="O534">
        <f t="shared" si="162"/>
        <v>114587.7378435518</v>
      </c>
      <c r="P534">
        <f t="shared" si="163"/>
        <v>536</v>
      </c>
      <c r="Q534">
        <v>428</v>
      </c>
      <c r="R534">
        <f t="shared" si="164"/>
        <v>299209</v>
      </c>
      <c r="U534">
        <f t="shared" si="165"/>
        <v>413796.73784355179</v>
      </c>
      <c r="W534">
        <v>527</v>
      </c>
      <c r="X534">
        <f t="shared" si="166"/>
        <v>-242610.47805792183</v>
      </c>
      <c r="Y534">
        <f t="shared" si="167"/>
        <v>-33926</v>
      </c>
    </row>
    <row r="535" spans="1:25" x14ac:dyDescent="0.25">
      <c r="A535">
        <v>528</v>
      </c>
      <c r="B535">
        <f t="shared" si="168"/>
        <v>8.7622377622377616</v>
      </c>
      <c r="C535">
        <f t="shared" si="169"/>
        <v>543</v>
      </c>
      <c r="D535">
        <f t="shared" si="170"/>
        <v>9.4399999999999987E-3</v>
      </c>
      <c r="E535">
        <f t="shared" si="154"/>
        <v>5185</v>
      </c>
      <c r="F535">
        <v>519</v>
      </c>
      <c r="G535">
        <f t="shared" si="155"/>
        <v>5728</v>
      </c>
      <c r="H535" s="29">
        <f t="shared" si="156"/>
        <v>0.95279999999999998</v>
      </c>
      <c r="I535">
        <f t="shared" si="157"/>
        <v>1694.9152542372883</v>
      </c>
      <c r="J535">
        <f t="shared" si="158"/>
        <v>2715</v>
      </c>
      <c r="K535">
        <f t="shared" si="159"/>
        <v>57521.186440677971</v>
      </c>
      <c r="L535">
        <f t="shared" si="160"/>
        <v>105.93220338983052</v>
      </c>
      <c r="M535">
        <f t="shared" si="161"/>
        <v>529.66101694915255</v>
      </c>
      <c r="N535">
        <v>528</v>
      </c>
      <c r="O535">
        <f t="shared" si="162"/>
        <v>115042.37288135594</v>
      </c>
      <c r="P535">
        <f t="shared" si="163"/>
        <v>537</v>
      </c>
      <c r="Q535">
        <v>429</v>
      </c>
      <c r="R535">
        <f t="shared" si="164"/>
        <v>300304</v>
      </c>
      <c r="U535">
        <f t="shared" si="165"/>
        <v>415346.37288135593</v>
      </c>
      <c r="W535">
        <v>528</v>
      </c>
      <c r="X535">
        <f t="shared" si="166"/>
        <v>-243075.30351403446</v>
      </c>
      <c r="Y535">
        <f t="shared" si="167"/>
        <v>-33991</v>
      </c>
    </row>
    <row r="536" spans="1:25" x14ac:dyDescent="0.25">
      <c r="A536">
        <v>529</v>
      </c>
      <c r="B536">
        <f t="shared" si="168"/>
        <v>8.7581395348837212</v>
      </c>
      <c r="C536">
        <f t="shared" si="169"/>
        <v>544</v>
      </c>
      <c r="D536">
        <f t="shared" si="170"/>
        <v>9.4199999999999996E-3</v>
      </c>
      <c r="E536">
        <f t="shared" si="154"/>
        <v>5195</v>
      </c>
      <c r="F536">
        <v>520</v>
      </c>
      <c r="G536">
        <f t="shared" si="155"/>
        <v>5739</v>
      </c>
      <c r="H536" s="29">
        <f t="shared" si="156"/>
        <v>0.95289999999999997</v>
      </c>
      <c r="I536">
        <f t="shared" si="157"/>
        <v>1698.5138004246285</v>
      </c>
      <c r="J536">
        <f t="shared" si="158"/>
        <v>2720</v>
      </c>
      <c r="K536">
        <f t="shared" si="159"/>
        <v>57749.469214437369</v>
      </c>
      <c r="L536">
        <f t="shared" si="160"/>
        <v>106.15711252653928</v>
      </c>
      <c r="M536">
        <f t="shared" si="161"/>
        <v>530.78556263269638</v>
      </c>
      <c r="N536">
        <v>529</v>
      </c>
      <c r="O536">
        <f t="shared" si="162"/>
        <v>115498.93842887474</v>
      </c>
      <c r="P536">
        <f t="shared" si="163"/>
        <v>538</v>
      </c>
      <c r="Q536">
        <v>430</v>
      </c>
      <c r="R536">
        <f t="shared" si="164"/>
        <v>301401</v>
      </c>
      <c r="U536">
        <f t="shared" si="165"/>
        <v>416899.93842887471</v>
      </c>
      <c r="W536">
        <v>529</v>
      </c>
      <c r="X536">
        <f t="shared" si="166"/>
        <v>-243540.12897014708</v>
      </c>
      <c r="Y536">
        <f t="shared" si="167"/>
        <v>-34056</v>
      </c>
    </row>
    <row r="537" spans="1:25" x14ac:dyDescent="0.25">
      <c r="A537">
        <v>530</v>
      </c>
      <c r="B537">
        <f t="shared" si="168"/>
        <v>8.7540603248259856</v>
      </c>
      <c r="C537">
        <f t="shared" si="169"/>
        <v>545</v>
      </c>
      <c r="D537">
        <f t="shared" si="170"/>
        <v>9.4000000000000004E-3</v>
      </c>
      <c r="E537">
        <f t="shared" si="154"/>
        <v>5205</v>
      </c>
      <c r="F537">
        <v>521</v>
      </c>
      <c r="G537">
        <f t="shared" si="155"/>
        <v>5750</v>
      </c>
      <c r="H537" s="29">
        <f t="shared" si="156"/>
        <v>0.95300000000000007</v>
      </c>
      <c r="I537">
        <f t="shared" si="157"/>
        <v>1702.127659574468</v>
      </c>
      <c r="J537">
        <f t="shared" si="158"/>
        <v>2725</v>
      </c>
      <c r="K537">
        <f t="shared" si="159"/>
        <v>57978.723404255317</v>
      </c>
      <c r="L537">
        <f t="shared" si="160"/>
        <v>106.38297872340425</v>
      </c>
      <c r="M537">
        <f t="shared" si="161"/>
        <v>531.91489361702122</v>
      </c>
      <c r="N537">
        <v>530</v>
      </c>
      <c r="O537">
        <f t="shared" si="162"/>
        <v>115957.44680851063</v>
      </c>
      <c r="P537">
        <f t="shared" si="163"/>
        <v>539</v>
      </c>
      <c r="Q537">
        <v>431</v>
      </c>
      <c r="R537">
        <f t="shared" si="164"/>
        <v>302500</v>
      </c>
      <c r="U537">
        <f t="shared" si="165"/>
        <v>418457.44680851063</v>
      </c>
      <c r="W537">
        <v>530</v>
      </c>
      <c r="X537">
        <f t="shared" si="166"/>
        <v>-244004.95442625973</v>
      </c>
      <c r="Y537">
        <f t="shared" si="167"/>
        <v>-34121</v>
      </c>
    </row>
    <row r="538" spans="1:25" x14ac:dyDescent="0.25">
      <c r="A538">
        <v>531</v>
      </c>
      <c r="B538">
        <f t="shared" si="168"/>
        <v>8.75</v>
      </c>
      <c r="C538">
        <f t="shared" si="169"/>
        <v>546</v>
      </c>
      <c r="D538">
        <f t="shared" si="170"/>
        <v>9.3799999999999994E-3</v>
      </c>
      <c r="E538">
        <f t="shared" si="154"/>
        <v>5215</v>
      </c>
      <c r="F538">
        <v>522</v>
      </c>
      <c r="G538">
        <f t="shared" si="155"/>
        <v>5761</v>
      </c>
      <c r="H538" s="29">
        <f t="shared" si="156"/>
        <v>0.95310000000000006</v>
      </c>
      <c r="I538">
        <f t="shared" si="157"/>
        <v>1705.7569296375268</v>
      </c>
      <c r="J538">
        <f t="shared" si="158"/>
        <v>2730</v>
      </c>
      <c r="K538">
        <f t="shared" si="159"/>
        <v>58208.955223880599</v>
      </c>
      <c r="L538">
        <f t="shared" si="160"/>
        <v>106.60980810234543</v>
      </c>
      <c r="M538">
        <f t="shared" si="161"/>
        <v>533.04904051172707</v>
      </c>
      <c r="N538">
        <v>531</v>
      </c>
      <c r="O538">
        <f t="shared" si="162"/>
        <v>116417.9104477612</v>
      </c>
      <c r="P538">
        <f t="shared" si="163"/>
        <v>540</v>
      </c>
      <c r="Q538">
        <v>432</v>
      </c>
      <c r="R538">
        <f t="shared" si="164"/>
        <v>303601</v>
      </c>
      <c r="U538">
        <f t="shared" si="165"/>
        <v>420018.91044776118</v>
      </c>
      <c r="W538">
        <v>531</v>
      </c>
      <c r="X538">
        <f t="shared" si="166"/>
        <v>-244469.77988237236</v>
      </c>
      <c r="Y538">
        <f t="shared" si="167"/>
        <v>-34186</v>
      </c>
    </row>
    <row r="539" spans="1:25" x14ac:dyDescent="0.25">
      <c r="A539">
        <v>532</v>
      </c>
      <c r="B539">
        <f t="shared" si="168"/>
        <v>8.7459584295612007</v>
      </c>
      <c r="C539">
        <f t="shared" si="169"/>
        <v>547</v>
      </c>
      <c r="D539">
        <f t="shared" si="170"/>
        <v>9.3600000000000003E-3</v>
      </c>
      <c r="E539">
        <f t="shared" si="154"/>
        <v>5225</v>
      </c>
      <c r="F539">
        <v>523</v>
      </c>
      <c r="G539">
        <f t="shared" si="155"/>
        <v>5772</v>
      </c>
      <c r="H539" s="29">
        <f t="shared" si="156"/>
        <v>0.95319999999999994</v>
      </c>
      <c r="I539">
        <f t="shared" si="157"/>
        <v>1709.4017094017092</v>
      </c>
      <c r="J539">
        <f t="shared" si="158"/>
        <v>2735</v>
      </c>
      <c r="K539">
        <f t="shared" si="159"/>
        <v>58440.170940170938</v>
      </c>
      <c r="L539">
        <f t="shared" si="160"/>
        <v>106.83760683760683</v>
      </c>
      <c r="M539">
        <f t="shared" si="161"/>
        <v>534.18803418803418</v>
      </c>
      <c r="N539">
        <v>532</v>
      </c>
      <c r="O539">
        <f t="shared" si="162"/>
        <v>116880.34188034188</v>
      </c>
      <c r="P539">
        <f t="shared" si="163"/>
        <v>541</v>
      </c>
      <c r="Q539">
        <v>433</v>
      </c>
      <c r="R539">
        <f t="shared" si="164"/>
        <v>304704</v>
      </c>
      <c r="U539">
        <f t="shared" si="165"/>
        <v>421584.34188034188</v>
      </c>
      <c r="W539">
        <v>532</v>
      </c>
      <c r="X539">
        <f t="shared" si="166"/>
        <v>-244934.60533848495</v>
      </c>
      <c r="Y539">
        <f t="shared" si="167"/>
        <v>-34251</v>
      </c>
    </row>
    <row r="540" spans="1:25" x14ac:dyDescent="0.25">
      <c r="A540">
        <v>533</v>
      </c>
      <c r="B540">
        <f t="shared" si="168"/>
        <v>8.741935483870968</v>
      </c>
      <c r="C540">
        <f t="shared" si="169"/>
        <v>548</v>
      </c>
      <c r="D540">
        <f t="shared" si="170"/>
        <v>9.3399999999999993E-3</v>
      </c>
      <c r="E540">
        <f t="shared" si="154"/>
        <v>5235</v>
      </c>
      <c r="F540">
        <v>524</v>
      </c>
      <c r="G540">
        <f t="shared" si="155"/>
        <v>5783</v>
      </c>
      <c r="H540" s="29">
        <f t="shared" si="156"/>
        <v>0.95330000000000004</v>
      </c>
      <c r="I540">
        <f t="shared" si="157"/>
        <v>1713.0620985010707</v>
      </c>
      <c r="J540">
        <f t="shared" si="158"/>
        <v>2740</v>
      </c>
      <c r="K540">
        <f t="shared" si="159"/>
        <v>58672.376873661677</v>
      </c>
      <c r="L540">
        <f t="shared" si="160"/>
        <v>107.06638115631692</v>
      </c>
      <c r="M540">
        <f t="shared" si="161"/>
        <v>535.33190578158462</v>
      </c>
      <c r="N540">
        <v>533</v>
      </c>
      <c r="O540">
        <f t="shared" si="162"/>
        <v>117344.75374732335</v>
      </c>
      <c r="P540">
        <f t="shared" si="163"/>
        <v>542</v>
      </c>
      <c r="Q540">
        <v>434</v>
      </c>
      <c r="R540">
        <f t="shared" si="164"/>
        <v>305809</v>
      </c>
      <c r="U540">
        <f t="shared" si="165"/>
        <v>423153.75374732335</v>
      </c>
      <c r="W540">
        <v>533</v>
      </c>
      <c r="X540">
        <f t="shared" si="166"/>
        <v>-245399.4307945976</v>
      </c>
      <c r="Y540">
        <f t="shared" si="167"/>
        <v>-34316</v>
      </c>
    </row>
    <row r="541" spans="1:25" x14ac:dyDescent="0.25">
      <c r="A541">
        <v>534</v>
      </c>
      <c r="B541">
        <f t="shared" si="168"/>
        <v>8.7379310344827577</v>
      </c>
      <c r="C541">
        <f t="shared" si="169"/>
        <v>549</v>
      </c>
      <c r="D541">
        <f t="shared" si="170"/>
        <v>9.3200000000000002E-3</v>
      </c>
      <c r="E541">
        <f t="shared" si="154"/>
        <v>5245</v>
      </c>
      <c r="F541">
        <v>525</v>
      </c>
      <c r="G541">
        <f t="shared" si="155"/>
        <v>5794</v>
      </c>
      <c r="H541" s="29">
        <f t="shared" si="156"/>
        <v>0.95340000000000003</v>
      </c>
      <c r="I541">
        <f t="shared" si="157"/>
        <v>1716.7381974248926</v>
      </c>
      <c r="J541">
        <f t="shared" si="158"/>
        <v>2745</v>
      </c>
      <c r="K541">
        <f t="shared" si="159"/>
        <v>58905.579399141629</v>
      </c>
      <c r="L541">
        <f t="shared" si="160"/>
        <v>107.29613733905579</v>
      </c>
      <c r="M541">
        <f t="shared" si="161"/>
        <v>536.48068669527891</v>
      </c>
      <c r="N541">
        <v>534</v>
      </c>
      <c r="O541">
        <f t="shared" si="162"/>
        <v>117811.15879828326</v>
      </c>
      <c r="P541">
        <f t="shared" si="163"/>
        <v>543</v>
      </c>
      <c r="Q541">
        <v>435</v>
      </c>
      <c r="R541">
        <f t="shared" si="164"/>
        <v>306916</v>
      </c>
      <c r="U541">
        <f t="shared" si="165"/>
        <v>424727.15879828326</v>
      </c>
      <c r="W541">
        <v>534</v>
      </c>
      <c r="X541">
        <f t="shared" si="166"/>
        <v>-245864.25625071023</v>
      </c>
      <c r="Y541">
        <f t="shared" si="167"/>
        <v>-34381</v>
      </c>
    </row>
    <row r="542" spans="1:25" x14ac:dyDescent="0.25">
      <c r="A542">
        <v>535</v>
      </c>
      <c r="B542">
        <f t="shared" si="168"/>
        <v>8.7339449541284413</v>
      </c>
      <c r="C542">
        <f t="shared" si="169"/>
        <v>550</v>
      </c>
      <c r="D542">
        <f t="shared" si="170"/>
        <v>9.2999999999999992E-3</v>
      </c>
      <c r="E542">
        <f t="shared" si="154"/>
        <v>5255</v>
      </c>
      <c r="F542">
        <v>526</v>
      </c>
      <c r="G542">
        <f t="shared" si="155"/>
        <v>5805</v>
      </c>
      <c r="H542" s="29">
        <f t="shared" si="156"/>
        <v>0.95350000000000001</v>
      </c>
      <c r="I542">
        <f t="shared" si="157"/>
        <v>1720.4301075268818</v>
      </c>
      <c r="J542">
        <f t="shared" si="158"/>
        <v>2750</v>
      </c>
      <c r="K542">
        <f t="shared" si="159"/>
        <v>59139.784946236563</v>
      </c>
      <c r="L542">
        <f t="shared" si="160"/>
        <v>107.52688172043011</v>
      </c>
      <c r="M542">
        <f t="shared" si="161"/>
        <v>537.63440860215053</v>
      </c>
      <c r="N542">
        <v>535</v>
      </c>
      <c r="O542">
        <f t="shared" si="162"/>
        <v>118279.56989247313</v>
      </c>
      <c r="P542">
        <f t="shared" si="163"/>
        <v>544</v>
      </c>
      <c r="Q542">
        <v>436</v>
      </c>
      <c r="R542">
        <f t="shared" si="164"/>
        <v>308025</v>
      </c>
      <c r="U542">
        <f t="shared" si="165"/>
        <v>426304.56989247311</v>
      </c>
      <c r="W542">
        <v>535</v>
      </c>
      <c r="X542">
        <f t="shared" si="166"/>
        <v>-246329.08170682285</v>
      </c>
      <c r="Y542">
        <f t="shared" si="167"/>
        <v>-34446</v>
      </c>
    </row>
    <row r="543" spans="1:25" x14ac:dyDescent="0.25">
      <c r="A543">
        <v>536</v>
      </c>
      <c r="B543">
        <f t="shared" si="168"/>
        <v>8.7299771167048057</v>
      </c>
      <c r="C543">
        <f t="shared" si="169"/>
        <v>551</v>
      </c>
      <c r="D543">
        <f t="shared" si="170"/>
        <v>9.2800000000000001E-3</v>
      </c>
      <c r="E543">
        <f t="shared" si="154"/>
        <v>5265</v>
      </c>
      <c r="F543">
        <v>527</v>
      </c>
      <c r="G543">
        <f t="shared" si="155"/>
        <v>5816</v>
      </c>
      <c r="H543" s="29">
        <f t="shared" si="156"/>
        <v>0.9536</v>
      </c>
      <c r="I543">
        <f t="shared" si="157"/>
        <v>1724.1379310344828</v>
      </c>
      <c r="J543">
        <f t="shared" si="158"/>
        <v>2755</v>
      </c>
      <c r="K543">
        <f t="shared" si="159"/>
        <v>59375</v>
      </c>
      <c r="L543">
        <f t="shared" si="160"/>
        <v>107.75862068965517</v>
      </c>
      <c r="M543">
        <f t="shared" si="161"/>
        <v>538.79310344827582</v>
      </c>
      <c r="N543">
        <v>536</v>
      </c>
      <c r="O543">
        <f t="shared" si="162"/>
        <v>118750</v>
      </c>
      <c r="P543">
        <f t="shared" si="163"/>
        <v>545</v>
      </c>
      <c r="Q543">
        <v>437</v>
      </c>
      <c r="R543">
        <f t="shared" si="164"/>
        <v>309136</v>
      </c>
      <c r="U543">
        <f t="shared" si="165"/>
        <v>427886</v>
      </c>
      <c r="W543">
        <v>536</v>
      </c>
      <c r="X543">
        <f t="shared" si="166"/>
        <v>-246793.90716293544</v>
      </c>
      <c r="Y543">
        <f t="shared" si="167"/>
        <v>-34511</v>
      </c>
    </row>
    <row r="544" spans="1:25" x14ac:dyDescent="0.25">
      <c r="A544">
        <v>537</v>
      </c>
      <c r="B544">
        <f t="shared" si="168"/>
        <v>8.7260273972602729</v>
      </c>
      <c r="C544">
        <f t="shared" si="169"/>
        <v>552</v>
      </c>
      <c r="D544">
        <f t="shared" si="170"/>
        <v>9.2599999999999991E-3</v>
      </c>
      <c r="E544">
        <f t="shared" si="154"/>
        <v>5275</v>
      </c>
      <c r="F544">
        <v>528</v>
      </c>
      <c r="G544">
        <f t="shared" si="155"/>
        <v>5827</v>
      </c>
      <c r="H544" s="29">
        <f t="shared" si="156"/>
        <v>0.9537000000000001</v>
      </c>
      <c r="I544">
        <f t="shared" si="157"/>
        <v>1727.8617710583155</v>
      </c>
      <c r="J544">
        <f t="shared" si="158"/>
        <v>2760</v>
      </c>
      <c r="K544">
        <f t="shared" si="159"/>
        <v>59611.231101511883</v>
      </c>
      <c r="L544">
        <f t="shared" si="160"/>
        <v>107.99136069114472</v>
      </c>
      <c r="M544">
        <f t="shared" si="161"/>
        <v>539.95680345572362</v>
      </c>
      <c r="N544">
        <v>537</v>
      </c>
      <c r="O544">
        <f t="shared" si="162"/>
        <v>119222.46220302377</v>
      </c>
      <c r="P544">
        <f t="shared" si="163"/>
        <v>546</v>
      </c>
      <c r="Q544">
        <v>438</v>
      </c>
      <c r="R544">
        <f t="shared" si="164"/>
        <v>310249</v>
      </c>
      <c r="U544">
        <f t="shared" si="165"/>
        <v>429471.46220302378</v>
      </c>
      <c r="W544">
        <v>537</v>
      </c>
      <c r="X544">
        <f t="shared" si="166"/>
        <v>-247258.73261904813</v>
      </c>
      <c r="Y544">
        <f t="shared" si="167"/>
        <v>-34576</v>
      </c>
    </row>
    <row r="545" spans="1:25" x14ac:dyDescent="0.25">
      <c r="A545">
        <v>538</v>
      </c>
      <c r="B545">
        <f t="shared" si="168"/>
        <v>8.7220956719817782</v>
      </c>
      <c r="C545">
        <f t="shared" si="169"/>
        <v>553</v>
      </c>
      <c r="D545">
        <f t="shared" si="170"/>
        <v>9.2399999999999999E-3</v>
      </c>
      <c r="E545">
        <f t="shared" si="154"/>
        <v>5285</v>
      </c>
      <c r="F545">
        <v>529</v>
      </c>
      <c r="G545">
        <f t="shared" si="155"/>
        <v>5838</v>
      </c>
      <c r="H545" s="29">
        <f t="shared" si="156"/>
        <v>0.95379999999999998</v>
      </c>
      <c r="I545">
        <f t="shared" si="157"/>
        <v>1731.6017316017317</v>
      </c>
      <c r="J545">
        <f t="shared" si="158"/>
        <v>2765</v>
      </c>
      <c r="K545">
        <f t="shared" si="159"/>
        <v>59848.484848484848</v>
      </c>
      <c r="L545">
        <f t="shared" si="160"/>
        <v>108.22510822510823</v>
      </c>
      <c r="M545">
        <f t="shared" si="161"/>
        <v>541.12554112554119</v>
      </c>
      <c r="N545">
        <v>538</v>
      </c>
      <c r="O545">
        <f t="shared" si="162"/>
        <v>119696.9696969697</v>
      </c>
      <c r="P545">
        <f t="shared" si="163"/>
        <v>547</v>
      </c>
      <c r="Q545">
        <v>439</v>
      </c>
      <c r="R545">
        <f t="shared" si="164"/>
        <v>311364</v>
      </c>
      <c r="U545">
        <f t="shared" si="165"/>
        <v>431060.96969696973</v>
      </c>
      <c r="W545">
        <v>538</v>
      </c>
      <c r="X545">
        <f t="shared" si="166"/>
        <v>-247723.55807516072</v>
      </c>
      <c r="Y545">
        <f t="shared" si="167"/>
        <v>-34641</v>
      </c>
    </row>
    <row r="546" spans="1:25" x14ac:dyDescent="0.25">
      <c r="A546">
        <v>539</v>
      </c>
      <c r="B546">
        <f t="shared" si="168"/>
        <v>8.7181818181818169</v>
      </c>
      <c r="C546">
        <f t="shared" si="169"/>
        <v>554</v>
      </c>
      <c r="D546">
        <f t="shared" si="170"/>
        <v>9.219999999999999E-3</v>
      </c>
      <c r="E546">
        <f t="shared" si="154"/>
        <v>5295</v>
      </c>
      <c r="F546">
        <v>530</v>
      </c>
      <c r="G546">
        <f t="shared" si="155"/>
        <v>5849</v>
      </c>
      <c r="H546" s="29">
        <f t="shared" si="156"/>
        <v>0.95389999999999997</v>
      </c>
      <c r="I546">
        <f t="shared" si="157"/>
        <v>1735.357917570499</v>
      </c>
      <c r="J546">
        <f t="shared" si="158"/>
        <v>2770</v>
      </c>
      <c r="K546">
        <f t="shared" si="159"/>
        <v>60086.767895878533</v>
      </c>
      <c r="L546">
        <f t="shared" si="160"/>
        <v>108.45986984815619</v>
      </c>
      <c r="M546">
        <f t="shared" si="161"/>
        <v>542.29934924078088</v>
      </c>
      <c r="N546">
        <v>539</v>
      </c>
      <c r="O546">
        <f t="shared" si="162"/>
        <v>120173.53579175707</v>
      </c>
      <c r="P546">
        <f t="shared" si="163"/>
        <v>548</v>
      </c>
      <c r="Q546">
        <v>440</v>
      </c>
      <c r="R546">
        <f t="shared" si="164"/>
        <v>312481</v>
      </c>
      <c r="U546">
        <f t="shared" si="165"/>
        <v>432654.53579175705</v>
      </c>
      <c r="W546">
        <v>539</v>
      </c>
      <c r="X546">
        <f t="shared" si="166"/>
        <v>-248188.38353127334</v>
      </c>
      <c r="Y546">
        <f t="shared" si="167"/>
        <v>-34706</v>
      </c>
    </row>
    <row r="547" spans="1:25" x14ac:dyDescent="0.25">
      <c r="A547">
        <v>540</v>
      </c>
      <c r="B547">
        <f t="shared" si="168"/>
        <v>8.7142857142857135</v>
      </c>
      <c r="C547">
        <f t="shared" si="169"/>
        <v>555</v>
      </c>
      <c r="D547">
        <f t="shared" si="170"/>
        <v>9.1999999999999998E-3</v>
      </c>
      <c r="E547">
        <f t="shared" si="154"/>
        <v>5305</v>
      </c>
      <c r="F547">
        <v>531</v>
      </c>
      <c r="G547">
        <f t="shared" si="155"/>
        <v>5860</v>
      </c>
      <c r="H547" s="29">
        <f t="shared" si="156"/>
        <v>0.95400000000000007</v>
      </c>
      <c r="I547">
        <f t="shared" si="157"/>
        <v>1739.1304347826087</v>
      </c>
      <c r="J547">
        <f t="shared" si="158"/>
        <v>2775</v>
      </c>
      <c r="K547">
        <f t="shared" si="159"/>
        <v>60326.086956521744</v>
      </c>
      <c r="L547">
        <f t="shared" si="160"/>
        <v>108.69565217391305</v>
      </c>
      <c r="M547">
        <f t="shared" si="161"/>
        <v>543.47826086956525</v>
      </c>
      <c r="N547">
        <v>540</v>
      </c>
      <c r="O547">
        <f t="shared" si="162"/>
        <v>120652.17391304349</v>
      </c>
      <c r="P547">
        <f t="shared" si="163"/>
        <v>549</v>
      </c>
      <c r="Q547">
        <v>441</v>
      </c>
      <c r="R547">
        <f t="shared" si="164"/>
        <v>313600</v>
      </c>
      <c r="U547">
        <f t="shared" si="165"/>
        <v>434252.17391304346</v>
      </c>
      <c r="W547">
        <v>540</v>
      </c>
      <c r="X547">
        <f t="shared" si="166"/>
        <v>-248653.20898738599</v>
      </c>
      <c r="Y547">
        <f t="shared" si="167"/>
        <v>-34771</v>
      </c>
    </row>
    <row r="548" spans="1:25" x14ac:dyDescent="0.25">
      <c r="A548">
        <v>541</v>
      </c>
      <c r="B548">
        <f t="shared" si="168"/>
        <v>8.7104072398190038</v>
      </c>
      <c r="C548">
        <f t="shared" si="169"/>
        <v>556</v>
      </c>
      <c r="D548">
        <f t="shared" si="170"/>
        <v>9.1799999999999989E-3</v>
      </c>
      <c r="E548">
        <f t="shared" si="154"/>
        <v>5315</v>
      </c>
      <c r="F548">
        <v>532</v>
      </c>
      <c r="G548">
        <f t="shared" si="155"/>
        <v>5871</v>
      </c>
      <c r="H548" s="29">
        <f t="shared" si="156"/>
        <v>0.95410000000000006</v>
      </c>
      <c r="I548">
        <f t="shared" si="157"/>
        <v>1742.9193899782138</v>
      </c>
      <c r="J548">
        <f t="shared" si="158"/>
        <v>2780</v>
      </c>
      <c r="K548">
        <f t="shared" si="159"/>
        <v>60566.448801742925</v>
      </c>
      <c r="L548">
        <f t="shared" si="160"/>
        <v>108.93246187363836</v>
      </c>
      <c r="M548">
        <f t="shared" si="161"/>
        <v>544.66230936819181</v>
      </c>
      <c r="N548">
        <v>541</v>
      </c>
      <c r="O548">
        <f t="shared" si="162"/>
        <v>121132.89760348585</v>
      </c>
      <c r="P548">
        <f t="shared" si="163"/>
        <v>550</v>
      </c>
      <c r="Q548">
        <v>442</v>
      </c>
      <c r="R548">
        <f t="shared" si="164"/>
        <v>314721</v>
      </c>
      <c r="U548">
        <f t="shared" si="165"/>
        <v>435853.89760348585</v>
      </c>
      <c r="W548">
        <v>541</v>
      </c>
      <c r="X548">
        <f t="shared" si="166"/>
        <v>-249118.03444349862</v>
      </c>
      <c r="Y548">
        <f t="shared" si="167"/>
        <v>-34836</v>
      </c>
    </row>
    <row r="549" spans="1:25" x14ac:dyDescent="0.25">
      <c r="A549">
        <v>542</v>
      </c>
      <c r="B549">
        <f t="shared" si="168"/>
        <v>8.7065462753950342</v>
      </c>
      <c r="C549">
        <f t="shared" si="169"/>
        <v>557</v>
      </c>
      <c r="D549">
        <f t="shared" si="170"/>
        <v>9.1599999999999997E-3</v>
      </c>
      <c r="E549">
        <f t="shared" si="154"/>
        <v>5325</v>
      </c>
      <c r="F549">
        <v>533</v>
      </c>
      <c r="G549">
        <f t="shared" si="155"/>
        <v>5882</v>
      </c>
      <c r="H549" s="29">
        <f t="shared" si="156"/>
        <v>0.95420000000000005</v>
      </c>
      <c r="I549">
        <f t="shared" si="157"/>
        <v>1746.7248908296945</v>
      </c>
      <c r="J549">
        <f t="shared" si="158"/>
        <v>2785</v>
      </c>
      <c r="K549">
        <f t="shared" si="159"/>
        <v>60807.860262008733</v>
      </c>
      <c r="L549">
        <f t="shared" si="160"/>
        <v>109.1703056768559</v>
      </c>
      <c r="M549">
        <f t="shared" si="161"/>
        <v>545.8515283842795</v>
      </c>
      <c r="N549">
        <v>542</v>
      </c>
      <c r="O549">
        <f t="shared" si="162"/>
        <v>121615.72052401747</v>
      </c>
      <c r="P549">
        <f t="shared" si="163"/>
        <v>551</v>
      </c>
      <c r="Q549">
        <v>443</v>
      </c>
      <c r="R549">
        <f t="shared" si="164"/>
        <v>315844</v>
      </c>
      <c r="U549">
        <f t="shared" si="165"/>
        <v>437459.72052401747</v>
      </c>
      <c r="W549">
        <v>542</v>
      </c>
      <c r="X549">
        <f t="shared" si="166"/>
        <v>-249582.85989961124</v>
      </c>
      <c r="Y549">
        <f t="shared" si="167"/>
        <v>-34901</v>
      </c>
    </row>
    <row r="550" spans="1:25" x14ac:dyDescent="0.25">
      <c r="A550">
        <v>543</v>
      </c>
      <c r="B550">
        <f t="shared" si="168"/>
        <v>8.7027027027027017</v>
      </c>
      <c r="C550">
        <f t="shared" si="169"/>
        <v>558</v>
      </c>
      <c r="D550">
        <f t="shared" si="170"/>
        <v>9.1399999999999988E-3</v>
      </c>
      <c r="E550">
        <f t="shared" si="154"/>
        <v>5335</v>
      </c>
      <c r="F550">
        <v>534</v>
      </c>
      <c r="G550">
        <f t="shared" si="155"/>
        <v>5893</v>
      </c>
      <c r="H550" s="29">
        <f t="shared" si="156"/>
        <v>0.95429999999999993</v>
      </c>
      <c r="I550">
        <f t="shared" si="157"/>
        <v>1750.5470459518601</v>
      </c>
      <c r="J550">
        <f t="shared" si="158"/>
        <v>2790</v>
      </c>
      <c r="K550">
        <f t="shared" si="159"/>
        <v>61050.328227571124</v>
      </c>
      <c r="L550">
        <f t="shared" si="160"/>
        <v>109.40919037199126</v>
      </c>
      <c r="M550">
        <f t="shared" si="161"/>
        <v>547.04595185995629</v>
      </c>
      <c r="N550">
        <v>543</v>
      </c>
      <c r="O550">
        <f t="shared" si="162"/>
        <v>122100.65645514225</v>
      </c>
      <c r="P550">
        <f t="shared" si="163"/>
        <v>552</v>
      </c>
      <c r="Q550">
        <v>444</v>
      </c>
      <c r="R550">
        <f t="shared" si="164"/>
        <v>316969</v>
      </c>
      <c r="U550">
        <f t="shared" si="165"/>
        <v>439069.65645514225</v>
      </c>
      <c r="W550">
        <v>543</v>
      </c>
      <c r="X550">
        <f t="shared" si="166"/>
        <v>-250047.68535572384</v>
      </c>
      <c r="Y550">
        <f t="shared" si="167"/>
        <v>-34966</v>
      </c>
    </row>
    <row r="551" spans="1:25" x14ac:dyDescent="0.25">
      <c r="A551">
        <v>544</v>
      </c>
      <c r="B551">
        <f t="shared" si="168"/>
        <v>8.6988764044943832</v>
      </c>
      <c r="C551">
        <f t="shared" si="169"/>
        <v>559</v>
      </c>
      <c r="D551">
        <f t="shared" si="170"/>
        <v>9.1199999999999996E-3</v>
      </c>
      <c r="E551">
        <f t="shared" si="154"/>
        <v>5345</v>
      </c>
      <c r="F551">
        <v>535</v>
      </c>
      <c r="G551">
        <f t="shared" si="155"/>
        <v>5904</v>
      </c>
      <c r="H551" s="29">
        <f t="shared" si="156"/>
        <v>0.95440000000000003</v>
      </c>
      <c r="I551">
        <f t="shared" si="157"/>
        <v>1754.3859649122808</v>
      </c>
      <c r="J551">
        <f t="shared" si="158"/>
        <v>2795</v>
      </c>
      <c r="K551">
        <f t="shared" si="159"/>
        <v>61293.859649122809</v>
      </c>
      <c r="L551">
        <f t="shared" si="160"/>
        <v>109.64912280701755</v>
      </c>
      <c r="M551">
        <f t="shared" si="161"/>
        <v>548.24561403508778</v>
      </c>
      <c r="N551">
        <v>544</v>
      </c>
      <c r="O551">
        <f t="shared" si="162"/>
        <v>122587.71929824562</v>
      </c>
      <c r="P551">
        <f t="shared" si="163"/>
        <v>553</v>
      </c>
      <c r="Q551">
        <v>445</v>
      </c>
      <c r="R551">
        <f t="shared" si="164"/>
        <v>318096</v>
      </c>
      <c r="U551">
        <f t="shared" si="165"/>
        <v>440683.71929824562</v>
      </c>
      <c r="W551">
        <v>544</v>
      </c>
      <c r="X551">
        <f t="shared" si="166"/>
        <v>-250512.51081183652</v>
      </c>
      <c r="Y551">
        <f t="shared" si="167"/>
        <v>-35031</v>
      </c>
    </row>
    <row r="552" spans="1:25" x14ac:dyDescent="0.25">
      <c r="A552">
        <v>545</v>
      </c>
      <c r="B552">
        <f t="shared" si="168"/>
        <v>8.695067264573991</v>
      </c>
      <c r="C552">
        <f t="shared" si="169"/>
        <v>560</v>
      </c>
      <c r="D552">
        <f t="shared" si="170"/>
        <v>9.0999999999999987E-3</v>
      </c>
      <c r="E552">
        <f t="shared" si="154"/>
        <v>5355</v>
      </c>
      <c r="F552">
        <v>536</v>
      </c>
      <c r="G552">
        <f t="shared" si="155"/>
        <v>5915</v>
      </c>
      <c r="H552" s="29">
        <f t="shared" si="156"/>
        <v>0.95450000000000002</v>
      </c>
      <c r="I552">
        <f t="shared" si="157"/>
        <v>1758.2417582417586</v>
      </c>
      <c r="J552">
        <f t="shared" si="158"/>
        <v>2800</v>
      </c>
      <c r="K552">
        <f t="shared" si="159"/>
        <v>61538.461538461546</v>
      </c>
      <c r="L552">
        <f t="shared" si="160"/>
        <v>109.89010989010991</v>
      </c>
      <c r="M552">
        <f t="shared" si="161"/>
        <v>549.4505494505496</v>
      </c>
      <c r="N552">
        <v>545</v>
      </c>
      <c r="O552">
        <f t="shared" si="162"/>
        <v>123076.92307692309</v>
      </c>
      <c r="P552">
        <f t="shared" si="163"/>
        <v>554</v>
      </c>
      <c r="Q552">
        <v>446</v>
      </c>
      <c r="R552">
        <f t="shared" si="164"/>
        <v>319225</v>
      </c>
      <c r="U552">
        <f t="shared" si="165"/>
        <v>442301.92307692312</v>
      </c>
      <c r="W552">
        <v>545</v>
      </c>
      <c r="X552">
        <f t="shared" si="166"/>
        <v>-250977.33626794911</v>
      </c>
      <c r="Y552">
        <f t="shared" si="167"/>
        <v>-35096</v>
      </c>
    </row>
    <row r="553" spans="1:25" x14ac:dyDescent="0.25">
      <c r="A553">
        <v>546</v>
      </c>
      <c r="B553">
        <f t="shared" si="168"/>
        <v>8.6912751677852356</v>
      </c>
      <c r="C553">
        <f t="shared" si="169"/>
        <v>561</v>
      </c>
      <c r="D553">
        <f t="shared" si="170"/>
        <v>9.0799999999999995E-3</v>
      </c>
      <c r="E553">
        <f t="shared" si="154"/>
        <v>5365</v>
      </c>
      <c r="F553">
        <v>537</v>
      </c>
      <c r="G553">
        <f t="shared" si="155"/>
        <v>5926</v>
      </c>
      <c r="H553" s="29">
        <f t="shared" si="156"/>
        <v>0.9546</v>
      </c>
      <c r="I553">
        <f t="shared" si="157"/>
        <v>1762.1145374449341</v>
      </c>
      <c r="J553">
        <f t="shared" si="158"/>
        <v>2805</v>
      </c>
      <c r="K553">
        <f t="shared" si="159"/>
        <v>61784.140969162996</v>
      </c>
      <c r="L553">
        <f t="shared" si="160"/>
        <v>110.13215859030838</v>
      </c>
      <c r="M553">
        <f t="shared" si="161"/>
        <v>550.66079295154191</v>
      </c>
      <c r="N553">
        <v>546</v>
      </c>
      <c r="O553">
        <f t="shared" si="162"/>
        <v>123568.28193832599</v>
      </c>
      <c r="P553">
        <f t="shared" si="163"/>
        <v>555</v>
      </c>
      <c r="Q553">
        <v>447</v>
      </c>
      <c r="R553">
        <f t="shared" si="164"/>
        <v>320356</v>
      </c>
      <c r="U553">
        <f t="shared" si="165"/>
        <v>443924.28193832596</v>
      </c>
      <c r="W553">
        <v>546</v>
      </c>
      <c r="X553">
        <f t="shared" si="166"/>
        <v>-251442.16172406173</v>
      </c>
      <c r="Y553">
        <f t="shared" si="167"/>
        <v>-35161</v>
      </c>
    </row>
    <row r="554" spans="1:25" x14ac:dyDescent="0.25">
      <c r="A554">
        <v>547</v>
      </c>
      <c r="B554">
        <f t="shared" si="168"/>
        <v>8.6875</v>
      </c>
      <c r="C554">
        <f t="shared" si="169"/>
        <v>562</v>
      </c>
      <c r="D554">
        <f t="shared" si="170"/>
        <v>9.0600000000000003E-3</v>
      </c>
      <c r="E554">
        <f t="shared" si="154"/>
        <v>5375</v>
      </c>
      <c r="F554">
        <v>538</v>
      </c>
      <c r="G554">
        <f t="shared" si="155"/>
        <v>5937</v>
      </c>
      <c r="H554" s="29">
        <f t="shared" si="156"/>
        <v>0.95469999999999999</v>
      </c>
      <c r="I554">
        <f t="shared" si="157"/>
        <v>1766.0044150110375</v>
      </c>
      <c r="J554">
        <f t="shared" si="158"/>
        <v>2810</v>
      </c>
      <c r="K554">
        <f t="shared" si="159"/>
        <v>62030.905077262694</v>
      </c>
      <c r="L554">
        <f t="shared" si="160"/>
        <v>110.37527593818984</v>
      </c>
      <c r="M554">
        <f t="shared" si="161"/>
        <v>551.87637969094919</v>
      </c>
      <c r="N554">
        <v>547</v>
      </c>
      <c r="O554">
        <f t="shared" si="162"/>
        <v>124061.81015452539</v>
      </c>
      <c r="P554">
        <f t="shared" si="163"/>
        <v>556</v>
      </c>
      <c r="Q554">
        <v>448</v>
      </c>
      <c r="R554">
        <f t="shared" si="164"/>
        <v>321489</v>
      </c>
      <c r="U554">
        <f t="shared" si="165"/>
        <v>445550.81015452539</v>
      </c>
      <c r="W554">
        <v>547</v>
      </c>
      <c r="X554">
        <f t="shared" si="166"/>
        <v>-251906.98718017439</v>
      </c>
      <c r="Y554">
        <f t="shared" si="167"/>
        <v>-35226</v>
      </c>
    </row>
    <row r="555" spans="1:25" x14ac:dyDescent="0.25">
      <c r="A555">
        <v>548</v>
      </c>
      <c r="B555">
        <f t="shared" si="168"/>
        <v>8.6837416481069045</v>
      </c>
      <c r="C555">
        <f t="shared" si="169"/>
        <v>563</v>
      </c>
      <c r="D555">
        <f t="shared" si="170"/>
        <v>9.0399999999999994E-3</v>
      </c>
      <c r="E555">
        <f t="shared" si="154"/>
        <v>5385</v>
      </c>
      <c r="F555">
        <v>539</v>
      </c>
      <c r="G555">
        <f t="shared" si="155"/>
        <v>5948</v>
      </c>
      <c r="H555" s="29">
        <f t="shared" si="156"/>
        <v>0.95480000000000009</v>
      </c>
      <c r="I555">
        <f t="shared" si="157"/>
        <v>1769.911504424779</v>
      </c>
      <c r="J555">
        <f t="shared" si="158"/>
        <v>2815</v>
      </c>
      <c r="K555">
        <f t="shared" si="159"/>
        <v>62278.761061946905</v>
      </c>
      <c r="L555">
        <f t="shared" si="160"/>
        <v>110.61946902654869</v>
      </c>
      <c r="M555">
        <f t="shared" si="161"/>
        <v>553.09734513274338</v>
      </c>
      <c r="N555">
        <v>548</v>
      </c>
      <c r="O555">
        <f t="shared" si="162"/>
        <v>124557.52212389381</v>
      </c>
      <c r="P555">
        <f t="shared" si="163"/>
        <v>557</v>
      </c>
      <c r="Q555">
        <v>449</v>
      </c>
      <c r="R555">
        <f t="shared" si="164"/>
        <v>322624</v>
      </c>
      <c r="U555">
        <f t="shared" si="165"/>
        <v>447181.52212389384</v>
      </c>
      <c r="W555">
        <v>548</v>
      </c>
      <c r="X555">
        <f t="shared" si="166"/>
        <v>-252371.81263628701</v>
      </c>
      <c r="Y555">
        <f t="shared" si="167"/>
        <v>-35291</v>
      </c>
    </row>
    <row r="556" spans="1:25" x14ac:dyDescent="0.25">
      <c r="A556">
        <v>549</v>
      </c>
      <c r="B556">
        <f t="shared" si="168"/>
        <v>8.68</v>
      </c>
      <c r="C556">
        <f t="shared" si="169"/>
        <v>564</v>
      </c>
      <c r="D556">
        <f t="shared" si="170"/>
        <v>9.0200000000000002E-3</v>
      </c>
      <c r="E556">
        <f t="shared" si="154"/>
        <v>5395</v>
      </c>
      <c r="F556">
        <v>540</v>
      </c>
      <c r="G556">
        <f t="shared" si="155"/>
        <v>5959</v>
      </c>
      <c r="H556" s="29">
        <f t="shared" si="156"/>
        <v>0.95489999999999997</v>
      </c>
      <c r="I556">
        <f t="shared" si="157"/>
        <v>1773.8359201773835</v>
      </c>
      <c r="J556">
        <f t="shared" si="158"/>
        <v>2820</v>
      </c>
      <c r="K556">
        <f t="shared" si="159"/>
        <v>62527.716186252772</v>
      </c>
      <c r="L556">
        <f t="shared" si="160"/>
        <v>110.86474501108647</v>
      </c>
      <c r="M556">
        <f t="shared" si="161"/>
        <v>554.32372505543231</v>
      </c>
      <c r="N556">
        <v>549</v>
      </c>
      <c r="O556">
        <f t="shared" si="162"/>
        <v>125055.43237250554</v>
      </c>
      <c r="P556">
        <f t="shared" si="163"/>
        <v>558</v>
      </c>
      <c r="Q556">
        <v>450</v>
      </c>
      <c r="R556">
        <f t="shared" si="164"/>
        <v>323761</v>
      </c>
      <c r="U556">
        <f t="shared" si="165"/>
        <v>448816.43237250554</v>
      </c>
      <c r="W556">
        <v>549</v>
      </c>
      <c r="X556">
        <f t="shared" si="166"/>
        <v>-252836.63809239963</v>
      </c>
      <c r="Y556">
        <f t="shared" si="167"/>
        <v>-35356</v>
      </c>
    </row>
    <row r="557" spans="1:25" x14ac:dyDescent="0.25">
      <c r="A557">
        <v>550</v>
      </c>
      <c r="B557">
        <f t="shared" si="168"/>
        <v>8.6762749445676288</v>
      </c>
      <c r="C557">
        <f t="shared" si="169"/>
        <v>565</v>
      </c>
      <c r="D557">
        <f t="shared" si="170"/>
        <v>8.9999999999999993E-3</v>
      </c>
      <c r="E557">
        <f t="shared" si="154"/>
        <v>5405</v>
      </c>
      <c r="F557">
        <v>541</v>
      </c>
      <c r="G557">
        <f t="shared" si="155"/>
        <v>5970</v>
      </c>
      <c r="H557" s="29">
        <f t="shared" si="156"/>
        <v>0.95499999999999996</v>
      </c>
      <c r="I557">
        <f t="shared" si="157"/>
        <v>1777.7777777777778</v>
      </c>
      <c r="J557">
        <f t="shared" si="158"/>
        <v>2825</v>
      </c>
      <c r="K557">
        <f t="shared" si="159"/>
        <v>62777.777777777781</v>
      </c>
      <c r="L557">
        <f t="shared" si="160"/>
        <v>111.11111111111111</v>
      </c>
      <c r="M557">
        <f t="shared" si="161"/>
        <v>555.55555555555554</v>
      </c>
      <c r="N557">
        <v>550</v>
      </c>
      <c r="O557">
        <f t="shared" si="162"/>
        <v>125555.55555555556</v>
      </c>
      <c r="P557">
        <f t="shared" si="163"/>
        <v>559</v>
      </c>
      <c r="Q557">
        <v>451</v>
      </c>
      <c r="R557">
        <f t="shared" si="164"/>
        <v>324900</v>
      </c>
      <c r="U557">
        <f t="shared" si="165"/>
        <v>450455.55555555556</v>
      </c>
      <c r="W557">
        <v>550</v>
      </c>
      <c r="X557">
        <f t="shared" si="166"/>
        <v>-253301.46354851229</v>
      </c>
      <c r="Y557">
        <f t="shared" si="167"/>
        <v>-35421</v>
      </c>
    </row>
    <row r="558" spans="1:25" x14ac:dyDescent="0.25">
      <c r="A558">
        <v>551</v>
      </c>
      <c r="B558">
        <f t="shared" si="168"/>
        <v>8.6725663716814161</v>
      </c>
      <c r="C558">
        <f t="shared" si="169"/>
        <v>566</v>
      </c>
      <c r="D558">
        <f t="shared" si="170"/>
        <v>8.9800000000000001E-3</v>
      </c>
      <c r="E558">
        <f t="shared" si="154"/>
        <v>5415</v>
      </c>
      <c r="F558">
        <v>542</v>
      </c>
      <c r="G558">
        <f t="shared" si="155"/>
        <v>5981</v>
      </c>
      <c r="H558" s="29">
        <f t="shared" si="156"/>
        <v>0.95510000000000006</v>
      </c>
      <c r="I558">
        <f t="shared" si="157"/>
        <v>1781.7371937639198</v>
      </c>
      <c r="J558">
        <f t="shared" si="158"/>
        <v>2830</v>
      </c>
      <c r="K558">
        <f t="shared" si="159"/>
        <v>63028.953229398663</v>
      </c>
      <c r="L558">
        <f t="shared" si="160"/>
        <v>111.35857461024499</v>
      </c>
      <c r="M558">
        <f t="shared" si="161"/>
        <v>556.79287305122489</v>
      </c>
      <c r="N558">
        <v>551</v>
      </c>
      <c r="O558">
        <f t="shared" si="162"/>
        <v>126057.90645879733</v>
      </c>
      <c r="P558">
        <f t="shared" si="163"/>
        <v>560</v>
      </c>
      <c r="Q558">
        <v>452</v>
      </c>
      <c r="R558">
        <f t="shared" si="164"/>
        <v>326041</v>
      </c>
      <c r="U558">
        <f t="shared" si="165"/>
        <v>452098.90645879734</v>
      </c>
      <c r="W558">
        <v>551</v>
      </c>
      <c r="X558">
        <f t="shared" si="166"/>
        <v>-253766.28900462491</v>
      </c>
      <c r="Y558">
        <f t="shared" si="167"/>
        <v>-35486</v>
      </c>
    </row>
    <row r="559" spans="1:25" x14ac:dyDescent="0.25">
      <c r="A559">
        <v>552</v>
      </c>
      <c r="B559">
        <f t="shared" si="168"/>
        <v>8.668874172185431</v>
      </c>
      <c r="C559">
        <f t="shared" si="169"/>
        <v>567</v>
      </c>
      <c r="D559">
        <f t="shared" si="170"/>
        <v>8.9599999999999992E-3</v>
      </c>
      <c r="E559">
        <f t="shared" si="154"/>
        <v>5425</v>
      </c>
      <c r="F559">
        <v>543</v>
      </c>
      <c r="G559">
        <f t="shared" si="155"/>
        <v>5992</v>
      </c>
      <c r="H559" s="29">
        <f t="shared" si="156"/>
        <v>0.95520000000000005</v>
      </c>
      <c r="I559">
        <f t="shared" si="157"/>
        <v>1785.7142857142858</v>
      </c>
      <c r="J559">
        <f t="shared" si="158"/>
        <v>2835</v>
      </c>
      <c r="K559">
        <f t="shared" si="159"/>
        <v>63281.250000000007</v>
      </c>
      <c r="L559">
        <f t="shared" si="160"/>
        <v>111.60714285714286</v>
      </c>
      <c r="M559">
        <f t="shared" si="161"/>
        <v>558.03571428571433</v>
      </c>
      <c r="N559">
        <v>552</v>
      </c>
      <c r="O559">
        <f t="shared" si="162"/>
        <v>126562.50000000001</v>
      </c>
      <c r="P559">
        <f t="shared" si="163"/>
        <v>561</v>
      </c>
      <c r="Q559">
        <v>453</v>
      </c>
      <c r="R559">
        <f t="shared" si="164"/>
        <v>327184</v>
      </c>
      <c r="U559">
        <f t="shared" si="165"/>
        <v>453746.5</v>
      </c>
      <c r="W559">
        <v>552</v>
      </c>
      <c r="X559">
        <f t="shared" si="166"/>
        <v>-254231.1144607375</v>
      </c>
      <c r="Y559">
        <f t="shared" si="167"/>
        <v>-35551</v>
      </c>
    </row>
    <row r="560" spans="1:25" x14ac:dyDescent="0.25">
      <c r="A560">
        <v>553</v>
      </c>
      <c r="B560">
        <f t="shared" si="168"/>
        <v>8.6651982378854626</v>
      </c>
      <c r="C560">
        <f t="shared" si="169"/>
        <v>568</v>
      </c>
      <c r="D560">
        <f t="shared" si="170"/>
        <v>8.94E-3</v>
      </c>
      <c r="E560">
        <f t="shared" si="154"/>
        <v>5435</v>
      </c>
      <c r="F560">
        <v>544</v>
      </c>
      <c r="G560">
        <f t="shared" si="155"/>
        <v>6003</v>
      </c>
      <c r="H560" s="29">
        <f t="shared" si="156"/>
        <v>0.95530000000000004</v>
      </c>
      <c r="I560">
        <f t="shared" si="157"/>
        <v>1789.7091722595078</v>
      </c>
      <c r="J560">
        <f t="shared" si="158"/>
        <v>2840</v>
      </c>
      <c r="K560">
        <f t="shared" si="159"/>
        <v>63534.675615212531</v>
      </c>
      <c r="L560">
        <f t="shared" si="160"/>
        <v>111.85682326621924</v>
      </c>
      <c r="M560">
        <f t="shared" si="161"/>
        <v>559.28411633109613</v>
      </c>
      <c r="N560">
        <v>553</v>
      </c>
      <c r="O560">
        <f t="shared" si="162"/>
        <v>127069.35123042506</v>
      </c>
      <c r="P560">
        <f t="shared" si="163"/>
        <v>562</v>
      </c>
      <c r="Q560">
        <v>454</v>
      </c>
      <c r="R560">
        <f t="shared" si="164"/>
        <v>328329</v>
      </c>
      <c r="U560">
        <f t="shared" si="165"/>
        <v>455398.35123042506</v>
      </c>
      <c r="W560">
        <v>553</v>
      </c>
      <c r="X560">
        <f t="shared" si="166"/>
        <v>-254695.93991685013</v>
      </c>
      <c r="Y560">
        <f t="shared" si="167"/>
        <v>-35616</v>
      </c>
    </row>
    <row r="561" spans="1:25" x14ac:dyDescent="0.25">
      <c r="A561">
        <v>554</v>
      </c>
      <c r="B561">
        <f t="shared" si="168"/>
        <v>8.6615384615384627</v>
      </c>
      <c r="C561">
        <f t="shared" si="169"/>
        <v>569</v>
      </c>
      <c r="D561">
        <f t="shared" si="170"/>
        <v>8.9199999999999991E-3</v>
      </c>
      <c r="E561">
        <f t="shared" si="154"/>
        <v>5445</v>
      </c>
      <c r="F561">
        <v>545</v>
      </c>
      <c r="G561">
        <f t="shared" si="155"/>
        <v>6014</v>
      </c>
      <c r="H561" s="29">
        <f t="shared" si="156"/>
        <v>0.95539999999999992</v>
      </c>
      <c r="I561">
        <f t="shared" si="157"/>
        <v>1793.7219730941706</v>
      </c>
      <c r="J561">
        <f t="shared" si="158"/>
        <v>2845</v>
      </c>
      <c r="K561">
        <f t="shared" si="159"/>
        <v>63789.237668161441</v>
      </c>
      <c r="L561">
        <f t="shared" si="160"/>
        <v>112.10762331838566</v>
      </c>
      <c r="M561">
        <f t="shared" si="161"/>
        <v>560.53811659192831</v>
      </c>
      <c r="N561">
        <v>554</v>
      </c>
      <c r="O561">
        <f t="shared" si="162"/>
        <v>127578.47533632288</v>
      </c>
      <c r="P561">
        <f t="shared" si="163"/>
        <v>563</v>
      </c>
      <c r="Q561">
        <v>455</v>
      </c>
      <c r="R561">
        <f t="shared" si="164"/>
        <v>329476</v>
      </c>
      <c r="U561">
        <f t="shared" si="165"/>
        <v>457054.47533632291</v>
      </c>
      <c r="W561">
        <v>554</v>
      </c>
      <c r="X561">
        <f t="shared" si="166"/>
        <v>-255160.76537296278</v>
      </c>
      <c r="Y561">
        <f t="shared" si="167"/>
        <v>-35681</v>
      </c>
    </row>
    <row r="562" spans="1:25" x14ac:dyDescent="0.25">
      <c r="A562">
        <v>555</v>
      </c>
      <c r="B562">
        <f t="shared" si="168"/>
        <v>8.6578947368421044</v>
      </c>
      <c r="C562">
        <f t="shared" si="169"/>
        <v>570</v>
      </c>
      <c r="D562">
        <f t="shared" si="170"/>
        <v>8.8999999999999999E-3</v>
      </c>
      <c r="E562">
        <f t="shared" si="154"/>
        <v>5455</v>
      </c>
      <c r="F562">
        <v>546</v>
      </c>
      <c r="G562">
        <f t="shared" si="155"/>
        <v>6025</v>
      </c>
      <c r="H562" s="29">
        <f t="shared" si="156"/>
        <v>0.95550000000000002</v>
      </c>
      <c r="I562">
        <f t="shared" si="157"/>
        <v>1797.7528089887642</v>
      </c>
      <c r="J562">
        <f t="shared" si="158"/>
        <v>2850</v>
      </c>
      <c r="K562">
        <f t="shared" si="159"/>
        <v>64044.943820224718</v>
      </c>
      <c r="L562">
        <f t="shared" si="160"/>
        <v>112.35955056179776</v>
      </c>
      <c r="M562">
        <f t="shared" si="161"/>
        <v>561.79775280898878</v>
      </c>
      <c r="N562">
        <v>555</v>
      </c>
      <c r="O562">
        <f t="shared" si="162"/>
        <v>128089.88764044944</v>
      </c>
      <c r="P562">
        <f t="shared" si="163"/>
        <v>564</v>
      </c>
      <c r="Q562">
        <v>456</v>
      </c>
      <c r="R562">
        <f t="shared" si="164"/>
        <v>330625</v>
      </c>
      <c r="U562">
        <f t="shared" si="165"/>
        <v>458714.88764044945</v>
      </c>
      <c r="W562">
        <v>555</v>
      </c>
      <c r="X562">
        <f t="shared" si="166"/>
        <v>-255625.5908290754</v>
      </c>
      <c r="Y562">
        <f t="shared" si="167"/>
        <v>-35746</v>
      </c>
    </row>
    <row r="563" spans="1:25" x14ac:dyDescent="0.25">
      <c r="A563">
        <v>556</v>
      </c>
      <c r="B563">
        <f t="shared" si="168"/>
        <v>8.6542669584245075</v>
      </c>
      <c r="C563">
        <f t="shared" si="169"/>
        <v>571</v>
      </c>
      <c r="D563">
        <f t="shared" si="170"/>
        <v>8.879999999999999E-3</v>
      </c>
      <c r="E563">
        <f t="shared" si="154"/>
        <v>5465</v>
      </c>
      <c r="F563">
        <v>547</v>
      </c>
      <c r="G563">
        <f t="shared" si="155"/>
        <v>6036</v>
      </c>
      <c r="H563" s="29">
        <f t="shared" si="156"/>
        <v>0.9556</v>
      </c>
      <c r="I563">
        <f t="shared" si="157"/>
        <v>1801.801801801802</v>
      </c>
      <c r="J563">
        <f t="shared" si="158"/>
        <v>2855</v>
      </c>
      <c r="K563">
        <f t="shared" si="159"/>
        <v>64301.801801801812</v>
      </c>
      <c r="L563">
        <f t="shared" si="160"/>
        <v>112.61261261261262</v>
      </c>
      <c r="M563">
        <f t="shared" si="161"/>
        <v>563.06306306306305</v>
      </c>
      <c r="N563">
        <v>556</v>
      </c>
      <c r="O563">
        <f t="shared" si="162"/>
        <v>128603.60360360362</v>
      </c>
      <c r="P563">
        <f t="shared" si="163"/>
        <v>565</v>
      </c>
      <c r="Q563">
        <v>457</v>
      </c>
      <c r="R563">
        <f t="shared" si="164"/>
        <v>331776</v>
      </c>
      <c r="U563">
        <f t="shared" si="165"/>
        <v>460379.60360360361</v>
      </c>
      <c r="W563">
        <v>556</v>
      </c>
      <c r="X563">
        <f t="shared" si="166"/>
        <v>-256090.416285188</v>
      </c>
      <c r="Y563">
        <f t="shared" si="167"/>
        <v>-35811</v>
      </c>
    </row>
    <row r="564" spans="1:25" x14ac:dyDescent="0.25">
      <c r="A564">
        <v>557</v>
      </c>
      <c r="B564">
        <f t="shared" si="168"/>
        <v>8.6506550218340603</v>
      </c>
      <c r="C564">
        <f t="shared" si="169"/>
        <v>572</v>
      </c>
      <c r="D564">
        <f t="shared" si="170"/>
        <v>8.8599999999999998E-3</v>
      </c>
      <c r="E564">
        <f t="shared" si="154"/>
        <v>5475</v>
      </c>
      <c r="F564">
        <v>548</v>
      </c>
      <c r="G564">
        <f t="shared" si="155"/>
        <v>6047</v>
      </c>
      <c r="H564" s="29">
        <f t="shared" si="156"/>
        <v>0.95569999999999999</v>
      </c>
      <c r="I564">
        <f t="shared" si="157"/>
        <v>1805.8690744920993</v>
      </c>
      <c r="J564">
        <f t="shared" si="158"/>
        <v>2860</v>
      </c>
      <c r="K564">
        <f t="shared" si="159"/>
        <v>64559.819413092555</v>
      </c>
      <c r="L564">
        <f t="shared" si="160"/>
        <v>112.86681715575621</v>
      </c>
      <c r="M564">
        <f t="shared" si="161"/>
        <v>564.33408577878106</v>
      </c>
      <c r="N564">
        <v>557</v>
      </c>
      <c r="O564">
        <f t="shared" si="162"/>
        <v>129119.63882618511</v>
      </c>
      <c r="P564">
        <f t="shared" si="163"/>
        <v>566</v>
      </c>
      <c r="Q564">
        <v>458</v>
      </c>
      <c r="R564">
        <f t="shared" si="164"/>
        <v>332929</v>
      </c>
      <c r="U564">
        <f t="shared" si="165"/>
        <v>462048.63882618514</v>
      </c>
      <c r="W564">
        <v>557</v>
      </c>
      <c r="X564">
        <f t="shared" si="166"/>
        <v>-256555.24174130068</v>
      </c>
      <c r="Y564">
        <f t="shared" si="167"/>
        <v>-35876</v>
      </c>
    </row>
    <row r="565" spans="1:25" x14ac:dyDescent="0.25">
      <c r="A565">
        <v>558</v>
      </c>
      <c r="B565">
        <f t="shared" si="168"/>
        <v>8.6470588235294112</v>
      </c>
      <c r="C565">
        <f t="shared" si="169"/>
        <v>573</v>
      </c>
      <c r="D565">
        <f t="shared" si="170"/>
        <v>8.8399999999999989E-3</v>
      </c>
      <c r="E565">
        <f t="shared" si="154"/>
        <v>5485</v>
      </c>
      <c r="F565">
        <v>549</v>
      </c>
      <c r="G565">
        <f t="shared" si="155"/>
        <v>6058</v>
      </c>
      <c r="H565" s="29">
        <f t="shared" si="156"/>
        <v>0.95580000000000009</v>
      </c>
      <c r="I565">
        <f t="shared" si="157"/>
        <v>1809.9547511312219</v>
      </c>
      <c r="J565">
        <f t="shared" si="158"/>
        <v>2865</v>
      </c>
      <c r="K565">
        <f t="shared" si="159"/>
        <v>64819.004524886885</v>
      </c>
      <c r="L565">
        <f t="shared" si="160"/>
        <v>113.12217194570137</v>
      </c>
      <c r="M565">
        <f t="shared" si="161"/>
        <v>565.61085972850685</v>
      </c>
      <c r="N565">
        <v>558</v>
      </c>
      <c r="O565">
        <f t="shared" si="162"/>
        <v>129638.00904977377</v>
      </c>
      <c r="P565">
        <f t="shared" si="163"/>
        <v>567</v>
      </c>
      <c r="Q565">
        <v>459</v>
      </c>
      <c r="R565">
        <f t="shared" si="164"/>
        <v>334084</v>
      </c>
      <c r="U565">
        <f t="shared" si="165"/>
        <v>463722.0090497738</v>
      </c>
      <c r="W565">
        <v>558</v>
      </c>
      <c r="X565">
        <f t="shared" si="166"/>
        <v>-257020.06719741327</v>
      </c>
      <c r="Y565">
        <f t="shared" si="167"/>
        <v>-35941</v>
      </c>
    </row>
    <row r="566" spans="1:25" x14ac:dyDescent="0.25">
      <c r="A566">
        <v>559</v>
      </c>
      <c r="B566">
        <f t="shared" si="168"/>
        <v>8.6434782608695659</v>
      </c>
      <c r="C566">
        <f t="shared" si="169"/>
        <v>574</v>
      </c>
      <c r="D566">
        <f t="shared" si="170"/>
        <v>8.8199999999999997E-3</v>
      </c>
      <c r="E566">
        <f t="shared" ref="E566:E629" si="171">IF(A566&lt;=9,0,(A566-10)*10+5)</f>
        <v>5495</v>
      </c>
      <c r="F566">
        <v>550</v>
      </c>
      <c r="G566">
        <f t="shared" ref="G566:G629" si="172">E566+C566</f>
        <v>6069</v>
      </c>
      <c r="H566" s="29">
        <f t="shared" ref="H566:H629" si="173">(D$8-D566)/D$8</f>
        <v>0.95590000000000008</v>
      </c>
      <c r="I566">
        <f t="shared" ref="I566:I629" si="174">C$8/D566</f>
        <v>1814.0589569160998</v>
      </c>
      <c r="J566">
        <f t="shared" ref="J566:J629" si="175">C566/D$8</f>
        <v>2870</v>
      </c>
      <c r="K566">
        <f t="shared" ref="K566:K629" si="176">C566/D566</f>
        <v>65079.365079365081</v>
      </c>
      <c r="L566">
        <f t="shared" ref="L566:L629" si="177">1/D566</f>
        <v>113.37868480725623</v>
      </c>
      <c r="M566">
        <f t="shared" ref="M566:M629" si="178">L566*5</f>
        <v>566.8934240362812</v>
      </c>
      <c r="N566">
        <v>559</v>
      </c>
      <c r="O566">
        <f t="shared" ref="O566:O629" si="179">C566*$B$3/D566</f>
        <v>130158.73015873016</v>
      </c>
      <c r="P566">
        <f t="shared" ref="P566:P629" si="180">9+N566</f>
        <v>568</v>
      </c>
      <c r="Q566">
        <v>460</v>
      </c>
      <c r="R566">
        <f t="shared" ref="R566:R629" si="181">IF(N566&lt;=10,0,(N566+20)^2)</f>
        <v>335241</v>
      </c>
      <c r="U566">
        <f t="shared" ref="U566:U629" si="182">O566+R566</f>
        <v>465399.73015873018</v>
      </c>
      <c r="W566">
        <v>559</v>
      </c>
      <c r="X566">
        <f t="shared" ref="X566:X629" si="183">X$7-W566/$Z$3*$Y$3</f>
        <v>-257484.89265352589</v>
      </c>
      <c r="Y566">
        <f t="shared" ref="Y566:Y629" si="184">Y$7-W566/$Z$4*$Y$4</f>
        <v>-36006</v>
      </c>
    </row>
    <row r="567" spans="1:25" x14ac:dyDescent="0.25">
      <c r="A567">
        <v>560</v>
      </c>
      <c r="B567">
        <f t="shared" si="168"/>
        <v>8.6399132321041208</v>
      </c>
      <c r="C567">
        <f t="shared" si="169"/>
        <v>575</v>
      </c>
      <c r="D567">
        <f t="shared" si="170"/>
        <v>8.7999999999999988E-3</v>
      </c>
      <c r="E567">
        <f t="shared" si="171"/>
        <v>5505</v>
      </c>
      <c r="F567">
        <v>551</v>
      </c>
      <c r="G567">
        <f t="shared" si="172"/>
        <v>6080</v>
      </c>
      <c r="H567" s="29">
        <f t="shared" si="173"/>
        <v>0.95599999999999996</v>
      </c>
      <c r="I567">
        <f t="shared" si="174"/>
        <v>1818.1818181818185</v>
      </c>
      <c r="J567">
        <f t="shared" si="175"/>
        <v>2875</v>
      </c>
      <c r="K567">
        <f t="shared" si="176"/>
        <v>65340.909090909103</v>
      </c>
      <c r="L567">
        <f t="shared" si="177"/>
        <v>113.63636363636365</v>
      </c>
      <c r="M567">
        <f t="shared" si="178"/>
        <v>568.18181818181824</v>
      </c>
      <c r="N567">
        <v>560</v>
      </c>
      <c r="O567">
        <f t="shared" si="179"/>
        <v>130681.81818181821</v>
      </c>
      <c r="P567">
        <f t="shared" si="180"/>
        <v>569</v>
      </c>
      <c r="Q567">
        <v>461</v>
      </c>
      <c r="R567">
        <f t="shared" si="181"/>
        <v>336400</v>
      </c>
      <c r="U567">
        <f t="shared" si="182"/>
        <v>467081.81818181823</v>
      </c>
      <c r="W567">
        <v>560</v>
      </c>
      <c r="X567">
        <f t="shared" si="183"/>
        <v>-257949.71810963852</v>
      </c>
      <c r="Y567">
        <f t="shared" si="184"/>
        <v>-36071</v>
      </c>
    </row>
    <row r="568" spans="1:25" x14ac:dyDescent="0.25">
      <c r="A568">
        <v>561</v>
      </c>
      <c r="B568">
        <f t="shared" si="168"/>
        <v>8.6363636363636367</v>
      </c>
      <c r="C568">
        <f t="shared" si="169"/>
        <v>576</v>
      </c>
      <c r="D568">
        <f t="shared" si="170"/>
        <v>8.7799999999999996E-3</v>
      </c>
      <c r="E568">
        <f t="shared" si="171"/>
        <v>5515</v>
      </c>
      <c r="F568">
        <v>552</v>
      </c>
      <c r="G568">
        <f t="shared" si="172"/>
        <v>6091</v>
      </c>
      <c r="H568" s="29">
        <f t="shared" si="173"/>
        <v>0.95609999999999995</v>
      </c>
      <c r="I568">
        <f t="shared" si="174"/>
        <v>1822.3234624145787</v>
      </c>
      <c r="J568">
        <f t="shared" si="175"/>
        <v>2880</v>
      </c>
      <c r="K568">
        <f t="shared" si="176"/>
        <v>65603.644646924833</v>
      </c>
      <c r="L568">
        <f t="shared" si="177"/>
        <v>113.89521640091117</v>
      </c>
      <c r="M568">
        <f t="shared" si="178"/>
        <v>569.47608200455579</v>
      </c>
      <c r="N568">
        <v>561</v>
      </c>
      <c r="O568">
        <f t="shared" si="179"/>
        <v>131207.28929384967</v>
      </c>
      <c r="P568">
        <f t="shared" si="180"/>
        <v>570</v>
      </c>
      <c r="Q568">
        <v>462</v>
      </c>
      <c r="R568">
        <f t="shared" si="181"/>
        <v>337561</v>
      </c>
      <c r="U568">
        <f t="shared" si="182"/>
        <v>468768.28929384967</v>
      </c>
      <c r="W568">
        <v>561</v>
      </c>
      <c r="X568">
        <f t="shared" si="183"/>
        <v>-258414.54356575117</v>
      </c>
      <c r="Y568">
        <f t="shared" si="184"/>
        <v>-36136</v>
      </c>
    </row>
    <row r="569" spans="1:25" x14ac:dyDescent="0.25">
      <c r="A569">
        <v>562</v>
      </c>
      <c r="B569">
        <f t="shared" si="168"/>
        <v>8.6328293736501074</v>
      </c>
      <c r="C569">
        <f t="shared" si="169"/>
        <v>577</v>
      </c>
      <c r="D569">
        <f t="shared" si="170"/>
        <v>8.7599999999999987E-3</v>
      </c>
      <c r="E569">
        <f t="shared" si="171"/>
        <v>5525</v>
      </c>
      <c r="F569">
        <v>553</v>
      </c>
      <c r="G569">
        <f t="shared" si="172"/>
        <v>6102</v>
      </c>
      <c r="H569" s="29">
        <f t="shared" si="173"/>
        <v>0.95620000000000005</v>
      </c>
      <c r="I569">
        <f t="shared" si="174"/>
        <v>1826.4840182648404</v>
      </c>
      <c r="J569">
        <f t="shared" si="175"/>
        <v>2885</v>
      </c>
      <c r="K569">
        <f t="shared" si="176"/>
        <v>65867.579908675805</v>
      </c>
      <c r="L569">
        <f t="shared" si="177"/>
        <v>114.15525114155253</v>
      </c>
      <c r="M569">
        <f t="shared" si="178"/>
        <v>570.77625570776263</v>
      </c>
      <c r="N569">
        <v>562</v>
      </c>
      <c r="O569">
        <f t="shared" si="179"/>
        <v>131735.15981735161</v>
      </c>
      <c r="P569">
        <f t="shared" si="180"/>
        <v>571</v>
      </c>
      <c r="Q569">
        <v>463</v>
      </c>
      <c r="R569">
        <f t="shared" si="181"/>
        <v>338724</v>
      </c>
      <c r="U569">
        <f t="shared" si="182"/>
        <v>470459.15981735161</v>
      </c>
      <c r="W569">
        <v>562</v>
      </c>
      <c r="X569">
        <f t="shared" si="183"/>
        <v>-258879.36902186379</v>
      </c>
      <c r="Y569">
        <f t="shared" si="184"/>
        <v>-36201</v>
      </c>
    </row>
    <row r="570" spans="1:25" x14ac:dyDescent="0.25">
      <c r="A570">
        <v>563</v>
      </c>
      <c r="B570">
        <f t="shared" si="168"/>
        <v>8.6293103448275872</v>
      </c>
      <c r="C570">
        <f t="shared" si="169"/>
        <v>578</v>
      </c>
      <c r="D570">
        <f t="shared" si="170"/>
        <v>8.7399999999999995E-3</v>
      </c>
      <c r="E570">
        <f t="shared" si="171"/>
        <v>5535</v>
      </c>
      <c r="F570">
        <v>554</v>
      </c>
      <c r="G570">
        <f t="shared" si="172"/>
        <v>6113</v>
      </c>
      <c r="H570" s="29">
        <f t="shared" si="173"/>
        <v>0.95630000000000004</v>
      </c>
      <c r="I570">
        <f t="shared" si="174"/>
        <v>1830.6636155606409</v>
      </c>
      <c r="J570">
        <f t="shared" si="175"/>
        <v>2890</v>
      </c>
      <c r="K570">
        <f t="shared" si="176"/>
        <v>66132.723112128151</v>
      </c>
      <c r="L570">
        <f t="shared" si="177"/>
        <v>114.41647597254006</v>
      </c>
      <c r="M570">
        <f t="shared" si="178"/>
        <v>572.08237986270024</v>
      </c>
      <c r="N570">
        <v>563</v>
      </c>
      <c r="O570">
        <f t="shared" si="179"/>
        <v>132265.4462242563</v>
      </c>
      <c r="P570">
        <f t="shared" si="180"/>
        <v>572</v>
      </c>
      <c r="Q570">
        <v>464</v>
      </c>
      <c r="R570">
        <f t="shared" si="181"/>
        <v>339889</v>
      </c>
      <c r="U570">
        <f t="shared" si="182"/>
        <v>472154.4462242563</v>
      </c>
      <c r="W570">
        <v>563</v>
      </c>
      <c r="X570">
        <f t="shared" si="183"/>
        <v>-259344.19447797639</v>
      </c>
      <c r="Y570">
        <f t="shared" si="184"/>
        <v>-36266</v>
      </c>
    </row>
    <row r="571" spans="1:25" x14ac:dyDescent="0.25">
      <c r="A571">
        <v>564</v>
      </c>
      <c r="B571">
        <f t="shared" si="168"/>
        <v>8.6258064516129043</v>
      </c>
      <c r="C571">
        <f t="shared" si="169"/>
        <v>579</v>
      </c>
      <c r="D571">
        <f t="shared" si="170"/>
        <v>8.7200000000000003E-3</v>
      </c>
      <c r="E571">
        <f t="shared" si="171"/>
        <v>5545</v>
      </c>
      <c r="F571">
        <v>555</v>
      </c>
      <c r="G571">
        <f t="shared" si="172"/>
        <v>6124</v>
      </c>
      <c r="H571" s="29">
        <f t="shared" si="173"/>
        <v>0.95640000000000003</v>
      </c>
      <c r="I571">
        <f t="shared" si="174"/>
        <v>1834.8623853211009</v>
      </c>
      <c r="J571">
        <f t="shared" si="175"/>
        <v>2895</v>
      </c>
      <c r="K571">
        <f t="shared" si="176"/>
        <v>66399.082568807338</v>
      </c>
      <c r="L571">
        <f t="shared" si="177"/>
        <v>114.6788990825688</v>
      </c>
      <c r="M571">
        <f t="shared" si="178"/>
        <v>573.39449541284398</v>
      </c>
      <c r="N571">
        <v>564</v>
      </c>
      <c r="O571">
        <f t="shared" si="179"/>
        <v>132798.16513761468</v>
      </c>
      <c r="P571">
        <f t="shared" si="180"/>
        <v>573</v>
      </c>
      <c r="Q571">
        <v>465</v>
      </c>
      <c r="R571">
        <f t="shared" si="181"/>
        <v>341056</v>
      </c>
      <c r="U571">
        <f t="shared" si="182"/>
        <v>473854.16513761471</v>
      </c>
      <c r="W571">
        <v>564</v>
      </c>
      <c r="X571">
        <f t="shared" si="183"/>
        <v>-259809.01993408904</v>
      </c>
      <c r="Y571">
        <f t="shared" si="184"/>
        <v>-36331</v>
      </c>
    </row>
    <row r="572" spans="1:25" x14ac:dyDescent="0.25">
      <c r="A572">
        <v>565</v>
      </c>
      <c r="B572">
        <f t="shared" si="168"/>
        <v>8.6223175965665231</v>
      </c>
      <c r="C572">
        <f t="shared" si="169"/>
        <v>580</v>
      </c>
      <c r="D572">
        <f t="shared" si="170"/>
        <v>8.6999999999999994E-3</v>
      </c>
      <c r="E572">
        <f t="shared" si="171"/>
        <v>5555</v>
      </c>
      <c r="F572">
        <v>556</v>
      </c>
      <c r="G572">
        <f t="shared" si="172"/>
        <v>6135</v>
      </c>
      <c r="H572" s="29">
        <f t="shared" si="173"/>
        <v>0.95650000000000013</v>
      </c>
      <c r="I572">
        <f t="shared" si="174"/>
        <v>1839.0804597701151</v>
      </c>
      <c r="J572">
        <f t="shared" si="175"/>
        <v>2900</v>
      </c>
      <c r="K572">
        <f t="shared" si="176"/>
        <v>66666.666666666672</v>
      </c>
      <c r="L572">
        <f t="shared" si="177"/>
        <v>114.94252873563219</v>
      </c>
      <c r="M572">
        <f t="shared" si="178"/>
        <v>574.71264367816093</v>
      </c>
      <c r="N572">
        <v>565</v>
      </c>
      <c r="O572">
        <f t="shared" si="179"/>
        <v>133333.33333333334</v>
      </c>
      <c r="P572">
        <f t="shared" si="180"/>
        <v>574</v>
      </c>
      <c r="Q572">
        <v>466</v>
      </c>
      <c r="R572">
        <f t="shared" si="181"/>
        <v>342225</v>
      </c>
      <c r="U572">
        <f t="shared" si="182"/>
        <v>475558.33333333337</v>
      </c>
      <c r="W572">
        <v>565</v>
      </c>
      <c r="X572">
        <f t="shared" si="183"/>
        <v>-260273.84539020166</v>
      </c>
      <c r="Y572">
        <f t="shared" si="184"/>
        <v>-36396</v>
      </c>
    </row>
    <row r="573" spans="1:25" x14ac:dyDescent="0.25">
      <c r="A573">
        <v>566</v>
      </c>
      <c r="B573">
        <f t="shared" si="168"/>
        <v>8.6188436830835116</v>
      </c>
      <c r="C573">
        <f t="shared" si="169"/>
        <v>581</v>
      </c>
      <c r="D573">
        <f t="shared" si="170"/>
        <v>8.6800000000000002E-3</v>
      </c>
      <c r="E573">
        <f t="shared" si="171"/>
        <v>5565</v>
      </c>
      <c r="F573">
        <v>557</v>
      </c>
      <c r="G573">
        <f t="shared" si="172"/>
        <v>6146</v>
      </c>
      <c r="H573" s="29">
        <f t="shared" si="173"/>
        <v>0.95660000000000001</v>
      </c>
      <c r="I573">
        <f t="shared" si="174"/>
        <v>1843.3179723502303</v>
      </c>
      <c r="J573">
        <f t="shared" si="175"/>
        <v>2905</v>
      </c>
      <c r="K573">
        <f t="shared" si="176"/>
        <v>66935.483870967742</v>
      </c>
      <c r="L573">
        <f t="shared" si="177"/>
        <v>115.2073732718894</v>
      </c>
      <c r="M573">
        <f t="shared" si="178"/>
        <v>576.036866359447</v>
      </c>
      <c r="N573">
        <v>566</v>
      </c>
      <c r="O573">
        <f t="shared" si="179"/>
        <v>133870.96774193548</v>
      </c>
      <c r="P573">
        <f t="shared" si="180"/>
        <v>575</v>
      </c>
      <c r="Q573">
        <v>467</v>
      </c>
      <c r="R573">
        <f t="shared" si="181"/>
        <v>343396</v>
      </c>
      <c r="U573">
        <f t="shared" si="182"/>
        <v>477266.96774193551</v>
      </c>
      <c r="W573">
        <v>566</v>
      </c>
      <c r="X573">
        <f t="shared" si="183"/>
        <v>-260738.67084631429</v>
      </c>
      <c r="Y573">
        <f t="shared" si="184"/>
        <v>-36461</v>
      </c>
    </row>
    <row r="574" spans="1:25" x14ac:dyDescent="0.25">
      <c r="A574">
        <v>567</v>
      </c>
      <c r="B574">
        <f t="shared" si="168"/>
        <v>8.615384615384615</v>
      </c>
      <c r="C574">
        <f t="shared" si="169"/>
        <v>582</v>
      </c>
      <c r="D574">
        <f t="shared" si="170"/>
        <v>8.6599999999999993E-3</v>
      </c>
      <c r="E574">
        <f t="shared" si="171"/>
        <v>5575</v>
      </c>
      <c r="F574">
        <v>558</v>
      </c>
      <c r="G574">
        <f t="shared" si="172"/>
        <v>6157</v>
      </c>
      <c r="H574" s="29">
        <f t="shared" si="173"/>
        <v>0.95669999999999999</v>
      </c>
      <c r="I574">
        <f t="shared" si="174"/>
        <v>1847.5750577367207</v>
      </c>
      <c r="J574">
        <f t="shared" si="175"/>
        <v>2910</v>
      </c>
      <c r="K574">
        <f t="shared" si="176"/>
        <v>67205.542725173218</v>
      </c>
      <c r="L574">
        <f t="shared" si="177"/>
        <v>115.47344110854505</v>
      </c>
      <c r="M574">
        <f t="shared" si="178"/>
        <v>577.36720554272529</v>
      </c>
      <c r="N574">
        <v>567</v>
      </c>
      <c r="O574">
        <f t="shared" si="179"/>
        <v>134411.08545034644</v>
      </c>
      <c r="P574">
        <f t="shared" si="180"/>
        <v>576</v>
      </c>
      <c r="Q574">
        <v>468</v>
      </c>
      <c r="R574">
        <f t="shared" si="181"/>
        <v>344569</v>
      </c>
      <c r="U574">
        <f t="shared" si="182"/>
        <v>478980.08545034647</v>
      </c>
      <c r="W574">
        <v>567</v>
      </c>
      <c r="X574">
        <f t="shared" si="183"/>
        <v>-261203.49630242697</v>
      </c>
      <c r="Y574">
        <f t="shared" si="184"/>
        <v>-36526</v>
      </c>
    </row>
    <row r="575" spans="1:25" x14ac:dyDescent="0.25">
      <c r="A575">
        <v>568</v>
      </c>
      <c r="B575">
        <f t="shared" si="168"/>
        <v>8.6119402985074629</v>
      </c>
      <c r="C575">
        <f t="shared" si="169"/>
        <v>583</v>
      </c>
      <c r="D575">
        <f t="shared" si="170"/>
        <v>8.6400000000000001E-3</v>
      </c>
      <c r="E575">
        <f t="shared" si="171"/>
        <v>5585</v>
      </c>
      <c r="F575">
        <v>559</v>
      </c>
      <c r="G575">
        <f t="shared" si="172"/>
        <v>6168</v>
      </c>
      <c r="H575" s="29">
        <f t="shared" si="173"/>
        <v>0.95679999999999998</v>
      </c>
      <c r="I575">
        <f t="shared" si="174"/>
        <v>1851.8518518518517</v>
      </c>
      <c r="J575">
        <f t="shared" si="175"/>
        <v>2915</v>
      </c>
      <c r="K575">
        <f t="shared" si="176"/>
        <v>67476.851851851854</v>
      </c>
      <c r="L575">
        <f t="shared" si="177"/>
        <v>115.74074074074073</v>
      </c>
      <c r="M575">
        <f t="shared" si="178"/>
        <v>578.7037037037037</v>
      </c>
      <c r="N575">
        <v>568</v>
      </c>
      <c r="O575">
        <f t="shared" si="179"/>
        <v>134953.70370370371</v>
      </c>
      <c r="P575">
        <f t="shared" si="180"/>
        <v>577</v>
      </c>
      <c r="Q575">
        <v>469</v>
      </c>
      <c r="R575">
        <f t="shared" si="181"/>
        <v>345744</v>
      </c>
      <c r="U575">
        <f t="shared" si="182"/>
        <v>480697.70370370371</v>
      </c>
      <c r="W575">
        <v>568</v>
      </c>
      <c r="X575">
        <f t="shared" si="183"/>
        <v>-261668.32175853959</v>
      </c>
      <c r="Y575">
        <f t="shared" si="184"/>
        <v>-36591</v>
      </c>
    </row>
    <row r="576" spans="1:25" x14ac:dyDescent="0.25">
      <c r="A576">
        <v>569</v>
      </c>
      <c r="B576">
        <f t="shared" si="168"/>
        <v>8.6085106382978722</v>
      </c>
      <c r="C576">
        <f t="shared" si="169"/>
        <v>584</v>
      </c>
      <c r="D576">
        <f t="shared" si="170"/>
        <v>8.6199999999999992E-3</v>
      </c>
      <c r="E576">
        <f t="shared" si="171"/>
        <v>5595</v>
      </c>
      <c r="F576">
        <v>560</v>
      </c>
      <c r="G576">
        <f t="shared" si="172"/>
        <v>6179</v>
      </c>
      <c r="H576" s="29">
        <f t="shared" si="173"/>
        <v>0.95690000000000008</v>
      </c>
      <c r="I576">
        <f t="shared" si="174"/>
        <v>1856.1484918793506</v>
      </c>
      <c r="J576">
        <f t="shared" si="175"/>
        <v>2920</v>
      </c>
      <c r="K576">
        <f t="shared" si="176"/>
        <v>67749.419953596298</v>
      </c>
      <c r="L576">
        <f t="shared" si="177"/>
        <v>116.00928074245941</v>
      </c>
      <c r="M576">
        <f t="shared" si="178"/>
        <v>580.04640371229709</v>
      </c>
      <c r="N576">
        <v>569</v>
      </c>
      <c r="O576">
        <f t="shared" si="179"/>
        <v>135498.8399071926</v>
      </c>
      <c r="P576">
        <f t="shared" si="180"/>
        <v>578</v>
      </c>
      <c r="Q576">
        <v>470</v>
      </c>
      <c r="R576">
        <f t="shared" si="181"/>
        <v>346921</v>
      </c>
      <c r="U576">
        <f t="shared" si="182"/>
        <v>482419.83990719263</v>
      </c>
      <c r="W576">
        <v>569</v>
      </c>
      <c r="X576">
        <f t="shared" si="183"/>
        <v>-262133.14721465216</v>
      </c>
      <c r="Y576">
        <f t="shared" si="184"/>
        <v>-36656</v>
      </c>
    </row>
    <row r="577" spans="1:25" x14ac:dyDescent="0.25">
      <c r="A577">
        <v>570</v>
      </c>
      <c r="B577">
        <f t="shared" si="168"/>
        <v>8.6050955414012744</v>
      </c>
      <c r="C577">
        <f t="shared" si="169"/>
        <v>585</v>
      </c>
      <c r="D577">
        <f t="shared" si="170"/>
        <v>8.6E-3</v>
      </c>
      <c r="E577">
        <f t="shared" si="171"/>
        <v>5605</v>
      </c>
      <c r="F577">
        <v>561</v>
      </c>
      <c r="G577">
        <f t="shared" si="172"/>
        <v>6190</v>
      </c>
      <c r="H577" s="29">
        <f t="shared" si="173"/>
        <v>0.95700000000000007</v>
      </c>
      <c r="I577">
        <f t="shared" si="174"/>
        <v>1860.4651162790697</v>
      </c>
      <c r="J577">
        <f t="shared" si="175"/>
        <v>2925</v>
      </c>
      <c r="K577">
        <f t="shared" si="176"/>
        <v>68023.255813953481</v>
      </c>
      <c r="L577">
        <f t="shared" si="177"/>
        <v>116.27906976744185</v>
      </c>
      <c r="M577">
        <f t="shared" si="178"/>
        <v>581.39534883720921</v>
      </c>
      <c r="N577">
        <v>570</v>
      </c>
      <c r="O577">
        <f t="shared" si="179"/>
        <v>136046.51162790696</v>
      </c>
      <c r="P577">
        <f t="shared" si="180"/>
        <v>579</v>
      </c>
      <c r="Q577">
        <v>471</v>
      </c>
      <c r="R577">
        <f t="shared" si="181"/>
        <v>348100</v>
      </c>
      <c r="U577">
        <f t="shared" si="182"/>
        <v>484146.51162790693</v>
      </c>
      <c r="W577">
        <v>570</v>
      </c>
      <c r="X577">
        <f t="shared" si="183"/>
        <v>-262597.97267076478</v>
      </c>
      <c r="Y577">
        <f t="shared" si="184"/>
        <v>-36721</v>
      </c>
    </row>
    <row r="578" spans="1:25" x14ac:dyDescent="0.25">
      <c r="A578">
        <v>571</v>
      </c>
      <c r="B578">
        <f t="shared" si="168"/>
        <v>8.601694915254237</v>
      </c>
      <c r="C578">
        <f t="shared" si="169"/>
        <v>586</v>
      </c>
      <c r="D578">
        <f t="shared" si="170"/>
        <v>8.5799999999999991E-3</v>
      </c>
      <c r="E578">
        <f t="shared" si="171"/>
        <v>5615</v>
      </c>
      <c r="F578">
        <v>562</v>
      </c>
      <c r="G578">
        <f t="shared" si="172"/>
        <v>6201</v>
      </c>
      <c r="H578" s="29">
        <f t="shared" si="173"/>
        <v>0.95709999999999995</v>
      </c>
      <c r="I578">
        <f t="shared" si="174"/>
        <v>1864.8018648018649</v>
      </c>
      <c r="J578">
        <f t="shared" si="175"/>
        <v>2930</v>
      </c>
      <c r="K578">
        <f t="shared" si="176"/>
        <v>68298.36829836831</v>
      </c>
      <c r="L578">
        <f t="shared" si="177"/>
        <v>116.55011655011656</v>
      </c>
      <c r="M578">
        <f t="shared" si="178"/>
        <v>582.75058275058279</v>
      </c>
      <c r="N578">
        <v>571</v>
      </c>
      <c r="O578">
        <f t="shared" si="179"/>
        <v>136596.73659673662</v>
      </c>
      <c r="P578">
        <f t="shared" si="180"/>
        <v>580</v>
      </c>
      <c r="Q578">
        <v>472</v>
      </c>
      <c r="R578">
        <f t="shared" si="181"/>
        <v>349281</v>
      </c>
      <c r="U578">
        <f t="shared" si="182"/>
        <v>485877.73659673659</v>
      </c>
      <c r="W578">
        <v>571</v>
      </c>
      <c r="X578">
        <f t="shared" si="183"/>
        <v>-263062.79812687746</v>
      </c>
      <c r="Y578">
        <f t="shared" si="184"/>
        <v>-36786</v>
      </c>
    </row>
    <row r="579" spans="1:25" x14ac:dyDescent="0.25">
      <c r="A579">
        <v>572</v>
      </c>
      <c r="B579">
        <f t="shared" si="168"/>
        <v>8.5983086680761094</v>
      </c>
      <c r="C579">
        <f t="shared" si="169"/>
        <v>587</v>
      </c>
      <c r="D579">
        <f t="shared" si="170"/>
        <v>8.5599999999999999E-3</v>
      </c>
      <c r="E579">
        <f t="shared" si="171"/>
        <v>5625</v>
      </c>
      <c r="F579">
        <v>563</v>
      </c>
      <c r="G579">
        <f t="shared" si="172"/>
        <v>6212</v>
      </c>
      <c r="H579" s="29">
        <f t="shared" si="173"/>
        <v>0.95719999999999994</v>
      </c>
      <c r="I579">
        <f t="shared" si="174"/>
        <v>1869.1588785046729</v>
      </c>
      <c r="J579">
        <f t="shared" si="175"/>
        <v>2935</v>
      </c>
      <c r="K579">
        <f t="shared" si="176"/>
        <v>68574.766355140193</v>
      </c>
      <c r="L579">
        <f t="shared" si="177"/>
        <v>116.82242990654206</v>
      </c>
      <c r="M579">
        <f t="shared" si="178"/>
        <v>584.1121495327103</v>
      </c>
      <c r="N579">
        <v>572</v>
      </c>
      <c r="O579">
        <f t="shared" si="179"/>
        <v>137149.53271028039</v>
      </c>
      <c r="P579">
        <f t="shared" si="180"/>
        <v>581</v>
      </c>
      <c r="Q579">
        <v>473</v>
      </c>
      <c r="R579">
        <f t="shared" si="181"/>
        <v>350464</v>
      </c>
      <c r="U579">
        <f t="shared" si="182"/>
        <v>487613.53271028039</v>
      </c>
      <c r="W579">
        <v>572</v>
      </c>
      <c r="X579">
        <f t="shared" si="183"/>
        <v>-263527.62358299008</v>
      </c>
      <c r="Y579">
        <f t="shared" si="184"/>
        <v>-36851</v>
      </c>
    </row>
    <row r="580" spans="1:25" x14ac:dyDescent="0.25">
      <c r="A580">
        <v>573</v>
      </c>
      <c r="B580">
        <f t="shared" ref="B580:B643" si="185">B$4/$Q580*$P580</f>
        <v>8.5949367088607591</v>
      </c>
      <c r="C580">
        <f t="shared" si="169"/>
        <v>588</v>
      </c>
      <c r="D580">
        <f t="shared" si="170"/>
        <v>8.539999999999999E-3</v>
      </c>
      <c r="E580">
        <f t="shared" si="171"/>
        <v>5635</v>
      </c>
      <c r="F580">
        <v>564</v>
      </c>
      <c r="G580">
        <f t="shared" si="172"/>
        <v>6223</v>
      </c>
      <c r="H580" s="29">
        <f t="shared" si="173"/>
        <v>0.95730000000000004</v>
      </c>
      <c r="I580">
        <f t="shared" si="174"/>
        <v>1873.5362997658083</v>
      </c>
      <c r="J580">
        <f t="shared" si="175"/>
        <v>2940</v>
      </c>
      <c r="K580">
        <f t="shared" si="176"/>
        <v>68852.459016393448</v>
      </c>
      <c r="L580">
        <f t="shared" si="177"/>
        <v>117.09601873536302</v>
      </c>
      <c r="M580">
        <f t="shared" si="178"/>
        <v>585.48009367681505</v>
      </c>
      <c r="N580">
        <v>573</v>
      </c>
      <c r="O580">
        <f t="shared" si="179"/>
        <v>137704.9180327869</v>
      </c>
      <c r="P580">
        <f t="shared" si="180"/>
        <v>582</v>
      </c>
      <c r="Q580">
        <v>474</v>
      </c>
      <c r="R580">
        <f t="shared" si="181"/>
        <v>351649</v>
      </c>
      <c r="U580">
        <f t="shared" si="182"/>
        <v>489353.91803278693</v>
      </c>
      <c r="W580">
        <v>573</v>
      </c>
      <c r="X580">
        <f t="shared" si="183"/>
        <v>-263992.44903910265</v>
      </c>
      <c r="Y580">
        <f t="shared" si="184"/>
        <v>-36916</v>
      </c>
    </row>
    <row r="581" spans="1:25" x14ac:dyDescent="0.25">
      <c r="A581">
        <v>574</v>
      </c>
      <c r="B581">
        <f t="shared" si="185"/>
        <v>8.5915789473684203</v>
      </c>
      <c r="C581">
        <f t="shared" si="169"/>
        <v>589</v>
      </c>
      <c r="D581">
        <f t="shared" si="170"/>
        <v>8.5199999999999998E-3</v>
      </c>
      <c r="E581">
        <f t="shared" si="171"/>
        <v>5645</v>
      </c>
      <c r="F581">
        <v>565</v>
      </c>
      <c r="G581">
        <f t="shared" si="172"/>
        <v>6234</v>
      </c>
      <c r="H581" s="29">
        <f t="shared" si="173"/>
        <v>0.95740000000000003</v>
      </c>
      <c r="I581">
        <f t="shared" si="174"/>
        <v>1877.9342723004695</v>
      </c>
      <c r="J581">
        <f t="shared" si="175"/>
        <v>2945</v>
      </c>
      <c r="K581">
        <f t="shared" si="176"/>
        <v>69131.455399061029</v>
      </c>
      <c r="L581">
        <f t="shared" si="177"/>
        <v>117.37089201877934</v>
      </c>
      <c r="M581">
        <f t="shared" si="178"/>
        <v>586.85446009389671</v>
      </c>
      <c r="N581">
        <v>574</v>
      </c>
      <c r="O581">
        <f t="shared" si="179"/>
        <v>138262.91079812206</v>
      </c>
      <c r="P581">
        <f t="shared" si="180"/>
        <v>583</v>
      </c>
      <c r="Q581">
        <v>475</v>
      </c>
      <c r="R581">
        <f t="shared" si="181"/>
        <v>352836</v>
      </c>
      <c r="U581">
        <f t="shared" si="182"/>
        <v>491098.91079812206</v>
      </c>
      <c r="W581">
        <v>574</v>
      </c>
      <c r="X581">
        <f t="shared" si="183"/>
        <v>-264457.27449521533</v>
      </c>
      <c r="Y581">
        <f t="shared" si="184"/>
        <v>-36981</v>
      </c>
    </row>
    <row r="582" spans="1:25" x14ac:dyDescent="0.25">
      <c r="A582">
        <v>575</v>
      </c>
      <c r="B582">
        <f t="shared" si="185"/>
        <v>8.5882352941176467</v>
      </c>
      <c r="C582">
        <f t="shared" si="169"/>
        <v>590</v>
      </c>
      <c r="D582">
        <f t="shared" si="170"/>
        <v>8.4999999999999989E-3</v>
      </c>
      <c r="E582">
        <f t="shared" si="171"/>
        <v>5655</v>
      </c>
      <c r="F582">
        <v>566</v>
      </c>
      <c r="G582">
        <f t="shared" si="172"/>
        <v>6245</v>
      </c>
      <c r="H582" s="29">
        <f t="shared" si="173"/>
        <v>0.95750000000000002</v>
      </c>
      <c r="I582">
        <f t="shared" si="174"/>
        <v>1882.3529411764709</v>
      </c>
      <c r="J582">
        <f t="shared" si="175"/>
        <v>2950</v>
      </c>
      <c r="K582">
        <f t="shared" si="176"/>
        <v>69411.764705882364</v>
      </c>
      <c r="L582">
        <f t="shared" si="177"/>
        <v>117.64705882352943</v>
      </c>
      <c r="M582">
        <f t="shared" si="178"/>
        <v>588.23529411764719</v>
      </c>
      <c r="N582">
        <v>575</v>
      </c>
      <c r="O582">
        <f t="shared" si="179"/>
        <v>138823.52941176473</v>
      </c>
      <c r="P582">
        <f t="shared" si="180"/>
        <v>584</v>
      </c>
      <c r="Q582">
        <v>476</v>
      </c>
      <c r="R582">
        <f t="shared" si="181"/>
        <v>354025</v>
      </c>
      <c r="U582">
        <f t="shared" si="182"/>
        <v>492848.5294117647</v>
      </c>
      <c r="W582">
        <v>575</v>
      </c>
      <c r="X582">
        <f t="shared" si="183"/>
        <v>-264922.09995132795</v>
      </c>
      <c r="Y582">
        <f t="shared" si="184"/>
        <v>-37046</v>
      </c>
    </row>
    <row r="583" spans="1:25" x14ac:dyDescent="0.25">
      <c r="A583">
        <v>576</v>
      </c>
      <c r="B583">
        <f t="shared" si="185"/>
        <v>8.584905660377359</v>
      </c>
      <c r="C583">
        <f t="shared" si="169"/>
        <v>591</v>
      </c>
      <c r="D583">
        <f t="shared" si="170"/>
        <v>8.4799999999999997E-3</v>
      </c>
      <c r="E583">
        <f t="shared" si="171"/>
        <v>5665</v>
      </c>
      <c r="F583">
        <v>567</v>
      </c>
      <c r="G583">
        <f t="shared" si="172"/>
        <v>6256</v>
      </c>
      <c r="H583" s="29">
        <f t="shared" si="173"/>
        <v>0.95760000000000012</v>
      </c>
      <c r="I583">
        <f t="shared" si="174"/>
        <v>1886.7924528301887</v>
      </c>
      <c r="J583">
        <f t="shared" si="175"/>
        <v>2955</v>
      </c>
      <c r="K583">
        <f t="shared" si="176"/>
        <v>69693.39622641509</v>
      </c>
      <c r="L583">
        <f t="shared" si="177"/>
        <v>117.9245283018868</v>
      </c>
      <c r="M583">
        <f t="shared" si="178"/>
        <v>589.62264150943395</v>
      </c>
      <c r="N583">
        <v>576</v>
      </c>
      <c r="O583">
        <f t="shared" si="179"/>
        <v>139386.79245283018</v>
      </c>
      <c r="P583">
        <f t="shared" si="180"/>
        <v>585</v>
      </c>
      <c r="Q583">
        <v>477</v>
      </c>
      <c r="R583">
        <f t="shared" si="181"/>
        <v>355216</v>
      </c>
      <c r="U583">
        <f t="shared" si="182"/>
        <v>494602.79245283018</v>
      </c>
      <c r="W583">
        <v>576</v>
      </c>
      <c r="X583">
        <f t="shared" si="183"/>
        <v>-265386.92540744058</v>
      </c>
      <c r="Y583">
        <f t="shared" si="184"/>
        <v>-37111</v>
      </c>
    </row>
    <row r="584" spans="1:25" x14ac:dyDescent="0.25">
      <c r="A584">
        <v>577</v>
      </c>
      <c r="B584">
        <f t="shared" si="185"/>
        <v>8.5815899581589967</v>
      </c>
      <c r="C584">
        <f t="shared" si="169"/>
        <v>592</v>
      </c>
      <c r="D584">
        <f t="shared" si="170"/>
        <v>8.4599999999999988E-3</v>
      </c>
      <c r="E584">
        <f t="shared" si="171"/>
        <v>5675</v>
      </c>
      <c r="F584">
        <v>568</v>
      </c>
      <c r="G584">
        <f t="shared" si="172"/>
        <v>6267</v>
      </c>
      <c r="H584" s="29">
        <f t="shared" si="173"/>
        <v>0.9577</v>
      </c>
      <c r="I584">
        <f t="shared" si="174"/>
        <v>1891.2529550827426</v>
      </c>
      <c r="J584">
        <f t="shared" si="175"/>
        <v>2960</v>
      </c>
      <c r="K584">
        <f t="shared" si="176"/>
        <v>69976.359338061477</v>
      </c>
      <c r="L584">
        <f t="shared" si="177"/>
        <v>118.20330969267141</v>
      </c>
      <c r="M584">
        <f t="shared" si="178"/>
        <v>591.01654846335703</v>
      </c>
      <c r="N584">
        <v>577</v>
      </c>
      <c r="O584">
        <f t="shared" si="179"/>
        <v>139952.71867612295</v>
      </c>
      <c r="P584">
        <f t="shared" si="180"/>
        <v>586</v>
      </c>
      <c r="Q584">
        <v>478</v>
      </c>
      <c r="R584">
        <f t="shared" si="181"/>
        <v>356409</v>
      </c>
      <c r="U584">
        <f t="shared" si="182"/>
        <v>496361.71867612295</v>
      </c>
      <c r="W584">
        <v>577</v>
      </c>
      <c r="X584">
        <f t="shared" si="183"/>
        <v>-265851.7508635532</v>
      </c>
      <c r="Y584">
        <f t="shared" si="184"/>
        <v>-37176</v>
      </c>
    </row>
    <row r="585" spans="1:25" x14ac:dyDescent="0.25">
      <c r="A585">
        <v>578</v>
      </c>
      <c r="B585">
        <f t="shared" si="185"/>
        <v>8.5782881002087681</v>
      </c>
      <c r="C585">
        <f t="shared" ref="C585:C648" si="186">15+A585</f>
        <v>593</v>
      </c>
      <c r="D585">
        <f t="shared" ref="D585:D648" si="187">IF(A585&lt;=100,M$1*(A585-M$2)^2+M$3,M$1*(100-M$2)^2+M$3-A585*0.00002)</f>
        <v>8.4399999999999996E-3</v>
      </c>
      <c r="E585">
        <f t="shared" si="171"/>
        <v>5685</v>
      </c>
      <c r="F585">
        <v>569</v>
      </c>
      <c r="G585">
        <f t="shared" si="172"/>
        <v>6278</v>
      </c>
      <c r="H585" s="29">
        <f t="shared" si="173"/>
        <v>0.95779999999999998</v>
      </c>
      <c r="I585">
        <f t="shared" si="174"/>
        <v>1895.7345971563982</v>
      </c>
      <c r="J585">
        <f t="shared" si="175"/>
        <v>2965</v>
      </c>
      <c r="K585">
        <f t="shared" si="176"/>
        <v>70260.663507109013</v>
      </c>
      <c r="L585">
        <f t="shared" si="177"/>
        <v>118.48341232227489</v>
      </c>
      <c r="M585">
        <f t="shared" si="178"/>
        <v>592.41706161137449</v>
      </c>
      <c r="N585">
        <v>578</v>
      </c>
      <c r="O585">
        <f t="shared" si="179"/>
        <v>140521.32701421803</v>
      </c>
      <c r="P585">
        <f t="shared" si="180"/>
        <v>587</v>
      </c>
      <c r="Q585">
        <v>479</v>
      </c>
      <c r="R585">
        <f t="shared" si="181"/>
        <v>357604</v>
      </c>
      <c r="U585">
        <f t="shared" si="182"/>
        <v>498125.32701421803</v>
      </c>
      <c r="W585">
        <v>578</v>
      </c>
      <c r="X585">
        <f t="shared" si="183"/>
        <v>-266316.57631966582</v>
      </c>
      <c r="Y585">
        <f t="shared" si="184"/>
        <v>-37241</v>
      </c>
    </row>
    <row r="586" spans="1:25" x14ac:dyDescent="0.25">
      <c r="A586">
        <v>579</v>
      </c>
      <c r="B586">
        <f t="shared" si="185"/>
        <v>8.5749999999999993</v>
      </c>
      <c r="C586">
        <f t="shared" si="186"/>
        <v>594</v>
      </c>
      <c r="D586">
        <f t="shared" si="187"/>
        <v>8.4199999999999987E-3</v>
      </c>
      <c r="E586">
        <f t="shared" si="171"/>
        <v>5695</v>
      </c>
      <c r="F586">
        <v>570</v>
      </c>
      <c r="G586">
        <f t="shared" si="172"/>
        <v>6289</v>
      </c>
      <c r="H586" s="29">
        <f t="shared" si="173"/>
        <v>0.95789999999999997</v>
      </c>
      <c r="I586">
        <f t="shared" si="174"/>
        <v>1900.2375296912116</v>
      </c>
      <c r="J586">
        <f t="shared" si="175"/>
        <v>2970</v>
      </c>
      <c r="K586">
        <f t="shared" si="176"/>
        <v>70546.318289786228</v>
      </c>
      <c r="L586">
        <f t="shared" si="177"/>
        <v>118.76484560570073</v>
      </c>
      <c r="M586">
        <f t="shared" si="178"/>
        <v>593.82422802850363</v>
      </c>
      <c r="N586">
        <v>579</v>
      </c>
      <c r="O586">
        <f t="shared" si="179"/>
        <v>141092.63657957246</v>
      </c>
      <c r="P586">
        <f t="shared" si="180"/>
        <v>588</v>
      </c>
      <c r="Q586">
        <v>480</v>
      </c>
      <c r="R586">
        <f t="shared" si="181"/>
        <v>358801</v>
      </c>
      <c r="U586">
        <f t="shared" si="182"/>
        <v>499893.63657957246</v>
      </c>
      <c r="W586">
        <v>579</v>
      </c>
      <c r="X586">
        <f t="shared" si="183"/>
        <v>-266781.40177577845</v>
      </c>
      <c r="Y586">
        <f t="shared" si="184"/>
        <v>-37306</v>
      </c>
    </row>
    <row r="587" spans="1:25" x14ac:dyDescent="0.25">
      <c r="A587">
        <v>580</v>
      </c>
      <c r="B587">
        <f t="shared" si="185"/>
        <v>8.5717255717255725</v>
      </c>
      <c r="C587">
        <f t="shared" si="186"/>
        <v>595</v>
      </c>
      <c r="D587">
        <f t="shared" si="187"/>
        <v>8.3999999999999995E-3</v>
      </c>
      <c r="E587">
        <f t="shared" si="171"/>
        <v>5705</v>
      </c>
      <c r="F587">
        <v>571</v>
      </c>
      <c r="G587">
        <f t="shared" si="172"/>
        <v>6300</v>
      </c>
      <c r="H587" s="29">
        <f t="shared" si="173"/>
        <v>0.95800000000000007</v>
      </c>
      <c r="I587">
        <f t="shared" si="174"/>
        <v>1904.7619047619048</v>
      </c>
      <c r="J587">
        <f t="shared" si="175"/>
        <v>2975</v>
      </c>
      <c r="K587">
        <f t="shared" si="176"/>
        <v>70833.333333333343</v>
      </c>
      <c r="L587">
        <f t="shared" si="177"/>
        <v>119.04761904761905</v>
      </c>
      <c r="M587">
        <f t="shared" si="178"/>
        <v>595.2380952380953</v>
      </c>
      <c r="N587">
        <v>580</v>
      </c>
      <c r="O587">
        <f t="shared" si="179"/>
        <v>141666.66666666669</v>
      </c>
      <c r="P587">
        <f t="shared" si="180"/>
        <v>589</v>
      </c>
      <c r="Q587">
        <v>481</v>
      </c>
      <c r="R587">
        <f t="shared" si="181"/>
        <v>360000</v>
      </c>
      <c r="U587">
        <f t="shared" si="182"/>
        <v>501666.66666666669</v>
      </c>
      <c r="W587">
        <v>580</v>
      </c>
      <c r="X587">
        <f t="shared" si="183"/>
        <v>-267246.22723189107</v>
      </c>
      <c r="Y587">
        <f t="shared" si="184"/>
        <v>-37371</v>
      </c>
    </row>
    <row r="588" spans="1:25" x14ac:dyDescent="0.25">
      <c r="A588">
        <v>581</v>
      </c>
      <c r="B588">
        <f t="shared" si="185"/>
        <v>8.5684647302904562</v>
      </c>
      <c r="C588">
        <f t="shared" si="186"/>
        <v>596</v>
      </c>
      <c r="D588">
        <f t="shared" si="187"/>
        <v>8.3800000000000003E-3</v>
      </c>
      <c r="E588">
        <f t="shared" si="171"/>
        <v>5715</v>
      </c>
      <c r="F588">
        <v>572</v>
      </c>
      <c r="G588">
        <f t="shared" si="172"/>
        <v>6311</v>
      </c>
      <c r="H588" s="29">
        <f t="shared" si="173"/>
        <v>0.95810000000000006</v>
      </c>
      <c r="I588">
        <f t="shared" si="174"/>
        <v>1909.307875894988</v>
      </c>
      <c r="J588">
        <f t="shared" si="175"/>
        <v>2980</v>
      </c>
      <c r="K588">
        <f t="shared" si="176"/>
        <v>71121.718377088298</v>
      </c>
      <c r="L588">
        <f t="shared" si="177"/>
        <v>119.33174224343675</v>
      </c>
      <c r="M588">
        <f t="shared" si="178"/>
        <v>596.65871121718374</v>
      </c>
      <c r="N588">
        <v>581</v>
      </c>
      <c r="O588">
        <f t="shared" si="179"/>
        <v>142243.4367541766</v>
      </c>
      <c r="P588">
        <f t="shared" si="180"/>
        <v>590</v>
      </c>
      <c r="Q588">
        <v>482</v>
      </c>
      <c r="R588">
        <f t="shared" si="181"/>
        <v>361201</v>
      </c>
      <c r="U588">
        <f t="shared" si="182"/>
        <v>503444.43675417663</v>
      </c>
      <c r="W588">
        <v>581</v>
      </c>
      <c r="X588">
        <f t="shared" si="183"/>
        <v>-267711.05268800375</v>
      </c>
      <c r="Y588">
        <f t="shared" si="184"/>
        <v>-37436</v>
      </c>
    </row>
    <row r="589" spans="1:25" x14ac:dyDescent="0.25">
      <c r="A589">
        <v>582</v>
      </c>
      <c r="B589">
        <f t="shared" si="185"/>
        <v>8.5652173913043477</v>
      </c>
      <c r="C589">
        <f t="shared" si="186"/>
        <v>597</v>
      </c>
      <c r="D589">
        <f t="shared" si="187"/>
        <v>8.3599999999999994E-3</v>
      </c>
      <c r="E589">
        <f t="shared" si="171"/>
        <v>5725</v>
      </c>
      <c r="F589">
        <v>573</v>
      </c>
      <c r="G589">
        <f t="shared" si="172"/>
        <v>6322</v>
      </c>
      <c r="H589" s="29">
        <f t="shared" si="173"/>
        <v>0.95819999999999994</v>
      </c>
      <c r="I589">
        <f t="shared" si="174"/>
        <v>1913.8755980861245</v>
      </c>
      <c r="J589">
        <f t="shared" si="175"/>
        <v>2985</v>
      </c>
      <c r="K589">
        <f t="shared" si="176"/>
        <v>71411.483253588522</v>
      </c>
      <c r="L589">
        <f t="shared" si="177"/>
        <v>119.61722488038278</v>
      </c>
      <c r="M589">
        <f t="shared" si="178"/>
        <v>598.08612440191393</v>
      </c>
      <c r="N589">
        <v>582</v>
      </c>
      <c r="O589">
        <f t="shared" si="179"/>
        <v>142822.96650717704</v>
      </c>
      <c r="P589">
        <f t="shared" si="180"/>
        <v>591</v>
      </c>
      <c r="Q589">
        <v>483</v>
      </c>
      <c r="R589">
        <f t="shared" si="181"/>
        <v>362404</v>
      </c>
      <c r="U589">
        <f t="shared" si="182"/>
        <v>505226.96650717704</v>
      </c>
      <c r="W589">
        <v>582</v>
      </c>
      <c r="X589">
        <f t="shared" si="183"/>
        <v>-268175.87814411632</v>
      </c>
      <c r="Y589">
        <f t="shared" si="184"/>
        <v>-37501</v>
      </c>
    </row>
    <row r="590" spans="1:25" x14ac:dyDescent="0.25">
      <c r="A590">
        <v>583</v>
      </c>
      <c r="B590">
        <f t="shared" si="185"/>
        <v>8.561983471074381</v>
      </c>
      <c r="C590">
        <f t="shared" si="186"/>
        <v>598</v>
      </c>
      <c r="D590">
        <f t="shared" si="187"/>
        <v>8.3400000000000002E-3</v>
      </c>
      <c r="E590">
        <f t="shared" si="171"/>
        <v>5735</v>
      </c>
      <c r="F590">
        <v>574</v>
      </c>
      <c r="G590">
        <f t="shared" si="172"/>
        <v>6333</v>
      </c>
      <c r="H590" s="29">
        <f t="shared" si="173"/>
        <v>0.95829999999999993</v>
      </c>
      <c r="I590">
        <f t="shared" si="174"/>
        <v>1918.4652278177457</v>
      </c>
      <c r="J590">
        <f t="shared" si="175"/>
        <v>2990</v>
      </c>
      <c r="K590">
        <f t="shared" si="176"/>
        <v>71702.637889688252</v>
      </c>
      <c r="L590">
        <f t="shared" si="177"/>
        <v>119.90407673860911</v>
      </c>
      <c r="M590">
        <f t="shared" si="178"/>
        <v>599.52038369304557</v>
      </c>
      <c r="N590">
        <v>583</v>
      </c>
      <c r="O590">
        <f t="shared" si="179"/>
        <v>143405.2757793765</v>
      </c>
      <c r="P590">
        <f t="shared" si="180"/>
        <v>592</v>
      </c>
      <c r="Q590">
        <v>484</v>
      </c>
      <c r="R590">
        <f t="shared" si="181"/>
        <v>363609</v>
      </c>
      <c r="U590">
        <f t="shared" si="182"/>
        <v>507014.2757793765</v>
      </c>
      <c r="W590">
        <v>583</v>
      </c>
      <c r="X590">
        <f t="shared" si="183"/>
        <v>-268640.70360022894</v>
      </c>
      <c r="Y590">
        <f t="shared" si="184"/>
        <v>-37566</v>
      </c>
    </row>
    <row r="591" spans="1:25" x14ac:dyDescent="0.25">
      <c r="A591">
        <v>584</v>
      </c>
      <c r="B591">
        <f t="shared" si="185"/>
        <v>8.5587628865979379</v>
      </c>
      <c r="C591">
        <f t="shared" si="186"/>
        <v>599</v>
      </c>
      <c r="D591">
        <f t="shared" si="187"/>
        <v>8.3199999999999993E-3</v>
      </c>
      <c r="E591">
        <f t="shared" si="171"/>
        <v>5745</v>
      </c>
      <c r="F591">
        <v>575</v>
      </c>
      <c r="G591">
        <f t="shared" si="172"/>
        <v>6344</v>
      </c>
      <c r="H591" s="29">
        <f t="shared" si="173"/>
        <v>0.95840000000000003</v>
      </c>
      <c r="I591">
        <f t="shared" si="174"/>
        <v>1923.0769230769233</v>
      </c>
      <c r="J591">
        <f t="shared" si="175"/>
        <v>2995</v>
      </c>
      <c r="K591">
        <f t="shared" si="176"/>
        <v>71995.192307692312</v>
      </c>
      <c r="L591">
        <f t="shared" si="177"/>
        <v>120.19230769230771</v>
      </c>
      <c r="M591">
        <f t="shared" si="178"/>
        <v>600.96153846153857</v>
      </c>
      <c r="N591">
        <v>584</v>
      </c>
      <c r="O591">
        <f t="shared" si="179"/>
        <v>143990.38461538462</v>
      </c>
      <c r="P591">
        <f t="shared" si="180"/>
        <v>593</v>
      </c>
      <c r="Q591">
        <v>485</v>
      </c>
      <c r="R591">
        <f t="shared" si="181"/>
        <v>364816</v>
      </c>
      <c r="U591">
        <f t="shared" si="182"/>
        <v>508806.38461538462</v>
      </c>
      <c r="W591">
        <v>584</v>
      </c>
      <c r="X591">
        <f t="shared" si="183"/>
        <v>-269105.52905634162</v>
      </c>
      <c r="Y591">
        <f t="shared" si="184"/>
        <v>-37631</v>
      </c>
    </row>
    <row r="592" spans="1:25" x14ac:dyDescent="0.25">
      <c r="A592">
        <v>585</v>
      </c>
      <c r="B592">
        <f t="shared" si="185"/>
        <v>8.5555555555555554</v>
      </c>
      <c r="C592">
        <f t="shared" si="186"/>
        <v>600</v>
      </c>
      <c r="D592">
        <f t="shared" si="187"/>
        <v>8.3000000000000001E-3</v>
      </c>
      <c r="E592">
        <f t="shared" si="171"/>
        <v>5755</v>
      </c>
      <c r="F592">
        <v>576</v>
      </c>
      <c r="G592">
        <f t="shared" si="172"/>
        <v>6355</v>
      </c>
      <c r="H592" s="29">
        <f t="shared" si="173"/>
        <v>0.95850000000000002</v>
      </c>
      <c r="I592">
        <f t="shared" si="174"/>
        <v>1927.7108433734938</v>
      </c>
      <c r="J592">
        <f t="shared" si="175"/>
        <v>3000</v>
      </c>
      <c r="K592">
        <f t="shared" si="176"/>
        <v>72289.156626506025</v>
      </c>
      <c r="L592">
        <f t="shared" si="177"/>
        <v>120.48192771084337</v>
      </c>
      <c r="M592">
        <f t="shared" si="178"/>
        <v>602.40963855421683</v>
      </c>
      <c r="N592">
        <v>585</v>
      </c>
      <c r="O592">
        <f t="shared" si="179"/>
        <v>144578.31325301205</v>
      </c>
      <c r="P592">
        <f t="shared" si="180"/>
        <v>594</v>
      </c>
      <c r="Q592">
        <v>486</v>
      </c>
      <c r="R592">
        <f t="shared" si="181"/>
        <v>366025</v>
      </c>
      <c r="U592">
        <f t="shared" si="182"/>
        <v>510603.31325301202</v>
      </c>
      <c r="W592">
        <v>585</v>
      </c>
      <c r="X592">
        <f t="shared" si="183"/>
        <v>-269570.35451245424</v>
      </c>
      <c r="Y592">
        <f t="shared" si="184"/>
        <v>-37696</v>
      </c>
    </row>
    <row r="593" spans="1:25" x14ac:dyDescent="0.25">
      <c r="A593">
        <v>586</v>
      </c>
      <c r="B593">
        <f t="shared" si="185"/>
        <v>8.5523613963039011</v>
      </c>
      <c r="C593">
        <f t="shared" si="186"/>
        <v>601</v>
      </c>
      <c r="D593">
        <f t="shared" si="187"/>
        <v>8.2799999999999992E-3</v>
      </c>
      <c r="E593">
        <f t="shared" si="171"/>
        <v>5765</v>
      </c>
      <c r="F593">
        <v>577</v>
      </c>
      <c r="G593">
        <f t="shared" si="172"/>
        <v>6366</v>
      </c>
      <c r="H593" s="29">
        <f t="shared" si="173"/>
        <v>0.95860000000000001</v>
      </c>
      <c r="I593">
        <f t="shared" si="174"/>
        <v>1932.3671497584544</v>
      </c>
      <c r="J593">
        <f t="shared" si="175"/>
        <v>3005</v>
      </c>
      <c r="K593">
        <f t="shared" si="176"/>
        <v>72584.541062801945</v>
      </c>
      <c r="L593">
        <f t="shared" si="177"/>
        <v>120.7729468599034</v>
      </c>
      <c r="M593">
        <f t="shared" si="178"/>
        <v>603.86473429951695</v>
      </c>
      <c r="N593">
        <v>586</v>
      </c>
      <c r="O593">
        <f t="shared" si="179"/>
        <v>145169.08212560389</v>
      </c>
      <c r="P593">
        <f t="shared" si="180"/>
        <v>595</v>
      </c>
      <c r="Q593">
        <v>487</v>
      </c>
      <c r="R593">
        <f t="shared" si="181"/>
        <v>367236</v>
      </c>
      <c r="U593">
        <f t="shared" si="182"/>
        <v>512405.08212560392</v>
      </c>
      <c r="W593">
        <v>586</v>
      </c>
      <c r="X593">
        <f t="shared" si="183"/>
        <v>-270035.17996856687</v>
      </c>
      <c r="Y593">
        <f t="shared" si="184"/>
        <v>-37761</v>
      </c>
    </row>
    <row r="594" spans="1:25" x14ac:dyDescent="0.25">
      <c r="A594">
        <v>587</v>
      </c>
      <c r="B594">
        <f t="shared" si="185"/>
        <v>8.5491803278688518</v>
      </c>
      <c r="C594">
        <f t="shared" si="186"/>
        <v>602</v>
      </c>
      <c r="D594">
        <f t="shared" si="187"/>
        <v>8.26E-3</v>
      </c>
      <c r="E594">
        <f t="shared" si="171"/>
        <v>5775</v>
      </c>
      <c r="F594">
        <v>578</v>
      </c>
      <c r="G594">
        <f t="shared" si="172"/>
        <v>6377</v>
      </c>
      <c r="H594" s="29">
        <f t="shared" si="173"/>
        <v>0.95870000000000011</v>
      </c>
      <c r="I594">
        <f t="shared" si="174"/>
        <v>1937.046004842615</v>
      </c>
      <c r="J594">
        <f t="shared" si="175"/>
        <v>3010</v>
      </c>
      <c r="K594">
        <f t="shared" si="176"/>
        <v>72881.355932203383</v>
      </c>
      <c r="L594">
        <f t="shared" si="177"/>
        <v>121.06537530266344</v>
      </c>
      <c r="M594">
        <f t="shared" si="178"/>
        <v>605.32687651331719</v>
      </c>
      <c r="N594">
        <v>587</v>
      </c>
      <c r="O594">
        <f t="shared" si="179"/>
        <v>145762.71186440677</v>
      </c>
      <c r="P594">
        <f t="shared" si="180"/>
        <v>596</v>
      </c>
      <c r="Q594">
        <v>488</v>
      </c>
      <c r="R594">
        <f t="shared" si="181"/>
        <v>368449</v>
      </c>
      <c r="U594">
        <f t="shared" si="182"/>
        <v>514211.71186440677</v>
      </c>
      <c r="W594">
        <v>587</v>
      </c>
      <c r="X594">
        <f t="shared" si="183"/>
        <v>-270500.00542467943</v>
      </c>
      <c r="Y594">
        <f t="shared" si="184"/>
        <v>-37826</v>
      </c>
    </row>
    <row r="595" spans="1:25" x14ac:dyDescent="0.25">
      <c r="A595">
        <v>588</v>
      </c>
      <c r="B595">
        <f t="shared" si="185"/>
        <v>8.5460122699386503</v>
      </c>
      <c r="C595">
        <f t="shared" si="186"/>
        <v>603</v>
      </c>
      <c r="D595">
        <f t="shared" si="187"/>
        <v>8.2399999999999991E-3</v>
      </c>
      <c r="E595">
        <f t="shared" si="171"/>
        <v>5785</v>
      </c>
      <c r="F595">
        <v>579</v>
      </c>
      <c r="G595">
        <f t="shared" si="172"/>
        <v>6388</v>
      </c>
      <c r="H595" s="29">
        <f t="shared" si="173"/>
        <v>0.95879999999999999</v>
      </c>
      <c r="I595">
        <f t="shared" si="174"/>
        <v>1941.7475728155341</v>
      </c>
      <c r="J595">
        <f t="shared" si="175"/>
        <v>3015</v>
      </c>
      <c r="K595">
        <f t="shared" si="176"/>
        <v>73179.611650485444</v>
      </c>
      <c r="L595">
        <f t="shared" si="177"/>
        <v>121.35922330097088</v>
      </c>
      <c r="M595">
        <f t="shared" si="178"/>
        <v>606.79611650485435</v>
      </c>
      <c r="N595">
        <v>588</v>
      </c>
      <c r="O595">
        <f t="shared" si="179"/>
        <v>146359.22330097089</v>
      </c>
      <c r="P595">
        <f t="shared" si="180"/>
        <v>597</v>
      </c>
      <c r="Q595">
        <v>489</v>
      </c>
      <c r="R595">
        <f t="shared" si="181"/>
        <v>369664</v>
      </c>
      <c r="U595">
        <f t="shared" si="182"/>
        <v>516023.22330097086</v>
      </c>
      <c r="W595">
        <v>588</v>
      </c>
      <c r="X595">
        <f t="shared" si="183"/>
        <v>-270964.83088079211</v>
      </c>
      <c r="Y595">
        <f t="shared" si="184"/>
        <v>-37891</v>
      </c>
    </row>
    <row r="596" spans="1:25" x14ac:dyDescent="0.25">
      <c r="A596">
        <v>589</v>
      </c>
      <c r="B596">
        <f t="shared" si="185"/>
        <v>8.5428571428571427</v>
      </c>
      <c r="C596">
        <f t="shared" si="186"/>
        <v>604</v>
      </c>
      <c r="D596">
        <f t="shared" si="187"/>
        <v>8.2199999999999999E-3</v>
      </c>
      <c r="E596">
        <f t="shared" si="171"/>
        <v>5795</v>
      </c>
      <c r="F596">
        <v>580</v>
      </c>
      <c r="G596">
        <f t="shared" si="172"/>
        <v>6399</v>
      </c>
      <c r="H596" s="29">
        <f t="shared" si="173"/>
        <v>0.95889999999999997</v>
      </c>
      <c r="I596">
        <f t="shared" si="174"/>
        <v>1946.4720194647202</v>
      </c>
      <c r="J596">
        <f t="shared" si="175"/>
        <v>3020</v>
      </c>
      <c r="K596">
        <f t="shared" si="176"/>
        <v>73479.318734793182</v>
      </c>
      <c r="L596">
        <f t="shared" si="177"/>
        <v>121.65450121654501</v>
      </c>
      <c r="M596">
        <f t="shared" si="178"/>
        <v>608.27250608272504</v>
      </c>
      <c r="N596">
        <v>589</v>
      </c>
      <c r="O596">
        <f t="shared" si="179"/>
        <v>146958.63746958636</v>
      </c>
      <c r="P596">
        <f t="shared" si="180"/>
        <v>598</v>
      </c>
      <c r="Q596">
        <v>490</v>
      </c>
      <c r="R596">
        <f t="shared" si="181"/>
        <v>370881</v>
      </c>
      <c r="U596">
        <f t="shared" si="182"/>
        <v>517839.63746958633</v>
      </c>
      <c r="W596">
        <v>589</v>
      </c>
      <c r="X596">
        <f t="shared" si="183"/>
        <v>-271429.65633690474</v>
      </c>
      <c r="Y596">
        <f t="shared" si="184"/>
        <v>-37956</v>
      </c>
    </row>
    <row r="597" spans="1:25" x14ac:dyDescent="0.25">
      <c r="A597">
        <v>590</v>
      </c>
      <c r="B597">
        <f t="shared" si="185"/>
        <v>8.5397148676171089</v>
      </c>
      <c r="C597">
        <f t="shared" si="186"/>
        <v>605</v>
      </c>
      <c r="D597">
        <f t="shared" si="187"/>
        <v>8.199999999999999E-3</v>
      </c>
      <c r="E597">
        <f t="shared" si="171"/>
        <v>5805</v>
      </c>
      <c r="F597">
        <v>581</v>
      </c>
      <c r="G597">
        <f t="shared" si="172"/>
        <v>6410</v>
      </c>
      <c r="H597" s="29">
        <f t="shared" si="173"/>
        <v>0.95900000000000007</v>
      </c>
      <c r="I597">
        <f t="shared" si="174"/>
        <v>1951.2195121951222</v>
      </c>
      <c r="J597">
        <f t="shared" si="175"/>
        <v>3025</v>
      </c>
      <c r="K597">
        <f t="shared" si="176"/>
        <v>73780.487804878052</v>
      </c>
      <c r="L597">
        <f t="shared" si="177"/>
        <v>121.95121951219514</v>
      </c>
      <c r="M597">
        <f t="shared" si="178"/>
        <v>609.75609756097572</v>
      </c>
      <c r="N597">
        <v>590</v>
      </c>
      <c r="O597">
        <f t="shared" si="179"/>
        <v>147560.9756097561</v>
      </c>
      <c r="P597">
        <f t="shared" si="180"/>
        <v>599</v>
      </c>
      <c r="Q597">
        <v>491</v>
      </c>
      <c r="R597">
        <f t="shared" si="181"/>
        <v>372100</v>
      </c>
      <c r="U597">
        <f t="shared" si="182"/>
        <v>519660.97560975607</v>
      </c>
      <c r="W597">
        <v>590</v>
      </c>
      <c r="X597">
        <f t="shared" si="183"/>
        <v>-271894.48179301736</v>
      </c>
      <c r="Y597">
        <f t="shared" si="184"/>
        <v>-38021</v>
      </c>
    </row>
    <row r="598" spans="1:25" x14ac:dyDescent="0.25">
      <c r="A598">
        <v>591</v>
      </c>
      <c r="B598">
        <f t="shared" si="185"/>
        <v>8.536585365853659</v>
      </c>
      <c r="C598">
        <f t="shared" si="186"/>
        <v>606</v>
      </c>
      <c r="D598">
        <f t="shared" si="187"/>
        <v>8.1799999999999998E-3</v>
      </c>
      <c r="E598">
        <f t="shared" si="171"/>
        <v>5815</v>
      </c>
      <c r="F598">
        <v>582</v>
      </c>
      <c r="G598">
        <f t="shared" si="172"/>
        <v>6421</v>
      </c>
      <c r="H598" s="29">
        <f t="shared" si="173"/>
        <v>0.95910000000000006</v>
      </c>
      <c r="I598">
        <f t="shared" si="174"/>
        <v>1955.9902200488998</v>
      </c>
      <c r="J598">
        <f t="shared" si="175"/>
        <v>3030</v>
      </c>
      <c r="K598">
        <f t="shared" si="176"/>
        <v>74083.129584352078</v>
      </c>
      <c r="L598">
        <f t="shared" si="177"/>
        <v>122.24938875305624</v>
      </c>
      <c r="M598">
        <f t="shared" si="178"/>
        <v>611.24694376528123</v>
      </c>
      <c r="N598">
        <v>591</v>
      </c>
      <c r="O598">
        <f t="shared" si="179"/>
        <v>148166.25916870416</v>
      </c>
      <c r="P598">
        <f t="shared" si="180"/>
        <v>600</v>
      </c>
      <c r="Q598">
        <v>492</v>
      </c>
      <c r="R598">
        <f t="shared" si="181"/>
        <v>373321</v>
      </c>
      <c r="U598">
        <f t="shared" si="182"/>
        <v>521487.25916870416</v>
      </c>
      <c r="W598">
        <v>591</v>
      </c>
      <c r="X598">
        <f t="shared" si="183"/>
        <v>-272359.30724912998</v>
      </c>
      <c r="Y598">
        <f t="shared" si="184"/>
        <v>-38086</v>
      </c>
    </row>
    <row r="599" spans="1:25" x14ac:dyDescent="0.25">
      <c r="A599">
        <v>592</v>
      </c>
      <c r="B599">
        <f t="shared" si="185"/>
        <v>8.5334685598377273</v>
      </c>
      <c r="C599">
        <f t="shared" si="186"/>
        <v>607</v>
      </c>
      <c r="D599">
        <f t="shared" si="187"/>
        <v>8.1599999999999989E-3</v>
      </c>
      <c r="E599">
        <f t="shared" si="171"/>
        <v>5825</v>
      </c>
      <c r="F599">
        <v>583</v>
      </c>
      <c r="G599">
        <f t="shared" si="172"/>
        <v>6432</v>
      </c>
      <c r="H599" s="29">
        <f t="shared" si="173"/>
        <v>0.95920000000000005</v>
      </c>
      <c r="I599">
        <f t="shared" si="174"/>
        <v>1960.7843137254904</v>
      </c>
      <c r="J599">
        <f t="shared" si="175"/>
        <v>3035</v>
      </c>
      <c r="K599">
        <f t="shared" si="176"/>
        <v>74387.254901960798</v>
      </c>
      <c r="L599">
        <f t="shared" si="177"/>
        <v>122.54901960784315</v>
      </c>
      <c r="M599">
        <f t="shared" si="178"/>
        <v>612.74509803921569</v>
      </c>
      <c r="N599">
        <v>592</v>
      </c>
      <c r="O599">
        <f t="shared" si="179"/>
        <v>148774.5098039216</v>
      </c>
      <c r="P599">
        <f t="shared" si="180"/>
        <v>601</v>
      </c>
      <c r="Q599">
        <v>493</v>
      </c>
      <c r="R599">
        <f t="shared" si="181"/>
        <v>374544</v>
      </c>
      <c r="U599">
        <f t="shared" si="182"/>
        <v>523318.50980392157</v>
      </c>
      <c r="W599">
        <v>592</v>
      </c>
      <c r="X599">
        <f t="shared" si="183"/>
        <v>-272824.13270524261</v>
      </c>
      <c r="Y599">
        <f t="shared" si="184"/>
        <v>-38151</v>
      </c>
    </row>
    <row r="600" spans="1:25" x14ac:dyDescent="0.25">
      <c r="A600">
        <v>593</v>
      </c>
      <c r="B600">
        <f t="shared" si="185"/>
        <v>8.5303643724696361</v>
      </c>
      <c r="C600">
        <f t="shared" si="186"/>
        <v>608</v>
      </c>
      <c r="D600">
        <f t="shared" si="187"/>
        <v>8.1399999999999997E-3</v>
      </c>
      <c r="E600">
        <f t="shared" si="171"/>
        <v>5835</v>
      </c>
      <c r="F600">
        <v>584</v>
      </c>
      <c r="G600">
        <f t="shared" si="172"/>
        <v>6443</v>
      </c>
      <c r="H600" s="29">
        <f t="shared" si="173"/>
        <v>0.95929999999999993</v>
      </c>
      <c r="I600">
        <f t="shared" si="174"/>
        <v>1965.6019656019657</v>
      </c>
      <c r="J600">
        <f t="shared" si="175"/>
        <v>3040</v>
      </c>
      <c r="K600">
        <f t="shared" si="176"/>
        <v>74692.874692874699</v>
      </c>
      <c r="L600">
        <f t="shared" si="177"/>
        <v>122.85012285012286</v>
      </c>
      <c r="M600">
        <f t="shared" si="178"/>
        <v>614.25061425061426</v>
      </c>
      <c r="N600">
        <v>593</v>
      </c>
      <c r="O600">
        <f t="shared" si="179"/>
        <v>149385.7493857494</v>
      </c>
      <c r="P600">
        <f t="shared" si="180"/>
        <v>602</v>
      </c>
      <c r="Q600">
        <v>494</v>
      </c>
      <c r="R600">
        <f t="shared" si="181"/>
        <v>375769</v>
      </c>
      <c r="U600">
        <f t="shared" si="182"/>
        <v>525154.74938574946</v>
      </c>
      <c r="W600">
        <v>593</v>
      </c>
      <c r="X600">
        <f t="shared" si="183"/>
        <v>-273288.95816135523</v>
      </c>
      <c r="Y600">
        <f t="shared" si="184"/>
        <v>-38216</v>
      </c>
    </row>
    <row r="601" spans="1:25" x14ac:dyDescent="0.25">
      <c r="A601">
        <v>594</v>
      </c>
      <c r="B601">
        <f t="shared" si="185"/>
        <v>8.5272727272727273</v>
      </c>
      <c r="C601">
        <f t="shared" si="186"/>
        <v>609</v>
      </c>
      <c r="D601">
        <f t="shared" si="187"/>
        <v>8.1199999999999987E-3</v>
      </c>
      <c r="E601">
        <f t="shared" si="171"/>
        <v>5845</v>
      </c>
      <c r="F601">
        <v>585</v>
      </c>
      <c r="G601">
        <f t="shared" si="172"/>
        <v>6454</v>
      </c>
      <c r="H601" s="29">
        <f t="shared" si="173"/>
        <v>0.95940000000000003</v>
      </c>
      <c r="I601">
        <f t="shared" si="174"/>
        <v>1970.443349753695</v>
      </c>
      <c r="J601">
        <f t="shared" si="175"/>
        <v>3045</v>
      </c>
      <c r="K601">
        <f t="shared" si="176"/>
        <v>75000.000000000015</v>
      </c>
      <c r="L601">
        <f t="shared" si="177"/>
        <v>123.15270935960594</v>
      </c>
      <c r="M601">
        <f t="shared" si="178"/>
        <v>615.76354679802967</v>
      </c>
      <c r="N601">
        <v>594</v>
      </c>
      <c r="O601">
        <f t="shared" si="179"/>
        <v>150000.00000000003</v>
      </c>
      <c r="P601">
        <f t="shared" si="180"/>
        <v>603</v>
      </c>
      <c r="Q601">
        <v>495</v>
      </c>
      <c r="R601">
        <f t="shared" si="181"/>
        <v>376996</v>
      </c>
      <c r="U601">
        <f t="shared" si="182"/>
        <v>526996</v>
      </c>
      <c r="W601">
        <v>594</v>
      </c>
      <c r="X601">
        <f t="shared" si="183"/>
        <v>-273753.78361746791</v>
      </c>
      <c r="Y601">
        <f t="shared" si="184"/>
        <v>-38281</v>
      </c>
    </row>
    <row r="602" spans="1:25" x14ac:dyDescent="0.25">
      <c r="A602">
        <v>595</v>
      </c>
      <c r="B602">
        <f t="shared" si="185"/>
        <v>8.5241935483870961</v>
      </c>
      <c r="C602">
        <f t="shared" si="186"/>
        <v>610</v>
      </c>
      <c r="D602">
        <f t="shared" si="187"/>
        <v>8.0999999999999996E-3</v>
      </c>
      <c r="E602">
        <f t="shared" si="171"/>
        <v>5855</v>
      </c>
      <c r="F602">
        <v>586</v>
      </c>
      <c r="G602">
        <f t="shared" si="172"/>
        <v>6465</v>
      </c>
      <c r="H602" s="29">
        <f t="shared" si="173"/>
        <v>0.95950000000000002</v>
      </c>
      <c r="I602">
        <f t="shared" si="174"/>
        <v>1975.3086419753088</v>
      </c>
      <c r="J602">
        <f t="shared" si="175"/>
        <v>3050</v>
      </c>
      <c r="K602">
        <f t="shared" si="176"/>
        <v>75308.641975308652</v>
      </c>
      <c r="L602">
        <f t="shared" si="177"/>
        <v>123.4567901234568</v>
      </c>
      <c r="M602">
        <f t="shared" si="178"/>
        <v>617.28395061728395</v>
      </c>
      <c r="N602">
        <v>595</v>
      </c>
      <c r="O602">
        <f t="shared" si="179"/>
        <v>150617.2839506173</v>
      </c>
      <c r="P602">
        <f t="shared" si="180"/>
        <v>604</v>
      </c>
      <c r="Q602">
        <v>496</v>
      </c>
      <c r="R602">
        <f t="shared" si="181"/>
        <v>378225</v>
      </c>
      <c r="U602">
        <f t="shared" si="182"/>
        <v>528842.2839506173</v>
      </c>
      <c r="W602">
        <v>595</v>
      </c>
      <c r="X602">
        <f t="shared" si="183"/>
        <v>-274218.60907358048</v>
      </c>
      <c r="Y602">
        <f t="shared" si="184"/>
        <v>-38346</v>
      </c>
    </row>
    <row r="603" spans="1:25" x14ac:dyDescent="0.25">
      <c r="A603">
        <v>596</v>
      </c>
      <c r="B603">
        <f t="shared" si="185"/>
        <v>8.52112676056338</v>
      </c>
      <c r="C603">
        <f t="shared" si="186"/>
        <v>611</v>
      </c>
      <c r="D603">
        <f t="shared" si="187"/>
        <v>8.0799999999999986E-3</v>
      </c>
      <c r="E603">
        <f t="shared" si="171"/>
        <v>5865</v>
      </c>
      <c r="F603">
        <v>587</v>
      </c>
      <c r="G603">
        <f t="shared" si="172"/>
        <v>6476</v>
      </c>
      <c r="H603" s="29">
        <f t="shared" si="173"/>
        <v>0.95960000000000001</v>
      </c>
      <c r="I603">
        <f t="shared" si="174"/>
        <v>1980.1980198019805</v>
      </c>
      <c r="J603">
        <f t="shared" si="175"/>
        <v>3055</v>
      </c>
      <c r="K603">
        <f t="shared" si="176"/>
        <v>75618.811881188129</v>
      </c>
      <c r="L603">
        <f t="shared" si="177"/>
        <v>123.76237623762378</v>
      </c>
      <c r="M603">
        <f t="shared" si="178"/>
        <v>618.81188118811895</v>
      </c>
      <c r="N603">
        <v>596</v>
      </c>
      <c r="O603">
        <f t="shared" si="179"/>
        <v>151237.62376237626</v>
      </c>
      <c r="P603">
        <f t="shared" si="180"/>
        <v>605</v>
      </c>
      <c r="Q603">
        <v>497</v>
      </c>
      <c r="R603">
        <f t="shared" si="181"/>
        <v>379456</v>
      </c>
      <c r="U603">
        <f t="shared" si="182"/>
        <v>530693.62376237626</v>
      </c>
      <c r="W603">
        <v>596</v>
      </c>
      <c r="X603">
        <f t="shared" si="183"/>
        <v>-274683.4345296931</v>
      </c>
      <c r="Y603">
        <f t="shared" si="184"/>
        <v>-38411</v>
      </c>
    </row>
    <row r="604" spans="1:25" x14ac:dyDescent="0.25">
      <c r="A604">
        <v>597</v>
      </c>
      <c r="B604">
        <f t="shared" si="185"/>
        <v>8.5180722891566258</v>
      </c>
      <c r="C604">
        <f t="shared" si="186"/>
        <v>612</v>
      </c>
      <c r="D604">
        <f t="shared" si="187"/>
        <v>8.0599999999999995E-3</v>
      </c>
      <c r="E604">
        <f t="shared" si="171"/>
        <v>5875</v>
      </c>
      <c r="F604">
        <v>588</v>
      </c>
      <c r="G604">
        <f t="shared" si="172"/>
        <v>6487</v>
      </c>
      <c r="H604" s="29">
        <f t="shared" si="173"/>
        <v>0.9597</v>
      </c>
      <c r="I604">
        <f t="shared" si="174"/>
        <v>1985.1116625310176</v>
      </c>
      <c r="J604">
        <f t="shared" si="175"/>
        <v>3060</v>
      </c>
      <c r="K604">
        <f t="shared" si="176"/>
        <v>75930.521091811417</v>
      </c>
      <c r="L604">
        <f t="shared" si="177"/>
        <v>124.0694789081886</v>
      </c>
      <c r="M604">
        <f t="shared" si="178"/>
        <v>620.34739454094301</v>
      </c>
      <c r="N604">
        <v>597</v>
      </c>
      <c r="O604">
        <f t="shared" si="179"/>
        <v>151861.04218362283</v>
      </c>
      <c r="P604">
        <f t="shared" si="180"/>
        <v>606</v>
      </c>
      <c r="Q604">
        <v>498</v>
      </c>
      <c r="R604">
        <f t="shared" si="181"/>
        <v>380689</v>
      </c>
      <c r="U604">
        <f t="shared" si="182"/>
        <v>532550.04218362283</v>
      </c>
      <c r="W604">
        <v>597</v>
      </c>
      <c r="X604">
        <f t="shared" si="183"/>
        <v>-275148.25998580572</v>
      </c>
      <c r="Y604">
        <f t="shared" si="184"/>
        <v>-38476</v>
      </c>
    </row>
    <row r="605" spans="1:25" x14ac:dyDescent="0.25">
      <c r="A605">
        <v>598</v>
      </c>
      <c r="B605">
        <f t="shared" si="185"/>
        <v>8.5150300601202407</v>
      </c>
      <c r="C605">
        <f t="shared" si="186"/>
        <v>613</v>
      </c>
      <c r="D605">
        <f t="shared" si="187"/>
        <v>8.0400000000000003E-3</v>
      </c>
      <c r="E605">
        <f t="shared" si="171"/>
        <v>5885</v>
      </c>
      <c r="F605">
        <v>589</v>
      </c>
      <c r="G605">
        <f t="shared" si="172"/>
        <v>6498</v>
      </c>
      <c r="H605" s="29">
        <f t="shared" si="173"/>
        <v>0.9598000000000001</v>
      </c>
      <c r="I605">
        <f t="shared" si="174"/>
        <v>1990.049751243781</v>
      </c>
      <c r="J605">
        <f t="shared" si="175"/>
        <v>3065</v>
      </c>
      <c r="K605">
        <f t="shared" si="176"/>
        <v>76243.781094527367</v>
      </c>
      <c r="L605">
        <f t="shared" si="177"/>
        <v>124.37810945273631</v>
      </c>
      <c r="M605">
        <f t="shared" si="178"/>
        <v>621.89054726368158</v>
      </c>
      <c r="N605">
        <v>598</v>
      </c>
      <c r="O605">
        <f t="shared" si="179"/>
        <v>152487.56218905473</v>
      </c>
      <c r="P605">
        <f t="shared" si="180"/>
        <v>607</v>
      </c>
      <c r="Q605">
        <v>499</v>
      </c>
      <c r="R605">
        <f t="shared" si="181"/>
        <v>381924</v>
      </c>
      <c r="U605">
        <f t="shared" si="182"/>
        <v>534411.56218905468</v>
      </c>
      <c r="W605">
        <v>598</v>
      </c>
      <c r="X605">
        <f t="shared" si="183"/>
        <v>-275613.0854419184</v>
      </c>
      <c r="Y605">
        <f t="shared" si="184"/>
        <v>-38541</v>
      </c>
    </row>
    <row r="606" spans="1:25" x14ac:dyDescent="0.25">
      <c r="A606">
        <v>599</v>
      </c>
      <c r="B606">
        <f t="shared" si="185"/>
        <v>8.5120000000000005</v>
      </c>
      <c r="C606">
        <f t="shared" si="186"/>
        <v>614</v>
      </c>
      <c r="D606">
        <f t="shared" si="187"/>
        <v>8.0199999999999994E-3</v>
      </c>
      <c r="E606">
        <f t="shared" si="171"/>
        <v>5895</v>
      </c>
      <c r="F606">
        <v>590</v>
      </c>
      <c r="G606">
        <f t="shared" si="172"/>
        <v>6509</v>
      </c>
      <c r="H606" s="29">
        <f t="shared" si="173"/>
        <v>0.95989999999999998</v>
      </c>
      <c r="I606">
        <f t="shared" si="174"/>
        <v>1995.0124688279304</v>
      </c>
      <c r="J606">
        <f t="shared" si="175"/>
        <v>3070</v>
      </c>
      <c r="K606">
        <f t="shared" si="176"/>
        <v>76558.603491271831</v>
      </c>
      <c r="L606">
        <f t="shared" si="177"/>
        <v>124.68827930174565</v>
      </c>
      <c r="M606">
        <f t="shared" si="178"/>
        <v>623.4413965087283</v>
      </c>
      <c r="N606">
        <v>599</v>
      </c>
      <c r="O606">
        <f t="shared" si="179"/>
        <v>153117.20698254366</v>
      </c>
      <c r="P606">
        <f t="shared" si="180"/>
        <v>608</v>
      </c>
      <c r="Q606">
        <v>500</v>
      </c>
      <c r="R606">
        <f t="shared" si="181"/>
        <v>383161</v>
      </c>
      <c r="U606">
        <f t="shared" si="182"/>
        <v>536278.20698254369</v>
      </c>
      <c r="W606">
        <v>599</v>
      </c>
      <c r="X606">
        <f t="shared" si="183"/>
        <v>-276077.91089803103</v>
      </c>
      <c r="Y606">
        <f t="shared" si="184"/>
        <v>-38606</v>
      </c>
    </row>
    <row r="607" spans="1:25" x14ac:dyDescent="0.25">
      <c r="A607">
        <v>600</v>
      </c>
      <c r="B607">
        <f t="shared" si="185"/>
        <v>8.5089820359281436</v>
      </c>
      <c r="C607">
        <f t="shared" si="186"/>
        <v>615</v>
      </c>
      <c r="D607">
        <f t="shared" si="187"/>
        <v>8.0000000000000002E-3</v>
      </c>
      <c r="E607">
        <f t="shared" si="171"/>
        <v>5905</v>
      </c>
      <c r="F607">
        <v>591</v>
      </c>
      <c r="G607">
        <f t="shared" si="172"/>
        <v>6520</v>
      </c>
      <c r="H607" s="29">
        <f t="shared" si="173"/>
        <v>0.96</v>
      </c>
      <c r="I607">
        <f t="shared" si="174"/>
        <v>2000</v>
      </c>
      <c r="J607">
        <f t="shared" si="175"/>
        <v>3075</v>
      </c>
      <c r="K607">
        <f t="shared" si="176"/>
        <v>76875</v>
      </c>
      <c r="L607">
        <f t="shared" si="177"/>
        <v>125</v>
      </c>
      <c r="M607">
        <f t="shared" si="178"/>
        <v>625</v>
      </c>
      <c r="N607">
        <v>600</v>
      </c>
      <c r="O607">
        <f t="shared" si="179"/>
        <v>153750</v>
      </c>
      <c r="P607">
        <f t="shared" si="180"/>
        <v>609</v>
      </c>
      <c r="Q607">
        <v>501</v>
      </c>
      <c r="R607">
        <f t="shared" si="181"/>
        <v>384400</v>
      </c>
      <c r="U607">
        <f t="shared" si="182"/>
        <v>538150</v>
      </c>
      <c r="W607">
        <v>600</v>
      </c>
      <c r="X607">
        <f t="shared" si="183"/>
        <v>-276542.73635414359</v>
      </c>
      <c r="Y607">
        <f t="shared" si="184"/>
        <v>-38671</v>
      </c>
    </row>
    <row r="608" spans="1:25" x14ac:dyDescent="0.25">
      <c r="A608">
        <v>601</v>
      </c>
      <c r="B608">
        <f t="shared" si="185"/>
        <v>8.5059760956175303</v>
      </c>
      <c r="C608">
        <f t="shared" si="186"/>
        <v>616</v>
      </c>
      <c r="D608">
        <f t="shared" si="187"/>
        <v>7.9799999999999992E-3</v>
      </c>
      <c r="E608">
        <f t="shared" si="171"/>
        <v>5915</v>
      </c>
      <c r="F608">
        <v>592</v>
      </c>
      <c r="G608">
        <f t="shared" si="172"/>
        <v>6531</v>
      </c>
      <c r="H608" s="29">
        <f t="shared" si="173"/>
        <v>0.96010000000000006</v>
      </c>
      <c r="I608">
        <f t="shared" si="174"/>
        <v>2005.0125313283211</v>
      </c>
      <c r="J608">
        <f t="shared" si="175"/>
        <v>3080</v>
      </c>
      <c r="K608">
        <f t="shared" si="176"/>
        <v>77192.982456140351</v>
      </c>
      <c r="L608">
        <f t="shared" si="177"/>
        <v>125.31328320802007</v>
      </c>
      <c r="M608">
        <f t="shared" si="178"/>
        <v>626.56641604010031</v>
      </c>
      <c r="N608">
        <v>601</v>
      </c>
      <c r="O608">
        <f t="shared" si="179"/>
        <v>154385.9649122807</v>
      </c>
      <c r="P608">
        <f t="shared" si="180"/>
        <v>610</v>
      </c>
      <c r="Q608">
        <v>502</v>
      </c>
      <c r="R608">
        <f t="shared" si="181"/>
        <v>385641</v>
      </c>
      <c r="U608">
        <f t="shared" si="182"/>
        <v>540026.96491228067</v>
      </c>
      <c r="W608">
        <v>601</v>
      </c>
      <c r="X608">
        <f t="shared" si="183"/>
        <v>-277007.56181025627</v>
      </c>
      <c r="Y608">
        <f t="shared" si="184"/>
        <v>-38736</v>
      </c>
    </row>
    <row r="609" spans="1:25" x14ac:dyDescent="0.25">
      <c r="A609">
        <v>602</v>
      </c>
      <c r="B609">
        <f t="shared" si="185"/>
        <v>8.5029821073558658</v>
      </c>
      <c r="C609">
        <f t="shared" si="186"/>
        <v>617</v>
      </c>
      <c r="D609">
        <f t="shared" si="187"/>
        <v>7.9600000000000001E-3</v>
      </c>
      <c r="E609">
        <f t="shared" si="171"/>
        <v>5925</v>
      </c>
      <c r="F609">
        <v>593</v>
      </c>
      <c r="G609">
        <f t="shared" si="172"/>
        <v>6542</v>
      </c>
      <c r="H609" s="29">
        <f t="shared" si="173"/>
        <v>0.96020000000000005</v>
      </c>
      <c r="I609">
        <f t="shared" si="174"/>
        <v>2010.0502512562814</v>
      </c>
      <c r="J609">
        <f t="shared" si="175"/>
        <v>3085</v>
      </c>
      <c r="K609">
        <f t="shared" si="176"/>
        <v>77512.562814070348</v>
      </c>
      <c r="L609">
        <f t="shared" si="177"/>
        <v>125.62814070351759</v>
      </c>
      <c r="M609">
        <f t="shared" si="178"/>
        <v>628.14070351758789</v>
      </c>
      <c r="N609">
        <v>602</v>
      </c>
      <c r="O609">
        <f t="shared" si="179"/>
        <v>155025.1256281407</v>
      </c>
      <c r="P609">
        <f t="shared" si="180"/>
        <v>611</v>
      </c>
      <c r="Q609">
        <v>503</v>
      </c>
      <c r="R609">
        <f t="shared" si="181"/>
        <v>386884</v>
      </c>
      <c r="U609">
        <f t="shared" si="182"/>
        <v>541909.12562814075</v>
      </c>
      <c r="W609">
        <v>602</v>
      </c>
      <c r="X609">
        <f t="shared" si="183"/>
        <v>-277472.3872663689</v>
      </c>
      <c r="Y609">
        <f t="shared" si="184"/>
        <v>-38801</v>
      </c>
    </row>
    <row r="610" spans="1:25" x14ac:dyDescent="0.25">
      <c r="A610">
        <v>603</v>
      </c>
      <c r="B610">
        <f t="shared" si="185"/>
        <v>8.5</v>
      </c>
      <c r="C610">
        <f t="shared" si="186"/>
        <v>618</v>
      </c>
      <c r="D610">
        <f t="shared" si="187"/>
        <v>7.9399999999999991E-3</v>
      </c>
      <c r="E610">
        <f t="shared" si="171"/>
        <v>5935</v>
      </c>
      <c r="F610">
        <v>594</v>
      </c>
      <c r="G610">
        <f t="shared" si="172"/>
        <v>6553</v>
      </c>
      <c r="H610" s="29">
        <f t="shared" si="173"/>
        <v>0.96030000000000004</v>
      </c>
      <c r="I610">
        <f t="shared" si="174"/>
        <v>2015.1133501259449</v>
      </c>
      <c r="J610">
        <f t="shared" si="175"/>
        <v>3090</v>
      </c>
      <c r="K610">
        <f t="shared" si="176"/>
        <v>77833.753148614618</v>
      </c>
      <c r="L610">
        <f t="shared" si="177"/>
        <v>125.94458438287155</v>
      </c>
      <c r="M610">
        <f t="shared" si="178"/>
        <v>629.72292191435781</v>
      </c>
      <c r="N610">
        <v>603</v>
      </c>
      <c r="O610">
        <f t="shared" si="179"/>
        <v>155667.50629722924</v>
      </c>
      <c r="P610">
        <f t="shared" si="180"/>
        <v>612</v>
      </c>
      <c r="Q610">
        <v>504</v>
      </c>
      <c r="R610">
        <f t="shared" si="181"/>
        <v>388129</v>
      </c>
      <c r="U610">
        <f t="shared" si="182"/>
        <v>543796.50629722921</v>
      </c>
      <c r="W610">
        <v>603</v>
      </c>
      <c r="X610">
        <f t="shared" si="183"/>
        <v>-277937.21272248152</v>
      </c>
      <c r="Y610">
        <f t="shared" si="184"/>
        <v>-38866</v>
      </c>
    </row>
    <row r="611" spans="1:25" x14ac:dyDescent="0.25">
      <c r="A611">
        <v>604</v>
      </c>
      <c r="B611">
        <f t="shared" si="185"/>
        <v>8.4970297029702966</v>
      </c>
      <c r="C611">
        <f t="shared" si="186"/>
        <v>619</v>
      </c>
      <c r="D611">
        <f t="shared" si="187"/>
        <v>7.92E-3</v>
      </c>
      <c r="E611">
        <f t="shared" si="171"/>
        <v>5945</v>
      </c>
      <c r="F611">
        <v>595</v>
      </c>
      <c r="G611">
        <f t="shared" si="172"/>
        <v>6564</v>
      </c>
      <c r="H611" s="29">
        <f t="shared" si="173"/>
        <v>0.96039999999999992</v>
      </c>
      <c r="I611">
        <f t="shared" si="174"/>
        <v>2020.2020202020203</v>
      </c>
      <c r="J611">
        <f t="shared" si="175"/>
        <v>3095</v>
      </c>
      <c r="K611">
        <f t="shared" si="176"/>
        <v>78156.565656565654</v>
      </c>
      <c r="L611">
        <f t="shared" si="177"/>
        <v>126.26262626262627</v>
      </c>
      <c r="M611">
        <f t="shared" si="178"/>
        <v>631.31313131313141</v>
      </c>
      <c r="N611">
        <v>604</v>
      </c>
      <c r="O611">
        <f t="shared" si="179"/>
        <v>156313.13131313131</v>
      </c>
      <c r="P611">
        <f t="shared" si="180"/>
        <v>613</v>
      </c>
      <c r="Q611">
        <v>505</v>
      </c>
      <c r="R611">
        <f t="shared" si="181"/>
        <v>389376</v>
      </c>
      <c r="U611">
        <f t="shared" si="182"/>
        <v>545689.13131313131</v>
      </c>
      <c r="W611">
        <v>604</v>
      </c>
      <c r="X611">
        <f t="shared" si="183"/>
        <v>-278402.03817859414</v>
      </c>
      <c r="Y611">
        <f t="shared" si="184"/>
        <v>-38931</v>
      </c>
    </row>
    <row r="612" spans="1:25" x14ac:dyDescent="0.25">
      <c r="A612">
        <v>605</v>
      </c>
      <c r="B612">
        <f t="shared" si="185"/>
        <v>8.4940711462450587</v>
      </c>
      <c r="C612">
        <f t="shared" si="186"/>
        <v>620</v>
      </c>
      <c r="D612">
        <f t="shared" si="187"/>
        <v>7.899999999999999E-3</v>
      </c>
      <c r="E612">
        <f t="shared" si="171"/>
        <v>5955</v>
      </c>
      <c r="F612">
        <v>596</v>
      </c>
      <c r="G612">
        <f t="shared" si="172"/>
        <v>6575</v>
      </c>
      <c r="H612" s="29">
        <f t="shared" si="173"/>
        <v>0.96050000000000002</v>
      </c>
      <c r="I612">
        <f t="shared" si="174"/>
        <v>2025.3164556962029</v>
      </c>
      <c r="J612">
        <f t="shared" si="175"/>
        <v>3100</v>
      </c>
      <c r="K612">
        <f t="shared" si="176"/>
        <v>78481.012658227861</v>
      </c>
      <c r="L612">
        <f t="shared" si="177"/>
        <v>126.58227848101268</v>
      </c>
      <c r="M612">
        <f t="shared" si="178"/>
        <v>632.91139240506345</v>
      </c>
      <c r="N612">
        <v>605</v>
      </c>
      <c r="O612">
        <f t="shared" si="179"/>
        <v>156962.02531645572</v>
      </c>
      <c r="P612">
        <f t="shared" si="180"/>
        <v>614</v>
      </c>
      <c r="Q612">
        <v>506</v>
      </c>
      <c r="R612">
        <f t="shared" si="181"/>
        <v>390625</v>
      </c>
      <c r="U612">
        <f t="shared" si="182"/>
        <v>547587.02531645575</v>
      </c>
      <c r="W612">
        <v>605</v>
      </c>
      <c r="X612">
        <f t="shared" si="183"/>
        <v>-278866.86363470677</v>
      </c>
      <c r="Y612">
        <f t="shared" si="184"/>
        <v>-38996</v>
      </c>
    </row>
    <row r="613" spans="1:25" x14ac:dyDescent="0.25">
      <c r="A613">
        <v>606</v>
      </c>
      <c r="B613">
        <f t="shared" si="185"/>
        <v>8.4911242603550292</v>
      </c>
      <c r="C613">
        <f t="shared" si="186"/>
        <v>621</v>
      </c>
      <c r="D613">
        <f t="shared" si="187"/>
        <v>7.8799999999999999E-3</v>
      </c>
      <c r="E613">
        <f t="shared" si="171"/>
        <v>5965</v>
      </c>
      <c r="F613">
        <v>597</v>
      </c>
      <c r="G613">
        <f t="shared" si="172"/>
        <v>6586</v>
      </c>
      <c r="H613" s="29">
        <f t="shared" si="173"/>
        <v>0.96060000000000001</v>
      </c>
      <c r="I613">
        <f t="shared" si="174"/>
        <v>2030.4568527918782</v>
      </c>
      <c r="J613">
        <f t="shared" si="175"/>
        <v>3105</v>
      </c>
      <c r="K613">
        <f t="shared" si="176"/>
        <v>78807.10659898477</v>
      </c>
      <c r="L613">
        <f t="shared" si="177"/>
        <v>126.90355329949239</v>
      </c>
      <c r="M613">
        <f t="shared" si="178"/>
        <v>634.51776649746193</v>
      </c>
      <c r="N613">
        <v>606</v>
      </c>
      <c r="O613">
        <f t="shared" si="179"/>
        <v>157614.21319796954</v>
      </c>
      <c r="P613">
        <f t="shared" si="180"/>
        <v>615</v>
      </c>
      <c r="Q613">
        <v>507</v>
      </c>
      <c r="R613">
        <f t="shared" si="181"/>
        <v>391876</v>
      </c>
      <c r="U613">
        <f t="shared" si="182"/>
        <v>549490.2131979696</v>
      </c>
      <c r="W613">
        <v>606</v>
      </c>
      <c r="X613">
        <f t="shared" si="183"/>
        <v>-279331.68909081939</v>
      </c>
      <c r="Y613">
        <f t="shared" si="184"/>
        <v>-39061</v>
      </c>
    </row>
    <row r="614" spans="1:25" x14ac:dyDescent="0.25">
      <c r="A614">
        <v>607</v>
      </c>
      <c r="B614">
        <f t="shared" si="185"/>
        <v>8.4881889763779519</v>
      </c>
      <c r="C614">
        <f t="shared" si="186"/>
        <v>622</v>
      </c>
      <c r="D614">
        <f t="shared" si="187"/>
        <v>7.8599999999999989E-3</v>
      </c>
      <c r="E614">
        <f t="shared" si="171"/>
        <v>5975</v>
      </c>
      <c r="F614">
        <v>598</v>
      </c>
      <c r="G614">
        <f t="shared" si="172"/>
        <v>6597</v>
      </c>
      <c r="H614" s="29">
        <f t="shared" si="173"/>
        <v>0.9607</v>
      </c>
      <c r="I614">
        <f t="shared" si="174"/>
        <v>2035.6234096692115</v>
      </c>
      <c r="J614">
        <f t="shared" si="175"/>
        <v>3110</v>
      </c>
      <c r="K614">
        <f t="shared" si="176"/>
        <v>79134.860050890595</v>
      </c>
      <c r="L614">
        <f t="shared" si="177"/>
        <v>127.22646310432572</v>
      </c>
      <c r="M614">
        <f t="shared" si="178"/>
        <v>636.13231552162858</v>
      </c>
      <c r="N614">
        <v>607</v>
      </c>
      <c r="O614">
        <f t="shared" si="179"/>
        <v>158269.72010178119</v>
      </c>
      <c r="P614">
        <f t="shared" si="180"/>
        <v>616</v>
      </c>
      <c r="Q614">
        <v>508</v>
      </c>
      <c r="R614">
        <f t="shared" si="181"/>
        <v>393129</v>
      </c>
      <c r="U614">
        <f t="shared" si="182"/>
        <v>551398.72010178119</v>
      </c>
      <c r="W614">
        <v>607</v>
      </c>
      <c r="X614">
        <f t="shared" si="183"/>
        <v>-279796.51454693201</v>
      </c>
      <c r="Y614">
        <f t="shared" si="184"/>
        <v>-39126</v>
      </c>
    </row>
    <row r="615" spans="1:25" x14ac:dyDescent="0.25">
      <c r="A615">
        <v>608</v>
      </c>
      <c r="B615">
        <f t="shared" si="185"/>
        <v>8.4852652259332029</v>
      </c>
      <c r="C615">
        <f t="shared" si="186"/>
        <v>623</v>
      </c>
      <c r="D615">
        <f t="shared" si="187"/>
        <v>7.8399999999999997E-3</v>
      </c>
      <c r="E615">
        <f t="shared" si="171"/>
        <v>5985</v>
      </c>
      <c r="F615">
        <v>599</v>
      </c>
      <c r="G615">
        <f t="shared" si="172"/>
        <v>6608</v>
      </c>
      <c r="H615" s="29">
        <f t="shared" si="173"/>
        <v>0.96079999999999999</v>
      </c>
      <c r="I615">
        <f t="shared" si="174"/>
        <v>2040.8163265306123</v>
      </c>
      <c r="J615">
        <f t="shared" si="175"/>
        <v>3115</v>
      </c>
      <c r="K615">
        <f t="shared" si="176"/>
        <v>79464.28571428571</v>
      </c>
      <c r="L615">
        <f t="shared" si="177"/>
        <v>127.55102040816327</v>
      </c>
      <c r="M615">
        <f t="shared" si="178"/>
        <v>637.75510204081638</v>
      </c>
      <c r="N615">
        <v>608</v>
      </c>
      <c r="O615">
        <f t="shared" si="179"/>
        <v>158928.57142857142</v>
      </c>
      <c r="P615">
        <f t="shared" si="180"/>
        <v>617</v>
      </c>
      <c r="Q615">
        <v>509</v>
      </c>
      <c r="R615">
        <f t="shared" si="181"/>
        <v>394384</v>
      </c>
      <c r="U615">
        <f t="shared" si="182"/>
        <v>553312.57142857136</v>
      </c>
      <c r="W615">
        <v>608</v>
      </c>
      <c r="X615">
        <f t="shared" si="183"/>
        <v>-280261.34000304469</v>
      </c>
      <c r="Y615">
        <f t="shared" si="184"/>
        <v>-39191</v>
      </c>
    </row>
    <row r="616" spans="1:25" x14ac:dyDescent="0.25">
      <c r="A616">
        <v>609</v>
      </c>
      <c r="B616">
        <f t="shared" si="185"/>
        <v>8.4823529411764707</v>
      </c>
      <c r="C616">
        <f t="shared" si="186"/>
        <v>624</v>
      </c>
      <c r="D616">
        <f t="shared" si="187"/>
        <v>7.8199999999999988E-3</v>
      </c>
      <c r="E616">
        <f t="shared" si="171"/>
        <v>5995</v>
      </c>
      <c r="F616">
        <v>600</v>
      </c>
      <c r="G616">
        <f t="shared" si="172"/>
        <v>6619</v>
      </c>
      <c r="H616" s="29">
        <f t="shared" si="173"/>
        <v>0.96090000000000009</v>
      </c>
      <c r="I616">
        <f t="shared" si="174"/>
        <v>2046.0358056265989</v>
      </c>
      <c r="J616">
        <f t="shared" si="175"/>
        <v>3120</v>
      </c>
      <c r="K616">
        <f t="shared" si="176"/>
        <v>79795.396419437355</v>
      </c>
      <c r="L616">
        <f t="shared" si="177"/>
        <v>127.87723785166243</v>
      </c>
      <c r="M616">
        <f t="shared" si="178"/>
        <v>639.38618925831213</v>
      </c>
      <c r="N616">
        <v>609</v>
      </c>
      <c r="O616">
        <f t="shared" si="179"/>
        <v>159590.79283887471</v>
      </c>
      <c r="P616">
        <f t="shared" si="180"/>
        <v>618</v>
      </c>
      <c r="Q616">
        <v>510</v>
      </c>
      <c r="R616">
        <f t="shared" si="181"/>
        <v>395641</v>
      </c>
      <c r="U616">
        <f t="shared" si="182"/>
        <v>555231.79283887474</v>
      </c>
      <c r="W616">
        <v>609</v>
      </c>
      <c r="X616">
        <f t="shared" si="183"/>
        <v>-280726.16545915726</v>
      </c>
      <c r="Y616">
        <f t="shared" si="184"/>
        <v>-39256</v>
      </c>
    </row>
    <row r="617" spans="1:25" x14ac:dyDescent="0.25">
      <c r="A617">
        <v>610</v>
      </c>
      <c r="B617">
        <f t="shared" si="185"/>
        <v>8.4794520547945194</v>
      </c>
      <c r="C617">
        <f t="shared" si="186"/>
        <v>625</v>
      </c>
      <c r="D617">
        <f t="shared" si="187"/>
        <v>7.7999999999999996E-3</v>
      </c>
      <c r="E617">
        <f t="shared" si="171"/>
        <v>6005</v>
      </c>
      <c r="F617">
        <v>601</v>
      </c>
      <c r="G617">
        <f t="shared" si="172"/>
        <v>6630</v>
      </c>
      <c r="H617" s="29">
        <f t="shared" si="173"/>
        <v>0.96099999999999997</v>
      </c>
      <c r="I617">
        <f t="shared" si="174"/>
        <v>2051.2820512820513</v>
      </c>
      <c r="J617">
        <f t="shared" si="175"/>
        <v>3125</v>
      </c>
      <c r="K617">
        <f t="shared" si="176"/>
        <v>80128.205128205125</v>
      </c>
      <c r="L617">
        <f t="shared" si="177"/>
        <v>128.2051282051282</v>
      </c>
      <c r="M617">
        <f t="shared" si="178"/>
        <v>641.02564102564099</v>
      </c>
      <c r="N617">
        <v>610</v>
      </c>
      <c r="O617">
        <f t="shared" si="179"/>
        <v>160256.41025641025</v>
      </c>
      <c r="P617">
        <f t="shared" si="180"/>
        <v>619</v>
      </c>
      <c r="Q617">
        <v>511</v>
      </c>
      <c r="R617">
        <f t="shared" si="181"/>
        <v>396900</v>
      </c>
      <c r="U617">
        <f t="shared" si="182"/>
        <v>557156.41025641025</v>
      </c>
      <c r="W617">
        <v>610</v>
      </c>
      <c r="X617">
        <f t="shared" si="183"/>
        <v>-281190.99091526988</v>
      </c>
      <c r="Y617">
        <f t="shared" si="184"/>
        <v>-39321</v>
      </c>
    </row>
    <row r="618" spans="1:25" x14ac:dyDescent="0.25">
      <c r="A618">
        <v>611</v>
      </c>
      <c r="B618">
        <f t="shared" si="185"/>
        <v>8.4765625</v>
      </c>
      <c r="C618">
        <f t="shared" si="186"/>
        <v>626</v>
      </c>
      <c r="D618">
        <f t="shared" si="187"/>
        <v>7.7799999999999987E-3</v>
      </c>
      <c r="E618">
        <f t="shared" si="171"/>
        <v>6015</v>
      </c>
      <c r="F618">
        <v>602</v>
      </c>
      <c r="G618">
        <f t="shared" si="172"/>
        <v>6641</v>
      </c>
      <c r="H618" s="29">
        <f t="shared" si="173"/>
        <v>0.96109999999999995</v>
      </c>
      <c r="I618">
        <f t="shared" si="174"/>
        <v>2056.5552699228797</v>
      </c>
      <c r="J618">
        <f t="shared" si="175"/>
        <v>3130</v>
      </c>
      <c r="K618">
        <f t="shared" si="176"/>
        <v>80462.724935732665</v>
      </c>
      <c r="L618">
        <f t="shared" si="177"/>
        <v>128.53470437017998</v>
      </c>
      <c r="M618">
        <f t="shared" si="178"/>
        <v>642.67352185089987</v>
      </c>
      <c r="N618">
        <v>611</v>
      </c>
      <c r="O618">
        <f t="shared" si="179"/>
        <v>160925.44987146533</v>
      </c>
      <c r="P618">
        <f t="shared" si="180"/>
        <v>620</v>
      </c>
      <c r="Q618">
        <v>512</v>
      </c>
      <c r="R618">
        <f t="shared" si="181"/>
        <v>398161</v>
      </c>
      <c r="U618">
        <f t="shared" si="182"/>
        <v>559086.44987146533</v>
      </c>
      <c r="W618">
        <v>611</v>
      </c>
      <c r="X618">
        <f t="shared" si="183"/>
        <v>-281655.81637138256</v>
      </c>
      <c r="Y618">
        <f t="shared" si="184"/>
        <v>-39386</v>
      </c>
    </row>
    <row r="619" spans="1:25" x14ac:dyDescent="0.25">
      <c r="A619">
        <v>612</v>
      </c>
      <c r="B619">
        <f t="shared" si="185"/>
        <v>8.473684210526315</v>
      </c>
      <c r="C619">
        <f t="shared" si="186"/>
        <v>627</v>
      </c>
      <c r="D619">
        <f t="shared" si="187"/>
        <v>7.7599999999999995E-3</v>
      </c>
      <c r="E619">
        <f t="shared" si="171"/>
        <v>6025</v>
      </c>
      <c r="F619">
        <v>603</v>
      </c>
      <c r="G619">
        <f t="shared" si="172"/>
        <v>6652</v>
      </c>
      <c r="H619" s="29">
        <f t="shared" si="173"/>
        <v>0.96120000000000005</v>
      </c>
      <c r="I619">
        <f t="shared" si="174"/>
        <v>2061.855670103093</v>
      </c>
      <c r="J619">
        <f t="shared" si="175"/>
        <v>3135</v>
      </c>
      <c r="K619">
        <f t="shared" si="176"/>
        <v>80798.969072164953</v>
      </c>
      <c r="L619">
        <f t="shared" si="177"/>
        <v>128.86597938144331</v>
      </c>
      <c r="M619">
        <f t="shared" si="178"/>
        <v>644.32989690721661</v>
      </c>
      <c r="N619">
        <v>612</v>
      </c>
      <c r="O619">
        <f t="shared" si="179"/>
        <v>161597.93814432991</v>
      </c>
      <c r="P619">
        <f t="shared" si="180"/>
        <v>621</v>
      </c>
      <c r="Q619">
        <v>513</v>
      </c>
      <c r="R619">
        <f t="shared" si="181"/>
        <v>399424</v>
      </c>
      <c r="U619">
        <f t="shared" si="182"/>
        <v>561021.93814432994</v>
      </c>
      <c r="W619">
        <v>612</v>
      </c>
      <c r="X619">
        <f t="shared" si="183"/>
        <v>-282120.64182749519</v>
      </c>
      <c r="Y619">
        <f t="shared" si="184"/>
        <v>-39451</v>
      </c>
    </row>
    <row r="620" spans="1:25" x14ac:dyDescent="0.25">
      <c r="A620">
        <v>613</v>
      </c>
      <c r="B620">
        <f t="shared" si="185"/>
        <v>8.4708171206225682</v>
      </c>
      <c r="C620">
        <f t="shared" si="186"/>
        <v>628</v>
      </c>
      <c r="D620">
        <f t="shared" si="187"/>
        <v>7.7399999999999986E-3</v>
      </c>
      <c r="E620">
        <f t="shared" si="171"/>
        <v>6035</v>
      </c>
      <c r="F620">
        <v>604</v>
      </c>
      <c r="G620">
        <f t="shared" si="172"/>
        <v>6663</v>
      </c>
      <c r="H620" s="29">
        <f t="shared" si="173"/>
        <v>0.96130000000000004</v>
      </c>
      <c r="I620">
        <f t="shared" si="174"/>
        <v>2067.1834625322999</v>
      </c>
      <c r="J620">
        <f t="shared" si="175"/>
        <v>3140</v>
      </c>
      <c r="K620">
        <f t="shared" si="176"/>
        <v>81136.950904392783</v>
      </c>
      <c r="L620">
        <f t="shared" si="177"/>
        <v>129.19896640826875</v>
      </c>
      <c r="M620">
        <f t="shared" si="178"/>
        <v>645.99483204134367</v>
      </c>
      <c r="N620">
        <v>613</v>
      </c>
      <c r="O620">
        <f t="shared" si="179"/>
        <v>162273.90180878557</v>
      </c>
      <c r="P620">
        <f t="shared" si="180"/>
        <v>622</v>
      </c>
      <c r="Q620">
        <v>514</v>
      </c>
      <c r="R620">
        <f t="shared" si="181"/>
        <v>400689</v>
      </c>
      <c r="U620">
        <f t="shared" si="182"/>
        <v>562962.90180878551</v>
      </c>
      <c r="W620">
        <v>613</v>
      </c>
      <c r="X620">
        <f t="shared" si="183"/>
        <v>-282585.46728360781</v>
      </c>
      <c r="Y620">
        <f t="shared" si="184"/>
        <v>-39516</v>
      </c>
    </row>
    <row r="621" spans="1:25" x14ac:dyDescent="0.25">
      <c r="A621">
        <v>614</v>
      </c>
      <c r="B621">
        <f t="shared" si="185"/>
        <v>8.4679611650485445</v>
      </c>
      <c r="C621">
        <f t="shared" si="186"/>
        <v>629</v>
      </c>
      <c r="D621">
        <f t="shared" si="187"/>
        <v>7.7199999999999994E-3</v>
      </c>
      <c r="E621">
        <f t="shared" si="171"/>
        <v>6045</v>
      </c>
      <c r="F621">
        <v>605</v>
      </c>
      <c r="G621">
        <f t="shared" si="172"/>
        <v>6674</v>
      </c>
      <c r="H621" s="29">
        <f t="shared" si="173"/>
        <v>0.96140000000000003</v>
      </c>
      <c r="I621">
        <f t="shared" si="174"/>
        <v>2072.538860103627</v>
      </c>
      <c r="J621">
        <f t="shared" si="175"/>
        <v>3145</v>
      </c>
      <c r="K621">
        <f t="shared" si="176"/>
        <v>81476.683937823836</v>
      </c>
      <c r="L621">
        <f t="shared" si="177"/>
        <v>129.53367875647669</v>
      </c>
      <c r="M621">
        <f t="shared" si="178"/>
        <v>647.66839378238342</v>
      </c>
      <c r="N621">
        <v>614</v>
      </c>
      <c r="O621">
        <f t="shared" si="179"/>
        <v>162953.36787564767</v>
      </c>
      <c r="P621">
        <f t="shared" si="180"/>
        <v>623</v>
      </c>
      <c r="Q621">
        <v>515</v>
      </c>
      <c r="R621">
        <f t="shared" si="181"/>
        <v>401956</v>
      </c>
      <c r="U621">
        <f t="shared" si="182"/>
        <v>564909.36787564773</v>
      </c>
      <c r="W621">
        <v>614</v>
      </c>
      <c r="X621">
        <f t="shared" si="183"/>
        <v>-283050.29273972037</v>
      </c>
      <c r="Y621">
        <f t="shared" si="184"/>
        <v>-39581</v>
      </c>
    </row>
    <row r="622" spans="1:25" x14ac:dyDescent="0.25">
      <c r="A622">
        <v>615</v>
      </c>
      <c r="B622">
        <f t="shared" si="185"/>
        <v>8.4651162790697665</v>
      </c>
      <c r="C622">
        <f t="shared" si="186"/>
        <v>630</v>
      </c>
      <c r="D622">
        <f t="shared" si="187"/>
        <v>7.7000000000000002E-3</v>
      </c>
      <c r="E622">
        <f t="shared" si="171"/>
        <v>6055</v>
      </c>
      <c r="F622">
        <v>606</v>
      </c>
      <c r="G622">
        <f t="shared" si="172"/>
        <v>6685</v>
      </c>
      <c r="H622" s="29">
        <f t="shared" si="173"/>
        <v>0.96149999999999991</v>
      </c>
      <c r="I622">
        <f t="shared" si="174"/>
        <v>2077.9220779220777</v>
      </c>
      <c r="J622">
        <f t="shared" si="175"/>
        <v>3150</v>
      </c>
      <c r="K622">
        <f t="shared" si="176"/>
        <v>81818.181818181809</v>
      </c>
      <c r="L622">
        <f t="shared" si="177"/>
        <v>129.87012987012986</v>
      </c>
      <c r="M622">
        <f t="shared" si="178"/>
        <v>649.35064935064929</v>
      </c>
      <c r="N622">
        <v>615</v>
      </c>
      <c r="O622">
        <f t="shared" si="179"/>
        <v>163636.36363636362</v>
      </c>
      <c r="P622">
        <f t="shared" si="180"/>
        <v>624</v>
      </c>
      <c r="Q622">
        <v>516</v>
      </c>
      <c r="R622">
        <f t="shared" si="181"/>
        <v>403225</v>
      </c>
      <c r="U622">
        <f t="shared" si="182"/>
        <v>566861.36363636365</v>
      </c>
      <c r="W622">
        <v>615</v>
      </c>
      <c r="X622">
        <f t="shared" si="183"/>
        <v>-283515.11819583306</v>
      </c>
      <c r="Y622">
        <f t="shared" si="184"/>
        <v>-39646</v>
      </c>
    </row>
    <row r="623" spans="1:25" x14ac:dyDescent="0.25">
      <c r="A623">
        <v>616</v>
      </c>
      <c r="B623">
        <f t="shared" si="185"/>
        <v>8.4622823984526114</v>
      </c>
      <c r="C623">
        <f t="shared" si="186"/>
        <v>631</v>
      </c>
      <c r="D623">
        <f t="shared" si="187"/>
        <v>7.6799999999999993E-3</v>
      </c>
      <c r="E623">
        <f t="shared" si="171"/>
        <v>6065</v>
      </c>
      <c r="F623">
        <v>607</v>
      </c>
      <c r="G623">
        <f t="shared" si="172"/>
        <v>6696</v>
      </c>
      <c r="H623" s="29">
        <f t="shared" si="173"/>
        <v>0.96160000000000001</v>
      </c>
      <c r="I623">
        <f t="shared" si="174"/>
        <v>2083.3333333333335</v>
      </c>
      <c r="J623">
        <f t="shared" si="175"/>
        <v>3155</v>
      </c>
      <c r="K623">
        <f t="shared" si="176"/>
        <v>82161.458333333343</v>
      </c>
      <c r="L623">
        <f t="shared" si="177"/>
        <v>130.20833333333334</v>
      </c>
      <c r="M623">
        <f t="shared" si="178"/>
        <v>651.04166666666674</v>
      </c>
      <c r="N623">
        <v>616</v>
      </c>
      <c r="O623">
        <f t="shared" si="179"/>
        <v>164322.91666666669</v>
      </c>
      <c r="P623">
        <f t="shared" si="180"/>
        <v>625</v>
      </c>
      <c r="Q623">
        <v>517</v>
      </c>
      <c r="R623">
        <f t="shared" si="181"/>
        <v>404496</v>
      </c>
      <c r="U623">
        <f t="shared" si="182"/>
        <v>568818.91666666674</v>
      </c>
      <c r="W623">
        <v>616</v>
      </c>
      <c r="X623">
        <f t="shared" si="183"/>
        <v>-283979.94365194568</v>
      </c>
      <c r="Y623">
        <f t="shared" si="184"/>
        <v>-39711</v>
      </c>
    </row>
    <row r="624" spans="1:25" x14ac:dyDescent="0.25">
      <c r="A624">
        <v>617</v>
      </c>
      <c r="B624">
        <f t="shared" si="185"/>
        <v>8.4594594594594597</v>
      </c>
      <c r="C624">
        <f t="shared" si="186"/>
        <v>632</v>
      </c>
      <c r="D624">
        <f t="shared" si="187"/>
        <v>7.6600000000000001E-3</v>
      </c>
      <c r="E624">
        <f t="shared" si="171"/>
        <v>6075</v>
      </c>
      <c r="F624">
        <v>608</v>
      </c>
      <c r="G624">
        <f t="shared" si="172"/>
        <v>6707</v>
      </c>
      <c r="H624" s="29">
        <f t="shared" si="173"/>
        <v>0.9617</v>
      </c>
      <c r="I624">
        <f t="shared" si="174"/>
        <v>2088.7728459530026</v>
      </c>
      <c r="J624">
        <f t="shared" si="175"/>
        <v>3160</v>
      </c>
      <c r="K624">
        <f t="shared" si="176"/>
        <v>82506.527415143602</v>
      </c>
      <c r="L624">
        <f t="shared" si="177"/>
        <v>130.54830287206266</v>
      </c>
      <c r="M624">
        <f t="shared" si="178"/>
        <v>652.74151436031332</v>
      </c>
      <c r="N624">
        <v>617</v>
      </c>
      <c r="O624">
        <f t="shared" si="179"/>
        <v>165013.0548302872</v>
      </c>
      <c r="P624">
        <f t="shared" si="180"/>
        <v>626</v>
      </c>
      <c r="Q624">
        <v>518</v>
      </c>
      <c r="R624">
        <f t="shared" si="181"/>
        <v>405769</v>
      </c>
      <c r="U624">
        <f t="shared" si="182"/>
        <v>570782.05483028723</v>
      </c>
      <c r="W624">
        <v>617</v>
      </c>
      <c r="X624">
        <f t="shared" si="183"/>
        <v>-284444.7691080583</v>
      </c>
      <c r="Y624">
        <f t="shared" si="184"/>
        <v>-39776</v>
      </c>
    </row>
    <row r="625" spans="1:25" x14ac:dyDescent="0.25">
      <c r="A625">
        <v>618</v>
      </c>
      <c r="B625">
        <f t="shared" si="185"/>
        <v>8.4566473988439306</v>
      </c>
      <c r="C625">
        <f t="shared" si="186"/>
        <v>633</v>
      </c>
      <c r="D625">
        <f t="shared" si="187"/>
        <v>7.6399999999999992E-3</v>
      </c>
      <c r="E625">
        <f t="shared" si="171"/>
        <v>6085</v>
      </c>
      <c r="F625">
        <v>609</v>
      </c>
      <c r="G625">
        <f t="shared" si="172"/>
        <v>6718</v>
      </c>
      <c r="H625" s="29">
        <f t="shared" si="173"/>
        <v>0.96179999999999999</v>
      </c>
      <c r="I625">
        <f t="shared" si="174"/>
        <v>2094.2408376963353</v>
      </c>
      <c r="J625">
        <f t="shared" si="175"/>
        <v>3165</v>
      </c>
      <c r="K625">
        <f t="shared" si="176"/>
        <v>82853.403141361268</v>
      </c>
      <c r="L625">
        <f t="shared" si="177"/>
        <v>130.89005235602096</v>
      </c>
      <c r="M625">
        <f t="shared" si="178"/>
        <v>654.45026178010482</v>
      </c>
      <c r="N625">
        <v>618</v>
      </c>
      <c r="O625">
        <f t="shared" si="179"/>
        <v>165706.80628272254</v>
      </c>
      <c r="P625">
        <f t="shared" si="180"/>
        <v>627</v>
      </c>
      <c r="Q625">
        <v>519</v>
      </c>
      <c r="R625">
        <f t="shared" si="181"/>
        <v>407044</v>
      </c>
      <c r="U625">
        <f t="shared" si="182"/>
        <v>572750.80628272251</v>
      </c>
      <c r="W625">
        <v>618</v>
      </c>
      <c r="X625">
        <f t="shared" si="183"/>
        <v>-284909.59456417093</v>
      </c>
      <c r="Y625">
        <f t="shared" si="184"/>
        <v>-39841</v>
      </c>
    </row>
    <row r="626" spans="1:25" x14ac:dyDescent="0.25">
      <c r="A626">
        <v>619</v>
      </c>
      <c r="B626">
        <f t="shared" si="185"/>
        <v>8.453846153846154</v>
      </c>
      <c r="C626">
        <f t="shared" si="186"/>
        <v>634</v>
      </c>
      <c r="D626">
        <f t="shared" si="187"/>
        <v>7.62E-3</v>
      </c>
      <c r="E626">
        <f t="shared" si="171"/>
        <v>6095</v>
      </c>
      <c r="F626">
        <v>610</v>
      </c>
      <c r="G626">
        <f t="shared" si="172"/>
        <v>6729</v>
      </c>
      <c r="H626" s="29">
        <f t="shared" si="173"/>
        <v>0.96190000000000009</v>
      </c>
      <c r="I626">
        <f t="shared" si="174"/>
        <v>2099.737532808399</v>
      </c>
      <c r="J626">
        <f t="shared" si="175"/>
        <v>3170</v>
      </c>
      <c r="K626">
        <f t="shared" si="176"/>
        <v>83202.099737532815</v>
      </c>
      <c r="L626">
        <f t="shared" si="177"/>
        <v>131.23359580052494</v>
      </c>
      <c r="M626">
        <f t="shared" si="178"/>
        <v>656.16797900262463</v>
      </c>
      <c r="N626">
        <v>619</v>
      </c>
      <c r="O626">
        <f t="shared" si="179"/>
        <v>166404.19947506563</v>
      </c>
      <c r="P626">
        <f t="shared" si="180"/>
        <v>628</v>
      </c>
      <c r="Q626">
        <v>520</v>
      </c>
      <c r="R626">
        <f t="shared" si="181"/>
        <v>408321</v>
      </c>
      <c r="U626">
        <f t="shared" si="182"/>
        <v>574725.19947506557</v>
      </c>
      <c r="W626">
        <v>619</v>
      </c>
      <c r="X626">
        <f t="shared" si="183"/>
        <v>-285374.42002028355</v>
      </c>
      <c r="Y626">
        <f t="shared" si="184"/>
        <v>-39906</v>
      </c>
    </row>
    <row r="627" spans="1:25" x14ac:dyDescent="0.25">
      <c r="A627">
        <v>620</v>
      </c>
      <c r="B627">
        <f t="shared" si="185"/>
        <v>8.4510556621881001</v>
      </c>
      <c r="C627">
        <f t="shared" si="186"/>
        <v>635</v>
      </c>
      <c r="D627">
        <f t="shared" si="187"/>
        <v>7.5999999999999991E-3</v>
      </c>
      <c r="E627">
        <f t="shared" si="171"/>
        <v>6105</v>
      </c>
      <c r="F627">
        <v>611</v>
      </c>
      <c r="G627">
        <f t="shared" si="172"/>
        <v>6740</v>
      </c>
      <c r="H627" s="29">
        <f t="shared" si="173"/>
        <v>0.96200000000000008</v>
      </c>
      <c r="I627">
        <f t="shared" si="174"/>
        <v>2105.2631578947371</v>
      </c>
      <c r="J627">
        <f t="shared" si="175"/>
        <v>3175</v>
      </c>
      <c r="K627">
        <f t="shared" si="176"/>
        <v>83552.631578947374</v>
      </c>
      <c r="L627">
        <f t="shared" si="177"/>
        <v>131.57894736842107</v>
      </c>
      <c r="M627">
        <f t="shared" si="178"/>
        <v>657.89473684210532</v>
      </c>
      <c r="N627">
        <v>620</v>
      </c>
      <c r="O627">
        <f t="shared" si="179"/>
        <v>167105.26315789475</v>
      </c>
      <c r="P627">
        <f t="shared" si="180"/>
        <v>629</v>
      </c>
      <c r="Q627">
        <v>521</v>
      </c>
      <c r="R627">
        <f t="shared" si="181"/>
        <v>409600</v>
      </c>
      <c r="U627">
        <f t="shared" si="182"/>
        <v>576705.26315789472</v>
      </c>
      <c r="W627">
        <v>620</v>
      </c>
      <c r="X627">
        <f t="shared" si="183"/>
        <v>-285839.24547639617</v>
      </c>
      <c r="Y627">
        <f t="shared" si="184"/>
        <v>-39971</v>
      </c>
    </row>
    <row r="628" spans="1:25" x14ac:dyDescent="0.25">
      <c r="A628">
        <v>621</v>
      </c>
      <c r="B628">
        <f t="shared" si="185"/>
        <v>8.4482758620689662</v>
      </c>
      <c r="C628">
        <f t="shared" si="186"/>
        <v>636</v>
      </c>
      <c r="D628">
        <f t="shared" si="187"/>
        <v>7.5799999999999999E-3</v>
      </c>
      <c r="E628">
        <f t="shared" si="171"/>
        <v>6115</v>
      </c>
      <c r="F628">
        <v>612</v>
      </c>
      <c r="G628">
        <f t="shared" si="172"/>
        <v>6751</v>
      </c>
      <c r="H628" s="29">
        <f t="shared" si="173"/>
        <v>0.96209999999999996</v>
      </c>
      <c r="I628">
        <f t="shared" si="174"/>
        <v>2110.8179419525068</v>
      </c>
      <c r="J628">
        <f t="shared" si="175"/>
        <v>3180</v>
      </c>
      <c r="K628">
        <f t="shared" si="176"/>
        <v>83905.013192612139</v>
      </c>
      <c r="L628">
        <f t="shared" si="177"/>
        <v>131.92612137203167</v>
      </c>
      <c r="M628">
        <f t="shared" si="178"/>
        <v>659.63060686015842</v>
      </c>
      <c r="N628">
        <v>621</v>
      </c>
      <c r="O628">
        <f t="shared" si="179"/>
        <v>167810.02638522428</v>
      </c>
      <c r="P628">
        <f t="shared" si="180"/>
        <v>630</v>
      </c>
      <c r="Q628">
        <v>522</v>
      </c>
      <c r="R628">
        <f t="shared" si="181"/>
        <v>410881</v>
      </c>
      <c r="U628">
        <f t="shared" si="182"/>
        <v>578691.02638522431</v>
      </c>
      <c r="W628">
        <v>621</v>
      </c>
      <c r="X628">
        <f t="shared" si="183"/>
        <v>-286304.07093250885</v>
      </c>
      <c r="Y628">
        <f t="shared" si="184"/>
        <v>-40036</v>
      </c>
    </row>
    <row r="629" spans="1:25" x14ac:dyDescent="0.25">
      <c r="A629">
        <v>622</v>
      </c>
      <c r="B629">
        <f t="shared" si="185"/>
        <v>8.4455066921606132</v>
      </c>
      <c r="C629">
        <f t="shared" si="186"/>
        <v>637</v>
      </c>
      <c r="D629">
        <f t="shared" si="187"/>
        <v>7.559999999999999E-3</v>
      </c>
      <c r="E629">
        <f t="shared" si="171"/>
        <v>6125</v>
      </c>
      <c r="F629">
        <v>613</v>
      </c>
      <c r="G629">
        <f t="shared" si="172"/>
        <v>6762</v>
      </c>
      <c r="H629" s="29">
        <f t="shared" si="173"/>
        <v>0.96219999999999994</v>
      </c>
      <c r="I629">
        <f t="shared" si="174"/>
        <v>2116.4021164021165</v>
      </c>
      <c r="J629">
        <f t="shared" si="175"/>
        <v>3185</v>
      </c>
      <c r="K629">
        <f t="shared" si="176"/>
        <v>84259.25925925927</v>
      </c>
      <c r="L629">
        <f t="shared" si="177"/>
        <v>132.27513227513228</v>
      </c>
      <c r="M629">
        <f t="shared" si="178"/>
        <v>661.37566137566137</v>
      </c>
      <c r="N629">
        <v>622</v>
      </c>
      <c r="O629">
        <f t="shared" si="179"/>
        <v>168518.51851851854</v>
      </c>
      <c r="P629">
        <f t="shared" si="180"/>
        <v>631</v>
      </c>
      <c r="Q629">
        <v>523</v>
      </c>
      <c r="R629">
        <f t="shared" si="181"/>
        <v>412164</v>
      </c>
      <c r="U629">
        <f t="shared" si="182"/>
        <v>580682.51851851854</v>
      </c>
      <c r="W629">
        <v>622</v>
      </c>
      <c r="X629">
        <f t="shared" si="183"/>
        <v>-286768.89638862142</v>
      </c>
      <c r="Y629">
        <f t="shared" si="184"/>
        <v>-40101</v>
      </c>
    </row>
    <row r="630" spans="1:25" x14ac:dyDescent="0.25">
      <c r="A630">
        <v>623</v>
      </c>
      <c r="B630">
        <f t="shared" si="185"/>
        <v>8.442748091603054</v>
      </c>
      <c r="C630">
        <f t="shared" si="186"/>
        <v>638</v>
      </c>
      <c r="D630">
        <f t="shared" si="187"/>
        <v>7.5399999999999998E-3</v>
      </c>
      <c r="E630">
        <f t="shared" ref="E630:E693" si="188">IF(A630&lt;=9,0,(A630-10)*10+5)</f>
        <v>6135</v>
      </c>
      <c r="F630">
        <v>614</v>
      </c>
      <c r="G630">
        <f t="shared" ref="G630:G693" si="189">E630+C630</f>
        <v>6773</v>
      </c>
      <c r="H630" s="29">
        <f t="shared" ref="H630:H693" si="190">(D$8-D630)/D$8</f>
        <v>0.96230000000000004</v>
      </c>
      <c r="I630">
        <f t="shared" ref="I630:I693" si="191">C$8/D630</f>
        <v>2122.0159151193634</v>
      </c>
      <c r="J630">
        <f t="shared" ref="J630:J693" si="192">C630/D$8</f>
        <v>3190</v>
      </c>
      <c r="K630">
        <f t="shared" ref="K630:K693" si="193">C630/D630</f>
        <v>84615.384615384624</v>
      </c>
      <c r="L630">
        <f t="shared" ref="L630:L693" si="194">1/D630</f>
        <v>132.62599469496021</v>
      </c>
      <c r="M630">
        <f t="shared" ref="M630:M693" si="195">L630*5</f>
        <v>663.12997347480109</v>
      </c>
      <c r="N630">
        <v>623</v>
      </c>
      <c r="O630">
        <f t="shared" ref="O630:O693" si="196">C630*$B$3/D630</f>
        <v>169230.76923076925</v>
      </c>
      <c r="P630">
        <f t="shared" ref="P630:P693" si="197">9+N630</f>
        <v>632</v>
      </c>
      <c r="Q630">
        <v>524</v>
      </c>
      <c r="R630">
        <f t="shared" ref="R630:R693" si="198">IF(N630&lt;=10,0,(N630+20)^2)</f>
        <v>413449</v>
      </c>
      <c r="U630">
        <f t="shared" ref="U630:U693" si="199">O630+R630</f>
        <v>582679.76923076925</v>
      </c>
      <c r="W630">
        <v>623</v>
      </c>
      <c r="X630">
        <f t="shared" ref="X630:X693" si="200">X$7-W630/$Z$3*$Y$3</f>
        <v>-287233.72184473404</v>
      </c>
      <c r="Y630">
        <f t="shared" ref="Y630:Y693" si="201">Y$7-W630/$Z$4*$Y$4</f>
        <v>-40166</v>
      </c>
    </row>
    <row r="631" spans="1:25" x14ac:dyDescent="0.25">
      <c r="A631">
        <v>624</v>
      </c>
      <c r="B631">
        <f t="shared" si="185"/>
        <v>8.4400000000000013</v>
      </c>
      <c r="C631">
        <f t="shared" si="186"/>
        <v>639</v>
      </c>
      <c r="D631">
        <f t="shared" si="187"/>
        <v>7.5199999999999989E-3</v>
      </c>
      <c r="E631">
        <f t="shared" si="188"/>
        <v>6145</v>
      </c>
      <c r="F631">
        <v>615</v>
      </c>
      <c r="G631">
        <f t="shared" si="189"/>
        <v>6784</v>
      </c>
      <c r="H631" s="29">
        <f t="shared" si="190"/>
        <v>0.96240000000000003</v>
      </c>
      <c r="I631">
        <f t="shared" si="191"/>
        <v>2127.6595744680853</v>
      </c>
      <c r="J631">
        <f t="shared" si="192"/>
        <v>3195</v>
      </c>
      <c r="K631">
        <f t="shared" si="193"/>
        <v>84973.404255319168</v>
      </c>
      <c r="L631">
        <f t="shared" si="194"/>
        <v>132.97872340425533</v>
      </c>
      <c r="M631">
        <f t="shared" si="195"/>
        <v>664.89361702127667</v>
      </c>
      <c r="N631">
        <v>624</v>
      </c>
      <c r="O631">
        <f t="shared" si="196"/>
        <v>169946.80851063834</v>
      </c>
      <c r="P631">
        <f t="shared" si="197"/>
        <v>633</v>
      </c>
      <c r="Q631">
        <v>525</v>
      </c>
      <c r="R631">
        <f t="shared" si="198"/>
        <v>414736</v>
      </c>
      <c r="U631">
        <f t="shared" si="199"/>
        <v>584682.80851063831</v>
      </c>
      <c r="W631">
        <v>624</v>
      </c>
      <c r="X631">
        <f t="shared" si="200"/>
        <v>-287698.54730084667</v>
      </c>
      <c r="Y631">
        <f t="shared" si="201"/>
        <v>-40231</v>
      </c>
    </row>
    <row r="632" spans="1:25" x14ac:dyDescent="0.25">
      <c r="A632">
        <v>625</v>
      </c>
      <c r="B632">
        <f t="shared" si="185"/>
        <v>8.4372623574144487</v>
      </c>
      <c r="C632">
        <f t="shared" si="186"/>
        <v>640</v>
      </c>
      <c r="D632">
        <f t="shared" si="187"/>
        <v>7.4999999999999997E-3</v>
      </c>
      <c r="E632">
        <f t="shared" si="188"/>
        <v>6155</v>
      </c>
      <c r="F632">
        <v>616</v>
      </c>
      <c r="G632">
        <f t="shared" si="189"/>
        <v>6795</v>
      </c>
      <c r="H632" s="29">
        <f t="shared" si="190"/>
        <v>0.96250000000000002</v>
      </c>
      <c r="I632">
        <f t="shared" si="191"/>
        <v>2133.3333333333335</v>
      </c>
      <c r="J632">
        <f t="shared" si="192"/>
        <v>3200</v>
      </c>
      <c r="K632">
        <f t="shared" si="193"/>
        <v>85333.333333333343</v>
      </c>
      <c r="L632">
        <f t="shared" si="194"/>
        <v>133.33333333333334</v>
      </c>
      <c r="M632">
        <f t="shared" si="195"/>
        <v>666.66666666666674</v>
      </c>
      <c r="N632">
        <v>625</v>
      </c>
      <c r="O632">
        <f t="shared" si="196"/>
        <v>170666.66666666669</v>
      </c>
      <c r="P632">
        <f t="shared" si="197"/>
        <v>634</v>
      </c>
      <c r="Q632">
        <v>526</v>
      </c>
      <c r="R632">
        <f t="shared" si="198"/>
        <v>416025</v>
      </c>
      <c r="U632">
        <f t="shared" si="199"/>
        <v>586691.66666666674</v>
      </c>
      <c r="W632">
        <v>625</v>
      </c>
      <c r="X632">
        <f t="shared" si="200"/>
        <v>-288163.37275695935</v>
      </c>
      <c r="Y632">
        <f t="shared" si="201"/>
        <v>-40296</v>
      </c>
    </row>
    <row r="633" spans="1:25" x14ac:dyDescent="0.25">
      <c r="A633">
        <v>626</v>
      </c>
      <c r="B633">
        <f t="shared" si="185"/>
        <v>8.4345351043643255</v>
      </c>
      <c r="C633">
        <f t="shared" si="186"/>
        <v>641</v>
      </c>
      <c r="D633">
        <f t="shared" si="187"/>
        <v>7.4799999999999988E-3</v>
      </c>
      <c r="E633">
        <f t="shared" si="188"/>
        <v>6165</v>
      </c>
      <c r="F633">
        <v>617</v>
      </c>
      <c r="G633">
        <f t="shared" si="189"/>
        <v>6806</v>
      </c>
      <c r="H633" s="29">
        <f t="shared" si="190"/>
        <v>0.96260000000000012</v>
      </c>
      <c r="I633">
        <f t="shared" si="191"/>
        <v>2139.0374331550806</v>
      </c>
      <c r="J633">
        <f t="shared" si="192"/>
        <v>3205</v>
      </c>
      <c r="K633">
        <f t="shared" si="193"/>
        <v>85695.187165775409</v>
      </c>
      <c r="L633">
        <f t="shared" si="194"/>
        <v>133.68983957219254</v>
      </c>
      <c r="M633">
        <f t="shared" si="195"/>
        <v>668.44919786096273</v>
      </c>
      <c r="N633">
        <v>626</v>
      </c>
      <c r="O633">
        <f t="shared" si="196"/>
        <v>171390.37433155082</v>
      </c>
      <c r="P633">
        <f t="shared" si="197"/>
        <v>635</v>
      </c>
      <c r="Q633">
        <v>527</v>
      </c>
      <c r="R633">
        <f t="shared" si="198"/>
        <v>417316</v>
      </c>
      <c r="U633">
        <f t="shared" si="199"/>
        <v>588706.37433155079</v>
      </c>
      <c r="W633">
        <v>626</v>
      </c>
      <c r="X633">
        <f t="shared" si="200"/>
        <v>-288628.19821307197</v>
      </c>
      <c r="Y633">
        <f t="shared" si="201"/>
        <v>-40361</v>
      </c>
    </row>
    <row r="634" spans="1:25" x14ac:dyDescent="0.25">
      <c r="A634">
        <v>627</v>
      </c>
      <c r="B634">
        <f t="shared" si="185"/>
        <v>8.4318181818181817</v>
      </c>
      <c r="C634">
        <f t="shared" si="186"/>
        <v>642</v>
      </c>
      <c r="D634">
        <f t="shared" si="187"/>
        <v>7.4599999999999996E-3</v>
      </c>
      <c r="E634">
        <f t="shared" si="188"/>
        <v>6175</v>
      </c>
      <c r="F634">
        <v>618</v>
      </c>
      <c r="G634">
        <f t="shared" si="189"/>
        <v>6817</v>
      </c>
      <c r="H634" s="29">
        <f t="shared" si="190"/>
        <v>0.9627</v>
      </c>
      <c r="I634">
        <f t="shared" si="191"/>
        <v>2144.7721179624664</v>
      </c>
      <c r="J634">
        <f t="shared" si="192"/>
        <v>3210</v>
      </c>
      <c r="K634">
        <f t="shared" si="193"/>
        <v>86058.981233243976</v>
      </c>
      <c r="L634">
        <f t="shared" si="194"/>
        <v>134.04825737265415</v>
      </c>
      <c r="M634">
        <f t="shared" si="195"/>
        <v>670.24128686327072</v>
      </c>
      <c r="N634">
        <v>627</v>
      </c>
      <c r="O634">
        <f t="shared" si="196"/>
        <v>172117.96246648795</v>
      </c>
      <c r="P634">
        <f t="shared" si="197"/>
        <v>636</v>
      </c>
      <c r="Q634">
        <v>528</v>
      </c>
      <c r="R634">
        <f t="shared" si="198"/>
        <v>418609</v>
      </c>
      <c r="U634">
        <f t="shared" si="199"/>
        <v>590726.96246648789</v>
      </c>
      <c r="W634">
        <v>627</v>
      </c>
      <c r="X634">
        <f t="shared" si="200"/>
        <v>-289093.02366918453</v>
      </c>
      <c r="Y634">
        <f t="shared" si="201"/>
        <v>-40426</v>
      </c>
    </row>
    <row r="635" spans="1:25" x14ac:dyDescent="0.25">
      <c r="A635">
        <v>628</v>
      </c>
      <c r="B635">
        <f t="shared" si="185"/>
        <v>8.4291115311909266</v>
      </c>
      <c r="C635">
        <f t="shared" si="186"/>
        <v>643</v>
      </c>
      <c r="D635">
        <f t="shared" si="187"/>
        <v>7.4399999999999987E-3</v>
      </c>
      <c r="E635">
        <f t="shared" si="188"/>
        <v>6185</v>
      </c>
      <c r="F635">
        <v>619</v>
      </c>
      <c r="G635">
        <f t="shared" si="189"/>
        <v>6828</v>
      </c>
      <c r="H635" s="29">
        <f t="shared" si="190"/>
        <v>0.96279999999999999</v>
      </c>
      <c r="I635">
        <f t="shared" si="191"/>
        <v>2150.5376344086026</v>
      </c>
      <c r="J635">
        <f t="shared" si="192"/>
        <v>3215</v>
      </c>
      <c r="K635">
        <f t="shared" si="193"/>
        <v>86424.731182795716</v>
      </c>
      <c r="L635">
        <f t="shared" si="194"/>
        <v>134.40860215053766</v>
      </c>
      <c r="M635">
        <f t="shared" si="195"/>
        <v>672.04301075268836</v>
      </c>
      <c r="N635">
        <v>628</v>
      </c>
      <c r="O635">
        <f t="shared" si="196"/>
        <v>172849.46236559143</v>
      </c>
      <c r="P635">
        <f t="shared" si="197"/>
        <v>637</v>
      </c>
      <c r="Q635">
        <v>529</v>
      </c>
      <c r="R635">
        <f t="shared" si="198"/>
        <v>419904</v>
      </c>
      <c r="U635">
        <f t="shared" si="199"/>
        <v>592753.46236559143</v>
      </c>
      <c r="W635">
        <v>628</v>
      </c>
      <c r="X635">
        <f t="shared" si="200"/>
        <v>-289557.84912529722</v>
      </c>
      <c r="Y635">
        <f t="shared" si="201"/>
        <v>-40491</v>
      </c>
    </row>
    <row r="636" spans="1:25" x14ac:dyDescent="0.25">
      <c r="A636">
        <v>629</v>
      </c>
      <c r="B636">
        <f t="shared" si="185"/>
        <v>8.4264150943396228</v>
      </c>
      <c r="C636">
        <f t="shared" si="186"/>
        <v>644</v>
      </c>
      <c r="D636">
        <f t="shared" si="187"/>
        <v>7.4199999999999995E-3</v>
      </c>
      <c r="E636">
        <f t="shared" si="188"/>
        <v>6195</v>
      </c>
      <c r="F636">
        <v>620</v>
      </c>
      <c r="G636">
        <f t="shared" si="189"/>
        <v>6839</v>
      </c>
      <c r="H636" s="29">
        <f t="shared" si="190"/>
        <v>0.96289999999999998</v>
      </c>
      <c r="I636">
        <f t="shared" si="191"/>
        <v>2156.3342318059299</v>
      </c>
      <c r="J636">
        <f t="shared" si="192"/>
        <v>3220</v>
      </c>
      <c r="K636">
        <f t="shared" si="193"/>
        <v>86792.452830188689</v>
      </c>
      <c r="L636">
        <f t="shared" si="194"/>
        <v>134.77088948787062</v>
      </c>
      <c r="M636">
        <f t="shared" si="195"/>
        <v>673.85444743935307</v>
      </c>
      <c r="N636">
        <v>629</v>
      </c>
      <c r="O636">
        <f t="shared" si="196"/>
        <v>173584.90566037738</v>
      </c>
      <c r="P636">
        <f t="shared" si="197"/>
        <v>638</v>
      </c>
      <c r="Q636">
        <v>530</v>
      </c>
      <c r="R636">
        <f t="shared" si="198"/>
        <v>421201</v>
      </c>
      <c r="U636">
        <f t="shared" si="199"/>
        <v>594785.90566037735</v>
      </c>
      <c r="W636">
        <v>629</v>
      </c>
      <c r="X636">
        <f t="shared" si="200"/>
        <v>-290022.67458140984</v>
      </c>
      <c r="Y636">
        <f t="shared" si="201"/>
        <v>-40556</v>
      </c>
    </row>
    <row r="637" spans="1:25" x14ac:dyDescent="0.25">
      <c r="A637">
        <v>630</v>
      </c>
      <c r="B637">
        <f t="shared" si="185"/>
        <v>8.4237288135593218</v>
      </c>
      <c r="C637">
        <f t="shared" si="186"/>
        <v>645</v>
      </c>
      <c r="D637">
        <f t="shared" si="187"/>
        <v>7.3999999999999986E-3</v>
      </c>
      <c r="E637">
        <f t="shared" si="188"/>
        <v>6205</v>
      </c>
      <c r="F637">
        <v>621</v>
      </c>
      <c r="G637">
        <f t="shared" si="189"/>
        <v>6850</v>
      </c>
      <c r="H637" s="29">
        <f t="shared" si="190"/>
        <v>0.96300000000000008</v>
      </c>
      <c r="I637">
        <f t="shared" si="191"/>
        <v>2162.1621621621625</v>
      </c>
      <c r="J637">
        <f t="shared" si="192"/>
        <v>3225</v>
      </c>
      <c r="K637">
        <f t="shared" si="193"/>
        <v>87162.162162162174</v>
      </c>
      <c r="L637">
        <f t="shared" si="194"/>
        <v>135.13513513513516</v>
      </c>
      <c r="M637">
        <f t="shared" si="195"/>
        <v>675.67567567567585</v>
      </c>
      <c r="N637">
        <v>630</v>
      </c>
      <c r="O637">
        <f t="shared" si="196"/>
        <v>174324.32432432435</v>
      </c>
      <c r="P637">
        <f t="shared" si="197"/>
        <v>639</v>
      </c>
      <c r="Q637">
        <v>531</v>
      </c>
      <c r="R637">
        <f t="shared" si="198"/>
        <v>422500</v>
      </c>
      <c r="U637">
        <f t="shared" si="199"/>
        <v>596824.32432432438</v>
      </c>
      <c r="W637">
        <v>630</v>
      </c>
      <c r="X637">
        <f t="shared" si="200"/>
        <v>-290487.50003752246</v>
      </c>
      <c r="Y637">
        <f t="shared" si="201"/>
        <v>-40621</v>
      </c>
    </row>
    <row r="638" spans="1:25" x14ac:dyDescent="0.25">
      <c r="A638">
        <v>631</v>
      </c>
      <c r="B638">
        <f t="shared" si="185"/>
        <v>8.4210526315789469</v>
      </c>
      <c r="C638">
        <f t="shared" si="186"/>
        <v>646</v>
      </c>
      <c r="D638">
        <f t="shared" si="187"/>
        <v>7.3799999999999994E-3</v>
      </c>
      <c r="E638">
        <f t="shared" si="188"/>
        <v>6215</v>
      </c>
      <c r="F638">
        <v>622</v>
      </c>
      <c r="G638">
        <f t="shared" si="189"/>
        <v>6861</v>
      </c>
      <c r="H638" s="29">
        <f t="shared" si="190"/>
        <v>0.96310000000000007</v>
      </c>
      <c r="I638">
        <f t="shared" si="191"/>
        <v>2168.0216802168025</v>
      </c>
      <c r="J638">
        <f t="shared" si="192"/>
        <v>3230</v>
      </c>
      <c r="K638">
        <f t="shared" si="193"/>
        <v>87533.875338753394</v>
      </c>
      <c r="L638">
        <f t="shared" si="194"/>
        <v>135.50135501355015</v>
      </c>
      <c r="M638">
        <f t="shared" si="195"/>
        <v>677.50677506775082</v>
      </c>
      <c r="N638">
        <v>631</v>
      </c>
      <c r="O638">
        <f t="shared" si="196"/>
        <v>175067.75067750679</v>
      </c>
      <c r="P638">
        <f t="shared" si="197"/>
        <v>640</v>
      </c>
      <c r="Q638">
        <v>532</v>
      </c>
      <c r="R638">
        <f t="shared" si="198"/>
        <v>423801</v>
      </c>
      <c r="U638">
        <f t="shared" si="199"/>
        <v>598868.75067750679</v>
      </c>
      <c r="W638">
        <v>631</v>
      </c>
      <c r="X638">
        <f t="shared" si="200"/>
        <v>-290952.32549363509</v>
      </c>
      <c r="Y638">
        <f t="shared" si="201"/>
        <v>-40686</v>
      </c>
    </row>
    <row r="639" spans="1:25" x14ac:dyDescent="0.25">
      <c r="A639">
        <v>632</v>
      </c>
      <c r="B639">
        <f t="shared" si="185"/>
        <v>8.4183864915572233</v>
      </c>
      <c r="C639">
        <f t="shared" si="186"/>
        <v>647</v>
      </c>
      <c r="D639">
        <f t="shared" si="187"/>
        <v>7.3600000000000002E-3</v>
      </c>
      <c r="E639">
        <f t="shared" si="188"/>
        <v>6225</v>
      </c>
      <c r="F639">
        <v>623</v>
      </c>
      <c r="G639">
        <f t="shared" si="189"/>
        <v>6872</v>
      </c>
      <c r="H639" s="29">
        <f t="shared" si="190"/>
        <v>0.96319999999999995</v>
      </c>
      <c r="I639">
        <f t="shared" si="191"/>
        <v>2173.913043478261</v>
      </c>
      <c r="J639">
        <f t="shared" si="192"/>
        <v>3235</v>
      </c>
      <c r="K639">
        <f t="shared" si="193"/>
        <v>87907.608695652176</v>
      </c>
      <c r="L639">
        <f t="shared" si="194"/>
        <v>135.86956521739131</v>
      </c>
      <c r="M639">
        <f t="shared" si="195"/>
        <v>679.3478260869565</v>
      </c>
      <c r="N639">
        <v>632</v>
      </c>
      <c r="O639">
        <f t="shared" si="196"/>
        <v>175815.21739130435</v>
      </c>
      <c r="P639">
        <f t="shared" si="197"/>
        <v>641</v>
      </c>
      <c r="Q639">
        <v>533</v>
      </c>
      <c r="R639">
        <f t="shared" si="198"/>
        <v>425104</v>
      </c>
      <c r="U639">
        <f t="shared" si="199"/>
        <v>600919.21739130432</v>
      </c>
      <c r="W639">
        <v>632</v>
      </c>
      <c r="X639">
        <f t="shared" si="200"/>
        <v>-291417.15094974771</v>
      </c>
      <c r="Y639">
        <f t="shared" si="201"/>
        <v>-40751</v>
      </c>
    </row>
    <row r="640" spans="1:25" x14ac:dyDescent="0.25">
      <c r="A640">
        <v>633</v>
      </c>
      <c r="B640">
        <f t="shared" si="185"/>
        <v>8.4157303370786529</v>
      </c>
      <c r="C640">
        <f t="shared" si="186"/>
        <v>648</v>
      </c>
      <c r="D640">
        <f t="shared" si="187"/>
        <v>7.3399999999999993E-3</v>
      </c>
      <c r="E640">
        <f t="shared" si="188"/>
        <v>6235</v>
      </c>
      <c r="F640">
        <v>624</v>
      </c>
      <c r="G640">
        <f t="shared" si="189"/>
        <v>6883</v>
      </c>
      <c r="H640" s="29">
        <f t="shared" si="190"/>
        <v>0.96329999999999993</v>
      </c>
      <c r="I640">
        <f t="shared" si="191"/>
        <v>2179.8365122615805</v>
      </c>
      <c r="J640">
        <f t="shared" si="192"/>
        <v>3240</v>
      </c>
      <c r="K640">
        <f t="shared" si="193"/>
        <v>88283.378746594011</v>
      </c>
      <c r="L640">
        <f t="shared" si="194"/>
        <v>136.23978201634878</v>
      </c>
      <c r="M640">
        <f t="shared" si="195"/>
        <v>681.19891008174386</v>
      </c>
      <c r="N640">
        <v>633</v>
      </c>
      <c r="O640">
        <f t="shared" si="196"/>
        <v>176566.75749318802</v>
      </c>
      <c r="P640">
        <f t="shared" si="197"/>
        <v>642</v>
      </c>
      <c r="Q640">
        <v>534</v>
      </c>
      <c r="R640">
        <f t="shared" si="198"/>
        <v>426409</v>
      </c>
      <c r="U640">
        <f t="shared" si="199"/>
        <v>602975.75749318802</v>
      </c>
      <c r="W640">
        <v>633</v>
      </c>
      <c r="X640">
        <f t="shared" si="200"/>
        <v>-291881.97640586033</v>
      </c>
      <c r="Y640">
        <f t="shared" si="201"/>
        <v>-40816</v>
      </c>
    </row>
    <row r="641" spans="1:25" x14ac:dyDescent="0.25">
      <c r="A641">
        <v>634</v>
      </c>
      <c r="B641">
        <f t="shared" si="185"/>
        <v>8.4130841121495337</v>
      </c>
      <c r="C641">
        <f t="shared" si="186"/>
        <v>649</v>
      </c>
      <c r="D641">
        <f t="shared" si="187"/>
        <v>7.3200000000000001E-3</v>
      </c>
      <c r="E641">
        <f t="shared" si="188"/>
        <v>6245</v>
      </c>
      <c r="F641">
        <v>625</v>
      </c>
      <c r="G641">
        <f t="shared" si="189"/>
        <v>6894</v>
      </c>
      <c r="H641" s="29">
        <f t="shared" si="190"/>
        <v>0.96340000000000003</v>
      </c>
      <c r="I641">
        <f t="shared" si="191"/>
        <v>2185.7923497267761</v>
      </c>
      <c r="J641">
        <f t="shared" si="192"/>
        <v>3245</v>
      </c>
      <c r="K641">
        <f t="shared" si="193"/>
        <v>88661.202185792354</v>
      </c>
      <c r="L641">
        <f t="shared" si="194"/>
        <v>136.61202185792351</v>
      </c>
      <c r="M641">
        <f t="shared" si="195"/>
        <v>683.06010928961757</v>
      </c>
      <c r="N641">
        <v>634</v>
      </c>
      <c r="O641">
        <f t="shared" si="196"/>
        <v>177322.40437158471</v>
      </c>
      <c r="P641">
        <f t="shared" si="197"/>
        <v>643</v>
      </c>
      <c r="Q641">
        <v>535</v>
      </c>
      <c r="R641">
        <f t="shared" si="198"/>
        <v>427716</v>
      </c>
      <c r="U641">
        <f t="shared" si="199"/>
        <v>605038.40437158477</v>
      </c>
      <c r="W641">
        <v>634</v>
      </c>
      <c r="X641">
        <f t="shared" si="200"/>
        <v>-292346.80186197296</v>
      </c>
      <c r="Y641">
        <f t="shared" si="201"/>
        <v>-40881</v>
      </c>
    </row>
    <row r="642" spans="1:25" x14ac:dyDescent="0.25">
      <c r="A642">
        <v>635</v>
      </c>
      <c r="B642">
        <f t="shared" si="185"/>
        <v>8.41044776119403</v>
      </c>
      <c r="C642">
        <f t="shared" si="186"/>
        <v>650</v>
      </c>
      <c r="D642">
        <f t="shared" si="187"/>
        <v>7.2999999999999992E-3</v>
      </c>
      <c r="E642">
        <f t="shared" si="188"/>
        <v>6255</v>
      </c>
      <c r="F642">
        <v>626</v>
      </c>
      <c r="G642">
        <f t="shared" si="189"/>
        <v>6905</v>
      </c>
      <c r="H642" s="29">
        <f t="shared" si="190"/>
        <v>0.96350000000000002</v>
      </c>
      <c r="I642">
        <f t="shared" si="191"/>
        <v>2191.7808219178087</v>
      </c>
      <c r="J642">
        <f t="shared" si="192"/>
        <v>3250</v>
      </c>
      <c r="K642">
        <f t="shared" si="193"/>
        <v>89041.095890410972</v>
      </c>
      <c r="L642">
        <f t="shared" si="194"/>
        <v>136.98630136986304</v>
      </c>
      <c r="M642">
        <f t="shared" si="195"/>
        <v>684.93150684931516</v>
      </c>
      <c r="N642">
        <v>635</v>
      </c>
      <c r="O642">
        <f t="shared" si="196"/>
        <v>178082.19178082194</v>
      </c>
      <c r="P642">
        <f t="shared" si="197"/>
        <v>644</v>
      </c>
      <c r="Q642">
        <v>536</v>
      </c>
      <c r="R642">
        <f t="shared" si="198"/>
        <v>429025</v>
      </c>
      <c r="U642">
        <f t="shared" si="199"/>
        <v>607107.19178082189</v>
      </c>
      <c r="W642">
        <v>635</v>
      </c>
      <c r="X642">
        <f t="shared" si="200"/>
        <v>-292811.62731808564</v>
      </c>
      <c r="Y642">
        <f t="shared" si="201"/>
        <v>-40946</v>
      </c>
    </row>
    <row r="643" spans="1:25" x14ac:dyDescent="0.25">
      <c r="A643">
        <v>636</v>
      </c>
      <c r="B643">
        <f t="shared" si="185"/>
        <v>8.4078212290502794</v>
      </c>
      <c r="C643">
        <f t="shared" si="186"/>
        <v>651</v>
      </c>
      <c r="D643">
        <f t="shared" si="187"/>
        <v>7.28E-3</v>
      </c>
      <c r="E643">
        <f t="shared" si="188"/>
        <v>6265</v>
      </c>
      <c r="F643">
        <v>627</v>
      </c>
      <c r="G643">
        <f t="shared" si="189"/>
        <v>6916</v>
      </c>
      <c r="H643" s="29">
        <f t="shared" si="190"/>
        <v>0.96360000000000001</v>
      </c>
      <c r="I643">
        <f t="shared" si="191"/>
        <v>2197.802197802198</v>
      </c>
      <c r="J643">
        <f t="shared" si="192"/>
        <v>3255</v>
      </c>
      <c r="K643">
        <f t="shared" si="193"/>
        <v>89423.076923076922</v>
      </c>
      <c r="L643">
        <f t="shared" si="194"/>
        <v>137.36263736263737</v>
      </c>
      <c r="M643">
        <f t="shared" si="195"/>
        <v>686.8131868131868</v>
      </c>
      <c r="N643">
        <v>636</v>
      </c>
      <c r="O643">
        <f t="shared" si="196"/>
        <v>178846.15384615384</v>
      </c>
      <c r="P643">
        <f t="shared" si="197"/>
        <v>645</v>
      </c>
      <c r="Q643">
        <v>537</v>
      </c>
      <c r="R643">
        <f t="shared" si="198"/>
        <v>430336</v>
      </c>
      <c r="U643">
        <f t="shared" si="199"/>
        <v>609182.15384615387</v>
      </c>
      <c r="W643">
        <v>636</v>
      </c>
      <c r="X643">
        <f t="shared" si="200"/>
        <v>-293276.4527741982</v>
      </c>
      <c r="Y643">
        <f t="shared" si="201"/>
        <v>-41011</v>
      </c>
    </row>
    <row r="644" spans="1:25" x14ac:dyDescent="0.25">
      <c r="A644">
        <v>637</v>
      </c>
      <c r="B644">
        <f t="shared" ref="B644:B707" si="202">B$4/$Q644*$P644</f>
        <v>8.4052044609665426</v>
      </c>
      <c r="C644">
        <f t="shared" si="186"/>
        <v>652</v>
      </c>
      <c r="D644">
        <f t="shared" si="187"/>
        <v>7.2599999999999991E-3</v>
      </c>
      <c r="E644">
        <f t="shared" si="188"/>
        <v>6275</v>
      </c>
      <c r="F644">
        <v>628</v>
      </c>
      <c r="G644">
        <f t="shared" si="189"/>
        <v>6927</v>
      </c>
      <c r="H644" s="29">
        <f t="shared" si="190"/>
        <v>0.96370000000000011</v>
      </c>
      <c r="I644">
        <f t="shared" si="191"/>
        <v>2203.8567493112951</v>
      </c>
      <c r="J644">
        <f t="shared" si="192"/>
        <v>3260</v>
      </c>
      <c r="K644">
        <f t="shared" si="193"/>
        <v>89807.16253443528</v>
      </c>
      <c r="L644">
        <f t="shared" si="194"/>
        <v>137.74104683195594</v>
      </c>
      <c r="M644">
        <f t="shared" si="195"/>
        <v>688.70523415977971</v>
      </c>
      <c r="N644">
        <v>637</v>
      </c>
      <c r="O644">
        <f t="shared" si="196"/>
        <v>179614.32506887056</v>
      </c>
      <c r="P644">
        <f t="shared" si="197"/>
        <v>646</v>
      </c>
      <c r="Q644">
        <v>538</v>
      </c>
      <c r="R644">
        <f t="shared" si="198"/>
        <v>431649</v>
      </c>
      <c r="U644">
        <f t="shared" si="199"/>
        <v>611263.32506887056</v>
      </c>
      <c r="W644">
        <v>637</v>
      </c>
      <c r="X644">
        <f t="shared" si="200"/>
        <v>-293741.27823031083</v>
      </c>
      <c r="Y644">
        <f t="shared" si="201"/>
        <v>-41076</v>
      </c>
    </row>
    <row r="645" spans="1:25" x14ac:dyDescent="0.25">
      <c r="A645">
        <v>638</v>
      </c>
      <c r="B645">
        <f t="shared" si="202"/>
        <v>8.4025974025974026</v>
      </c>
      <c r="C645">
        <f t="shared" si="186"/>
        <v>653</v>
      </c>
      <c r="D645">
        <f t="shared" si="187"/>
        <v>7.2399999999999999E-3</v>
      </c>
      <c r="E645">
        <f t="shared" si="188"/>
        <v>6285</v>
      </c>
      <c r="F645">
        <v>629</v>
      </c>
      <c r="G645">
        <f t="shared" si="189"/>
        <v>6938</v>
      </c>
      <c r="H645" s="29">
        <f t="shared" si="190"/>
        <v>0.96379999999999999</v>
      </c>
      <c r="I645">
        <f t="shared" si="191"/>
        <v>2209.9447513812156</v>
      </c>
      <c r="J645">
        <f t="shared" si="192"/>
        <v>3265</v>
      </c>
      <c r="K645">
        <f t="shared" si="193"/>
        <v>90193.370165745859</v>
      </c>
      <c r="L645">
        <f t="shared" si="194"/>
        <v>138.12154696132598</v>
      </c>
      <c r="M645">
        <f t="shared" si="195"/>
        <v>690.60773480662988</v>
      </c>
      <c r="N645">
        <v>638</v>
      </c>
      <c r="O645">
        <f t="shared" si="196"/>
        <v>180386.74033149172</v>
      </c>
      <c r="P645">
        <f t="shared" si="197"/>
        <v>647</v>
      </c>
      <c r="Q645">
        <v>539</v>
      </c>
      <c r="R645">
        <f t="shared" si="198"/>
        <v>432964</v>
      </c>
      <c r="U645">
        <f t="shared" si="199"/>
        <v>613350.74033149169</v>
      </c>
      <c r="W645">
        <v>638</v>
      </c>
      <c r="X645">
        <f t="shared" si="200"/>
        <v>-294206.10368642351</v>
      </c>
      <c r="Y645">
        <f t="shared" si="201"/>
        <v>-41141</v>
      </c>
    </row>
    <row r="646" spans="1:25" x14ac:dyDescent="0.25">
      <c r="A646">
        <v>639</v>
      </c>
      <c r="B646">
        <f t="shared" si="202"/>
        <v>8.4</v>
      </c>
      <c r="C646">
        <f t="shared" si="186"/>
        <v>654</v>
      </c>
      <c r="D646">
        <f t="shared" si="187"/>
        <v>7.219999999999999E-3</v>
      </c>
      <c r="E646">
        <f t="shared" si="188"/>
        <v>6295</v>
      </c>
      <c r="F646">
        <v>630</v>
      </c>
      <c r="G646">
        <f t="shared" si="189"/>
        <v>6949</v>
      </c>
      <c r="H646" s="29">
        <f t="shared" si="190"/>
        <v>0.96389999999999998</v>
      </c>
      <c r="I646">
        <f t="shared" si="191"/>
        <v>2216.06648199446</v>
      </c>
      <c r="J646">
        <f t="shared" si="192"/>
        <v>3270</v>
      </c>
      <c r="K646">
        <f t="shared" si="193"/>
        <v>90581.717451523553</v>
      </c>
      <c r="L646">
        <f t="shared" si="194"/>
        <v>138.50415512465375</v>
      </c>
      <c r="M646">
        <f t="shared" si="195"/>
        <v>692.52077562326872</v>
      </c>
      <c r="N646">
        <v>639</v>
      </c>
      <c r="O646">
        <f t="shared" si="196"/>
        <v>181163.43490304711</v>
      </c>
      <c r="P646">
        <f t="shared" si="197"/>
        <v>648</v>
      </c>
      <c r="Q646">
        <v>540</v>
      </c>
      <c r="R646">
        <f t="shared" si="198"/>
        <v>434281</v>
      </c>
      <c r="U646">
        <f t="shared" si="199"/>
        <v>615444.43490304705</v>
      </c>
      <c r="W646">
        <v>639</v>
      </c>
      <c r="X646">
        <f t="shared" si="200"/>
        <v>-294670.92914253613</v>
      </c>
      <c r="Y646">
        <f t="shared" si="201"/>
        <v>-41206</v>
      </c>
    </row>
    <row r="647" spans="1:25" x14ac:dyDescent="0.25">
      <c r="A647">
        <v>640</v>
      </c>
      <c r="B647">
        <f t="shared" si="202"/>
        <v>8.397412199630315</v>
      </c>
      <c r="C647">
        <f t="shared" si="186"/>
        <v>655</v>
      </c>
      <c r="D647">
        <f t="shared" si="187"/>
        <v>7.1999999999999998E-3</v>
      </c>
      <c r="E647">
        <f t="shared" si="188"/>
        <v>6305</v>
      </c>
      <c r="F647">
        <v>631</v>
      </c>
      <c r="G647">
        <f t="shared" si="189"/>
        <v>6960</v>
      </c>
      <c r="H647" s="29">
        <f t="shared" si="190"/>
        <v>0.96399999999999997</v>
      </c>
      <c r="I647">
        <f t="shared" si="191"/>
        <v>2222.2222222222222</v>
      </c>
      <c r="J647">
        <f t="shared" si="192"/>
        <v>3275</v>
      </c>
      <c r="K647">
        <f t="shared" si="193"/>
        <v>90972.222222222219</v>
      </c>
      <c r="L647">
        <f t="shared" si="194"/>
        <v>138.88888888888889</v>
      </c>
      <c r="M647">
        <f t="shared" si="195"/>
        <v>694.44444444444446</v>
      </c>
      <c r="N647">
        <v>640</v>
      </c>
      <c r="O647">
        <f t="shared" si="196"/>
        <v>181944.44444444444</v>
      </c>
      <c r="P647">
        <f t="shared" si="197"/>
        <v>649</v>
      </c>
      <c r="Q647">
        <v>541</v>
      </c>
      <c r="R647">
        <f t="shared" si="198"/>
        <v>435600</v>
      </c>
      <c r="U647">
        <f t="shared" si="199"/>
        <v>617544.4444444445</v>
      </c>
      <c r="W647">
        <v>640</v>
      </c>
      <c r="X647">
        <f t="shared" si="200"/>
        <v>-295135.75459864875</v>
      </c>
      <c r="Y647">
        <f t="shared" si="201"/>
        <v>-41271</v>
      </c>
    </row>
    <row r="648" spans="1:25" x14ac:dyDescent="0.25">
      <c r="A648">
        <v>641</v>
      </c>
      <c r="B648">
        <f t="shared" si="202"/>
        <v>8.3948339483394836</v>
      </c>
      <c r="C648">
        <f t="shared" si="186"/>
        <v>656</v>
      </c>
      <c r="D648">
        <f t="shared" si="187"/>
        <v>7.1799999999999989E-3</v>
      </c>
      <c r="E648">
        <f t="shared" si="188"/>
        <v>6315</v>
      </c>
      <c r="F648">
        <v>632</v>
      </c>
      <c r="G648">
        <f t="shared" si="189"/>
        <v>6971</v>
      </c>
      <c r="H648" s="29">
        <f t="shared" si="190"/>
        <v>0.96410000000000007</v>
      </c>
      <c r="I648">
        <f t="shared" si="191"/>
        <v>2228.4122562674097</v>
      </c>
      <c r="J648">
        <f t="shared" si="192"/>
        <v>3280</v>
      </c>
      <c r="K648">
        <f t="shared" si="193"/>
        <v>91364.902506963801</v>
      </c>
      <c r="L648">
        <f t="shared" si="194"/>
        <v>139.27576601671311</v>
      </c>
      <c r="M648">
        <f t="shared" si="195"/>
        <v>696.3788300835655</v>
      </c>
      <c r="N648">
        <v>641</v>
      </c>
      <c r="O648">
        <f t="shared" si="196"/>
        <v>182729.8050139276</v>
      </c>
      <c r="P648">
        <f t="shared" si="197"/>
        <v>650</v>
      </c>
      <c r="Q648">
        <v>542</v>
      </c>
      <c r="R648">
        <f t="shared" si="198"/>
        <v>436921</v>
      </c>
      <c r="U648">
        <f t="shared" si="199"/>
        <v>619650.80501392763</v>
      </c>
      <c r="W648">
        <v>641</v>
      </c>
      <c r="X648">
        <f t="shared" si="200"/>
        <v>-295600.58005476132</v>
      </c>
      <c r="Y648">
        <f t="shared" si="201"/>
        <v>-41336</v>
      </c>
    </row>
    <row r="649" spans="1:25" x14ac:dyDescent="0.25">
      <c r="A649">
        <v>642</v>
      </c>
      <c r="B649">
        <f t="shared" si="202"/>
        <v>8.3922651933701662</v>
      </c>
      <c r="C649">
        <f t="shared" ref="C649:C712" si="203">15+A649</f>
        <v>657</v>
      </c>
      <c r="D649">
        <f t="shared" ref="D649:D712" si="204">IF(A649&lt;=100,M$1*(A649-M$2)^2+M$3,M$1*(100-M$2)^2+M$3-A649*0.00002)</f>
        <v>7.1599999999999997E-3</v>
      </c>
      <c r="E649">
        <f t="shared" si="188"/>
        <v>6325</v>
      </c>
      <c r="F649">
        <v>633</v>
      </c>
      <c r="G649">
        <f t="shared" si="189"/>
        <v>6982</v>
      </c>
      <c r="H649" s="29">
        <f t="shared" si="190"/>
        <v>0.96420000000000006</v>
      </c>
      <c r="I649">
        <f t="shared" si="191"/>
        <v>2234.63687150838</v>
      </c>
      <c r="J649">
        <f t="shared" si="192"/>
        <v>3285</v>
      </c>
      <c r="K649">
        <f t="shared" si="193"/>
        <v>91759.776536312856</v>
      </c>
      <c r="L649">
        <f t="shared" si="194"/>
        <v>139.66480446927375</v>
      </c>
      <c r="M649">
        <f t="shared" si="195"/>
        <v>698.32402234636879</v>
      </c>
      <c r="N649">
        <v>642</v>
      </c>
      <c r="O649">
        <f t="shared" si="196"/>
        <v>183519.55307262571</v>
      </c>
      <c r="P649">
        <f t="shared" si="197"/>
        <v>651</v>
      </c>
      <c r="Q649">
        <v>543</v>
      </c>
      <c r="R649">
        <f t="shared" si="198"/>
        <v>438244</v>
      </c>
      <c r="U649">
        <f t="shared" si="199"/>
        <v>621763.55307262577</v>
      </c>
      <c r="W649">
        <v>642</v>
      </c>
      <c r="X649">
        <f t="shared" si="200"/>
        <v>-296065.405510874</v>
      </c>
      <c r="Y649">
        <f t="shared" si="201"/>
        <v>-41401</v>
      </c>
    </row>
    <row r="650" spans="1:25" x14ac:dyDescent="0.25">
      <c r="A650">
        <v>643</v>
      </c>
      <c r="B650">
        <f t="shared" si="202"/>
        <v>8.3897058823529402</v>
      </c>
      <c r="C650">
        <f t="shared" si="203"/>
        <v>658</v>
      </c>
      <c r="D650">
        <f t="shared" si="204"/>
        <v>7.1399999999999988E-3</v>
      </c>
      <c r="E650">
        <f t="shared" si="188"/>
        <v>6335</v>
      </c>
      <c r="F650">
        <v>634</v>
      </c>
      <c r="G650">
        <f t="shared" si="189"/>
        <v>6993</v>
      </c>
      <c r="H650" s="29">
        <f t="shared" si="190"/>
        <v>0.96429999999999993</v>
      </c>
      <c r="I650">
        <f t="shared" si="191"/>
        <v>2240.8963585434176</v>
      </c>
      <c r="J650">
        <f t="shared" si="192"/>
        <v>3290</v>
      </c>
      <c r="K650">
        <f t="shared" si="193"/>
        <v>92156.862745098057</v>
      </c>
      <c r="L650">
        <f t="shared" si="194"/>
        <v>140.0560224089636</v>
      </c>
      <c r="M650">
        <f t="shared" si="195"/>
        <v>700.280112044818</v>
      </c>
      <c r="N650">
        <v>643</v>
      </c>
      <c r="O650">
        <f t="shared" si="196"/>
        <v>184313.72549019611</v>
      </c>
      <c r="P650">
        <f t="shared" si="197"/>
        <v>652</v>
      </c>
      <c r="Q650">
        <v>544</v>
      </c>
      <c r="R650">
        <f t="shared" si="198"/>
        <v>439569</v>
      </c>
      <c r="U650">
        <f t="shared" si="199"/>
        <v>623882.72549019614</v>
      </c>
      <c r="W650">
        <v>643</v>
      </c>
      <c r="X650">
        <f t="shared" si="200"/>
        <v>-296530.23096698662</v>
      </c>
      <c r="Y650">
        <f t="shared" si="201"/>
        <v>-41466</v>
      </c>
    </row>
    <row r="651" spans="1:25" x14ac:dyDescent="0.25">
      <c r="A651">
        <v>644</v>
      </c>
      <c r="B651">
        <f t="shared" si="202"/>
        <v>8.387155963302753</v>
      </c>
      <c r="C651">
        <f t="shared" si="203"/>
        <v>659</v>
      </c>
      <c r="D651">
        <f t="shared" si="204"/>
        <v>7.1199999999999996E-3</v>
      </c>
      <c r="E651">
        <f t="shared" si="188"/>
        <v>6345</v>
      </c>
      <c r="F651">
        <v>635</v>
      </c>
      <c r="G651">
        <f t="shared" si="189"/>
        <v>7004</v>
      </c>
      <c r="H651" s="29">
        <f t="shared" si="190"/>
        <v>0.96440000000000003</v>
      </c>
      <c r="I651">
        <f t="shared" si="191"/>
        <v>2247.1910112359551</v>
      </c>
      <c r="J651">
        <f t="shared" si="192"/>
        <v>3295</v>
      </c>
      <c r="K651">
        <f t="shared" si="193"/>
        <v>92556.179775280907</v>
      </c>
      <c r="L651">
        <f t="shared" si="194"/>
        <v>140.44943820224719</v>
      </c>
      <c r="M651">
        <f t="shared" si="195"/>
        <v>702.24719101123594</v>
      </c>
      <c r="N651">
        <v>644</v>
      </c>
      <c r="O651">
        <f t="shared" si="196"/>
        <v>185112.35955056181</v>
      </c>
      <c r="P651">
        <f t="shared" si="197"/>
        <v>653</v>
      </c>
      <c r="Q651">
        <v>545</v>
      </c>
      <c r="R651">
        <f t="shared" si="198"/>
        <v>440896</v>
      </c>
      <c r="U651">
        <f t="shared" si="199"/>
        <v>626008.35955056176</v>
      </c>
      <c r="W651">
        <v>644</v>
      </c>
      <c r="X651">
        <f t="shared" si="200"/>
        <v>-296995.05642309925</v>
      </c>
      <c r="Y651">
        <f t="shared" si="201"/>
        <v>-41531</v>
      </c>
    </row>
    <row r="652" spans="1:25" x14ac:dyDescent="0.25">
      <c r="A652">
        <v>645</v>
      </c>
      <c r="B652">
        <f t="shared" si="202"/>
        <v>8.384615384615385</v>
      </c>
      <c r="C652">
        <f t="shared" si="203"/>
        <v>660</v>
      </c>
      <c r="D652">
        <f t="shared" si="204"/>
        <v>7.0999999999999987E-3</v>
      </c>
      <c r="E652">
        <f t="shared" si="188"/>
        <v>6355</v>
      </c>
      <c r="F652">
        <v>636</v>
      </c>
      <c r="G652">
        <f t="shared" si="189"/>
        <v>7015</v>
      </c>
      <c r="H652" s="29">
        <f t="shared" si="190"/>
        <v>0.96450000000000002</v>
      </c>
      <c r="I652">
        <f t="shared" si="191"/>
        <v>2253.5211267605637</v>
      </c>
      <c r="J652">
        <f t="shared" si="192"/>
        <v>3300</v>
      </c>
      <c r="K652">
        <f t="shared" si="193"/>
        <v>92957.746478873261</v>
      </c>
      <c r="L652">
        <f t="shared" si="194"/>
        <v>140.84507042253523</v>
      </c>
      <c r="M652">
        <f t="shared" si="195"/>
        <v>704.22535211267609</v>
      </c>
      <c r="N652">
        <v>645</v>
      </c>
      <c r="O652">
        <f t="shared" si="196"/>
        <v>185915.49295774652</v>
      </c>
      <c r="P652">
        <f t="shared" si="197"/>
        <v>654</v>
      </c>
      <c r="Q652">
        <v>546</v>
      </c>
      <c r="R652">
        <f t="shared" si="198"/>
        <v>442225</v>
      </c>
      <c r="U652">
        <f t="shared" si="199"/>
        <v>628140.49295774649</v>
      </c>
      <c r="W652">
        <v>645</v>
      </c>
      <c r="X652">
        <f t="shared" si="200"/>
        <v>-297459.88187921187</v>
      </c>
      <c r="Y652">
        <f t="shared" si="201"/>
        <v>-41596</v>
      </c>
    </row>
    <row r="653" spans="1:25" x14ac:dyDescent="0.25">
      <c r="A653">
        <v>646</v>
      </c>
      <c r="B653">
        <f t="shared" si="202"/>
        <v>8.3820840950639859</v>
      </c>
      <c r="C653">
        <f t="shared" si="203"/>
        <v>661</v>
      </c>
      <c r="D653">
        <f t="shared" si="204"/>
        <v>7.0799999999999995E-3</v>
      </c>
      <c r="E653">
        <f t="shared" si="188"/>
        <v>6365</v>
      </c>
      <c r="F653">
        <v>637</v>
      </c>
      <c r="G653">
        <f t="shared" si="189"/>
        <v>7026</v>
      </c>
      <c r="H653" s="29">
        <f t="shared" si="190"/>
        <v>0.96460000000000001</v>
      </c>
      <c r="I653">
        <f t="shared" si="191"/>
        <v>2259.8870056497176</v>
      </c>
      <c r="J653">
        <f t="shared" si="192"/>
        <v>3305</v>
      </c>
      <c r="K653">
        <f t="shared" si="193"/>
        <v>93361.581920903962</v>
      </c>
      <c r="L653">
        <f t="shared" si="194"/>
        <v>141.24293785310735</v>
      </c>
      <c r="M653">
        <f t="shared" si="195"/>
        <v>706.21468926553678</v>
      </c>
      <c r="N653">
        <v>646</v>
      </c>
      <c r="O653">
        <f t="shared" si="196"/>
        <v>186723.16384180792</v>
      </c>
      <c r="P653">
        <f t="shared" si="197"/>
        <v>655</v>
      </c>
      <c r="Q653">
        <v>547</v>
      </c>
      <c r="R653">
        <f t="shared" si="198"/>
        <v>443556</v>
      </c>
      <c r="U653">
        <f t="shared" si="199"/>
        <v>630279.16384180798</v>
      </c>
      <c r="W653">
        <v>646</v>
      </c>
      <c r="X653">
        <f t="shared" si="200"/>
        <v>-297924.70733532449</v>
      </c>
      <c r="Y653">
        <f t="shared" si="201"/>
        <v>-41661</v>
      </c>
    </row>
    <row r="654" spans="1:25" x14ac:dyDescent="0.25">
      <c r="A654">
        <v>647</v>
      </c>
      <c r="B654">
        <f t="shared" si="202"/>
        <v>8.3795620437956213</v>
      </c>
      <c r="C654">
        <f t="shared" si="203"/>
        <v>662</v>
      </c>
      <c r="D654">
        <f t="shared" si="204"/>
        <v>7.0599999999999986E-3</v>
      </c>
      <c r="E654">
        <f t="shared" si="188"/>
        <v>6375</v>
      </c>
      <c r="F654">
        <v>638</v>
      </c>
      <c r="G654">
        <f t="shared" si="189"/>
        <v>7037</v>
      </c>
      <c r="H654" s="29">
        <f t="shared" si="190"/>
        <v>0.9647</v>
      </c>
      <c r="I654">
        <f t="shared" si="191"/>
        <v>2266.2889518413604</v>
      </c>
      <c r="J654">
        <f t="shared" si="192"/>
        <v>3310</v>
      </c>
      <c r="K654">
        <f t="shared" si="193"/>
        <v>93767.705382436281</v>
      </c>
      <c r="L654">
        <f t="shared" si="194"/>
        <v>141.64305949008502</v>
      </c>
      <c r="M654">
        <f t="shared" si="195"/>
        <v>708.21529745042517</v>
      </c>
      <c r="N654">
        <v>647</v>
      </c>
      <c r="O654">
        <f t="shared" si="196"/>
        <v>187535.41076487256</v>
      </c>
      <c r="P654">
        <f t="shared" si="197"/>
        <v>656</v>
      </c>
      <c r="Q654">
        <v>548</v>
      </c>
      <c r="R654">
        <f t="shared" si="198"/>
        <v>444889</v>
      </c>
      <c r="U654">
        <f t="shared" si="199"/>
        <v>632424.41076487256</v>
      </c>
      <c r="W654">
        <v>647</v>
      </c>
      <c r="X654">
        <f t="shared" si="200"/>
        <v>-298389.53279143712</v>
      </c>
      <c r="Y654">
        <f t="shared" si="201"/>
        <v>-41726</v>
      </c>
    </row>
    <row r="655" spans="1:25" x14ac:dyDescent="0.25">
      <c r="A655">
        <v>648</v>
      </c>
      <c r="B655">
        <f t="shared" si="202"/>
        <v>8.3770491803278695</v>
      </c>
      <c r="C655">
        <f t="shared" si="203"/>
        <v>663</v>
      </c>
      <c r="D655">
        <f t="shared" si="204"/>
        <v>7.0399999999999994E-3</v>
      </c>
      <c r="E655">
        <f t="shared" si="188"/>
        <v>6385</v>
      </c>
      <c r="F655">
        <v>639</v>
      </c>
      <c r="G655">
        <f t="shared" si="189"/>
        <v>7048</v>
      </c>
      <c r="H655" s="29">
        <f t="shared" si="190"/>
        <v>0.9648000000000001</v>
      </c>
      <c r="I655">
        <f t="shared" si="191"/>
        <v>2272.727272727273</v>
      </c>
      <c r="J655">
        <f t="shared" si="192"/>
        <v>3315</v>
      </c>
      <c r="K655">
        <f t="shared" si="193"/>
        <v>94176.136363636368</v>
      </c>
      <c r="L655">
        <f t="shared" si="194"/>
        <v>142.04545454545456</v>
      </c>
      <c r="M655">
        <f t="shared" si="195"/>
        <v>710.22727272727275</v>
      </c>
      <c r="N655">
        <v>648</v>
      </c>
      <c r="O655">
        <f t="shared" si="196"/>
        <v>188352.27272727274</v>
      </c>
      <c r="P655">
        <f t="shared" si="197"/>
        <v>657</v>
      </c>
      <c r="Q655">
        <v>549</v>
      </c>
      <c r="R655">
        <f t="shared" si="198"/>
        <v>446224</v>
      </c>
      <c r="U655">
        <f t="shared" si="199"/>
        <v>634576.27272727271</v>
      </c>
      <c r="W655">
        <v>648</v>
      </c>
      <c r="X655">
        <f t="shared" si="200"/>
        <v>-298854.35824754974</v>
      </c>
      <c r="Y655">
        <f t="shared" si="201"/>
        <v>-41791</v>
      </c>
    </row>
    <row r="656" spans="1:25" x14ac:dyDescent="0.25">
      <c r="A656">
        <v>649</v>
      </c>
      <c r="B656">
        <f t="shared" si="202"/>
        <v>8.374545454545455</v>
      </c>
      <c r="C656">
        <f t="shared" si="203"/>
        <v>664</v>
      </c>
      <c r="D656">
        <f t="shared" si="204"/>
        <v>7.0200000000000002E-3</v>
      </c>
      <c r="E656">
        <f t="shared" si="188"/>
        <v>6395</v>
      </c>
      <c r="F656">
        <v>640</v>
      </c>
      <c r="G656">
        <f t="shared" si="189"/>
        <v>7059</v>
      </c>
      <c r="H656" s="29">
        <f t="shared" si="190"/>
        <v>0.96489999999999998</v>
      </c>
      <c r="I656">
        <f t="shared" si="191"/>
        <v>2279.202279202279</v>
      </c>
      <c r="J656">
        <f t="shared" si="192"/>
        <v>3320</v>
      </c>
      <c r="K656">
        <f t="shared" si="193"/>
        <v>94586.894586894588</v>
      </c>
      <c r="L656">
        <f t="shared" si="194"/>
        <v>142.45014245014244</v>
      </c>
      <c r="M656">
        <f t="shared" si="195"/>
        <v>712.25071225071224</v>
      </c>
      <c r="N656">
        <v>649</v>
      </c>
      <c r="O656">
        <f t="shared" si="196"/>
        <v>189173.78917378918</v>
      </c>
      <c r="P656">
        <f t="shared" si="197"/>
        <v>658</v>
      </c>
      <c r="Q656">
        <v>550</v>
      </c>
      <c r="R656">
        <f t="shared" si="198"/>
        <v>447561</v>
      </c>
      <c r="U656">
        <f t="shared" si="199"/>
        <v>636734.78917378921</v>
      </c>
      <c r="W656">
        <v>649</v>
      </c>
      <c r="X656">
        <f t="shared" si="200"/>
        <v>-299319.18370366236</v>
      </c>
      <c r="Y656">
        <f t="shared" si="201"/>
        <v>-41856</v>
      </c>
    </row>
    <row r="657" spans="1:25" x14ac:dyDescent="0.25">
      <c r="A657">
        <v>650</v>
      </c>
      <c r="B657">
        <f t="shared" si="202"/>
        <v>8.3720508166969143</v>
      </c>
      <c r="C657">
        <f t="shared" si="203"/>
        <v>665</v>
      </c>
      <c r="D657">
        <f t="shared" si="204"/>
        <v>6.9999999999999993E-3</v>
      </c>
      <c r="E657">
        <f t="shared" si="188"/>
        <v>6405</v>
      </c>
      <c r="F657">
        <v>641</v>
      </c>
      <c r="G657">
        <f t="shared" si="189"/>
        <v>7070</v>
      </c>
      <c r="H657" s="29">
        <f t="shared" si="190"/>
        <v>0.96499999999999997</v>
      </c>
      <c r="I657">
        <f t="shared" si="191"/>
        <v>2285.7142857142858</v>
      </c>
      <c r="J657">
        <f t="shared" si="192"/>
        <v>3325</v>
      </c>
      <c r="K657">
        <f t="shared" si="193"/>
        <v>95000.000000000015</v>
      </c>
      <c r="L657">
        <f t="shared" si="194"/>
        <v>142.85714285714286</v>
      </c>
      <c r="M657">
        <f t="shared" si="195"/>
        <v>714.28571428571433</v>
      </c>
      <c r="N657">
        <v>650</v>
      </c>
      <c r="O657">
        <f t="shared" si="196"/>
        <v>190000.00000000003</v>
      </c>
      <c r="P657">
        <f t="shared" si="197"/>
        <v>659</v>
      </c>
      <c r="Q657">
        <v>551</v>
      </c>
      <c r="R657">
        <f t="shared" si="198"/>
        <v>448900</v>
      </c>
      <c r="U657">
        <f t="shared" si="199"/>
        <v>638900</v>
      </c>
      <c r="W657">
        <v>650</v>
      </c>
      <c r="X657">
        <f t="shared" si="200"/>
        <v>-299784.00915977499</v>
      </c>
      <c r="Y657">
        <f t="shared" si="201"/>
        <v>-41921</v>
      </c>
    </row>
    <row r="658" spans="1:25" x14ac:dyDescent="0.25">
      <c r="A658">
        <v>651</v>
      </c>
      <c r="B658">
        <f t="shared" si="202"/>
        <v>8.3695652173913047</v>
      </c>
      <c r="C658">
        <f t="shared" si="203"/>
        <v>666</v>
      </c>
      <c r="D658">
        <f t="shared" si="204"/>
        <v>6.9800000000000001E-3</v>
      </c>
      <c r="E658">
        <f t="shared" si="188"/>
        <v>6415</v>
      </c>
      <c r="F658">
        <v>642</v>
      </c>
      <c r="G658">
        <f t="shared" si="189"/>
        <v>7081</v>
      </c>
      <c r="H658" s="29">
        <f t="shared" si="190"/>
        <v>0.96510000000000007</v>
      </c>
      <c r="I658">
        <f t="shared" si="191"/>
        <v>2292.2636103151863</v>
      </c>
      <c r="J658">
        <f t="shared" si="192"/>
        <v>3330</v>
      </c>
      <c r="K658">
        <f t="shared" si="193"/>
        <v>95415.472779369622</v>
      </c>
      <c r="L658">
        <f t="shared" si="194"/>
        <v>143.26647564469914</v>
      </c>
      <c r="M658">
        <f t="shared" si="195"/>
        <v>716.33237822349565</v>
      </c>
      <c r="N658">
        <v>651</v>
      </c>
      <c r="O658">
        <f t="shared" si="196"/>
        <v>190830.94555873924</v>
      </c>
      <c r="P658">
        <f t="shared" si="197"/>
        <v>660</v>
      </c>
      <c r="Q658">
        <v>552</v>
      </c>
      <c r="R658">
        <f t="shared" si="198"/>
        <v>450241</v>
      </c>
      <c r="U658">
        <f t="shared" si="199"/>
        <v>641071.94555873924</v>
      </c>
      <c r="W658">
        <v>651</v>
      </c>
      <c r="X658">
        <f t="shared" si="200"/>
        <v>-300248.83461588761</v>
      </c>
      <c r="Y658">
        <f t="shared" si="201"/>
        <v>-41986</v>
      </c>
    </row>
    <row r="659" spans="1:25" x14ac:dyDescent="0.25">
      <c r="A659">
        <v>652</v>
      </c>
      <c r="B659">
        <f t="shared" si="202"/>
        <v>8.3670886075949369</v>
      </c>
      <c r="C659">
        <f t="shared" si="203"/>
        <v>667</v>
      </c>
      <c r="D659">
        <f t="shared" si="204"/>
        <v>6.9599999999999992E-3</v>
      </c>
      <c r="E659">
        <f t="shared" si="188"/>
        <v>6425</v>
      </c>
      <c r="F659">
        <v>643</v>
      </c>
      <c r="G659">
        <f t="shared" si="189"/>
        <v>7092</v>
      </c>
      <c r="H659" s="29">
        <f t="shared" si="190"/>
        <v>0.96520000000000006</v>
      </c>
      <c r="I659">
        <f t="shared" si="191"/>
        <v>2298.8505747126442</v>
      </c>
      <c r="J659">
        <f t="shared" si="192"/>
        <v>3335</v>
      </c>
      <c r="K659">
        <f t="shared" si="193"/>
        <v>95833.333333333343</v>
      </c>
      <c r="L659">
        <f t="shared" si="194"/>
        <v>143.67816091954026</v>
      </c>
      <c r="M659">
        <f t="shared" si="195"/>
        <v>718.39080459770128</v>
      </c>
      <c r="N659">
        <v>652</v>
      </c>
      <c r="O659">
        <f t="shared" si="196"/>
        <v>191666.66666666669</v>
      </c>
      <c r="P659">
        <f t="shared" si="197"/>
        <v>661</v>
      </c>
      <c r="Q659">
        <v>553</v>
      </c>
      <c r="R659">
        <f t="shared" si="198"/>
        <v>451584</v>
      </c>
      <c r="U659">
        <f t="shared" si="199"/>
        <v>643250.66666666674</v>
      </c>
      <c r="W659">
        <v>652</v>
      </c>
      <c r="X659">
        <f t="shared" si="200"/>
        <v>-300713.66007200029</v>
      </c>
      <c r="Y659">
        <f t="shared" si="201"/>
        <v>-42051</v>
      </c>
    </row>
    <row r="660" spans="1:25" x14ac:dyDescent="0.25">
      <c r="A660">
        <v>653</v>
      </c>
      <c r="B660">
        <f t="shared" si="202"/>
        <v>8.3646209386281587</v>
      </c>
      <c r="C660">
        <f t="shared" si="203"/>
        <v>668</v>
      </c>
      <c r="D660">
        <f t="shared" si="204"/>
        <v>6.94E-3</v>
      </c>
      <c r="E660">
        <f t="shared" si="188"/>
        <v>6435</v>
      </c>
      <c r="F660">
        <v>644</v>
      </c>
      <c r="G660">
        <f t="shared" si="189"/>
        <v>7103</v>
      </c>
      <c r="H660" s="29">
        <f t="shared" si="190"/>
        <v>0.96530000000000005</v>
      </c>
      <c r="I660">
        <f t="shared" si="191"/>
        <v>2305.4755043227665</v>
      </c>
      <c r="J660">
        <f t="shared" si="192"/>
        <v>3340</v>
      </c>
      <c r="K660">
        <f t="shared" si="193"/>
        <v>96253.602305475506</v>
      </c>
      <c r="L660">
        <f t="shared" si="194"/>
        <v>144.09221902017291</v>
      </c>
      <c r="M660">
        <f t="shared" si="195"/>
        <v>720.46109510086455</v>
      </c>
      <c r="N660">
        <v>653</v>
      </c>
      <c r="O660">
        <f t="shared" si="196"/>
        <v>192507.20461095101</v>
      </c>
      <c r="P660">
        <f t="shared" si="197"/>
        <v>662</v>
      </c>
      <c r="Q660">
        <v>554</v>
      </c>
      <c r="R660">
        <f t="shared" si="198"/>
        <v>452929</v>
      </c>
      <c r="U660">
        <f t="shared" si="199"/>
        <v>645436.20461095101</v>
      </c>
      <c r="W660">
        <v>653</v>
      </c>
      <c r="X660">
        <f t="shared" si="200"/>
        <v>-301178.48552811291</v>
      </c>
      <c r="Y660">
        <f t="shared" si="201"/>
        <v>-42116</v>
      </c>
    </row>
    <row r="661" spans="1:25" x14ac:dyDescent="0.25">
      <c r="A661">
        <v>654</v>
      </c>
      <c r="B661">
        <f t="shared" si="202"/>
        <v>8.3621621621621625</v>
      </c>
      <c r="C661">
        <f t="shared" si="203"/>
        <v>669</v>
      </c>
      <c r="D661">
        <f t="shared" si="204"/>
        <v>6.9199999999999991E-3</v>
      </c>
      <c r="E661">
        <f t="shared" si="188"/>
        <v>6445</v>
      </c>
      <c r="F661">
        <v>645</v>
      </c>
      <c r="G661">
        <f t="shared" si="189"/>
        <v>7114</v>
      </c>
      <c r="H661" s="29">
        <f t="shared" si="190"/>
        <v>0.96539999999999992</v>
      </c>
      <c r="I661">
        <f t="shared" si="191"/>
        <v>2312.1387283236995</v>
      </c>
      <c r="J661">
        <f t="shared" si="192"/>
        <v>3345</v>
      </c>
      <c r="K661">
        <f t="shared" si="193"/>
        <v>96676.300578034701</v>
      </c>
      <c r="L661">
        <f t="shared" si="194"/>
        <v>144.50867052023122</v>
      </c>
      <c r="M661">
        <f t="shared" si="195"/>
        <v>722.54335260115613</v>
      </c>
      <c r="N661">
        <v>654</v>
      </c>
      <c r="O661">
        <f t="shared" si="196"/>
        <v>193352.6011560694</v>
      </c>
      <c r="P661">
        <f t="shared" si="197"/>
        <v>663</v>
      </c>
      <c r="Q661">
        <v>555</v>
      </c>
      <c r="R661">
        <f t="shared" si="198"/>
        <v>454276</v>
      </c>
      <c r="U661">
        <f t="shared" si="199"/>
        <v>647628.60115606943</v>
      </c>
      <c r="W661">
        <v>654</v>
      </c>
      <c r="X661">
        <f t="shared" si="200"/>
        <v>-301643.31098422548</v>
      </c>
      <c r="Y661">
        <f t="shared" si="201"/>
        <v>-42181</v>
      </c>
    </row>
    <row r="662" spans="1:25" x14ac:dyDescent="0.25">
      <c r="A662">
        <v>655</v>
      </c>
      <c r="B662">
        <f t="shared" si="202"/>
        <v>8.3597122302158269</v>
      </c>
      <c r="C662">
        <f t="shared" si="203"/>
        <v>670</v>
      </c>
      <c r="D662">
        <f t="shared" si="204"/>
        <v>6.8999999999999999E-3</v>
      </c>
      <c r="E662">
        <f t="shared" si="188"/>
        <v>6455</v>
      </c>
      <c r="F662">
        <v>646</v>
      </c>
      <c r="G662">
        <f t="shared" si="189"/>
        <v>7125</v>
      </c>
      <c r="H662" s="29">
        <f t="shared" si="190"/>
        <v>0.96550000000000002</v>
      </c>
      <c r="I662">
        <f t="shared" si="191"/>
        <v>2318.840579710145</v>
      </c>
      <c r="J662">
        <f t="shared" si="192"/>
        <v>3350</v>
      </c>
      <c r="K662">
        <f t="shared" si="193"/>
        <v>97101.44927536232</v>
      </c>
      <c r="L662">
        <f t="shared" si="194"/>
        <v>144.92753623188406</v>
      </c>
      <c r="M662">
        <f t="shared" si="195"/>
        <v>724.63768115942025</v>
      </c>
      <c r="N662">
        <v>655</v>
      </c>
      <c r="O662">
        <f t="shared" si="196"/>
        <v>194202.89855072464</v>
      </c>
      <c r="P662">
        <f t="shared" si="197"/>
        <v>664</v>
      </c>
      <c r="Q662">
        <v>556</v>
      </c>
      <c r="R662">
        <f t="shared" si="198"/>
        <v>455625</v>
      </c>
      <c r="U662">
        <f t="shared" si="199"/>
        <v>649827.89855072461</v>
      </c>
      <c r="W662">
        <v>655</v>
      </c>
      <c r="X662">
        <f t="shared" si="200"/>
        <v>-302108.13644033816</v>
      </c>
      <c r="Y662">
        <f t="shared" si="201"/>
        <v>-42246</v>
      </c>
    </row>
    <row r="663" spans="1:25" x14ac:dyDescent="0.25">
      <c r="A663">
        <v>656</v>
      </c>
      <c r="B663">
        <f t="shared" si="202"/>
        <v>8.357271095152603</v>
      </c>
      <c r="C663">
        <f t="shared" si="203"/>
        <v>671</v>
      </c>
      <c r="D663">
        <f t="shared" si="204"/>
        <v>6.879999999999999E-3</v>
      </c>
      <c r="E663">
        <f t="shared" si="188"/>
        <v>6465</v>
      </c>
      <c r="F663">
        <v>647</v>
      </c>
      <c r="G663">
        <f t="shared" si="189"/>
        <v>7136</v>
      </c>
      <c r="H663" s="29">
        <f t="shared" si="190"/>
        <v>0.96560000000000001</v>
      </c>
      <c r="I663">
        <f t="shared" si="191"/>
        <v>2325.5813953488378</v>
      </c>
      <c r="J663">
        <f t="shared" si="192"/>
        <v>3355</v>
      </c>
      <c r="K663">
        <f t="shared" si="193"/>
        <v>97529.069767441877</v>
      </c>
      <c r="L663">
        <f t="shared" si="194"/>
        <v>145.34883720930236</v>
      </c>
      <c r="M663">
        <f t="shared" si="195"/>
        <v>726.7441860465118</v>
      </c>
      <c r="N663">
        <v>656</v>
      </c>
      <c r="O663">
        <f t="shared" si="196"/>
        <v>195058.13953488375</v>
      </c>
      <c r="P663">
        <f t="shared" si="197"/>
        <v>665</v>
      </c>
      <c r="Q663">
        <v>557</v>
      </c>
      <c r="R663">
        <f t="shared" si="198"/>
        <v>456976</v>
      </c>
      <c r="U663">
        <f t="shared" si="199"/>
        <v>652034.13953488378</v>
      </c>
      <c r="W663">
        <v>656</v>
      </c>
      <c r="X663">
        <f t="shared" si="200"/>
        <v>-302572.96189645078</v>
      </c>
      <c r="Y663">
        <f t="shared" si="201"/>
        <v>-42311</v>
      </c>
    </row>
    <row r="664" spans="1:25" x14ac:dyDescent="0.25">
      <c r="A664">
        <v>657</v>
      </c>
      <c r="B664">
        <f t="shared" si="202"/>
        <v>8.3548387096774199</v>
      </c>
      <c r="C664">
        <f t="shared" si="203"/>
        <v>672</v>
      </c>
      <c r="D664">
        <f t="shared" si="204"/>
        <v>6.8599999999999998E-3</v>
      </c>
      <c r="E664">
        <f t="shared" si="188"/>
        <v>6475</v>
      </c>
      <c r="F664">
        <v>648</v>
      </c>
      <c r="G664">
        <f t="shared" si="189"/>
        <v>7147</v>
      </c>
      <c r="H664" s="29">
        <f t="shared" si="190"/>
        <v>0.9657</v>
      </c>
      <c r="I664">
        <f t="shared" si="191"/>
        <v>2332.3615160349855</v>
      </c>
      <c r="J664">
        <f t="shared" si="192"/>
        <v>3360</v>
      </c>
      <c r="K664">
        <f t="shared" si="193"/>
        <v>97959.183673469393</v>
      </c>
      <c r="L664">
        <f t="shared" si="194"/>
        <v>145.77259475218659</v>
      </c>
      <c r="M664">
        <f t="shared" si="195"/>
        <v>728.86297376093296</v>
      </c>
      <c r="N664">
        <v>657</v>
      </c>
      <c r="O664">
        <f t="shared" si="196"/>
        <v>195918.36734693879</v>
      </c>
      <c r="P664">
        <f t="shared" si="197"/>
        <v>666</v>
      </c>
      <c r="Q664">
        <v>558</v>
      </c>
      <c r="R664">
        <f t="shared" si="198"/>
        <v>458329</v>
      </c>
      <c r="U664">
        <f t="shared" si="199"/>
        <v>654247.36734693882</v>
      </c>
      <c r="W664">
        <v>657</v>
      </c>
      <c r="X664">
        <f t="shared" si="200"/>
        <v>-303037.78735256341</v>
      </c>
      <c r="Y664">
        <f t="shared" si="201"/>
        <v>-42376</v>
      </c>
    </row>
    <row r="665" spans="1:25" x14ac:dyDescent="0.25">
      <c r="A665">
        <v>658</v>
      </c>
      <c r="B665">
        <f t="shared" si="202"/>
        <v>8.352415026833631</v>
      </c>
      <c r="C665">
        <f t="shared" si="203"/>
        <v>673</v>
      </c>
      <c r="D665">
        <f t="shared" si="204"/>
        <v>6.8399999999999989E-3</v>
      </c>
      <c r="E665">
        <f t="shared" si="188"/>
        <v>6485</v>
      </c>
      <c r="F665">
        <v>649</v>
      </c>
      <c r="G665">
        <f t="shared" si="189"/>
        <v>7158</v>
      </c>
      <c r="H665" s="29">
        <f t="shared" si="190"/>
        <v>0.96579999999999999</v>
      </c>
      <c r="I665">
        <f t="shared" si="191"/>
        <v>2339.1812865497081</v>
      </c>
      <c r="J665">
        <f t="shared" si="192"/>
        <v>3365</v>
      </c>
      <c r="K665">
        <f t="shared" si="193"/>
        <v>98391.812865497093</v>
      </c>
      <c r="L665">
        <f t="shared" si="194"/>
        <v>146.19883040935676</v>
      </c>
      <c r="M665">
        <f t="shared" si="195"/>
        <v>730.99415204678382</v>
      </c>
      <c r="N665">
        <v>658</v>
      </c>
      <c r="O665">
        <f t="shared" si="196"/>
        <v>196783.62573099419</v>
      </c>
      <c r="P665">
        <f t="shared" si="197"/>
        <v>667</v>
      </c>
      <c r="Q665">
        <v>559</v>
      </c>
      <c r="R665">
        <f t="shared" si="198"/>
        <v>459684</v>
      </c>
      <c r="U665">
        <f t="shared" si="199"/>
        <v>656467.62573099416</v>
      </c>
      <c r="W665">
        <v>658</v>
      </c>
      <c r="X665">
        <f t="shared" si="200"/>
        <v>-303502.61280867603</v>
      </c>
      <c r="Y665">
        <f t="shared" si="201"/>
        <v>-42441</v>
      </c>
    </row>
    <row r="666" spans="1:25" x14ac:dyDescent="0.25">
      <c r="A666">
        <v>659</v>
      </c>
      <c r="B666">
        <f t="shared" si="202"/>
        <v>8.35</v>
      </c>
      <c r="C666">
        <f t="shared" si="203"/>
        <v>674</v>
      </c>
      <c r="D666">
        <f t="shared" si="204"/>
        <v>6.8199999999999997E-3</v>
      </c>
      <c r="E666">
        <f t="shared" si="188"/>
        <v>6495</v>
      </c>
      <c r="F666">
        <v>650</v>
      </c>
      <c r="G666">
        <f t="shared" si="189"/>
        <v>7169</v>
      </c>
      <c r="H666" s="29">
        <f t="shared" si="190"/>
        <v>0.96590000000000009</v>
      </c>
      <c r="I666">
        <f t="shared" si="191"/>
        <v>2346.041055718475</v>
      </c>
      <c r="J666">
        <f t="shared" si="192"/>
        <v>3370</v>
      </c>
      <c r="K666">
        <f t="shared" si="193"/>
        <v>98826.979472140767</v>
      </c>
      <c r="L666">
        <f t="shared" si="194"/>
        <v>146.62756598240469</v>
      </c>
      <c r="M666">
        <f t="shared" si="195"/>
        <v>733.13782991202345</v>
      </c>
      <c r="N666">
        <v>659</v>
      </c>
      <c r="O666">
        <f t="shared" si="196"/>
        <v>197653.95894428153</v>
      </c>
      <c r="P666">
        <f t="shared" si="197"/>
        <v>668</v>
      </c>
      <c r="Q666">
        <v>560</v>
      </c>
      <c r="R666">
        <f t="shared" si="198"/>
        <v>461041</v>
      </c>
      <c r="U666">
        <f t="shared" si="199"/>
        <v>658694.95894428156</v>
      </c>
      <c r="W666">
        <v>659</v>
      </c>
      <c r="X666">
        <f t="shared" si="200"/>
        <v>-303967.43826478865</v>
      </c>
      <c r="Y666">
        <f t="shared" si="201"/>
        <v>-42506</v>
      </c>
    </row>
    <row r="667" spans="1:25" x14ac:dyDescent="0.25">
      <c r="A667">
        <v>660</v>
      </c>
      <c r="B667">
        <f t="shared" si="202"/>
        <v>8.3475935828877006</v>
      </c>
      <c r="C667">
        <f t="shared" si="203"/>
        <v>675</v>
      </c>
      <c r="D667">
        <f t="shared" si="204"/>
        <v>6.7999999999999988E-3</v>
      </c>
      <c r="E667">
        <f t="shared" si="188"/>
        <v>6505</v>
      </c>
      <c r="F667">
        <v>651</v>
      </c>
      <c r="G667">
        <f t="shared" si="189"/>
        <v>7180</v>
      </c>
      <c r="H667" s="29">
        <f t="shared" si="190"/>
        <v>0.96599999999999997</v>
      </c>
      <c r="I667">
        <f t="shared" si="191"/>
        <v>2352.9411764705887</v>
      </c>
      <c r="J667">
        <f t="shared" si="192"/>
        <v>3375</v>
      </c>
      <c r="K667">
        <f t="shared" si="193"/>
        <v>99264.705882352966</v>
      </c>
      <c r="L667">
        <f t="shared" si="194"/>
        <v>147.0588235294118</v>
      </c>
      <c r="M667">
        <f t="shared" si="195"/>
        <v>735.29411764705901</v>
      </c>
      <c r="N667">
        <v>660</v>
      </c>
      <c r="O667">
        <f t="shared" si="196"/>
        <v>198529.41176470593</v>
      </c>
      <c r="P667">
        <f t="shared" si="197"/>
        <v>669</v>
      </c>
      <c r="Q667">
        <v>561</v>
      </c>
      <c r="R667">
        <f t="shared" si="198"/>
        <v>462400</v>
      </c>
      <c r="U667">
        <f t="shared" si="199"/>
        <v>660929.4117647059</v>
      </c>
      <c r="W667">
        <v>660</v>
      </c>
      <c r="X667">
        <f t="shared" si="200"/>
        <v>-304432.26372090128</v>
      </c>
      <c r="Y667">
        <f t="shared" si="201"/>
        <v>-42571</v>
      </c>
    </row>
    <row r="668" spans="1:25" x14ac:dyDescent="0.25">
      <c r="A668">
        <v>661</v>
      </c>
      <c r="B668">
        <f t="shared" si="202"/>
        <v>8.345195729537366</v>
      </c>
      <c r="C668">
        <f t="shared" si="203"/>
        <v>676</v>
      </c>
      <c r="D668">
        <f t="shared" si="204"/>
        <v>6.7799999999999996E-3</v>
      </c>
      <c r="E668">
        <f t="shared" si="188"/>
        <v>6515</v>
      </c>
      <c r="F668">
        <v>652</v>
      </c>
      <c r="G668">
        <f t="shared" si="189"/>
        <v>7191</v>
      </c>
      <c r="H668" s="29">
        <f t="shared" si="190"/>
        <v>0.96609999999999996</v>
      </c>
      <c r="I668">
        <f t="shared" si="191"/>
        <v>2359.8820058997053</v>
      </c>
      <c r="J668">
        <f t="shared" si="192"/>
        <v>3380</v>
      </c>
      <c r="K668">
        <f t="shared" si="193"/>
        <v>99705.01474926254</v>
      </c>
      <c r="L668">
        <f t="shared" si="194"/>
        <v>147.49262536873158</v>
      </c>
      <c r="M668">
        <f t="shared" si="195"/>
        <v>737.46312684365785</v>
      </c>
      <c r="N668">
        <v>661</v>
      </c>
      <c r="O668">
        <f t="shared" si="196"/>
        <v>199410.02949852508</v>
      </c>
      <c r="P668">
        <f t="shared" si="197"/>
        <v>670</v>
      </c>
      <c r="Q668">
        <v>562</v>
      </c>
      <c r="R668">
        <f t="shared" si="198"/>
        <v>463761</v>
      </c>
      <c r="U668">
        <f t="shared" si="199"/>
        <v>663171.02949852508</v>
      </c>
      <c r="W668">
        <v>661</v>
      </c>
      <c r="X668">
        <f t="shared" si="200"/>
        <v>-304897.0891770139</v>
      </c>
      <c r="Y668">
        <f t="shared" si="201"/>
        <v>-42636</v>
      </c>
    </row>
    <row r="669" spans="1:25" x14ac:dyDescent="0.25">
      <c r="A669">
        <v>662</v>
      </c>
      <c r="B669">
        <f t="shared" si="202"/>
        <v>8.3428063943161632</v>
      </c>
      <c r="C669">
        <f t="shared" si="203"/>
        <v>677</v>
      </c>
      <c r="D669">
        <f t="shared" si="204"/>
        <v>6.7599999999999986E-3</v>
      </c>
      <c r="E669">
        <f t="shared" si="188"/>
        <v>6525</v>
      </c>
      <c r="F669">
        <v>653</v>
      </c>
      <c r="G669">
        <f t="shared" si="189"/>
        <v>7202</v>
      </c>
      <c r="H669" s="29">
        <f t="shared" si="190"/>
        <v>0.96620000000000006</v>
      </c>
      <c r="I669">
        <f t="shared" si="191"/>
        <v>2366.8639053254442</v>
      </c>
      <c r="J669">
        <f t="shared" si="192"/>
        <v>3385</v>
      </c>
      <c r="K669">
        <f t="shared" si="193"/>
        <v>100147.92899408286</v>
      </c>
      <c r="L669">
        <f t="shared" si="194"/>
        <v>147.92899408284026</v>
      </c>
      <c r="M669">
        <f t="shared" si="195"/>
        <v>739.64497041420134</v>
      </c>
      <c r="N669">
        <v>662</v>
      </c>
      <c r="O669">
        <f t="shared" si="196"/>
        <v>200295.85798816572</v>
      </c>
      <c r="P669">
        <f t="shared" si="197"/>
        <v>671</v>
      </c>
      <c r="Q669">
        <v>563</v>
      </c>
      <c r="R669">
        <f t="shared" si="198"/>
        <v>465124</v>
      </c>
      <c r="U669">
        <f t="shared" si="199"/>
        <v>665419.85798816569</v>
      </c>
      <c r="W669">
        <v>662</v>
      </c>
      <c r="X669">
        <f t="shared" si="200"/>
        <v>-305361.91463312658</v>
      </c>
      <c r="Y669">
        <f t="shared" si="201"/>
        <v>-42701</v>
      </c>
    </row>
    <row r="670" spans="1:25" x14ac:dyDescent="0.25">
      <c r="A670">
        <v>663</v>
      </c>
      <c r="B670">
        <f t="shared" si="202"/>
        <v>8.3404255319148941</v>
      </c>
      <c r="C670">
        <f t="shared" si="203"/>
        <v>678</v>
      </c>
      <c r="D670">
        <f t="shared" si="204"/>
        <v>6.7399999999999995E-3</v>
      </c>
      <c r="E670">
        <f t="shared" si="188"/>
        <v>6535</v>
      </c>
      <c r="F670">
        <v>654</v>
      </c>
      <c r="G670">
        <f t="shared" si="189"/>
        <v>7213</v>
      </c>
      <c r="H670" s="29">
        <f t="shared" si="190"/>
        <v>0.96630000000000005</v>
      </c>
      <c r="I670">
        <f t="shared" si="191"/>
        <v>2373.8872403560831</v>
      </c>
      <c r="J670">
        <f t="shared" si="192"/>
        <v>3390</v>
      </c>
      <c r="K670">
        <f t="shared" si="193"/>
        <v>100593.47181008903</v>
      </c>
      <c r="L670">
        <f t="shared" si="194"/>
        <v>148.36795252225519</v>
      </c>
      <c r="M670">
        <f t="shared" si="195"/>
        <v>741.839762611276</v>
      </c>
      <c r="N670">
        <v>663</v>
      </c>
      <c r="O670">
        <f t="shared" si="196"/>
        <v>201186.94362017806</v>
      </c>
      <c r="P670">
        <f t="shared" si="197"/>
        <v>672</v>
      </c>
      <c r="Q670">
        <v>564</v>
      </c>
      <c r="R670">
        <f t="shared" si="198"/>
        <v>466489</v>
      </c>
      <c r="U670">
        <f t="shared" si="199"/>
        <v>667675.94362017803</v>
      </c>
      <c r="W670">
        <v>663</v>
      </c>
      <c r="X670">
        <f t="shared" si="200"/>
        <v>-305826.74008923915</v>
      </c>
      <c r="Y670">
        <f t="shared" si="201"/>
        <v>-42766</v>
      </c>
    </row>
    <row r="671" spans="1:25" x14ac:dyDescent="0.25">
      <c r="A671">
        <v>664</v>
      </c>
      <c r="B671">
        <f t="shared" si="202"/>
        <v>8.3380530973451332</v>
      </c>
      <c r="C671">
        <f t="shared" si="203"/>
        <v>679</v>
      </c>
      <c r="D671">
        <f t="shared" si="204"/>
        <v>6.7199999999999985E-3</v>
      </c>
      <c r="E671">
        <f t="shared" si="188"/>
        <v>6545</v>
      </c>
      <c r="F671">
        <v>655</v>
      </c>
      <c r="G671">
        <f t="shared" si="189"/>
        <v>7224</v>
      </c>
      <c r="H671" s="29">
        <f t="shared" si="190"/>
        <v>0.96640000000000004</v>
      </c>
      <c r="I671">
        <f t="shared" si="191"/>
        <v>2380.9523809523816</v>
      </c>
      <c r="J671">
        <f t="shared" si="192"/>
        <v>3395</v>
      </c>
      <c r="K671">
        <f t="shared" si="193"/>
        <v>101041.66666666669</v>
      </c>
      <c r="L671">
        <f t="shared" si="194"/>
        <v>148.80952380952385</v>
      </c>
      <c r="M671">
        <f t="shared" si="195"/>
        <v>744.04761904761926</v>
      </c>
      <c r="N671">
        <v>664</v>
      </c>
      <c r="O671">
        <f t="shared" si="196"/>
        <v>202083.33333333337</v>
      </c>
      <c r="P671">
        <f t="shared" si="197"/>
        <v>673</v>
      </c>
      <c r="Q671">
        <v>565</v>
      </c>
      <c r="R671">
        <f t="shared" si="198"/>
        <v>467856</v>
      </c>
      <c r="U671">
        <f t="shared" si="199"/>
        <v>669939.33333333337</v>
      </c>
      <c r="W671">
        <v>664</v>
      </c>
      <c r="X671">
        <f t="shared" si="200"/>
        <v>-306291.56554535177</v>
      </c>
      <c r="Y671">
        <f t="shared" si="201"/>
        <v>-42831</v>
      </c>
    </row>
    <row r="672" spans="1:25" x14ac:dyDescent="0.25">
      <c r="A672">
        <v>665</v>
      </c>
      <c r="B672">
        <f t="shared" si="202"/>
        <v>8.3356890459363946</v>
      </c>
      <c r="C672">
        <f t="shared" si="203"/>
        <v>680</v>
      </c>
      <c r="D672">
        <f t="shared" si="204"/>
        <v>6.6999999999999994E-3</v>
      </c>
      <c r="E672">
        <f t="shared" si="188"/>
        <v>6555</v>
      </c>
      <c r="F672">
        <v>656</v>
      </c>
      <c r="G672">
        <f t="shared" si="189"/>
        <v>7235</v>
      </c>
      <c r="H672" s="29">
        <f t="shared" si="190"/>
        <v>0.96649999999999991</v>
      </c>
      <c r="I672">
        <f t="shared" si="191"/>
        <v>2388.0597014925374</v>
      </c>
      <c r="J672">
        <f t="shared" si="192"/>
        <v>3400</v>
      </c>
      <c r="K672">
        <f t="shared" si="193"/>
        <v>101492.53731343284</v>
      </c>
      <c r="L672">
        <f t="shared" si="194"/>
        <v>149.25373134328359</v>
      </c>
      <c r="M672">
        <f t="shared" si="195"/>
        <v>746.26865671641792</v>
      </c>
      <c r="N672">
        <v>665</v>
      </c>
      <c r="O672">
        <f t="shared" si="196"/>
        <v>202985.07462686568</v>
      </c>
      <c r="P672">
        <f t="shared" si="197"/>
        <v>674</v>
      </c>
      <c r="Q672">
        <v>566</v>
      </c>
      <c r="R672">
        <f t="shared" si="198"/>
        <v>469225</v>
      </c>
      <c r="U672">
        <f t="shared" si="199"/>
        <v>672210.07462686568</v>
      </c>
      <c r="W672">
        <v>665</v>
      </c>
      <c r="X672">
        <f t="shared" si="200"/>
        <v>-306756.39100146445</v>
      </c>
      <c r="Y672">
        <f t="shared" si="201"/>
        <v>-42896</v>
      </c>
    </row>
    <row r="673" spans="1:25" x14ac:dyDescent="0.25">
      <c r="A673">
        <v>666</v>
      </c>
      <c r="B673">
        <f t="shared" si="202"/>
        <v>8.3333333333333321</v>
      </c>
      <c r="C673">
        <f t="shared" si="203"/>
        <v>681</v>
      </c>
      <c r="D673">
        <f t="shared" si="204"/>
        <v>6.6800000000000002E-3</v>
      </c>
      <c r="E673">
        <f t="shared" si="188"/>
        <v>6565</v>
      </c>
      <c r="F673">
        <v>657</v>
      </c>
      <c r="G673">
        <f t="shared" si="189"/>
        <v>7246</v>
      </c>
      <c r="H673" s="29">
        <f t="shared" si="190"/>
        <v>0.96660000000000001</v>
      </c>
      <c r="I673">
        <f t="shared" si="191"/>
        <v>2395.2095808383233</v>
      </c>
      <c r="J673">
        <f t="shared" si="192"/>
        <v>3405</v>
      </c>
      <c r="K673">
        <f t="shared" si="193"/>
        <v>101946.10778443114</v>
      </c>
      <c r="L673">
        <f t="shared" si="194"/>
        <v>149.70059880239521</v>
      </c>
      <c r="M673">
        <f t="shared" si="195"/>
        <v>748.50299401197606</v>
      </c>
      <c r="N673">
        <v>666</v>
      </c>
      <c r="O673">
        <f t="shared" si="196"/>
        <v>203892.21556886227</v>
      </c>
      <c r="P673">
        <f t="shared" si="197"/>
        <v>675</v>
      </c>
      <c r="Q673">
        <v>567</v>
      </c>
      <c r="R673">
        <f t="shared" si="198"/>
        <v>470596</v>
      </c>
      <c r="U673">
        <f t="shared" si="199"/>
        <v>674488.21556886227</v>
      </c>
      <c r="W673">
        <v>666</v>
      </c>
      <c r="X673">
        <f t="shared" si="200"/>
        <v>-307221.21645757707</v>
      </c>
      <c r="Y673">
        <f t="shared" si="201"/>
        <v>-42961</v>
      </c>
    </row>
    <row r="674" spans="1:25" x14ac:dyDescent="0.25">
      <c r="A674">
        <v>667</v>
      </c>
      <c r="B674">
        <f t="shared" si="202"/>
        <v>8.330985915492958</v>
      </c>
      <c r="C674">
        <f t="shared" si="203"/>
        <v>682</v>
      </c>
      <c r="D674">
        <f t="shared" si="204"/>
        <v>6.6599999999999993E-3</v>
      </c>
      <c r="E674">
        <f t="shared" si="188"/>
        <v>6575</v>
      </c>
      <c r="F674">
        <v>658</v>
      </c>
      <c r="G674">
        <f t="shared" si="189"/>
        <v>7257</v>
      </c>
      <c r="H674" s="29">
        <f t="shared" si="190"/>
        <v>0.9667</v>
      </c>
      <c r="I674">
        <f t="shared" si="191"/>
        <v>2402.4024024024025</v>
      </c>
      <c r="J674">
        <f t="shared" si="192"/>
        <v>3410</v>
      </c>
      <c r="K674">
        <f t="shared" si="193"/>
        <v>102402.40240240241</v>
      </c>
      <c r="L674">
        <f t="shared" si="194"/>
        <v>150.15015015015015</v>
      </c>
      <c r="M674">
        <f t="shared" si="195"/>
        <v>750.75075075075074</v>
      </c>
      <c r="N674">
        <v>667</v>
      </c>
      <c r="O674">
        <f t="shared" si="196"/>
        <v>204804.80480480482</v>
      </c>
      <c r="P674">
        <f t="shared" si="197"/>
        <v>676</v>
      </c>
      <c r="Q674">
        <v>568</v>
      </c>
      <c r="R674">
        <f t="shared" si="198"/>
        <v>471969</v>
      </c>
      <c r="U674">
        <f t="shared" si="199"/>
        <v>676773.80480480485</v>
      </c>
      <c r="W674">
        <v>667</v>
      </c>
      <c r="X674">
        <f t="shared" si="200"/>
        <v>-307686.04191368964</v>
      </c>
      <c r="Y674">
        <f t="shared" si="201"/>
        <v>-43026</v>
      </c>
    </row>
    <row r="675" spans="1:25" x14ac:dyDescent="0.25">
      <c r="A675">
        <v>668</v>
      </c>
      <c r="B675">
        <f t="shared" si="202"/>
        <v>8.3286467486818978</v>
      </c>
      <c r="C675">
        <f t="shared" si="203"/>
        <v>683</v>
      </c>
      <c r="D675">
        <f t="shared" si="204"/>
        <v>6.6400000000000001E-3</v>
      </c>
      <c r="E675">
        <f t="shared" si="188"/>
        <v>6585</v>
      </c>
      <c r="F675">
        <v>659</v>
      </c>
      <c r="G675">
        <f t="shared" si="189"/>
        <v>7268</v>
      </c>
      <c r="H675" s="29">
        <f t="shared" si="190"/>
        <v>0.96679999999999999</v>
      </c>
      <c r="I675">
        <f t="shared" si="191"/>
        <v>2409.6385542168673</v>
      </c>
      <c r="J675">
        <f t="shared" si="192"/>
        <v>3415</v>
      </c>
      <c r="K675">
        <f t="shared" si="193"/>
        <v>102861.44578313253</v>
      </c>
      <c r="L675">
        <f t="shared" si="194"/>
        <v>150.60240963855421</v>
      </c>
      <c r="M675">
        <f t="shared" si="195"/>
        <v>753.01204819277109</v>
      </c>
      <c r="N675">
        <v>668</v>
      </c>
      <c r="O675">
        <f t="shared" si="196"/>
        <v>205722.89156626505</v>
      </c>
      <c r="P675">
        <f t="shared" si="197"/>
        <v>677</v>
      </c>
      <c r="Q675">
        <v>569</v>
      </c>
      <c r="R675">
        <f t="shared" si="198"/>
        <v>473344</v>
      </c>
      <c r="U675">
        <f t="shared" si="199"/>
        <v>679066.89156626503</v>
      </c>
      <c r="W675">
        <v>668</v>
      </c>
      <c r="X675">
        <f t="shared" si="200"/>
        <v>-308150.86736980226</v>
      </c>
      <c r="Y675">
        <f t="shared" si="201"/>
        <v>-43091</v>
      </c>
    </row>
    <row r="676" spans="1:25" x14ac:dyDescent="0.25">
      <c r="A676">
        <v>669</v>
      </c>
      <c r="B676">
        <f t="shared" si="202"/>
        <v>8.3263157894736839</v>
      </c>
      <c r="C676">
        <f t="shared" si="203"/>
        <v>684</v>
      </c>
      <c r="D676">
        <f t="shared" si="204"/>
        <v>6.6199999999999991E-3</v>
      </c>
      <c r="E676">
        <f t="shared" si="188"/>
        <v>6595</v>
      </c>
      <c r="F676">
        <v>660</v>
      </c>
      <c r="G676">
        <f t="shared" si="189"/>
        <v>7279</v>
      </c>
      <c r="H676" s="29">
        <f t="shared" si="190"/>
        <v>0.96690000000000009</v>
      </c>
      <c r="I676">
        <f t="shared" si="191"/>
        <v>2416.9184290030216</v>
      </c>
      <c r="J676">
        <f t="shared" si="192"/>
        <v>3420</v>
      </c>
      <c r="K676">
        <f t="shared" si="193"/>
        <v>103323.26283987917</v>
      </c>
      <c r="L676">
        <f t="shared" si="194"/>
        <v>151.05740181268885</v>
      </c>
      <c r="M676">
        <f t="shared" si="195"/>
        <v>755.2870090634442</v>
      </c>
      <c r="N676">
        <v>669</v>
      </c>
      <c r="O676">
        <f t="shared" si="196"/>
        <v>206646.52567975834</v>
      </c>
      <c r="P676">
        <f t="shared" si="197"/>
        <v>678</v>
      </c>
      <c r="Q676">
        <v>570</v>
      </c>
      <c r="R676">
        <f t="shared" si="198"/>
        <v>474721</v>
      </c>
      <c r="U676">
        <f t="shared" si="199"/>
        <v>681367.52567975828</v>
      </c>
      <c r="W676">
        <v>669</v>
      </c>
      <c r="X676">
        <f t="shared" si="200"/>
        <v>-308615.69282591494</v>
      </c>
      <c r="Y676">
        <f t="shared" si="201"/>
        <v>-43156</v>
      </c>
    </row>
    <row r="677" spans="1:25" x14ac:dyDescent="0.25">
      <c r="A677">
        <v>670</v>
      </c>
      <c r="B677">
        <f t="shared" si="202"/>
        <v>8.3239929947460602</v>
      </c>
      <c r="C677">
        <f t="shared" si="203"/>
        <v>685</v>
      </c>
      <c r="D677">
        <f t="shared" si="204"/>
        <v>6.6E-3</v>
      </c>
      <c r="E677">
        <f t="shared" si="188"/>
        <v>6605</v>
      </c>
      <c r="F677">
        <v>661</v>
      </c>
      <c r="G677">
        <f t="shared" si="189"/>
        <v>7290</v>
      </c>
      <c r="H677" s="29">
        <f t="shared" si="190"/>
        <v>0.96700000000000008</v>
      </c>
      <c r="I677">
        <f t="shared" si="191"/>
        <v>2424.2424242424245</v>
      </c>
      <c r="J677">
        <f t="shared" si="192"/>
        <v>3425</v>
      </c>
      <c r="K677">
        <f t="shared" si="193"/>
        <v>103787.87878787878</v>
      </c>
      <c r="L677">
        <f t="shared" si="194"/>
        <v>151.51515151515153</v>
      </c>
      <c r="M677">
        <f t="shared" si="195"/>
        <v>757.57575757575762</v>
      </c>
      <c r="N677">
        <v>670</v>
      </c>
      <c r="O677">
        <f t="shared" si="196"/>
        <v>207575.75757575757</v>
      </c>
      <c r="P677">
        <f t="shared" si="197"/>
        <v>679</v>
      </c>
      <c r="Q677">
        <v>571</v>
      </c>
      <c r="R677">
        <f t="shared" si="198"/>
        <v>476100</v>
      </c>
      <c r="U677">
        <f t="shared" si="199"/>
        <v>683675.75757575757</v>
      </c>
      <c r="W677">
        <v>670</v>
      </c>
      <c r="X677">
        <f t="shared" si="200"/>
        <v>-309080.51828202757</v>
      </c>
      <c r="Y677">
        <f t="shared" si="201"/>
        <v>-43221</v>
      </c>
    </row>
    <row r="678" spans="1:25" x14ac:dyDescent="0.25">
      <c r="A678">
        <v>671</v>
      </c>
      <c r="B678">
        <f t="shared" si="202"/>
        <v>8.3216783216783217</v>
      </c>
      <c r="C678">
        <f t="shared" si="203"/>
        <v>686</v>
      </c>
      <c r="D678">
        <f t="shared" si="204"/>
        <v>6.579999999999999E-3</v>
      </c>
      <c r="E678">
        <f t="shared" si="188"/>
        <v>6615</v>
      </c>
      <c r="F678">
        <v>662</v>
      </c>
      <c r="G678">
        <f t="shared" si="189"/>
        <v>7301</v>
      </c>
      <c r="H678" s="29">
        <f t="shared" si="190"/>
        <v>0.96709999999999996</v>
      </c>
      <c r="I678">
        <f t="shared" si="191"/>
        <v>2431.6109422492405</v>
      </c>
      <c r="J678">
        <f t="shared" si="192"/>
        <v>3430</v>
      </c>
      <c r="K678">
        <f t="shared" si="193"/>
        <v>104255.31914893619</v>
      </c>
      <c r="L678">
        <f t="shared" si="194"/>
        <v>151.97568389057753</v>
      </c>
      <c r="M678">
        <f t="shared" si="195"/>
        <v>759.87841945288767</v>
      </c>
      <c r="N678">
        <v>671</v>
      </c>
      <c r="O678">
        <f t="shared" si="196"/>
        <v>208510.63829787239</v>
      </c>
      <c r="P678">
        <f t="shared" si="197"/>
        <v>680</v>
      </c>
      <c r="Q678">
        <v>572</v>
      </c>
      <c r="R678">
        <f t="shared" si="198"/>
        <v>477481</v>
      </c>
      <c r="U678">
        <f t="shared" si="199"/>
        <v>685991.63829787239</v>
      </c>
      <c r="W678">
        <v>671</v>
      </c>
      <c r="X678">
        <f t="shared" si="200"/>
        <v>-309545.34373814019</v>
      </c>
      <c r="Y678">
        <f t="shared" si="201"/>
        <v>-43286</v>
      </c>
    </row>
    <row r="679" spans="1:25" x14ac:dyDescent="0.25">
      <c r="A679">
        <v>672</v>
      </c>
      <c r="B679">
        <f t="shared" si="202"/>
        <v>8.31937172774869</v>
      </c>
      <c r="C679">
        <f t="shared" si="203"/>
        <v>687</v>
      </c>
      <c r="D679">
        <f t="shared" si="204"/>
        <v>6.5599999999999999E-3</v>
      </c>
      <c r="E679">
        <f t="shared" si="188"/>
        <v>6625</v>
      </c>
      <c r="F679">
        <v>663</v>
      </c>
      <c r="G679">
        <f t="shared" si="189"/>
        <v>7312</v>
      </c>
      <c r="H679" s="29">
        <f t="shared" si="190"/>
        <v>0.96719999999999995</v>
      </c>
      <c r="I679">
        <f t="shared" si="191"/>
        <v>2439.0243902439024</v>
      </c>
      <c r="J679">
        <f t="shared" si="192"/>
        <v>3435</v>
      </c>
      <c r="K679">
        <f t="shared" si="193"/>
        <v>104725.60975609756</v>
      </c>
      <c r="L679">
        <f t="shared" si="194"/>
        <v>152.4390243902439</v>
      </c>
      <c r="M679">
        <f t="shared" si="195"/>
        <v>762.19512195121956</v>
      </c>
      <c r="N679">
        <v>672</v>
      </c>
      <c r="O679">
        <f t="shared" si="196"/>
        <v>209451.21951219512</v>
      </c>
      <c r="P679">
        <f t="shared" si="197"/>
        <v>681</v>
      </c>
      <c r="Q679">
        <v>573</v>
      </c>
      <c r="R679">
        <f t="shared" si="198"/>
        <v>478864</v>
      </c>
      <c r="U679">
        <f t="shared" si="199"/>
        <v>688315.21951219509</v>
      </c>
      <c r="W679">
        <v>672</v>
      </c>
      <c r="X679">
        <f t="shared" si="200"/>
        <v>-310010.16919425281</v>
      </c>
      <c r="Y679">
        <f t="shared" si="201"/>
        <v>-43351</v>
      </c>
    </row>
    <row r="680" spans="1:25" x14ac:dyDescent="0.25">
      <c r="A680">
        <v>673</v>
      </c>
      <c r="B680">
        <f t="shared" si="202"/>
        <v>8.3170731707317085</v>
      </c>
      <c r="C680">
        <f t="shared" si="203"/>
        <v>688</v>
      </c>
      <c r="D680">
        <f t="shared" si="204"/>
        <v>6.5399999999999989E-3</v>
      </c>
      <c r="E680">
        <f t="shared" si="188"/>
        <v>6635</v>
      </c>
      <c r="F680">
        <v>664</v>
      </c>
      <c r="G680">
        <f t="shared" si="189"/>
        <v>7323</v>
      </c>
      <c r="H680" s="29">
        <f t="shared" si="190"/>
        <v>0.96730000000000005</v>
      </c>
      <c r="I680">
        <f t="shared" si="191"/>
        <v>2446.4831804281348</v>
      </c>
      <c r="J680">
        <f t="shared" si="192"/>
        <v>3440</v>
      </c>
      <c r="K680">
        <f t="shared" si="193"/>
        <v>105198.7767584098</v>
      </c>
      <c r="L680">
        <f t="shared" si="194"/>
        <v>152.90519877675843</v>
      </c>
      <c r="M680">
        <f t="shared" si="195"/>
        <v>764.52599388379213</v>
      </c>
      <c r="N680">
        <v>673</v>
      </c>
      <c r="O680">
        <f t="shared" si="196"/>
        <v>210397.55351681961</v>
      </c>
      <c r="P680">
        <f t="shared" si="197"/>
        <v>682</v>
      </c>
      <c r="Q680">
        <v>574</v>
      </c>
      <c r="R680">
        <f t="shared" si="198"/>
        <v>480249</v>
      </c>
      <c r="U680">
        <f t="shared" si="199"/>
        <v>690646.55351681961</v>
      </c>
      <c r="W680">
        <v>673</v>
      </c>
      <c r="X680">
        <f t="shared" si="200"/>
        <v>-310474.99465036544</v>
      </c>
      <c r="Y680">
        <f t="shared" si="201"/>
        <v>-43416</v>
      </c>
    </row>
    <row r="681" spans="1:25" x14ac:dyDescent="0.25">
      <c r="A681">
        <v>674</v>
      </c>
      <c r="B681">
        <f t="shared" si="202"/>
        <v>8.3147826086956513</v>
      </c>
      <c r="C681">
        <f t="shared" si="203"/>
        <v>689</v>
      </c>
      <c r="D681">
        <f t="shared" si="204"/>
        <v>6.5199999999999998E-3</v>
      </c>
      <c r="E681">
        <f t="shared" si="188"/>
        <v>6645</v>
      </c>
      <c r="F681">
        <v>665</v>
      </c>
      <c r="G681">
        <f t="shared" si="189"/>
        <v>7334</v>
      </c>
      <c r="H681" s="29">
        <f t="shared" si="190"/>
        <v>0.96740000000000004</v>
      </c>
      <c r="I681">
        <f t="shared" si="191"/>
        <v>2453.9877300613498</v>
      </c>
      <c r="J681">
        <f t="shared" si="192"/>
        <v>3445</v>
      </c>
      <c r="K681">
        <f t="shared" si="193"/>
        <v>105674.84662576688</v>
      </c>
      <c r="L681">
        <f t="shared" si="194"/>
        <v>153.37423312883436</v>
      </c>
      <c r="M681">
        <f t="shared" si="195"/>
        <v>766.87116564417181</v>
      </c>
      <c r="N681">
        <v>674</v>
      </c>
      <c r="O681">
        <f t="shared" si="196"/>
        <v>211349.69325153375</v>
      </c>
      <c r="P681">
        <f t="shared" si="197"/>
        <v>683</v>
      </c>
      <c r="Q681">
        <v>575</v>
      </c>
      <c r="R681">
        <f t="shared" si="198"/>
        <v>481636</v>
      </c>
      <c r="U681">
        <f t="shared" si="199"/>
        <v>692985.69325153378</v>
      </c>
      <c r="W681">
        <v>674</v>
      </c>
      <c r="X681">
        <f t="shared" si="200"/>
        <v>-310939.82010647806</v>
      </c>
      <c r="Y681">
        <f t="shared" si="201"/>
        <v>-43481</v>
      </c>
    </row>
    <row r="682" spans="1:25" x14ac:dyDescent="0.25">
      <c r="A682">
        <v>675</v>
      </c>
      <c r="B682">
        <f t="shared" si="202"/>
        <v>8.3125</v>
      </c>
      <c r="C682">
        <f t="shared" si="203"/>
        <v>690</v>
      </c>
      <c r="D682">
        <f t="shared" si="204"/>
        <v>6.4999999999999988E-3</v>
      </c>
      <c r="E682">
        <f t="shared" si="188"/>
        <v>6655</v>
      </c>
      <c r="F682">
        <v>666</v>
      </c>
      <c r="G682">
        <f t="shared" si="189"/>
        <v>7345</v>
      </c>
      <c r="H682" s="29">
        <f t="shared" si="190"/>
        <v>0.96750000000000003</v>
      </c>
      <c r="I682">
        <f t="shared" si="191"/>
        <v>2461.5384615384619</v>
      </c>
      <c r="J682">
        <f t="shared" si="192"/>
        <v>3450</v>
      </c>
      <c r="K682">
        <f t="shared" si="193"/>
        <v>106153.84615384617</v>
      </c>
      <c r="L682">
        <f t="shared" si="194"/>
        <v>153.84615384615387</v>
      </c>
      <c r="M682">
        <f t="shared" si="195"/>
        <v>769.23076923076928</v>
      </c>
      <c r="N682">
        <v>675</v>
      </c>
      <c r="O682">
        <f t="shared" si="196"/>
        <v>212307.69230769234</v>
      </c>
      <c r="P682">
        <f t="shared" si="197"/>
        <v>684</v>
      </c>
      <c r="Q682">
        <v>576</v>
      </c>
      <c r="R682">
        <f t="shared" si="198"/>
        <v>483025</v>
      </c>
      <c r="U682">
        <f t="shared" si="199"/>
        <v>695332.69230769237</v>
      </c>
      <c r="W682">
        <v>675</v>
      </c>
      <c r="X682">
        <f t="shared" si="200"/>
        <v>-311404.64556259068</v>
      </c>
      <c r="Y682">
        <f t="shared" si="201"/>
        <v>-43546</v>
      </c>
    </row>
    <row r="683" spans="1:25" x14ac:dyDescent="0.25">
      <c r="A683">
        <v>676</v>
      </c>
      <c r="B683">
        <f t="shared" si="202"/>
        <v>8.3102253032928939</v>
      </c>
      <c r="C683">
        <f t="shared" si="203"/>
        <v>691</v>
      </c>
      <c r="D683">
        <f t="shared" si="204"/>
        <v>6.4799999999999996E-3</v>
      </c>
      <c r="E683">
        <f t="shared" si="188"/>
        <v>6665</v>
      </c>
      <c r="F683">
        <v>667</v>
      </c>
      <c r="G683">
        <f t="shared" si="189"/>
        <v>7356</v>
      </c>
      <c r="H683" s="29">
        <f t="shared" si="190"/>
        <v>0.96760000000000013</v>
      </c>
      <c r="I683">
        <f t="shared" si="191"/>
        <v>2469.1358024691358</v>
      </c>
      <c r="J683">
        <f t="shared" si="192"/>
        <v>3455</v>
      </c>
      <c r="K683">
        <f t="shared" si="193"/>
        <v>106635.80246913582</v>
      </c>
      <c r="L683">
        <f t="shared" si="194"/>
        <v>154.32098765432099</v>
      </c>
      <c r="M683">
        <f t="shared" si="195"/>
        <v>771.60493827160496</v>
      </c>
      <c r="N683">
        <v>676</v>
      </c>
      <c r="O683">
        <f t="shared" si="196"/>
        <v>213271.60493827163</v>
      </c>
      <c r="P683">
        <f t="shared" si="197"/>
        <v>685</v>
      </c>
      <c r="Q683">
        <v>577</v>
      </c>
      <c r="R683">
        <f t="shared" si="198"/>
        <v>484416</v>
      </c>
      <c r="U683">
        <f t="shared" si="199"/>
        <v>697687.60493827169</v>
      </c>
      <c r="W683">
        <v>676</v>
      </c>
      <c r="X683">
        <f t="shared" si="200"/>
        <v>-311869.47101870331</v>
      </c>
      <c r="Y683">
        <f t="shared" si="201"/>
        <v>-43611</v>
      </c>
    </row>
    <row r="684" spans="1:25" x14ac:dyDescent="0.25">
      <c r="A684">
        <v>677</v>
      </c>
      <c r="B684">
        <f t="shared" si="202"/>
        <v>8.3079584775086506</v>
      </c>
      <c r="C684">
        <f t="shared" si="203"/>
        <v>692</v>
      </c>
      <c r="D684">
        <f t="shared" si="204"/>
        <v>6.4599999999999987E-3</v>
      </c>
      <c r="E684">
        <f t="shared" si="188"/>
        <v>6675</v>
      </c>
      <c r="F684">
        <v>668</v>
      </c>
      <c r="G684">
        <f t="shared" si="189"/>
        <v>7367</v>
      </c>
      <c r="H684" s="29">
        <f t="shared" si="190"/>
        <v>0.9677</v>
      </c>
      <c r="I684">
        <f t="shared" si="191"/>
        <v>2476.7801857585146</v>
      </c>
      <c r="J684">
        <f t="shared" si="192"/>
        <v>3460</v>
      </c>
      <c r="K684">
        <f t="shared" si="193"/>
        <v>107120.74303405575</v>
      </c>
      <c r="L684">
        <f t="shared" si="194"/>
        <v>154.79876160990716</v>
      </c>
      <c r="M684">
        <f t="shared" si="195"/>
        <v>773.9938080495358</v>
      </c>
      <c r="N684">
        <v>677</v>
      </c>
      <c r="O684">
        <f t="shared" si="196"/>
        <v>214241.4860681115</v>
      </c>
      <c r="P684">
        <f t="shared" si="197"/>
        <v>686</v>
      </c>
      <c r="Q684">
        <v>578</v>
      </c>
      <c r="R684">
        <f t="shared" si="198"/>
        <v>485809</v>
      </c>
      <c r="U684">
        <f t="shared" si="199"/>
        <v>700050.4860681115</v>
      </c>
      <c r="W684">
        <v>677</v>
      </c>
      <c r="X684">
        <f t="shared" si="200"/>
        <v>-312334.29647481593</v>
      </c>
      <c r="Y684">
        <f t="shared" si="201"/>
        <v>-43676</v>
      </c>
    </row>
    <row r="685" spans="1:25" x14ac:dyDescent="0.25">
      <c r="A685">
        <v>678</v>
      </c>
      <c r="B685">
        <f t="shared" si="202"/>
        <v>8.3056994818652861</v>
      </c>
      <c r="C685">
        <f t="shared" si="203"/>
        <v>693</v>
      </c>
      <c r="D685">
        <f t="shared" si="204"/>
        <v>6.4399999999999995E-3</v>
      </c>
      <c r="E685">
        <f t="shared" si="188"/>
        <v>6685</v>
      </c>
      <c r="F685">
        <v>669</v>
      </c>
      <c r="G685">
        <f t="shared" si="189"/>
        <v>7378</v>
      </c>
      <c r="H685" s="29">
        <f t="shared" si="190"/>
        <v>0.96779999999999999</v>
      </c>
      <c r="I685">
        <f t="shared" si="191"/>
        <v>2484.4720496894411</v>
      </c>
      <c r="J685">
        <f t="shared" si="192"/>
        <v>3465</v>
      </c>
      <c r="K685">
        <f t="shared" si="193"/>
        <v>107608.69565217392</v>
      </c>
      <c r="L685">
        <f t="shared" si="194"/>
        <v>155.27950310559007</v>
      </c>
      <c r="M685">
        <f t="shared" si="195"/>
        <v>776.3975155279503</v>
      </c>
      <c r="N685">
        <v>678</v>
      </c>
      <c r="O685">
        <f t="shared" si="196"/>
        <v>215217.39130434784</v>
      </c>
      <c r="P685">
        <f t="shared" si="197"/>
        <v>687</v>
      </c>
      <c r="Q685">
        <v>579</v>
      </c>
      <c r="R685">
        <f t="shared" si="198"/>
        <v>487204</v>
      </c>
      <c r="U685">
        <f t="shared" si="199"/>
        <v>702421.3913043479</v>
      </c>
      <c r="W685">
        <v>678</v>
      </c>
      <c r="X685">
        <f t="shared" si="200"/>
        <v>-312799.12193092855</v>
      </c>
      <c r="Y685">
        <f t="shared" si="201"/>
        <v>-43741</v>
      </c>
    </row>
    <row r="686" spans="1:25" x14ac:dyDescent="0.25">
      <c r="A686">
        <v>679</v>
      </c>
      <c r="B686">
        <f t="shared" si="202"/>
        <v>8.3034482758620687</v>
      </c>
      <c r="C686">
        <f t="shared" si="203"/>
        <v>694</v>
      </c>
      <c r="D686">
        <f t="shared" si="204"/>
        <v>6.4199999999999986E-3</v>
      </c>
      <c r="E686">
        <f t="shared" si="188"/>
        <v>6695</v>
      </c>
      <c r="F686">
        <v>670</v>
      </c>
      <c r="G686">
        <f t="shared" si="189"/>
        <v>7389</v>
      </c>
      <c r="H686" s="29">
        <f t="shared" si="190"/>
        <v>0.96789999999999998</v>
      </c>
      <c r="I686">
        <f t="shared" si="191"/>
        <v>2492.2118380062311</v>
      </c>
      <c r="J686">
        <f t="shared" si="192"/>
        <v>3470</v>
      </c>
      <c r="K686">
        <f t="shared" si="193"/>
        <v>108099.68847352028</v>
      </c>
      <c r="L686">
        <f t="shared" si="194"/>
        <v>155.76323987538944</v>
      </c>
      <c r="M686">
        <f t="shared" si="195"/>
        <v>778.81619937694722</v>
      </c>
      <c r="N686">
        <v>679</v>
      </c>
      <c r="O686">
        <f t="shared" si="196"/>
        <v>216199.37694704055</v>
      </c>
      <c r="P686">
        <f t="shared" si="197"/>
        <v>688</v>
      </c>
      <c r="Q686">
        <v>580</v>
      </c>
      <c r="R686">
        <f t="shared" si="198"/>
        <v>488601</v>
      </c>
      <c r="U686">
        <f t="shared" si="199"/>
        <v>704800.37694704055</v>
      </c>
      <c r="W686">
        <v>679</v>
      </c>
      <c r="X686">
        <f t="shared" si="200"/>
        <v>-313263.94738704123</v>
      </c>
      <c r="Y686">
        <f t="shared" si="201"/>
        <v>-43806</v>
      </c>
    </row>
    <row r="687" spans="1:25" x14ac:dyDescent="0.25">
      <c r="A687">
        <v>680</v>
      </c>
      <c r="B687">
        <f t="shared" si="202"/>
        <v>8.3012048192771086</v>
      </c>
      <c r="C687">
        <f t="shared" si="203"/>
        <v>695</v>
      </c>
      <c r="D687">
        <f t="shared" si="204"/>
        <v>6.3999999999999994E-3</v>
      </c>
      <c r="E687">
        <f t="shared" si="188"/>
        <v>6705</v>
      </c>
      <c r="F687">
        <v>671</v>
      </c>
      <c r="G687">
        <f t="shared" si="189"/>
        <v>7400</v>
      </c>
      <c r="H687" s="29">
        <f t="shared" si="190"/>
        <v>0.96800000000000008</v>
      </c>
      <c r="I687">
        <f t="shared" si="191"/>
        <v>2500</v>
      </c>
      <c r="J687">
        <f t="shared" si="192"/>
        <v>3475</v>
      </c>
      <c r="K687">
        <f t="shared" si="193"/>
        <v>108593.75000000001</v>
      </c>
      <c r="L687">
        <f t="shared" si="194"/>
        <v>156.25</v>
      </c>
      <c r="M687">
        <f t="shared" si="195"/>
        <v>781.25</v>
      </c>
      <c r="N687">
        <v>680</v>
      </c>
      <c r="O687">
        <f t="shared" si="196"/>
        <v>217187.50000000003</v>
      </c>
      <c r="P687">
        <f t="shared" si="197"/>
        <v>689</v>
      </c>
      <c r="Q687">
        <v>581</v>
      </c>
      <c r="R687">
        <f t="shared" si="198"/>
        <v>490000</v>
      </c>
      <c r="U687">
        <f t="shared" si="199"/>
        <v>707187.5</v>
      </c>
      <c r="W687">
        <v>680</v>
      </c>
      <c r="X687">
        <f t="shared" si="200"/>
        <v>-313728.77284315386</v>
      </c>
      <c r="Y687">
        <f t="shared" si="201"/>
        <v>-43871</v>
      </c>
    </row>
    <row r="688" spans="1:25" x14ac:dyDescent="0.25">
      <c r="A688">
        <v>681</v>
      </c>
      <c r="B688">
        <f t="shared" si="202"/>
        <v>8.2989690721649492</v>
      </c>
      <c r="C688">
        <f t="shared" si="203"/>
        <v>696</v>
      </c>
      <c r="D688">
        <f t="shared" si="204"/>
        <v>6.3799999999999985E-3</v>
      </c>
      <c r="E688">
        <f t="shared" si="188"/>
        <v>6715</v>
      </c>
      <c r="F688">
        <v>672</v>
      </c>
      <c r="G688">
        <f t="shared" si="189"/>
        <v>7411</v>
      </c>
      <c r="H688" s="29">
        <f t="shared" si="190"/>
        <v>0.96810000000000007</v>
      </c>
      <c r="I688">
        <f t="shared" si="191"/>
        <v>2507.836990595612</v>
      </c>
      <c r="J688">
        <f t="shared" si="192"/>
        <v>3480</v>
      </c>
      <c r="K688">
        <f t="shared" si="193"/>
        <v>109090.90909090912</v>
      </c>
      <c r="L688">
        <f t="shared" si="194"/>
        <v>156.73981191222575</v>
      </c>
      <c r="M688">
        <f t="shared" si="195"/>
        <v>783.69905956112871</v>
      </c>
      <c r="N688">
        <v>681</v>
      </c>
      <c r="O688">
        <f t="shared" si="196"/>
        <v>218181.81818181823</v>
      </c>
      <c r="P688">
        <f t="shared" si="197"/>
        <v>690</v>
      </c>
      <c r="Q688">
        <v>582</v>
      </c>
      <c r="R688">
        <f t="shared" si="198"/>
        <v>491401</v>
      </c>
      <c r="U688">
        <f t="shared" si="199"/>
        <v>709582.81818181823</v>
      </c>
      <c r="W688">
        <v>681</v>
      </c>
      <c r="X688">
        <f t="shared" si="200"/>
        <v>-314193.59829926642</v>
      </c>
      <c r="Y688">
        <f t="shared" si="201"/>
        <v>-43936</v>
      </c>
    </row>
    <row r="689" spans="1:25" x14ac:dyDescent="0.25">
      <c r="A689">
        <v>682</v>
      </c>
      <c r="B689">
        <f t="shared" si="202"/>
        <v>8.2967409948542024</v>
      </c>
      <c r="C689">
        <f t="shared" si="203"/>
        <v>697</v>
      </c>
      <c r="D689">
        <f t="shared" si="204"/>
        <v>6.3599999999999993E-3</v>
      </c>
      <c r="E689">
        <f t="shared" si="188"/>
        <v>6725</v>
      </c>
      <c r="F689">
        <v>673</v>
      </c>
      <c r="G689">
        <f t="shared" si="189"/>
        <v>7422</v>
      </c>
      <c r="H689" s="29">
        <f t="shared" si="190"/>
        <v>0.96819999999999995</v>
      </c>
      <c r="I689">
        <f t="shared" si="191"/>
        <v>2515.7232704402518</v>
      </c>
      <c r="J689">
        <f t="shared" si="192"/>
        <v>3485</v>
      </c>
      <c r="K689">
        <f t="shared" si="193"/>
        <v>109591.19496855346</v>
      </c>
      <c r="L689">
        <f t="shared" si="194"/>
        <v>157.23270440251574</v>
      </c>
      <c r="M689">
        <f t="shared" si="195"/>
        <v>786.16352201257871</v>
      </c>
      <c r="N689">
        <v>682</v>
      </c>
      <c r="O689">
        <f t="shared" si="196"/>
        <v>219182.38993710693</v>
      </c>
      <c r="P689">
        <f t="shared" si="197"/>
        <v>691</v>
      </c>
      <c r="Q689">
        <v>583</v>
      </c>
      <c r="R689">
        <f t="shared" si="198"/>
        <v>492804</v>
      </c>
      <c r="U689">
        <f t="shared" si="199"/>
        <v>711986.38993710699</v>
      </c>
      <c r="W689">
        <v>682</v>
      </c>
      <c r="X689">
        <f t="shared" si="200"/>
        <v>-314658.4237553791</v>
      </c>
      <c r="Y689">
        <f t="shared" si="201"/>
        <v>-44001</v>
      </c>
    </row>
    <row r="690" spans="1:25" x14ac:dyDescent="0.25">
      <c r="A690">
        <v>683</v>
      </c>
      <c r="B690">
        <f t="shared" si="202"/>
        <v>8.2945205479452042</v>
      </c>
      <c r="C690">
        <f t="shared" si="203"/>
        <v>698</v>
      </c>
      <c r="D690">
        <f t="shared" si="204"/>
        <v>6.3400000000000001E-3</v>
      </c>
      <c r="E690">
        <f t="shared" si="188"/>
        <v>6735</v>
      </c>
      <c r="F690">
        <v>674</v>
      </c>
      <c r="G690">
        <f t="shared" si="189"/>
        <v>7433</v>
      </c>
      <c r="H690" s="29">
        <f t="shared" si="190"/>
        <v>0.96829999999999994</v>
      </c>
      <c r="I690">
        <f t="shared" si="191"/>
        <v>2523.6593059936909</v>
      </c>
      <c r="J690">
        <f t="shared" si="192"/>
        <v>3490</v>
      </c>
      <c r="K690">
        <f t="shared" si="193"/>
        <v>110094.63722397476</v>
      </c>
      <c r="L690">
        <f t="shared" si="194"/>
        <v>157.72870662460568</v>
      </c>
      <c r="M690">
        <f t="shared" si="195"/>
        <v>788.64353312302842</v>
      </c>
      <c r="N690">
        <v>683</v>
      </c>
      <c r="O690">
        <f t="shared" si="196"/>
        <v>220189.27444794952</v>
      </c>
      <c r="P690">
        <f t="shared" si="197"/>
        <v>692</v>
      </c>
      <c r="Q690">
        <v>584</v>
      </c>
      <c r="R690">
        <f t="shared" si="198"/>
        <v>494209</v>
      </c>
      <c r="U690">
        <f t="shared" si="199"/>
        <v>714398.27444794949</v>
      </c>
      <c r="W690">
        <v>683</v>
      </c>
      <c r="X690">
        <f t="shared" si="200"/>
        <v>-315123.24921149173</v>
      </c>
      <c r="Y690">
        <f t="shared" si="201"/>
        <v>-44066</v>
      </c>
    </row>
    <row r="691" spans="1:25" x14ac:dyDescent="0.25">
      <c r="A691">
        <v>684</v>
      </c>
      <c r="B691">
        <f t="shared" si="202"/>
        <v>8.292307692307693</v>
      </c>
      <c r="C691">
        <f t="shared" si="203"/>
        <v>699</v>
      </c>
      <c r="D691">
        <f t="shared" si="204"/>
        <v>6.3199999999999992E-3</v>
      </c>
      <c r="E691">
        <f t="shared" si="188"/>
        <v>6745</v>
      </c>
      <c r="F691">
        <v>675</v>
      </c>
      <c r="G691">
        <f t="shared" si="189"/>
        <v>7444</v>
      </c>
      <c r="H691" s="29">
        <f t="shared" si="190"/>
        <v>0.96840000000000004</v>
      </c>
      <c r="I691">
        <f t="shared" si="191"/>
        <v>2531.6455696202534</v>
      </c>
      <c r="J691">
        <f t="shared" si="192"/>
        <v>3495</v>
      </c>
      <c r="K691">
        <f t="shared" si="193"/>
        <v>110601.26582278483</v>
      </c>
      <c r="L691">
        <f t="shared" si="194"/>
        <v>158.22784810126583</v>
      </c>
      <c r="M691">
        <f t="shared" si="195"/>
        <v>791.1392405063292</v>
      </c>
      <c r="N691">
        <v>684</v>
      </c>
      <c r="O691">
        <f t="shared" si="196"/>
        <v>221202.53164556966</v>
      </c>
      <c r="P691">
        <f t="shared" si="197"/>
        <v>693</v>
      </c>
      <c r="Q691">
        <v>585</v>
      </c>
      <c r="R691">
        <f t="shared" si="198"/>
        <v>495616</v>
      </c>
      <c r="U691">
        <f t="shared" si="199"/>
        <v>716818.53164556972</v>
      </c>
      <c r="W691">
        <v>684</v>
      </c>
      <c r="X691">
        <f t="shared" si="200"/>
        <v>-315588.07466760435</v>
      </c>
      <c r="Y691">
        <f t="shared" si="201"/>
        <v>-44131</v>
      </c>
    </row>
    <row r="692" spans="1:25" x14ac:dyDescent="0.25">
      <c r="A692">
        <v>685</v>
      </c>
      <c r="B692">
        <f t="shared" si="202"/>
        <v>8.2901023890784984</v>
      </c>
      <c r="C692">
        <f t="shared" si="203"/>
        <v>700</v>
      </c>
      <c r="D692">
        <f t="shared" si="204"/>
        <v>6.3E-3</v>
      </c>
      <c r="E692">
        <f t="shared" si="188"/>
        <v>6755</v>
      </c>
      <c r="F692">
        <v>676</v>
      </c>
      <c r="G692">
        <f t="shared" si="189"/>
        <v>7455</v>
      </c>
      <c r="H692" s="29">
        <f t="shared" si="190"/>
        <v>0.96850000000000003</v>
      </c>
      <c r="I692">
        <f t="shared" si="191"/>
        <v>2539.6825396825398</v>
      </c>
      <c r="J692">
        <f t="shared" si="192"/>
        <v>3500</v>
      </c>
      <c r="K692">
        <f t="shared" si="193"/>
        <v>111111.11111111111</v>
      </c>
      <c r="L692">
        <f t="shared" si="194"/>
        <v>158.73015873015873</v>
      </c>
      <c r="M692">
        <f t="shared" si="195"/>
        <v>793.65079365079373</v>
      </c>
      <c r="N692">
        <v>685</v>
      </c>
      <c r="O692">
        <f t="shared" si="196"/>
        <v>222222.22222222222</v>
      </c>
      <c r="P692">
        <f t="shared" si="197"/>
        <v>694</v>
      </c>
      <c r="Q692">
        <v>586</v>
      </c>
      <c r="R692">
        <f t="shared" si="198"/>
        <v>497025</v>
      </c>
      <c r="U692">
        <f t="shared" si="199"/>
        <v>719247.22222222225</v>
      </c>
      <c r="W692">
        <v>685</v>
      </c>
      <c r="X692">
        <f t="shared" si="200"/>
        <v>-316052.90012371697</v>
      </c>
      <c r="Y692">
        <f t="shared" si="201"/>
        <v>-44196</v>
      </c>
    </row>
    <row r="693" spans="1:25" x14ac:dyDescent="0.25">
      <c r="A693">
        <v>686</v>
      </c>
      <c r="B693">
        <f t="shared" si="202"/>
        <v>8.2879045996592851</v>
      </c>
      <c r="C693">
        <f t="shared" si="203"/>
        <v>701</v>
      </c>
      <c r="D693">
        <f t="shared" si="204"/>
        <v>6.2799999999999991E-3</v>
      </c>
      <c r="E693">
        <f t="shared" si="188"/>
        <v>6765</v>
      </c>
      <c r="F693">
        <v>677</v>
      </c>
      <c r="G693">
        <f t="shared" si="189"/>
        <v>7466</v>
      </c>
      <c r="H693" s="29">
        <f t="shared" si="190"/>
        <v>0.96860000000000002</v>
      </c>
      <c r="I693">
        <f t="shared" si="191"/>
        <v>2547.7707006369428</v>
      </c>
      <c r="J693">
        <f t="shared" si="192"/>
        <v>3505</v>
      </c>
      <c r="K693">
        <f t="shared" si="193"/>
        <v>111624.20382165606</v>
      </c>
      <c r="L693">
        <f t="shared" si="194"/>
        <v>159.23566878980893</v>
      </c>
      <c r="M693">
        <f t="shared" si="195"/>
        <v>796.17834394904457</v>
      </c>
      <c r="N693">
        <v>686</v>
      </c>
      <c r="O693">
        <f t="shared" si="196"/>
        <v>223248.40764331212</v>
      </c>
      <c r="P693">
        <f t="shared" si="197"/>
        <v>695</v>
      </c>
      <c r="Q693">
        <v>587</v>
      </c>
      <c r="R693">
        <f t="shared" si="198"/>
        <v>498436</v>
      </c>
      <c r="U693">
        <f t="shared" si="199"/>
        <v>721684.40764331212</v>
      </c>
      <c r="W693">
        <v>686</v>
      </c>
      <c r="X693">
        <f t="shared" si="200"/>
        <v>-316517.7255798296</v>
      </c>
      <c r="Y693">
        <f t="shared" si="201"/>
        <v>-44261</v>
      </c>
    </row>
    <row r="694" spans="1:25" x14ac:dyDescent="0.25">
      <c r="A694">
        <v>687</v>
      </c>
      <c r="B694">
        <f t="shared" si="202"/>
        <v>8.2857142857142847</v>
      </c>
      <c r="C694">
        <f t="shared" si="203"/>
        <v>702</v>
      </c>
      <c r="D694">
        <f t="shared" si="204"/>
        <v>6.2599999999999999E-3</v>
      </c>
      <c r="E694">
        <f t="shared" ref="E694:E757" si="205">IF(A694&lt;=9,0,(A694-10)*10+5)</f>
        <v>6775</v>
      </c>
      <c r="F694">
        <v>678</v>
      </c>
      <c r="G694">
        <f t="shared" ref="G694:G757" si="206">E694+C694</f>
        <v>7477</v>
      </c>
      <c r="H694" s="29">
        <f t="shared" ref="H694:H757" si="207">(D$8-D694)/D$8</f>
        <v>0.96870000000000012</v>
      </c>
      <c r="I694">
        <f t="shared" ref="I694:I757" si="208">C$8/D694</f>
        <v>2555.9105431309904</v>
      </c>
      <c r="J694">
        <f t="shared" ref="J694:J757" si="209">C694/D$8</f>
        <v>3510</v>
      </c>
      <c r="K694">
        <f t="shared" ref="K694:K757" si="210">C694/D694</f>
        <v>112140.5750798722</v>
      </c>
      <c r="L694">
        <f t="shared" ref="L694:L757" si="211">1/D694</f>
        <v>159.7444089456869</v>
      </c>
      <c r="M694">
        <f t="shared" ref="M694:M757" si="212">L694*5</f>
        <v>798.72204472843453</v>
      </c>
      <c r="N694">
        <v>687</v>
      </c>
      <c r="O694">
        <f t="shared" ref="O694:O757" si="213">C694*$B$3/D694</f>
        <v>224281.1501597444</v>
      </c>
      <c r="P694">
        <f t="shared" ref="P694:P757" si="214">9+N694</f>
        <v>696</v>
      </c>
      <c r="Q694">
        <v>588</v>
      </c>
      <c r="R694">
        <f t="shared" ref="R694:R757" si="215">IF(N694&lt;=10,0,(N694+20)^2)</f>
        <v>499849</v>
      </c>
      <c r="U694">
        <f t="shared" ref="U694:U757" si="216">O694+R694</f>
        <v>724130.15015974443</v>
      </c>
      <c r="W694">
        <v>687</v>
      </c>
      <c r="X694">
        <f t="shared" ref="X694:X757" si="217">X$7-W694/$Z$3*$Y$3</f>
        <v>-316982.55103594222</v>
      </c>
      <c r="Y694">
        <f t="shared" ref="Y694:Y757" si="218">Y$7-W694/$Z$4*$Y$4</f>
        <v>-44326</v>
      </c>
    </row>
    <row r="695" spans="1:25" x14ac:dyDescent="0.25">
      <c r="A695">
        <v>688</v>
      </c>
      <c r="B695">
        <f t="shared" si="202"/>
        <v>8.2835314091680807</v>
      </c>
      <c r="C695">
        <f t="shared" si="203"/>
        <v>703</v>
      </c>
      <c r="D695">
        <f t="shared" si="204"/>
        <v>6.239999999999999E-3</v>
      </c>
      <c r="E695">
        <f t="shared" si="205"/>
        <v>6785</v>
      </c>
      <c r="F695">
        <v>679</v>
      </c>
      <c r="G695">
        <f t="shared" si="206"/>
        <v>7488</v>
      </c>
      <c r="H695" s="29">
        <f t="shared" si="207"/>
        <v>0.96879999999999999</v>
      </c>
      <c r="I695">
        <f t="shared" si="208"/>
        <v>2564.1025641025644</v>
      </c>
      <c r="J695">
        <f t="shared" si="209"/>
        <v>3515</v>
      </c>
      <c r="K695">
        <f t="shared" si="210"/>
        <v>112660.25641025642</v>
      </c>
      <c r="L695">
        <f t="shared" si="211"/>
        <v>160.25641025641028</v>
      </c>
      <c r="M695">
        <f t="shared" si="212"/>
        <v>801.28205128205138</v>
      </c>
      <c r="N695">
        <v>688</v>
      </c>
      <c r="O695">
        <f t="shared" si="213"/>
        <v>225320.51282051284</v>
      </c>
      <c r="P695">
        <f t="shared" si="214"/>
        <v>697</v>
      </c>
      <c r="Q695">
        <v>589</v>
      </c>
      <c r="R695">
        <f t="shared" si="215"/>
        <v>501264</v>
      </c>
      <c r="U695">
        <f t="shared" si="216"/>
        <v>726584.51282051287</v>
      </c>
      <c r="W695">
        <v>688</v>
      </c>
      <c r="X695">
        <f t="shared" si="217"/>
        <v>-317447.37649205484</v>
      </c>
      <c r="Y695">
        <f t="shared" si="218"/>
        <v>-44391</v>
      </c>
    </row>
    <row r="696" spans="1:25" x14ac:dyDescent="0.25">
      <c r="A696">
        <v>689</v>
      </c>
      <c r="B696">
        <f t="shared" si="202"/>
        <v>8.2813559322033896</v>
      </c>
      <c r="C696">
        <f t="shared" si="203"/>
        <v>704</v>
      </c>
      <c r="D696">
        <f t="shared" si="204"/>
        <v>6.2199999999999998E-3</v>
      </c>
      <c r="E696">
        <f t="shared" si="205"/>
        <v>6795</v>
      </c>
      <c r="F696">
        <v>680</v>
      </c>
      <c r="G696">
        <f t="shared" si="206"/>
        <v>7499</v>
      </c>
      <c r="H696" s="29">
        <f t="shared" si="207"/>
        <v>0.96889999999999998</v>
      </c>
      <c r="I696">
        <f t="shared" si="208"/>
        <v>2572.3472668810291</v>
      </c>
      <c r="J696">
        <f t="shared" si="209"/>
        <v>3520</v>
      </c>
      <c r="K696">
        <f t="shared" si="210"/>
        <v>113183.27974276527</v>
      </c>
      <c r="L696">
        <f t="shared" si="211"/>
        <v>160.77170418006432</v>
      </c>
      <c r="M696">
        <f t="shared" si="212"/>
        <v>803.85852090032154</v>
      </c>
      <c r="N696">
        <v>689</v>
      </c>
      <c r="O696">
        <f t="shared" si="213"/>
        <v>226366.55948553054</v>
      </c>
      <c r="P696">
        <f t="shared" si="214"/>
        <v>698</v>
      </c>
      <c r="Q696">
        <v>590</v>
      </c>
      <c r="R696">
        <f t="shared" si="215"/>
        <v>502681</v>
      </c>
      <c r="U696">
        <f t="shared" si="216"/>
        <v>729047.55948553048</v>
      </c>
      <c r="W696">
        <v>689</v>
      </c>
      <c r="X696">
        <f t="shared" si="217"/>
        <v>-317912.20194816752</v>
      </c>
      <c r="Y696">
        <f t="shared" si="218"/>
        <v>-44456</v>
      </c>
    </row>
    <row r="697" spans="1:25" x14ac:dyDescent="0.25">
      <c r="A697">
        <v>690</v>
      </c>
      <c r="B697">
        <f t="shared" si="202"/>
        <v>8.2791878172588831</v>
      </c>
      <c r="C697">
        <f t="shared" si="203"/>
        <v>705</v>
      </c>
      <c r="D697">
        <f t="shared" si="204"/>
        <v>6.1999999999999989E-3</v>
      </c>
      <c r="E697">
        <f t="shared" si="205"/>
        <v>6805</v>
      </c>
      <c r="F697">
        <v>681</v>
      </c>
      <c r="G697">
        <f t="shared" si="206"/>
        <v>7510</v>
      </c>
      <c r="H697" s="29">
        <f t="shared" si="207"/>
        <v>0.96899999999999997</v>
      </c>
      <c r="I697">
        <f t="shared" si="208"/>
        <v>2580.6451612903229</v>
      </c>
      <c r="J697">
        <f t="shared" si="209"/>
        <v>3525</v>
      </c>
      <c r="K697">
        <f t="shared" si="210"/>
        <v>113709.67741935486</v>
      </c>
      <c r="L697">
        <f t="shared" si="211"/>
        <v>161.29032258064518</v>
      </c>
      <c r="M697">
        <f t="shared" si="212"/>
        <v>806.45161290322585</v>
      </c>
      <c r="N697">
        <v>690</v>
      </c>
      <c r="O697">
        <f t="shared" si="213"/>
        <v>227419.35483870973</v>
      </c>
      <c r="P697">
        <f t="shared" si="214"/>
        <v>699</v>
      </c>
      <c r="Q697">
        <v>591</v>
      </c>
      <c r="R697">
        <f t="shared" si="215"/>
        <v>504100</v>
      </c>
      <c r="U697">
        <f t="shared" si="216"/>
        <v>731519.3548387097</v>
      </c>
      <c r="W697">
        <v>690</v>
      </c>
      <c r="X697">
        <f t="shared" si="217"/>
        <v>-318377.02740428009</v>
      </c>
      <c r="Y697">
        <f t="shared" si="218"/>
        <v>-44521</v>
      </c>
    </row>
    <row r="698" spans="1:25" x14ac:dyDescent="0.25">
      <c r="A698">
        <v>691</v>
      </c>
      <c r="B698">
        <f t="shared" si="202"/>
        <v>8.2770270270270281</v>
      </c>
      <c r="C698">
        <f t="shared" si="203"/>
        <v>706</v>
      </c>
      <c r="D698">
        <f t="shared" si="204"/>
        <v>6.1799999999999997E-3</v>
      </c>
      <c r="E698">
        <f t="shared" si="205"/>
        <v>6815</v>
      </c>
      <c r="F698">
        <v>682</v>
      </c>
      <c r="G698">
        <f t="shared" si="206"/>
        <v>7521</v>
      </c>
      <c r="H698" s="29">
        <f t="shared" si="207"/>
        <v>0.96910000000000007</v>
      </c>
      <c r="I698">
        <f t="shared" si="208"/>
        <v>2588.9967637540453</v>
      </c>
      <c r="J698">
        <f t="shared" si="209"/>
        <v>3530</v>
      </c>
      <c r="K698">
        <f t="shared" si="210"/>
        <v>114239.48220064725</v>
      </c>
      <c r="L698">
        <f t="shared" si="211"/>
        <v>161.81229773462783</v>
      </c>
      <c r="M698">
        <f t="shared" si="212"/>
        <v>809.06148867313914</v>
      </c>
      <c r="N698">
        <v>691</v>
      </c>
      <c r="O698">
        <f t="shared" si="213"/>
        <v>228478.96440129451</v>
      </c>
      <c r="P698">
        <f t="shared" si="214"/>
        <v>700</v>
      </c>
      <c r="Q698">
        <v>592</v>
      </c>
      <c r="R698">
        <f t="shared" si="215"/>
        <v>505521</v>
      </c>
      <c r="U698">
        <f t="shared" si="216"/>
        <v>733999.96440129448</v>
      </c>
      <c r="W698">
        <v>691</v>
      </c>
      <c r="X698">
        <f t="shared" si="217"/>
        <v>-318841.85286039271</v>
      </c>
      <c r="Y698">
        <f t="shared" si="218"/>
        <v>-44586</v>
      </c>
    </row>
    <row r="699" spans="1:25" x14ac:dyDescent="0.25">
      <c r="A699">
        <v>692</v>
      </c>
      <c r="B699">
        <f t="shared" si="202"/>
        <v>8.2748735244519391</v>
      </c>
      <c r="C699">
        <f t="shared" si="203"/>
        <v>707</v>
      </c>
      <c r="D699">
        <f t="shared" si="204"/>
        <v>6.1599999999999988E-3</v>
      </c>
      <c r="E699">
        <f t="shared" si="205"/>
        <v>6825</v>
      </c>
      <c r="F699">
        <v>683</v>
      </c>
      <c r="G699">
        <f t="shared" si="206"/>
        <v>7532</v>
      </c>
      <c r="H699" s="29">
        <f t="shared" si="207"/>
        <v>0.96920000000000006</v>
      </c>
      <c r="I699">
        <f t="shared" si="208"/>
        <v>2597.4025974025981</v>
      </c>
      <c r="J699">
        <f t="shared" si="209"/>
        <v>3535</v>
      </c>
      <c r="K699">
        <f t="shared" si="210"/>
        <v>114772.72727272729</v>
      </c>
      <c r="L699">
        <f t="shared" si="211"/>
        <v>162.33766233766238</v>
      </c>
      <c r="M699">
        <f t="shared" si="212"/>
        <v>811.68831168831184</v>
      </c>
      <c r="N699">
        <v>692</v>
      </c>
      <c r="O699">
        <f t="shared" si="213"/>
        <v>229545.45454545459</v>
      </c>
      <c r="P699">
        <f t="shared" si="214"/>
        <v>701</v>
      </c>
      <c r="Q699">
        <v>593</v>
      </c>
      <c r="R699">
        <f t="shared" si="215"/>
        <v>506944</v>
      </c>
      <c r="U699">
        <f t="shared" si="216"/>
        <v>736489.45454545459</v>
      </c>
      <c r="W699">
        <v>692</v>
      </c>
      <c r="X699">
        <f t="shared" si="217"/>
        <v>-319306.67831650539</v>
      </c>
      <c r="Y699">
        <f t="shared" si="218"/>
        <v>-44651</v>
      </c>
    </row>
    <row r="700" spans="1:25" x14ac:dyDescent="0.25">
      <c r="A700">
        <v>693</v>
      </c>
      <c r="B700">
        <f t="shared" si="202"/>
        <v>8.2727272727272734</v>
      </c>
      <c r="C700">
        <f t="shared" si="203"/>
        <v>708</v>
      </c>
      <c r="D700">
        <f t="shared" si="204"/>
        <v>6.1399999999999996E-3</v>
      </c>
      <c r="E700">
        <f t="shared" si="205"/>
        <v>6835</v>
      </c>
      <c r="F700">
        <v>684</v>
      </c>
      <c r="G700">
        <f t="shared" si="206"/>
        <v>7543</v>
      </c>
      <c r="H700" s="29">
        <f t="shared" si="207"/>
        <v>0.96929999999999994</v>
      </c>
      <c r="I700">
        <f t="shared" si="208"/>
        <v>2605.8631921824108</v>
      </c>
      <c r="J700">
        <f t="shared" si="209"/>
        <v>3540</v>
      </c>
      <c r="K700">
        <f t="shared" si="210"/>
        <v>115309.44625407166</v>
      </c>
      <c r="L700">
        <f t="shared" si="211"/>
        <v>162.86644951140067</v>
      </c>
      <c r="M700">
        <f t="shared" si="212"/>
        <v>814.33224755700337</v>
      </c>
      <c r="N700">
        <v>693</v>
      </c>
      <c r="O700">
        <f t="shared" si="213"/>
        <v>230618.89250814333</v>
      </c>
      <c r="P700">
        <f t="shared" si="214"/>
        <v>702</v>
      </c>
      <c r="Q700">
        <v>594</v>
      </c>
      <c r="R700">
        <f t="shared" si="215"/>
        <v>508369</v>
      </c>
      <c r="U700">
        <f t="shared" si="216"/>
        <v>738987.89250814333</v>
      </c>
      <c r="W700">
        <v>693</v>
      </c>
      <c r="X700">
        <f t="shared" si="217"/>
        <v>-319771.50377261802</v>
      </c>
      <c r="Y700">
        <f t="shared" si="218"/>
        <v>-44716</v>
      </c>
    </row>
    <row r="701" spans="1:25" x14ac:dyDescent="0.25">
      <c r="A701">
        <v>694</v>
      </c>
      <c r="B701">
        <f t="shared" si="202"/>
        <v>8.2705882352941167</v>
      </c>
      <c r="C701">
        <f t="shared" si="203"/>
        <v>709</v>
      </c>
      <c r="D701">
        <f t="shared" si="204"/>
        <v>6.1199999999999987E-3</v>
      </c>
      <c r="E701">
        <f t="shared" si="205"/>
        <v>6845</v>
      </c>
      <c r="F701">
        <v>685</v>
      </c>
      <c r="G701">
        <f t="shared" si="206"/>
        <v>7554</v>
      </c>
      <c r="H701" s="29">
        <f t="shared" si="207"/>
        <v>0.96940000000000004</v>
      </c>
      <c r="I701">
        <f t="shared" si="208"/>
        <v>2614.379084967321</v>
      </c>
      <c r="J701">
        <f t="shared" si="209"/>
        <v>3545</v>
      </c>
      <c r="K701">
        <f t="shared" si="210"/>
        <v>115849.6732026144</v>
      </c>
      <c r="L701">
        <f t="shared" si="211"/>
        <v>163.39869281045756</v>
      </c>
      <c r="M701">
        <f t="shared" si="212"/>
        <v>816.99346405228778</v>
      </c>
      <c r="N701">
        <v>694</v>
      </c>
      <c r="O701">
        <f t="shared" si="213"/>
        <v>231699.3464052288</v>
      </c>
      <c r="P701">
        <f t="shared" si="214"/>
        <v>703</v>
      </c>
      <c r="Q701">
        <v>595</v>
      </c>
      <c r="R701">
        <f t="shared" si="215"/>
        <v>509796</v>
      </c>
      <c r="U701">
        <f t="shared" si="216"/>
        <v>741495.34640522883</v>
      </c>
      <c r="W701">
        <v>694</v>
      </c>
      <c r="X701">
        <f t="shared" si="217"/>
        <v>-320236.32922873058</v>
      </c>
      <c r="Y701">
        <f t="shared" si="218"/>
        <v>-44781</v>
      </c>
    </row>
    <row r="702" spans="1:25" x14ac:dyDescent="0.25">
      <c r="A702">
        <v>695</v>
      </c>
      <c r="B702">
        <f t="shared" si="202"/>
        <v>8.2684563758389267</v>
      </c>
      <c r="C702">
        <f t="shared" si="203"/>
        <v>710</v>
      </c>
      <c r="D702">
        <f t="shared" si="204"/>
        <v>6.0999999999999995E-3</v>
      </c>
      <c r="E702">
        <f t="shared" si="205"/>
        <v>6855</v>
      </c>
      <c r="F702">
        <v>686</v>
      </c>
      <c r="G702">
        <f t="shared" si="206"/>
        <v>7565</v>
      </c>
      <c r="H702" s="29">
        <f t="shared" si="207"/>
        <v>0.96950000000000003</v>
      </c>
      <c r="I702">
        <f t="shared" si="208"/>
        <v>2622.9508196721313</v>
      </c>
      <c r="J702">
        <f t="shared" si="209"/>
        <v>3550</v>
      </c>
      <c r="K702">
        <f t="shared" si="210"/>
        <v>116393.44262295082</v>
      </c>
      <c r="L702">
        <f t="shared" si="211"/>
        <v>163.9344262295082</v>
      </c>
      <c r="M702">
        <f t="shared" si="212"/>
        <v>819.67213114754099</v>
      </c>
      <c r="N702">
        <v>695</v>
      </c>
      <c r="O702">
        <f t="shared" si="213"/>
        <v>232786.88524590165</v>
      </c>
      <c r="P702">
        <f t="shared" si="214"/>
        <v>704</v>
      </c>
      <c r="Q702">
        <v>596</v>
      </c>
      <c r="R702">
        <f t="shared" si="215"/>
        <v>511225</v>
      </c>
      <c r="U702">
        <f t="shared" si="216"/>
        <v>744011.88524590165</v>
      </c>
      <c r="W702">
        <v>695</v>
      </c>
      <c r="X702">
        <f t="shared" si="217"/>
        <v>-320701.1546848432</v>
      </c>
      <c r="Y702">
        <f t="shared" si="218"/>
        <v>-44846</v>
      </c>
    </row>
    <row r="703" spans="1:25" x14ac:dyDescent="0.25">
      <c r="A703">
        <v>696</v>
      </c>
      <c r="B703">
        <f t="shared" si="202"/>
        <v>8.2663316582914561</v>
      </c>
      <c r="C703">
        <f t="shared" si="203"/>
        <v>711</v>
      </c>
      <c r="D703">
        <f t="shared" si="204"/>
        <v>6.0799999999999986E-3</v>
      </c>
      <c r="E703">
        <f t="shared" si="205"/>
        <v>6865</v>
      </c>
      <c r="F703">
        <v>687</v>
      </c>
      <c r="G703">
        <f t="shared" si="206"/>
        <v>7576</v>
      </c>
      <c r="H703" s="29">
        <f t="shared" si="207"/>
        <v>0.96960000000000002</v>
      </c>
      <c r="I703">
        <f t="shared" si="208"/>
        <v>2631.5789473684217</v>
      </c>
      <c r="J703">
        <f t="shared" si="209"/>
        <v>3555</v>
      </c>
      <c r="K703">
        <f t="shared" si="210"/>
        <v>116940.78947368424</v>
      </c>
      <c r="L703">
        <f t="shared" si="211"/>
        <v>164.47368421052636</v>
      </c>
      <c r="M703">
        <f t="shared" si="212"/>
        <v>822.36842105263179</v>
      </c>
      <c r="N703">
        <v>696</v>
      </c>
      <c r="O703">
        <f t="shared" si="213"/>
        <v>233881.57894736849</v>
      </c>
      <c r="P703">
        <f t="shared" si="214"/>
        <v>705</v>
      </c>
      <c r="Q703">
        <v>597</v>
      </c>
      <c r="R703">
        <f t="shared" si="215"/>
        <v>512656</v>
      </c>
      <c r="U703">
        <f t="shared" si="216"/>
        <v>746537.57894736854</v>
      </c>
      <c r="W703">
        <v>696</v>
      </c>
      <c r="X703">
        <f t="shared" si="217"/>
        <v>-321165.98014095589</v>
      </c>
      <c r="Y703">
        <f t="shared" si="218"/>
        <v>-44911</v>
      </c>
    </row>
    <row r="704" spans="1:25" x14ac:dyDescent="0.25">
      <c r="A704">
        <v>697</v>
      </c>
      <c r="B704">
        <f t="shared" si="202"/>
        <v>8.2642140468227421</v>
      </c>
      <c r="C704">
        <f t="shared" si="203"/>
        <v>712</v>
      </c>
      <c r="D704">
        <f t="shared" si="204"/>
        <v>6.0599999999999994E-3</v>
      </c>
      <c r="E704">
        <f t="shared" si="205"/>
        <v>6875</v>
      </c>
      <c r="F704">
        <v>688</v>
      </c>
      <c r="G704">
        <f t="shared" si="206"/>
        <v>7587</v>
      </c>
      <c r="H704" s="29">
        <f t="shared" si="207"/>
        <v>0.96970000000000001</v>
      </c>
      <c r="I704">
        <f t="shared" si="208"/>
        <v>2640.2640264026404</v>
      </c>
      <c r="J704">
        <f t="shared" si="209"/>
        <v>3560</v>
      </c>
      <c r="K704">
        <f t="shared" si="210"/>
        <v>117491.74917491751</v>
      </c>
      <c r="L704">
        <f t="shared" si="211"/>
        <v>165.01650165016503</v>
      </c>
      <c r="M704">
        <f t="shared" si="212"/>
        <v>825.08250825082519</v>
      </c>
      <c r="N704">
        <v>697</v>
      </c>
      <c r="O704">
        <f t="shared" si="213"/>
        <v>234983.49834983502</v>
      </c>
      <c r="P704">
        <f t="shared" si="214"/>
        <v>706</v>
      </c>
      <c r="Q704">
        <v>598</v>
      </c>
      <c r="R704">
        <f t="shared" si="215"/>
        <v>514089</v>
      </c>
      <c r="U704">
        <f t="shared" si="216"/>
        <v>749072.49834983505</v>
      </c>
      <c r="W704">
        <v>697</v>
      </c>
      <c r="X704">
        <f t="shared" si="217"/>
        <v>-321630.80559706851</v>
      </c>
      <c r="Y704">
        <f t="shared" si="218"/>
        <v>-44976</v>
      </c>
    </row>
    <row r="705" spans="1:25" x14ac:dyDescent="0.25">
      <c r="A705">
        <v>698</v>
      </c>
      <c r="B705">
        <f t="shared" si="202"/>
        <v>8.2621035058430721</v>
      </c>
      <c r="C705">
        <f t="shared" si="203"/>
        <v>713</v>
      </c>
      <c r="D705">
        <f t="shared" si="204"/>
        <v>6.0399999999999985E-3</v>
      </c>
      <c r="E705">
        <f t="shared" si="205"/>
        <v>6885</v>
      </c>
      <c r="F705">
        <v>689</v>
      </c>
      <c r="G705">
        <f t="shared" si="206"/>
        <v>7598</v>
      </c>
      <c r="H705" s="29">
        <f t="shared" si="207"/>
        <v>0.96980000000000011</v>
      </c>
      <c r="I705">
        <f t="shared" si="208"/>
        <v>2649.0066225165569</v>
      </c>
      <c r="J705">
        <f t="shared" si="209"/>
        <v>3565</v>
      </c>
      <c r="K705">
        <f t="shared" si="210"/>
        <v>118046.35761589407</v>
      </c>
      <c r="L705">
        <f t="shared" si="211"/>
        <v>165.56291390728481</v>
      </c>
      <c r="M705">
        <f t="shared" si="212"/>
        <v>827.81456953642407</v>
      </c>
      <c r="N705">
        <v>698</v>
      </c>
      <c r="O705">
        <f t="shared" si="213"/>
        <v>236092.71523178814</v>
      </c>
      <c r="P705">
        <f t="shared" si="214"/>
        <v>707</v>
      </c>
      <c r="Q705">
        <v>599</v>
      </c>
      <c r="R705">
        <f t="shared" si="215"/>
        <v>515524</v>
      </c>
      <c r="U705">
        <f t="shared" si="216"/>
        <v>751616.71523178811</v>
      </c>
      <c r="W705">
        <v>698</v>
      </c>
      <c r="X705">
        <f t="shared" si="217"/>
        <v>-322095.63105318113</v>
      </c>
      <c r="Y705">
        <f t="shared" si="218"/>
        <v>-45041</v>
      </c>
    </row>
    <row r="706" spans="1:25" x14ac:dyDescent="0.25">
      <c r="A706">
        <v>699</v>
      </c>
      <c r="B706">
        <f t="shared" si="202"/>
        <v>8.26</v>
      </c>
      <c r="C706">
        <f t="shared" si="203"/>
        <v>714</v>
      </c>
      <c r="D706">
        <f t="shared" si="204"/>
        <v>6.0199999999999993E-3</v>
      </c>
      <c r="E706">
        <f t="shared" si="205"/>
        <v>6895</v>
      </c>
      <c r="F706">
        <v>690</v>
      </c>
      <c r="G706">
        <f t="shared" si="206"/>
        <v>7609</v>
      </c>
      <c r="H706" s="29">
        <f t="shared" si="207"/>
        <v>0.96989999999999998</v>
      </c>
      <c r="I706">
        <f t="shared" si="208"/>
        <v>2657.8073089701002</v>
      </c>
      <c r="J706">
        <f t="shared" si="209"/>
        <v>3570</v>
      </c>
      <c r="K706">
        <f t="shared" si="210"/>
        <v>118604.65116279072</v>
      </c>
      <c r="L706">
        <f t="shared" si="211"/>
        <v>166.11295681063126</v>
      </c>
      <c r="M706">
        <f t="shared" si="212"/>
        <v>830.56478405315625</v>
      </c>
      <c r="N706">
        <v>699</v>
      </c>
      <c r="O706">
        <f t="shared" si="213"/>
        <v>237209.30232558143</v>
      </c>
      <c r="P706">
        <f t="shared" si="214"/>
        <v>708</v>
      </c>
      <c r="Q706">
        <v>600</v>
      </c>
      <c r="R706">
        <f t="shared" si="215"/>
        <v>516961</v>
      </c>
      <c r="U706">
        <f t="shared" si="216"/>
        <v>754170.30232558143</v>
      </c>
      <c r="W706">
        <v>699</v>
      </c>
      <c r="X706">
        <f t="shared" si="217"/>
        <v>-322560.45650929376</v>
      </c>
      <c r="Y706">
        <f t="shared" si="218"/>
        <v>-45106</v>
      </c>
    </row>
    <row r="707" spans="1:25" x14ac:dyDescent="0.25">
      <c r="A707">
        <v>700</v>
      </c>
      <c r="B707">
        <f t="shared" si="202"/>
        <v>8.2579034941763734</v>
      </c>
      <c r="C707">
        <f t="shared" si="203"/>
        <v>715</v>
      </c>
      <c r="D707">
        <f t="shared" si="204"/>
        <v>6.0000000000000001E-3</v>
      </c>
      <c r="E707">
        <f t="shared" si="205"/>
        <v>6905</v>
      </c>
      <c r="F707">
        <v>691</v>
      </c>
      <c r="G707">
        <f t="shared" si="206"/>
        <v>7620</v>
      </c>
      <c r="H707" s="29">
        <f t="shared" si="207"/>
        <v>0.97</v>
      </c>
      <c r="I707">
        <f t="shared" si="208"/>
        <v>2666.6666666666665</v>
      </c>
      <c r="J707">
        <f t="shared" si="209"/>
        <v>3575</v>
      </c>
      <c r="K707">
        <f t="shared" si="210"/>
        <v>119166.66666666666</v>
      </c>
      <c r="L707">
        <f t="shared" si="211"/>
        <v>166.66666666666666</v>
      </c>
      <c r="M707">
        <f t="shared" si="212"/>
        <v>833.33333333333326</v>
      </c>
      <c r="N707">
        <v>700</v>
      </c>
      <c r="O707">
        <f t="shared" si="213"/>
        <v>238333.33333333331</v>
      </c>
      <c r="P707">
        <f t="shared" si="214"/>
        <v>709</v>
      </c>
      <c r="Q707">
        <v>601</v>
      </c>
      <c r="R707">
        <f t="shared" si="215"/>
        <v>518400</v>
      </c>
      <c r="U707">
        <f t="shared" si="216"/>
        <v>756733.33333333326</v>
      </c>
      <c r="W707">
        <v>700</v>
      </c>
      <c r="X707">
        <f t="shared" si="217"/>
        <v>-323025.28196540638</v>
      </c>
      <c r="Y707">
        <f t="shared" si="218"/>
        <v>-45171</v>
      </c>
    </row>
    <row r="708" spans="1:25" x14ac:dyDescent="0.25">
      <c r="A708">
        <v>701</v>
      </c>
      <c r="B708">
        <f t="shared" ref="B708:B771" si="219">B$4/$Q708*$P708</f>
        <v>8.2558139534883725</v>
      </c>
      <c r="C708">
        <f t="shared" si="203"/>
        <v>716</v>
      </c>
      <c r="D708">
        <f t="shared" si="204"/>
        <v>5.9799999999999992E-3</v>
      </c>
      <c r="E708">
        <f t="shared" si="205"/>
        <v>6915</v>
      </c>
      <c r="F708">
        <v>692</v>
      </c>
      <c r="G708">
        <f t="shared" si="206"/>
        <v>7631</v>
      </c>
      <c r="H708" s="29">
        <f t="shared" si="207"/>
        <v>0.97010000000000007</v>
      </c>
      <c r="I708">
        <f t="shared" si="208"/>
        <v>2675.5852842809368</v>
      </c>
      <c r="J708">
        <f t="shared" si="209"/>
        <v>3580</v>
      </c>
      <c r="K708">
        <f t="shared" si="210"/>
        <v>119732.44147157192</v>
      </c>
      <c r="L708">
        <f t="shared" si="211"/>
        <v>167.22408026755855</v>
      </c>
      <c r="M708">
        <f t="shared" si="212"/>
        <v>836.12040133779271</v>
      </c>
      <c r="N708">
        <v>701</v>
      </c>
      <c r="O708">
        <f t="shared" si="213"/>
        <v>239464.88294314384</v>
      </c>
      <c r="P708">
        <f t="shared" si="214"/>
        <v>710</v>
      </c>
      <c r="Q708">
        <v>602</v>
      </c>
      <c r="R708">
        <f t="shared" si="215"/>
        <v>519841</v>
      </c>
      <c r="U708">
        <f t="shared" si="216"/>
        <v>759305.88294314384</v>
      </c>
      <c r="W708">
        <v>701</v>
      </c>
      <c r="X708">
        <f t="shared" si="217"/>
        <v>-323490.107421519</v>
      </c>
      <c r="Y708">
        <f t="shared" si="218"/>
        <v>-45236</v>
      </c>
    </row>
    <row r="709" spans="1:25" x14ac:dyDescent="0.25">
      <c r="A709">
        <v>702</v>
      </c>
      <c r="B709">
        <f t="shared" si="219"/>
        <v>8.2537313432835813</v>
      </c>
      <c r="C709">
        <f t="shared" si="203"/>
        <v>717</v>
      </c>
      <c r="D709">
        <f t="shared" si="204"/>
        <v>5.96E-3</v>
      </c>
      <c r="E709">
        <f t="shared" si="205"/>
        <v>6925</v>
      </c>
      <c r="F709">
        <v>693</v>
      </c>
      <c r="G709">
        <f t="shared" si="206"/>
        <v>7642</v>
      </c>
      <c r="H709" s="29">
        <f t="shared" si="207"/>
        <v>0.97020000000000006</v>
      </c>
      <c r="I709">
        <f t="shared" si="208"/>
        <v>2684.5637583892617</v>
      </c>
      <c r="J709">
        <f t="shared" si="209"/>
        <v>3585</v>
      </c>
      <c r="K709">
        <f t="shared" si="210"/>
        <v>120302.0134228188</v>
      </c>
      <c r="L709">
        <f t="shared" si="211"/>
        <v>167.78523489932886</v>
      </c>
      <c r="M709">
        <f t="shared" si="212"/>
        <v>838.92617449664431</v>
      </c>
      <c r="N709">
        <v>702</v>
      </c>
      <c r="O709">
        <f t="shared" si="213"/>
        <v>240604.02684563759</v>
      </c>
      <c r="P709">
        <f t="shared" si="214"/>
        <v>711</v>
      </c>
      <c r="Q709">
        <v>603</v>
      </c>
      <c r="R709">
        <f t="shared" si="215"/>
        <v>521284</v>
      </c>
      <c r="U709">
        <f t="shared" si="216"/>
        <v>761888.02684563759</v>
      </c>
      <c r="W709">
        <v>702</v>
      </c>
      <c r="X709">
        <f t="shared" si="217"/>
        <v>-323954.93287763163</v>
      </c>
      <c r="Y709">
        <f t="shared" si="218"/>
        <v>-45301</v>
      </c>
    </row>
    <row r="710" spans="1:25" x14ac:dyDescent="0.25">
      <c r="A710">
        <v>703</v>
      </c>
      <c r="B710">
        <f t="shared" si="219"/>
        <v>8.2516556291390728</v>
      </c>
      <c r="C710">
        <f t="shared" si="203"/>
        <v>718</v>
      </c>
      <c r="D710">
        <f t="shared" si="204"/>
        <v>5.9399999999999991E-3</v>
      </c>
      <c r="E710">
        <f t="shared" si="205"/>
        <v>6935</v>
      </c>
      <c r="F710">
        <v>694</v>
      </c>
      <c r="G710">
        <f t="shared" si="206"/>
        <v>7653</v>
      </c>
      <c r="H710" s="29">
        <f t="shared" si="207"/>
        <v>0.97030000000000005</v>
      </c>
      <c r="I710">
        <f t="shared" si="208"/>
        <v>2693.6026936026942</v>
      </c>
      <c r="J710">
        <f t="shared" si="209"/>
        <v>3590</v>
      </c>
      <c r="K710">
        <f t="shared" si="210"/>
        <v>120875.4208754209</v>
      </c>
      <c r="L710">
        <f t="shared" si="211"/>
        <v>168.35016835016839</v>
      </c>
      <c r="M710">
        <f t="shared" si="212"/>
        <v>841.75084175084191</v>
      </c>
      <c r="N710">
        <v>703</v>
      </c>
      <c r="O710">
        <f t="shared" si="213"/>
        <v>241750.84175084179</v>
      </c>
      <c r="P710">
        <f t="shared" si="214"/>
        <v>712</v>
      </c>
      <c r="Q710">
        <v>604</v>
      </c>
      <c r="R710">
        <f t="shared" si="215"/>
        <v>522729</v>
      </c>
      <c r="U710">
        <f t="shared" si="216"/>
        <v>764479.84175084182</v>
      </c>
      <c r="W710">
        <v>703</v>
      </c>
      <c r="X710">
        <f t="shared" si="217"/>
        <v>-324419.75833374425</v>
      </c>
      <c r="Y710">
        <f t="shared" si="218"/>
        <v>-45366</v>
      </c>
    </row>
    <row r="711" spans="1:25" x14ac:dyDescent="0.25">
      <c r="A711">
        <v>704</v>
      </c>
      <c r="B711">
        <f t="shared" si="219"/>
        <v>8.2495867768595037</v>
      </c>
      <c r="C711">
        <f t="shared" si="203"/>
        <v>719</v>
      </c>
      <c r="D711">
        <f t="shared" si="204"/>
        <v>5.9199999999999999E-3</v>
      </c>
      <c r="E711">
        <f t="shared" si="205"/>
        <v>6945</v>
      </c>
      <c r="F711">
        <v>695</v>
      </c>
      <c r="G711">
        <f t="shared" si="206"/>
        <v>7664</v>
      </c>
      <c r="H711" s="29">
        <f t="shared" si="207"/>
        <v>0.97039999999999993</v>
      </c>
      <c r="I711">
        <f t="shared" si="208"/>
        <v>2702.7027027027029</v>
      </c>
      <c r="J711">
        <f t="shared" si="209"/>
        <v>3595</v>
      </c>
      <c r="K711">
        <f t="shared" si="210"/>
        <v>121452.70270270271</v>
      </c>
      <c r="L711">
        <f t="shared" si="211"/>
        <v>168.91891891891893</v>
      </c>
      <c r="M711">
        <f t="shared" si="212"/>
        <v>844.5945945945947</v>
      </c>
      <c r="N711">
        <v>704</v>
      </c>
      <c r="O711">
        <f t="shared" si="213"/>
        <v>242905.40540540541</v>
      </c>
      <c r="P711">
        <f t="shared" si="214"/>
        <v>713</v>
      </c>
      <c r="Q711">
        <v>605</v>
      </c>
      <c r="R711">
        <f t="shared" si="215"/>
        <v>524176</v>
      </c>
      <c r="U711">
        <f t="shared" si="216"/>
        <v>767081.40540540544</v>
      </c>
      <c r="W711">
        <v>704</v>
      </c>
      <c r="X711">
        <f t="shared" si="217"/>
        <v>-324884.58378985687</v>
      </c>
      <c r="Y711">
        <f t="shared" si="218"/>
        <v>-45431</v>
      </c>
    </row>
    <row r="712" spans="1:25" x14ac:dyDescent="0.25">
      <c r="A712">
        <v>705</v>
      </c>
      <c r="B712">
        <f t="shared" si="219"/>
        <v>8.2475247524752469</v>
      </c>
      <c r="C712">
        <f t="shared" si="203"/>
        <v>720</v>
      </c>
      <c r="D712">
        <f t="shared" si="204"/>
        <v>5.899999999999999E-3</v>
      </c>
      <c r="E712">
        <f t="shared" si="205"/>
        <v>6955</v>
      </c>
      <c r="F712">
        <v>696</v>
      </c>
      <c r="G712">
        <f t="shared" si="206"/>
        <v>7675</v>
      </c>
      <c r="H712" s="29">
        <f t="shared" si="207"/>
        <v>0.97050000000000003</v>
      </c>
      <c r="I712">
        <f t="shared" si="208"/>
        <v>2711.8644067796613</v>
      </c>
      <c r="J712">
        <f t="shared" si="209"/>
        <v>3600</v>
      </c>
      <c r="K712">
        <f t="shared" si="210"/>
        <v>122033.89830508476</v>
      </c>
      <c r="L712">
        <f t="shared" si="211"/>
        <v>169.49152542372883</v>
      </c>
      <c r="M712">
        <f t="shared" si="212"/>
        <v>847.45762711864415</v>
      </c>
      <c r="N712">
        <v>705</v>
      </c>
      <c r="O712">
        <f t="shared" si="213"/>
        <v>244067.79661016952</v>
      </c>
      <c r="P712">
        <f t="shared" si="214"/>
        <v>714</v>
      </c>
      <c r="Q712">
        <v>606</v>
      </c>
      <c r="R712">
        <f t="shared" si="215"/>
        <v>525625</v>
      </c>
      <c r="U712">
        <f t="shared" si="216"/>
        <v>769692.79661016958</v>
      </c>
      <c r="W712">
        <v>705</v>
      </c>
      <c r="X712">
        <f t="shared" si="217"/>
        <v>-325349.40924596949</v>
      </c>
      <c r="Y712">
        <f t="shared" si="218"/>
        <v>-45496</v>
      </c>
    </row>
    <row r="713" spans="1:25" x14ac:dyDescent="0.25">
      <c r="A713">
        <v>706</v>
      </c>
      <c r="B713">
        <f t="shared" si="219"/>
        <v>8.2454695222405281</v>
      </c>
      <c r="C713">
        <f t="shared" ref="C713:C776" si="220">15+A713</f>
        <v>721</v>
      </c>
      <c r="D713">
        <f t="shared" ref="D713:D776" si="221">IF(A713&lt;=100,M$1*(A713-M$2)^2+M$3,M$1*(100-M$2)^2+M$3-A713*0.00002)</f>
        <v>5.8799999999999998E-3</v>
      </c>
      <c r="E713">
        <f t="shared" si="205"/>
        <v>6965</v>
      </c>
      <c r="F713">
        <v>697</v>
      </c>
      <c r="G713">
        <f t="shared" si="206"/>
        <v>7686</v>
      </c>
      <c r="H713" s="29">
        <f t="shared" si="207"/>
        <v>0.97060000000000002</v>
      </c>
      <c r="I713">
        <f t="shared" si="208"/>
        <v>2721.0884353741499</v>
      </c>
      <c r="J713">
        <f t="shared" si="209"/>
        <v>3605</v>
      </c>
      <c r="K713">
        <f t="shared" si="210"/>
        <v>122619.04761904762</v>
      </c>
      <c r="L713">
        <f t="shared" si="211"/>
        <v>170.06802721088437</v>
      </c>
      <c r="M713">
        <f t="shared" si="212"/>
        <v>850.34013605442181</v>
      </c>
      <c r="N713">
        <v>706</v>
      </c>
      <c r="O713">
        <f t="shared" si="213"/>
        <v>245238.09523809524</v>
      </c>
      <c r="P713">
        <f t="shared" si="214"/>
        <v>715</v>
      </c>
      <c r="Q713">
        <v>607</v>
      </c>
      <c r="R713">
        <f t="shared" si="215"/>
        <v>527076</v>
      </c>
      <c r="U713">
        <f t="shared" si="216"/>
        <v>772314.09523809527</v>
      </c>
      <c r="W713">
        <v>706</v>
      </c>
      <c r="X713">
        <f t="shared" si="217"/>
        <v>-325814.23470208218</v>
      </c>
      <c r="Y713">
        <f t="shared" si="218"/>
        <v>-45561</v>
      </c>
    </row>
    <row r="714" spans="1:25" x14ac:dyDescent="0.25">
      <c r="A714">
        <v>707</v>
      </c>
      <c r="B714">
        <f t="shared" si="219"/>
        <v>8.2434210526315788</v>
      </c>
      <c r="C714">
        <f t="shared" si="220"/>
        <v>722</v>
      </c>
      <c r="D714">
        <f t="shared" si="221"/>
        <v>5.8599999999999989E-3</v>
      </c>
      <c r="E714">
        <f t="shared" si="205"/>
        <v>6975</v>
      </c>
      <c r="F714">
        <v>698</v>
      </c>
      <c r="G714">
        <f t="shared" si="206"/>
        <v>7697</v>
      </c>
      <c r="H714" s="29">
        <f t="shared" si="207"/>
        <v>0.97070000000000001</v>
      </c>
      <c r="I714">
        <f t="shared" si="208"/>
        <v>2730.3754266211608</v>
      </c>
      <c r="J714">
        <f t="shared" si="209"/>
        <v>3610</v>
      </c>
      <c r="K714">
        <f t="shared" si="210"/>
        <v>123208.19112627988</v>
      </c>
      <c r="L714">
        <f t="shared" si="211"/>
        <v>170.64846416382255</v>
      </c>
      <c r="M714">
        <f t="shared" si="212"/>
        <v>853.24232081911282</v>
      </c>
      <c r="N714">
        <v>707</v>
      </c>
      <c r="O714">
        <f t="shared" si="213"/>
        <v>246416.38225255976</v>
      </c>
      <c r="P714">
        <f t="shared" si="214"/>
        <v>716</v>
      </c>
      <c r="Q714">
        <v>608</v>
      </c>
      <c r="R714">
        <f t="shared" si="215"/>
        <v>528529</v>
      </c>
      <c r="U714">
        <f t="shared" si="216"/>
        <v>774945.38225255976</v>
      </c>
      <c r="W714">
        <v>707</v>
      </c>
      <c r="X714">
        <f t="shared" si="217"/>
        <v>-326279.0601581948</v>
      </c>
      <c r="Y714">
        <f t="shared" si="218"/>
        <v>-45626</v>
      </c>
    </row>
    <row r="715" spans="1:25" x14ac:dyDescent="0.25">
      <c r="A715">
        <v>708</v>
      </c>
      <c r="B715">
        <f t="shared" si="219"/>
        <v>8.2413793103448274</v>
      </c>
      <c r="C715">
        <f t="shared" si="220"/>
        <v>723</v>
      </c>
      <c r="D715">
        <f t="shared" si="221"/>
        <v>5.8399999999999997E-3</v>
      </c>
      <c r="E715">
        <f t="shared" si="205"/>
        <v>6985</v>
      </c>
      <c r="F715">
        <v>699</v>
      </c>
      <c r="G715">
        <f t="shared" si="206"/>
        <v>7708</v>
      </c>
      <c r="H715" s="29">
        <f t="shared" si="207"/>
        <v>0.9708</v>
      </c>
      <c r="I715">
        <f t="shared" si="208"/>
        <v>2739.7260273972606</v>
      </c>
      <c r="J715">
        <f t="shared" si="209"/>
        <v>3615</v>
      </c>
      <c r="K715">
        <f t="shared" si="210"/>
        <v>123801.36986301371</v>
      </c>
      <c r="L715">
        <f t="shared" si="211"/>
        <v>171.23287671232879</v>
      </c>
      <c r="M715">
        <f t="shared" si="212"/>
        <v>856.16438356164394</v>
      </c>
      <c r="N715">
        <v>708</v>
      </c>
      <c r="O715">
        <f t="shared" si="213"/>
        <v>247602.73972602742</v>
      </c>
      <c r="P715">
        <f t="shared" si="214"/>
        <v>717</v>
      </c>
      <c r="Q715">
        <v>609</v>
      </c>
      <c r="R715">
        <f t="shared" si="215"/>
        <v>529984</v>
      </c>
      <c r="U715">
        <f t="shared" si="216"/>
        <v>777586.73972602747</v>
      </c>
      <c r="W715">
        <v>708</v>
      </c>
      <c r="X715">
        <f t="shared" si="217"/>
        <v>-326743.88561430736</v>
      </c>
      <c r="Y715">
        <f t="shared" si="218"/>
        <v>-45691</v>
      </c>
    </row>
    <row r="716" spans="1:25" x14ac:dyDescent="0.25">
      <c r="A716">
        <v>709</v>
      </c>
      <c r="B716">
        <f t="shared" si="219"/>
        <v>8.2393442622950808</v>
      </c>
      <c r="C716">
        <f t="shared" si="220"/>
        <v>724</v>
      </c>
      <c r="D716">
        <f t="shared" si="221"/>
        <v>5.8199999999999988E-3</v>
      </c>
      <c r="E716">
        <f t="shared" si="205"/>
        <v>6995</v>
      </c>
      <c r="F716">
        <v>700</v>
      </c>
      <c r="G716">
        <f t="shared" si="206"/>
        <v>7719</v>
      </c>
      <c r="H716" s="29">
        <f t="shared" si="207"/>
        <v>0.9709000000000001</v>
      </c>
      <c r="I716">
        <f t="shared" si="208"/>
        <v>2749.1408934707911</v>
      </c>
      <c r="J716">
        <f t="shared" si="209"/>
        <v>3620</v>
      </c>
      <c r="K716">
        <f t="shared" si="210"/>
        <v>124398.62542955329</v>
      </c>
      <c r="L716">
        <f t="shared" si="211"/>
        <v>171.82130584192444</v>
      </c>
      <c r="M716">
        <f t="shared" si="212"/>
        <v>859.10652920962218</v>
      </c>
      <c r="N716">
        <v>709</v>
      </c>
      <c r="O716">
        <f t="shared" si="213"/>
        <v>248797.25085910657</v>
      </c>
      <c r="P716">
        <f t="shared" si="214"/>
        <v>718</v>
      </c>
      <c r="Q716">
        <v>610</v>
      </c>
      <c r="R716">
        <f t="shared" si="215"/>
        <v>531441</v>
      </c>
      <c r="U716">
        <f t="shared" si="216"/>
        <v>780238.25085910654</v>
      </c>
      <c r="W716">
        <v>709</v>
      </c>
      <c r="X716">
        <f t="shared" si="217"/>
        <v>-327208.71107042005</v>
      </c>
      <c r="Y716">
        <f t="shared" si="218"/>
        <v>-45756</v>
      </c>
    </row>
    <row r="717" spans="1:25" x14ac:dyDescent="0.25">
      <c r="A717">
        <v>710</v>
      </c>
      <c r="B717">
        <f t="shared" si="219"/>
        <v>8.2373158756137475</v>
      </c>
      <c r="C717">
        <f t="shared" si="220"/>
        <v>725</v>
      </c>
      <c r="D717">
        <f t="shared" si="221"/>
        <v>5.7999999999999996E-3</v>
      </c>
      <c r="E717">
        <f t="shared" si="205"/>
        <v>7005</v>
      </c>
      <c r="F717">
        <v>701</v>
      </c>
      <c r="G717">
        <f t="shared" si="206"/>
        <v>7730</v>
      </c>
      <c r="H717" s="29">
        <f t="shared" si="207"/>
        <v>0.97099999999999997</v>
      </c>
      <c r="I717">
        <f t="shared" si="208"/>
        <v>2758.6206896551726</v>
      </c>
      <c r="J717">
        <f t="shared" si="209"/>
        <v>3625</v>
      </c>
      <c r="K717">
        <f t="shared" si="210"/>
        <v>125000.00000000001</v>
      </c>
      <c r="L717">
        <f t="shared" si="211"/>
        <v>172.41379310344828</v>
      </c>
      <c r="M717">
        <f t="shared" si="212"/>
        <v>862.06896551724139</v>
      </c>
      <c r="N717">
        <v>710</v>
      </c>
      <c r="O717">
        <f t="shared" si="213"/>
        <v>250000.00000000003</v>
      </c>
      <c r="P717">
        <f t="shared" si="214"/>
        <v>719</v>
      </c>
      <c r="Q717">
        <v>611</v>
      </c>
      <c r="R717">
        <f t="shared" si="215"/>
        <v>532900</v>
      </c>
      <c r="U717">
        <f t="shared" si="216"/>
        <v>782900</v>
      </c>
      <c r="W717">
        <v>710</v>
      </c>
      <c r="X717">
        <f t="shared" si="217"/>
        <v>-327673.53652653267</v>
      </c>
      <c r="Y717">
        <f t="shared" si="218"/>
        <v>-45821</v>
      </c>
    </row>
    <row r="718" spans="1:25" x14ac:dyDescent="0.25">
      <c r="A718">
        <v>711</v>
      </c>
      <c r="B718">
        <f t="shared" si="219"/>
        <v>8.235294117647058</v>
      </c>
      <c r="C718">
        <f t="shared" si="220"/>
        <v>726</v>
      </c>
      <c r="D718">
        <f t="shared" si="221"/>
        <v>5.7799999999999987E-3</v>
      </c>
      <c r="E718">
        <f t="shared" si="205"/>
        <v>7015</v>
      </c>
      <c r="F718">
        <v>702</v>
      </c>
      <c r="G718">
        <f t="shared" si="206"/>
        <v>7741</v>
      </c>
      <c r="H718" s="29">
        <f t="shared" si="207"/>
        <v>0.97109999999999996</v>
      </c>
      <c r="I718">
        <f t="shared" si="208"/>
        <v>2768.1660899653984</v>
      </c>
      <c r="J718">
        <f t="shared" si="209"/>
        <v>3630</v>
      </c>
      <c r="K718">
        <f t="shared" si="210"/>
        <v>125605.53633217995</v>
      </c>
      <c r="L718">
        <f t="shared" si="211"/>
        <v>173.0103806228374</v>
      </c>
      <c r="M718">
        <f t="shared" si="212"/>
        <v>865.05190311418698</v>
      </c>
      <c r="N718">
        <v>711</v>
      </c>
      <c r="O718">
        <f t="shared" si="213"/>
        <v>251211.0726643599</v>
      </c>
      <c r="P718">
        <f t="shared" si="214"/>
        <v>720</v>
      </c>
      <c r="Q718">
        <v>612</v>
      </c>
      <c r="R718">
        <f t="shared" si="215"/>
        <v>534361</v>
      </c>
      <c r="U718">
        <f t="shared" si="216"/>
        <v>785572.07266435993</v>
      </c>
      <c r="W718">
        <v>711</v>
      </c>
      <c r="X718">
        <f t="shared" si="217"/>
        <v>-328138.36198264529</v>
      </c>
      <c r="Y718">
        <f t="shared" si="218"/>
        <v>-45886</v>
      </c>
    </row>
    <row r="719" spans="1:25" x14ac:dyDescent="0.25">
      <c r="A719">
        <v>712</v>
      </c>
      <c r="B719">
        <f t="shared" si="219"/>
        <v>8.233278955954324</v>
      </c>
      <c r="C719">
        <f t="shared" si="220"/>
        <v>727</v>
      </c>
      <c r="D719">
        <f t="shared" si="221"/>
        <v>5.7599999999999995E-3</v>
      </c>
      <c r="E719">
        <f t="shared" si="205"/>
        <v>7025</v>
      </c>
      <c r="F719">
        <v>703</v>
      </c>
      <c r="G719">
        <f t="shared" si="206"/>
        <v>7752</v>
      </c>
      <c r="H719" s="29">
        <f t="shared" si="207"/>
        <v>0.97120000000000006</v>
      </c>
      <c r="I719">
        <f t="shared" si="208"/>
        <v>2777.7777777777778</v>
      </c>
      <c r="J719">
        <f t="shared" si="209"/>
        <v>3635</v>
      </c>
      <c r="K719">
        <f t="shared" si="210"/>
        <v>126215.2777777778</v>
      </c>
      <c r="L719">
        <f t="shared" si="211"/>
        <v>173.61111111111111</v>
      </c>
      <c r="M719">
        <f t="shared" si="212"/>
        <v>868.05555555555554</v>
      </c>
      <c r="N719">
        <v>712</v>
      </c>
      <c r="O719">
        <f t="shared" si="213"/>
        <v>252430.55555555559</v>
      </c>
      <c r="P719">
        <f t="shared" si="214"/>
        <v>721</v>
      </c>
      <c r="Q719">
        <v>613</v>
      </c>
      <c r="R719">
        <f t="shared" si="215"/>
        <v>535824</v>
      </c>
      <c r="U719">
        <f t="shared" si="216"/>
        <v>788254.55555555562</v>
      </c>
      <c r="W719">
        <v>712</v>
      </c>
      <c r="X719">
        <f t="shared" si="217"/>
        <v>-328603.18743875792</v>
      </c>
      <c r="Y719">
        <f t="shared" si="218"/>
        <v>-45951</v>
      </c>
    </row>
    <row r="720" spans="1:25" x14ac:dyDescent="0.25">
      <c r="A720">
        <v>713</v>
      </c>
      <c r="B720">
        <f t="shared" si="219"/>
        <v>8.2312703583061886</v>
      </c>
      <c r="C720">
        <f t="shared" si="220"/>
        <v>728</v>
      </c>
      <c r="D720">
        <f t="shared" si="221"/>
        <v>5.7399999999999986E-3</v>
      </c>
      <c r="E720">
        <f t="shared" si="205"/>
        <v>7035</v>
      </c>
      <c r="F720">
        <v>704</v>
      </c>
      <c r="G720">
        <f t="shared" si="206"/>
        <v>7763</v>
      </c>
      <c r="H720" s="29">
        <f t="shared" si="207"/>
        <v>0.97130000000000005</v>
      </c>
      <c r="I720">
        <f t="shared" si="208"/>
        <v>2787.456445993032</v>
      </c>
      <c r="J720">
        <f t="shared" si="209"/>
        <v>3640</v>
      </c>
      <c r="K720">
        <f t="shared" si="210"/>
        <v>126829.26829268296</v>
      </c>
      <c r="L720">
        <f t="shared" si="211"/>
        <v>174.2160278745645</v>
      </c>
      <c r="M720">
        <f t="shared" si="212"/>
        <v>871.08013937282249</v>
      </c>
      <c r="N720">
        <v>713</v>
      </c>
      <c r="O720">
        <f t="shared" si="213"/>
        <v>253658.53658536592</v>
      </c>
      <c r="P720">
        <f t="shared" si="214"/>
        <v>722</v>
      </c>
      <c r="Q720">
        <v>614</v>
      </c>
      <c r="R720">
        <f t="shared" si="215"/>
        <v>537289</v>
      </c>
      <c r="U720">
        <f t="shared" si="216"/>
        <v>790947.53658536589</v>
      </c>
      <c r="W720">
        <v>713</v>
      </c>
      <c r="X720">
        <f t="shared" si="217"/>
        <v>-329068.01289487054</v>
      </c>
      <c r="Y720">
        <f t="shared" si="218"/>
        <v>-46016</v>
      </c>
    </row>
    <row r="721" spans="1:25" x14ac:dyDescent="0.25">
      <c r="A721">
        <v>714</v>
      </c>
      <c r="B721">
        <f t="shared" si="219"/>
        <v>8.2292682926829279</v>
      </c>
      <c r="C721">
        <f t="shared" si="220"/>
        <v>729</v>
      </c>
      <c r="D721">
        <f t="shared" si="221"/>
        <v>5.7199999999999994E-3</v>
      </c>
      <c r="E721">
        <f t="shared" si="205"/>
        <v>7045</v>
      </c>
      <c r="F721">
        <v>705</v>
      </c>
      <c r="G721">
        <f t="shared" si="206"/>
        <v>7774</v>
      </c>
      <c r="H721" s="29">
        <f t="shared" si="207"/>
        <v>0.97140000000000004</v>
      </c>
      <c r="I721">
        <f t="shared" si="208"/>
        <v>2797.2027972027977</v>
      </c>
      <c r="J721">
        <f t="shared" si="209"/>
        <v>3645</v>
      </c>
      <c r="K721">
        <f t="shared" si="210"/>
        <v>127447.55244755246</v>
      </c>
      <c r="L721">
        <f t="shared" si="211"/>
        <v>174.82517482517486</v>
      </c>
      <c r="M721">
        <f t="shared" si="212"/>
        <v>874.12587412587425</v>
      </c>
      <c r="N721">
        <v>714</v>
      </c>
      <c r="O721">
        <f t="shared" si="213"/>
        <v>254895.10489510492</v>
      </c>
      <c r="P721">
        <f t="shared" si="214"/>
        <v>723</v>
      </c>
      <c r="Q721">
        <v>615</v>
      </c>
      <c r="R721">
        <f t="shared" si="215"/>
        <v>538756</v>
      </c>
      <c r="U721">
        <f t="shared" si="216"/>
        <v>793651.10489510489</v>
      </c>
      <c r="W721">
        <v>714</v>
      </c>
      <c r="X721">
        <f t="shared" si="217"/>
        <v>-329532.83835098316</v>
      </c>
      <c r="Y721">
        <f t="shared" si="218"/>
        <v>-46081</v>
      </c>
    </row>
    <row r="722" spans="1:25" x14ac:dyDescent="0.25">
      <c r="A722">
        <v>715</v>
      </c>
      <c r="B722">
        <f t="shared" si="219"/>
        <v>8.2272727272727266</v>
      </c>
      <c r="C722">
        <f t="shared" si="220"/>
        <v>730</v>
      </c>
      <c r="D722">
        <f t="shared" si="221"/>
        <v>5.6999999999999985E-3</v>
      </c>
      <c r="E722">
        <f t="shared" si="205"/>
        <v>7055</v>
      </c>
      <c r="F722">
        <v>706</v>
      </c>
      <c r="G722">
        <f t="shared" si="206"/>
        <v>7785</v>
      </c>
      <c r="H722" s="29">
        <f t="shared" si="207"/>
        <v>0.97149999999999992</v>
      </c>
      <c r="I722">
        <f t="shared" si="208"/>
        <v>2807.0175438596498</v>
      </c>
      <c r="J722">
        <f t="shared" si="209"/>
        <v>3650</v>
      </c>
      <c r="K722">
        <f t="shared" si="210"/>
        <v>128070.17543859653</v>
      </c>
      <c r="L722">
        <f t="shared" si="211"/>
        <v>175.43859649122811</v>
      </c>
      <c r="M722">
        <f t="shared" si="212"/>
        <v>877.1929824561405</v>
      </c>
      <c r="N722">
        <v>715</v>
      </c>
      <c r="O722">
        <f t="shared" si="213"/>
        <v>256140.35087719306</v>
      </c>
      <c r="P722">
        <f t="shared" si="214"/>
        <v>724</v>
      </c>
      <c r="Q722">
        <v>616</v>
      </c>
      <c r="R722">
        <f t="shared" si="215"/>
        <v>540225</v>
      </c>
      <c r="U722">
        <f t="shared" si="216"/>
        <v>796365.35087719304</v>
      </c>
      <c r="W722">
        <v>715</v>
      </c>
      <c r="X722">
        <f t="shared" si="217"/>
        <v>-329997.66380709579</v>
      </c>
      <c r="Y722">
        <f t="shared" si="218"/>
        <v>-46146</v>
      </c>
    </row>
    <row r="723" spans="1:25" x14ac:dyDescent="0.25">
      <c r="A723">
        <v>716</v>
      </c>
      <c r="B723">
        <f t="shared" si="219"/>
        <v>8.2252836304700168</v>
      </c>
      <c r="C723">
        <f t="shared" si="220"/>
        <v>731</v>
      </c>
      <c r="D723">
        <f t="shared" si="221"/>
        <v>5.6799999999999993E-3</v>
      </c>
      <c r="E723">
        <f t="shared" si="205"/>
        <v>7065</v>
      </c>
      <c r="F723">
        <v>707</v>
      </c>
      <c r="G723">
        <f t="shared" si="206"/>
        <v>7796</v>
      </c>
      <c r="H723" s="29">
        <f t="shared" si="207"/>
        <v>0.97160000000000002</v>
      </c>
      <c r="I723">
        <f t="shared" si="208"/>
        <v>2816.9014084507044</v>
      </c>
      <c r="J723">
        <f t="shared" si="209"/>
        <v>3655</v>
      </c>
      <c r="K723">
        <f t="shared" si="210"/>
        <v>128697.18309859156</v>
      </c>
      <c r="L723">
        <f t="shared" si="211"/>
        <v>176.05633802816902</v>
      </c>
      <c r="M723">
        <f t="shared" si="212"/>
        <v>880.28169014084506</v>
      </c>
      <c r="N723">
        <v>716</v>
      </c>
      <c r="O723">
        <f t="shared" si="213"/>
        <v>257394.36619718312</v>
      </c>
      <c r="P723">
        <f t="shared" si="214"/>
        <v>725</v>
      </c>
      <c r="Q723">
        <v>617</v>
      </c>
      <c r="R723">
        <f t="shared" si="215"/>
        <v>541696</v>
      </c>
      <c r="U723">
        <f t="shared" si="216"/>
        <v>799090.36619718315</v>
      </c>
      <c r="W723">
        <v>716</v>
      </c>
      <c r="X723">
        <f t="shared" si="217"/>
        <v>-330462.48926320841</v>
      </c>
      <c r="Y723">
        <f t="shared" si="218"/>
        <v>-46211</v>
      </c>
    </row>
    <row r="724" spans="1:25" x14ac:dyDescent="0.25">
      <c r="A724">
        <v>717</v>
      </c>
      <c r="B724">
        <f t="shared" si="219"/>
        <v>8.2233009708737868</v>
      </c>
      <c r="C724">
        <f t="shared" si="220"/>
        <v>732</v>
      </c>
      <c r="D724">
        <f t="shared" si="221"/>
        <v>5.6600000000000001E-3</v>
      </c>
      <c r="E724">
        <f t="shared" si="205"/>
        <v>7075</v>
      </c>
      <c r="F724">
        <v>708</v>
      </c>
      <c r="G724">
        <f t="shared" si="206"/>
        <v>7807</v>
      </c>
      <c r="H724" s="29">
        <f t="shared" si="207"/>
        <v>0.97170000000000001</v>
      </c>
      <c r="I724">
        <f t="shared" si="208"/>
        <v>2826.8551236749117</v>
      </c>
      <c r="J724">
        <f t="shared" si="209"/>
        <v>3660</v>
      </c>
      <c r="K724">
        <f t="shared" si="210"/>
        <v>129328.6219081272</v>
      </c>
      <c r="L724">
        <f t="shared" si="211"/>
        <v>176.67844522968198</v>
      </c>
      <c r="M724">
        <f t="shared" si="212"/>
        <v>883.39222614840992</v>
      </c>
      <c r="N724">
        <v>717</v>
      </c>
      <c r="O724">
        <f t="shared" si="213"/>
        <v>258657.2438162544</v>
      </c>
      <c r="P724">
        <f t="shared" si="214"/>
        <v>726</v>
      </c>
      <c r="Q724">
        <v>618</v>
      </c>
      <c r="R724">
        <f t="shared" si="215"/>
        <v>543169</v>
      </c>
      <c r="U724">
        <f t="shared" si="216"/>
        <v>801826.24381625443</v>
      </c>
      <c r="W724">
        <v>717</v>
      </c>
      <c r="X724">
        <f t="shared" si="217"/>
        <v>-330927.31471932103</v>
      </c>
      <c r="Y724">
        <f t="shared" si="218"/>
        <v>-46276</v>
      </c>
    </row>
    <row r="725" spans="1:25" x14ac:dyDescent="0.25">
      <c r="A725">
        <v>718</v>
      </c>
      <c r="B725">
        <f t="shared" si="219"/>
        <v>8.2213247172859454</v>
      </c>
      <c r="C725">
        <f t="shared" si="220"/>
        <v>733</v>
      </c>
      <c r="D725">
        <f t="shared" si="221"/>
        <v>5.6399999999999992E-3</v>
      </c>
      <c r="E725">
        <f t="shared" si="205"/>
        <v>7085</v>
      </c>
      <c r="F725">
        <v>709</v>
      </c>
      <c r="G725">
        <f t="shared" si="206"/>
        <v>7818</v>
      </c>
      <c r="H725" s="29">
        <f t="shared" si="207"/>
        <v>0.9718</v>
      </c>
      <c r="I725">
        <f t="shared" si="208"/>
        <v>2836.8794326241141</v>
      </c>
      <c r="J725">
        <f t="shared" si="209"/>
        <v>3665</v>
      </c>
      <c r="K725">
        <f t="shared" si="210"/>
        <v>129964.53900709221</v>
      </c>
      <c r="L725">
        <f t="shared" si="211"/>
        <v>177.30496453900713</v>
      </c>
      <c r="M725">
        <f t="shared" si="212"/>
        <v>886.52482269503571</v>
      </c>
      <c r="N725">
        <v>718</v>
      </c>
      <c r="O725">
        <f t="shared" si="213"/>
        <v>259929.07801418443</v>
      </c>
      <c r="P725">
        <f t="shared" si="214"/>
        <v>727</v>
      </c>
      <c r="Q725">
        <v>619</v>
      </c>
      <c r="R725">
        <f t="shared" si="215"/>
        <v>544644</v>
      </c>
      <c r="U725">
        <f t="shared" si="216"/>
        <v>804573.07801418449</v>
      </c>
      <c r="W725">
        <v>718</v>
      </c>
      <c r="X725">
        <f t="shared" si="217"/>
        <v>-331392.14017543365</v>
      </c>
      <c r="Y725">
        <f t="shared" si="218"/>
        <v>-46341</v>
      </c>
    </row>
    <row r="726" spans="1:25" x14ac:dyDescent="0.25">
      <c r="A726">
        <v>719</v>
      </c>
      <c r="B726">
        <f t="shared" si="219"/>
        <v>8.2193548387096769</v>
      </c>
      <c r="C726">
        <f t="shared" si="220"/>
        <v>734</v>
      </c>
      <c r="D726">
        <f t="shared" si="221"/>
        <v>5.62E-3</v>
      </c>
      <c r="E726">
        <f t="shared" si="205"/>
        <v>7095</v>
      </c>
      <c r="F726">
        <v>710</v>
      </c>
      <c r="G726">
        <f t="shared" si="206"/>
        <v>7829</v>
      </c>
      <c r="H726" s="29">
        <f t="shared" si="207"/>
        <v>0.97189999999999999</v>
      </c>
      <c r="I726">
        <f t="shared" si="208"/>
        <v>2846.9750889679717</v>
      </c>
      <c r="J726">
        <f t="shared" si="209"/>
        <v>3670</v>
      </c>
      <c r="K726">
        <f t="shared" si="210"/>
        <v>130604.98220640569</v>
      </c>
      <c r="L726">
        <f t="shared" si="211"/>
        <v>177.93594306049823</v>
      </c>
      <c r="M726">
        <f t="shared" si="212"/>
        <v>889.6797153024911</v>
      </c>
      <c r="N726">
        <v>719</v>
      </c>
      <c r="O726">
        <f t="shared" si="213"/>
        <v>261209.96441281139</v>
      </c>
      <c r="P726">
        <f t="shared" si="214"/>
        <v>728</v>
      </c>
      <c r="Q726">
        <v>620</v>
      </c>
      <c r="R726">
        <f t="shared" si="215"/>
        <v>546121</v>
      </c>
      <c r="U726">
        <f t="shared" si="216"/>
        <v>807330.96441281145</v>
      </c>
      <c r="W726">
        <v>719</v>
      </c>
      <c r="X726">
        <f t="shared" si="217"/>
        <v>-331856.96563154628</v>
      </c>
      <c r="Y726">
        <f t="shared" si="218"/>
        <v>-46406</v>
      </c>
    </row>
    <row r="727" spans="1:25" x14ac:dyDescent="0.25">
      <c r="A727">
        <v>720</v>
      </c>
      <c r="B727">
        <f t="shared" si="219"/>
        <v>8.2173913043478262</v>
      </c>
      <c r="C727">
        <f t="shared" si="220"/>
        <v>735</v>
      </c>
      <c r="D727">
        <f t="shared" si="221"/>
        <v>5.5999999999999991E-3</v>
      </c>
      <c r="E727">
        <f t="shared" si="205"/>
        <v>7105</v>
      </c>
      <c r="F727">
        <v>711</v>
      </c>
      <c r="G727">
        <f t="shared" si="206"/>
        <v>7840</v>
      </c>
      <c r="H727" s="29">
        <f t="shared" si="207"/>
        <v>0.97200000000000009</v>
      </c>
      <c r="I727">
        <f t="shared" si="208"/>
        <v>2857.1428571428578</v>
      </c>
      <c r="J727">
        <f t="shared" si="209"/>
        <v>3675</v>
      </c>
      <c r="K727">
        <f t="shared" si="210"/>
        <v>131250.00000000003</v>
      </c>
      <c r="L727">
        <f t="shared" si="211"/>
        <v>178.57142857142861</v>
      </c>
      <c r="M727">
        <f t="shared" si="212"/>
        <v>892.85714285714312</v>
      </c>
      <c r="N727">
        <v>720</v>
      </c>
      <c r="O727">
        <f t="shared" si="213"/>
        <v>262500.00000000006</v>
      </c>
      <c r="P727">
        <f t="shared" si="214"/>
        <v>729</v>
      </c>
      <c r="Q727">
        <v>621</v>
      </c>
      <c r="R727">
        <f t="shared" si="215"/>
        <v>547600</v>
      </c>
      <c r="U727">
        <f t="shared" si="216"/>
        <v>810100</v>
      </c>
      <c r="W727">
        <v>720</v>
      </c>
      <c r="X727">
        <f t="shared" si="217"/>
        <v>-332321.79108765896</v>
      </c>
      <c r="Y727">
        <f t="shared" si="218"/>
        <v>-46471</v>
      </c>
    </row>
    <row r="728" spans="1:25" x14ac:dyDescent="0.25">
      <c r="A728">
        <v>721</v>
      </c>
      <c r="B728">
        <f t="shared" si="219"/>
        <v>8.215434083601286</v>
      </c>
      <c r="C728">
        <f t="shared" si="220"/>
        <v>736</v>
      </c>
      <c r="D728">
        <f t="shared" si="221"/>
        <v>5.5799999999999999E-3</v>
      </c>
      <c r="E728">
        <f t="shared" si="205"/>
        <v>7115</v>
      </c>
      <c r="F728">
        <v>712</v>
      </c>
      <c r="G728">
        <f t="shared" si="206"/>
        <v>7851</v>
      </c>
      <c r="H728" s="29">
        <f t="shared" si="207"/>
        <v>0.97209999999999996</v>
      </c>
      <c r="I728">
        <f t="shared" si="208"/>
        <v>2867.3835125448031</v>
      </c>
      <c r="J728">
        <f t="shared" si="209"/>
        <v>3680</v>
      </c>
      <c r="K728">
        <f t="shared" si="210"/>
        <v>131899.64157706095</v>
      </c>
      <c r="L728">
        <f t="shared" si="211"/>
        <v>179.2114695340502</v>
      </c>
      <c r="M728">
        <f t="shared" si="212"/>
        <v>896.05734767025092</v>
      </c>
      <c r="N728">
        <v>721</v>
      </c>
      <c r="O728">
        <f t="shared" si="213"/>
        <v>263799.28315412189</v>
      </c>
      <c r="P728">
        <f t="shared" si="214"/>
        <v>730</v>
      </c>
      <c r="Q728">
        <v>622</v>
      </c>
      <c r="R728">
        <f t="shared" si="215"/>
        <v>549081</v>
      </c>
      <c r="U728">
        <f t="shared" si="216"/>
        <v>812880.28315412183</v>
      </c>
      <c r="W728">
        <v>721</v>
      </c>
      <c r="X728">
        <f t="shared" si="217"/>
        <v>-332786.61654377152</v>
      </c>
      <c r="Y728">
        <f t="shared" si="218"/>
        <v>-46536</v>
      </c>
    </row>
    <row r="729" spans="1:25" x14ac:dyDescent="0.25">
      <c r="A729">
        <v>722</v>
      </c>
      <c r="B729">
        <f t="shared" si="219"/>
        <v>8.213483146067416</v>
      </c>
      <c r="C729">
        <f t="shared" si="220"/>
        <v>737</v>
      </c>
      <c r="D729">
        <f t="shared" si="221"/>
        <v>5.559999999999999E-3</v>
      </c>
      <c r="E729">
        <f t="shared" si="205"/>
        <v>7125</v>
      </c>
      <c r="F729">
        <v>713</v>
      </c>
      <c r="G729">
        <f t="shared" si="206"/>
        <v>7862</v>
      </c>
      <c r="H729" s="29">
        <f t="shared" si="207"/>
        <v>0.97219999999999995</v>
      </c>
      <c r="I729">
        <f t="shared" si="208"/>
        <v>2877.6978417266191</v>
      </c>
      <c r="J729">
        <f t="shared" si="209"/>
        <v>3685</v>
      </c>
      <c r="K729">
        <f t="shared" si="210"/>
        <v>132553.95683453241</v>
      </c>
      <c r="L729">
        <f t="shared" si="211"/>
        <v>179.85611510791369</v>
      </c>
      <c r="M729">
        <f t="shared" si="212"/>
        <v>899.28057553956842</v>
      </c>
      <c r="N729">
        <v>722</v>
      </c>
      <c r="O729">
        <f t="shared" si="213"/>
        <v>265107.91366906482</v>
      </c>
      <c r="P729">
        <f t="shared" si="214"/>
        <v>731</v>
      </c>
      <c r="Q729">
        <v>623</v>
      </c>
      <c r="R729">
        <f t="shared" si="215"/>
        <v>550564</v>
      </c>
      <c r="U729">
        <f t="shared" si="216"/>
        <v>815671.91366906487</v>
      </c>
      <c r="W729">
        <v>722</v>
      </c>
      <c r="X729">
        <f t="shared" si="217"/>
        <v>-333251.44199988415</v>
      </c>
      <c r="Y729">
        <f t="shared" si="218"/>
        <v>-46601</v>
      </c>
    </row>
    <row r="730" spans="1:25" x14ac:dyDescent="0.25">
      <c r="A730">
        <v>723</v>
      </c>
      <c r="B730">
        <f t="shared" si="219"/>
        <v>8.2115384615384617</v>
      </c>
      <c r="C730">
        <f t="shared" si="220"/>
        <v>738</v>
      </c>
      <c r="D730">
        <f t="shared" si="221"/>
        <v>5.5399999999999998E-3</v>
      </c>
      <c r="E730">
        <f t="shared" si="205"/>
        <v>7135</v>
      </c>
      <c r="F730">
        <v>714</v>
      </c>
      <c r="G730">
        <f t="shared" si="206"/>
        <v>7873</v>
      </c>
      <c r="H730" s="29">
        <f t="shared" si="207"/>
        <v>0.97230000000000005</v>
      </c>
      <c r="I730">
        <f t="shared" si="208"/>
        <v>2888.0866425992781</v>
      </c>
      <c r="J730">
        <f t="shared" si="209"/>
        <v>3690</v>
      </c>
      <c r="K730">
        <f t="shared" si="210"/>
        <v>133212.99638989169</v>
      </c>
      <c r="L730">
        <f t="shared" si="211"/>
        <v>180.50541516245488</v>
      </c>
      <c r="M730">
        <f t="shared" si="212"/>
        <v>902.52707581227446</v>
      </c>
      <c r="N730">
        <v>723</v>
      </c>
      <c r="O730">
        <f t="shared" si="213"/>
        <v>266425.99277978338</v>
      </c>
      <c r="P730">
        <f t="shared" si="214"/>
        <v>732</v>
      </c>
      <c r="Q730">
        <v>624</v>
      </c>
      <c r="R730">
        <f t="shared" si="215"/>
        <v>552049</v>
      </c>
      <c r="U730">
        <f t="shared" si="216"/>
        <v>818474.99277978344</v>
      </c>
      <c r="W730">
        <v>723</v>
      </c>
      <c r="X730">
        <f t="shared" si="217"/>
        <v>-333716.26745599683</v>
      </c>
      <c r="Y730">
        <f t="shared" si="218"/>
        <v>-46666</v>
      </c>
    </row>
    <row r="731" spans="1:25" x14ac:dyDescent="0.25">
      <c r="A731">
        <v>724</v>
      </c>
      <c r="B731">
        <f t="shared" si="219"/>
        <v>8.2096</v>
      </c>
      <c r="C731">
        <f t="shared" si="220"/>
        <v>739</v>
      </c>
      <c r="D731">
        <f t="shared" si="221"/>
        <v>5.5199999999999989E-3</v>
      </c>
      <c r="E731">
        <f t="shared" si="205"/>
        <v>7145</v>
      </c>
      <c r="F731">
        <v>715</v>
      </c>
      <c r="G731">
        <f t="shared" si="206"/>
        <v>7884</v>
      </c>
      <c r="H731" s="29">
        <f t="shared" si="207"/>
        <v>0.97240000000000004</v>
      </c>
      <c r="I731">
        <f t="shared" si="208"/>
        <v>2898.5507246376819</v>
      </c>
      <c r="J731">
        <f t="shared" si="209"/>
        <v>3695</v>
      </c>
      <c r="K731">
        <f t="shared" si="210"/>
        <v>133876.81159420294</v>
      </c>
      <c r="L731">
        <f t="shared" si="211"/>
        <v>181.15942028985512</v>
      </c>
      <c r="M731">
        <f t="shared" si="212"/>
        <v>905.7971014492756</v>
      </c>
      <c r="N731">
        <v>724</v>
      </c>
      <c r="O731">
        <f t="shared" si="213"/>
        <v>267753.62318840588</v>
      </c>
      <c r="P731">
        <f t="shared" si="214"/>
        <v>733</v>
      </c>
      <c r="Q731">
        <v>625</v>
      </c>
      <c r="R731">
        <f t="shared" si="215"/>
        <v>553536</v>
      </c>
      <c r="U731">
        <f t="shared" si="216"/>
        <v>821289.62318840588</v>
      </c>
      <c r="W731">
        <v>724</v>
      </c>
      <c r="X731">
        <f t="shared" si="217"/>
        <v>-334181.09291210945</v>
      </c>
      <c r="Y731">
        <f t="shared" si="218"/>
        <v>-46731</v>
      </c>
    </row>
    <row r="732" spans="1:25" x14ac:dyDescent="0.25">
      <c r="A732">
        <v>725</v>
      </c>
      <c r="B732">
        <f t="shared" si="219"/>
        <v>8.2076677316293924</v>
      </c>
      <c r="C732">
        <f t="shared" si="220"/>
        <v>740</v>
      </c>
      <c r="D732">
        <f t="shared" si="221"/>
        <v>5.4999999999999997E-3</v>
      </c>
      <c r="E732">
        <f t="shared" si="205"/>
        <v>7155</v>
      </c>
      <c r="F732">
        <v>716</v>
      </c>
      <c r="G732">
        <f t="shared" si="206"/>
        <v>7895</v>
      </c>
      <c r="H732" s="29">
        <f t="shared" si="207"/>
        <v>0.97250000000000003</v>
      </c>
      <c r="I732">
        <f t="shared" si="208"/>
        <v>2909.0909090909095</v>
      </c>
      <c r="J732">
        <f t="shared" si="209"/>
        <v>3700</v>
      </c>
      <c r="K732">
        <f t="shared" si="210"/>
        <v>134545.45454545456</v>
      </c>
      <c r="L732">
        <f t="shared" si="211"/>
        <v>181.81818181818184</v>
      </c>
      <c r="M732">
        <f t="shared" si="212"/>
        <v>909.09090909090924</v>
      </c>
      <c r="N732">
        <v>725</v>
      </c>
      <c r="O732">
        <f t="shared" si="213"/>
        <v>269090.90909090912</v>
      </c>
      <c r="P732">
        <f t="shared" si="214"/>
        <v>734</v>
      </c>
      <c r="Q732">
        <v>626</v>
      </c>
      <c r="R732">
        <f t="shared" si="215"/>
        <v>555025</v>
      </c>
      <c r="U732">
        <f t="shared" si="216"/>
        <v>824115.90909090918</v>
      </c>
      <c r="W732">
        <v>725</v>
      </c>
      <c r="X732">
        <f t="shared" si="217"/>
        <v>-334645.91836822208</v>
      </c>
      <c r="Y732">
        <f t="shared" si="218"/>
        <v>-46796</v>
      </c>
    </row>
    <row r="733" spans="1:25" x14ac:dyDescent="0.25">
      <c r="A733">
        <v>726</v>
      </c>
      <c r="B733">
        <f t="shared" si="219"/>
        <v>8.2057416267942589</v>
      </c>
      <c r="C733">
        <f t="shared" si="220"/>
        <v>741</v>
      </c>
      <c r="D733">
        <f t="shared" si="221"/>
        <v>5.4799999999999988E-3</v>
      </c>
      <c r="E733">
        <f t="shared" si="205"/>
        <v>7165</v>
      </c>
      <c r="F733">
        <v>717</v>
      </c>
      <c r="G733">
        <f t="shared" si="206"/>
        <v>7906</v>
      </c>
      <c r="H733" s="29">
        <f t="shared" si="207"/>
        <v>0.97260000000000013</v>
      </c>
      <c r="I733">
        <f t="shared" si="208"/>
        <v>2919.708029197081</v>
      </c>
      <c r="J733">
        <f t="shared" si="209"/>
        <v>3705</v>
      </c>
      <c r="K733">
        <f t="shared" si="210"/>
        <v>135218.97810218981</v>
      </c>
      <c r="L733">
        <f t="shared" si="211"/>
        <v>182.48175182481756</v>
      </c>
      <c r="M733">
        <f t="shared" si="212"/>
        <v>912.40875912408785</v>
      </c>
      <c r="N733">
        <v>726</v>
      </c>
      <c r="O733">
        <f t="shared" si="213"/>
        <v>270437.95620437962</v>
      </c>
      <c r="P733">
        <f t="shared" si="214"/>
        <v>735</v>
      </c>
      <c r="Q733">
        <v>627</v>
      </c>
      <c r="R733">
        <f t="shared" si="215"/>
        <v>556516</v>
      </c>
      <c r="U733">
        <f t="shared" si="216"/>
        <v>826953.95620437968</v>
      </c>
      <c r="W733">
        <v>726</v>
      </c>
      <c r="X733">
        <f t="shared" si="217"/>
        <v>-335110.7438243347</v>
      </c>
      <c r="Y733">
        <f t="shared" si="218"/>
        <v>-46861</v>
      </c>
    </row>
    <row r="734" spans="1:25" x14ac:dyDescent="0.25">
      <c r="A734">
        <v>727</v>
      </c>
      <c r="B734">
        <f t="shared" si="219"/>
        <v>8.2038216560509554</v>
      </c>
      <c r="C734">
        <f t="shared" si="220"/>
        <v>742</v>
      </c>
      <c r="D734">
        <f t="shared" si="221"/>
        <v>5.4599999999999996E-3</v>
      </c>
      <c r="E734">
        <f t="shared" si="205"/>
        <v>7175</v>
      </c>
      <c r="F734">
        <v>718</v>
      </c>
      <c r="G734">
        <f t="shared" si="206"/>
        <v>7917</v>
      </c>
      <c r="H734" s="29">
        <f t="shared" si="207"/>
        <v>0.97270000000000001</v>
      </c>
      <c r="I734">
        <f t="shared" si="208"/>
        <v>2930.4029304029305</v>
      </c>
      <c r="J734">
        <f t="shared" si="209"/>
        <v>3710</v>
      </c>
      <c r="K734">
        <f t="shared" si="210"/>
        <v>135897.43589743591</v>
      </c>
      <c r="L734">
        <f t="shared" si="211"/>
        <v>183.15018315018315</v>
      </c>
      <c r="M734">
        <f t="shared" si="212"/>
        <v>915.75091575091574</v>
      </c>
      <c r="N734">
        <v>727</v>
      </c>
      <c r="O734">
        <f t="shared" si="213"/>
        <v>271794.87179487181</v>
      </c>
      <c r="P734">
        <f t="shared" si="214"/>
        <v>736</v>
      </c>
      <c r="Q734">
        <v>628</v>
      </c>
      <c r="R734">
        <f t="shared" si="215"/>
        <v>558009</v>
      </c>
      <c r="U734">
        <f t="shared" si="216"/>
        <v>829803.87179487175</v>
      </c>
      <c r="W734">
        <v>727</v>
      </c>
      <c r="X734">
        <f t="shared" si="217"/>
        <v>-335575.56928044732</v>
      </c>
      <c r="Y734">
        <f t="shared" si="218"/>
        <v>-46926</v>
      </c>
    </row>
    <row r="735" spans="1:25" x14ac:dyDescent="0.25">
      <c r="A735">
        <v>728</v>
      </c>
      <c r="B735">
        <f t="shared" si="219"/>
        <v>8.2019077901430837</v>
      </c>
      <c r="C735">
        <f t="shared" si="220"/>
        <v>743</v>
      </c>
      <c r="D735">
        <f t="shared" si="221"/>
        <v>5.4399999999999987E-3</v>
      </c>
      <c r="E735">
        <f t="shared" si="205"/>
        <v>7185</v>
      </c>
      <c r="F735">
        <v>719</v>
      </c>
      <c r="G735">
        <f t="shared" si="206"/>
        <v>7928</v>
      </c>
      <c r="H735" s="29">
        <f t="shared" si="207"/>
        <v>0.9728</v>
      </c>
      <c r="I735">
        <f t="shared" si="208"/>
        <v>2941.176470588236</v>
      </c>
      <c r="J735">
        <f t="shared" si="209"/>
        <v>3715</v>
      </c>
      <c r="K735">
        <f t="shared" si="210"/>
        <v>136580.8823529412</v>
      </c>
      <c r="L735">
        <f t="shared" si="211"/>
        <v>183.82352941176475</v>
      </c>
      <c r="M735">
        <f t="shared" si="212"/>
        <v>919.11764705882376</v>
      </c>
      <c r="N735">
        <v>728</v>
      </c>
      <c r="O735">
        <f t="shared" si="213"/>
        <v>273161.76470588241</v>
      </c>
      <c r="P735">
        <f t="shared" si="214"/>
        <v>737</v>
      </c>
      <c r="Q735">
        <v>629</v>
      </c>
      <c r="R735">
        <f t="shared" si="215"/>
        <v>559504</v>
      </c>
      <c r="U735">
        <f t="shared" si="216"/>
        <v>832665.76470588241</v>
      </c>
      <c r="W735">
        <v>728</v>
      </c>
      <c r="X735">
        <f t="shared" si="217"/>
        <v>-336040.39473655995</v>
      </c>
      <c r="Y735">
        <f t="shared" si="218"/>
        <v>-46991</v>
      </c>
    </row>
    <row r="736" spans="1:25" x14ac:dyDescent="0.25">
      <c r="A736">
        <v>729</v>
      </c>
      <c r="B736">
        <f t="shared" si="219"/>
        <v>8.2000000000000011</v>
      </c>
      <c r="C736">
        <f t="shared" si="220"/>
        <v>744</v>
      </c>
      <c r="D736">
        <f t="shared" si="221"/>
        <v>5.4199999999999995E-3</v>
      </c>
      <c r="E736">
        <f t="shared" si="205"/>
        <v>7195</v>
      </c>
      <c r="F736">
        <v>720</v>
      </c>
      <c r="G736">
        <f t="shared" si="206"/>
        <v>7939</v>
      </c>
      <c r="H736" s="29">
        <f t="shared" si="207"/>
        <v>0.97289999999999999</v>
      </c>
      <c r="I736">
        <f t="shared" si="208"/>
        <v>2952.0295202952034</v>
      </c>
      <c r="J736">
        <f t="shared" si="209"/>
        <v>3720</v>
      </c>
      <c r="K736">
        <f t="shared" si="210"/>
        <v>137269.37269372694</v>
      </c>
      <c r="L736">
        <f t="shared" si="211"/>
        <v>184.50184501845021</v>
      </c>
      <c r="M736">
        <f t="shared" si="212"/>
        <v>922.50922509225109</v>
      </c>
      <c r="N736">
        <v>729</v>
      </c>
      <c r="O736">
        <f t="shared" si="213"/>
        <v>274538.74538745388</v>
      </c>
      <c r="P736">
        <f t="shared" si="214"/>
        <v>738</v>
      </c>
      <c r="Q736">
        <v>630</v>
      </c>
      <c r="R736">
        <f t="shared" si="215"/>
        <v>561001</v>
      </c>
      <c r="U736">
        <f t="shared" si="216"/>
        <v>835539.74538745382</v>
      </c>
      <c r="W736">
        <v>729</v>
      </c>
      <c r="X736">
        <f t="shared" si="217"/>
        <v>-336505.22019267257</v>
      </c>
      <c r="Y736">
        <f t="shared" si="218"/>
        <v>-47056</v>
      </c>
    </row>
    <row r="737" spans="1:25" x14ac:dyDescent="0.25">
      <c r="A737">
        <v>730</v>
      </c>
      <c r="B737">
        <f t="shared" si="219"/>
        <v>8.1980982567353404</v>
      </c>
      <c r="C737">
        <f t="shared" si="220"/>
        <v>745</v>
      </c>
      <c r="D737">
        <f t="shared" si="221"/>
        <v>5.3999999999999986E-3</v>
      </c>
      <c r="E737">
        <f t="shared" si="205"/>
        <v>7205</v>
      </c>
      <c r="F737">
        <v>721</v>
      </c>
      <c r="G737">
        <f t="shared" si="206"/>
        <v>7950</v>
      </c>
      <c r="H737" s="29">
        <f t="shared" si="207"/>
        <v>0.97300000000000009</v>
      </c>
      <c r="I737">
        <f t="shared" si="208"/>
        <v>2962.962962962964</v>
      </c>
      <c r="J737">
        <f t="shared" si="209"/>
        <v>3725</v>
      </c>
      <c r="K737">
        <f t="shared" si="210"/>
        <v>137962.96296296301</v>
      </c>
      <c r="L737">
        <f t="shared" si="211"/>
        <v>185.18518518518525</v>
      </c>
      <c r="M737">
        <f t="shared" si="212"/>
        <v>925.92592592592621</v>
      </c>
      <c r="N737">
        <v>730</v>
      </c>
      <c r="O737">
        <f t="shared" si="213"/>
        <v>275925.92592592601</v>
      </c>
      <c r="P737">
        <f t="shared" si="214"/>
        <v>739</v>
      </c>
      <c r="Q737">
        <v>631</v>
      </c>
      <c r="R737">
        <f t="shared" si="215"/>
        <v>562500</v>
      </c>
      <c r="U737">
        <f t="shared" si="216"/>
        <v>838425.92592592607</v>
      </c>
      <c r="W737">
        <v>730</v>
      </c>
      <c r="X737">
        <f t="shared" si="217"/>
        <v>-336970.04564878519</v>
      </c>
      <c r="Y737">
        <f t="shared" si="218"/>
        <v>-47121</v>
      </c>
    </row>
    <row r="738" spans="1:25" x14ac:dyDescent="0.25">
      <c r="A738">
        <v>731</v>
      </c>
      <c r="B738">
        <f t="shared" si="219"/>
        <v>8.1962025316455698</v>
      </c>
      <c r="C738">
        <f t="shared" si="220"/>
        <v>746</v>
      </c>
      <c r="D738">
        <f t="shared" si="221"/>
        <v>5.3799999999999994E-3</v>
      </c>
      <c r="E738">
        <f t="shared" si="205"/>
        <v>7215</v>
      </c>
      <c r="F738">
        <v>722</v>
      </c>
      <c r="G738">
        <f t="shared" si="206"/>
        <v>7961</v>
      </c>
      <c r="H738" s="29">
        <f t="shared" si="207"/>
        <v>0.97310000000000008</v>
      </c>
      <c r="I738">
        <f t="shared" si="208"/>
        <v>2973.9776951672866</v>
      </c>
      <c r="J738">
        <f t="shared" si="209"/>
        <v>3730</v>
      </c>
      <c r="K738">
        <f t="shared" si="210"/>
        <v>138661.71003717475</v>
      </c>
      <c r="L738">
        <f t="shared" si="211"/>
        <v>185.87360594795541</v>
      </c>
      <c r="M738">
        <f t="shared" si="212"/>
        <v>929.36802973977706</v>
      </c>
      <c r="N738">
        <v>731</v>
      </c>
      <c r="O738">
        <f t="shared" si="213"/>
        <v>277323.4200743495</v>
      </c>
      <c r="P738">
        <f t="shared" si="214"/>
        <v>740</v>
      </c>
      <c r="Q738">
        <v>632</v>
      </c>
      <c r="R738">
        <f t="shared" si="215"/>
        <v>564001</v>
      </c>
      <c r="U738">
        <f t="shared" si="216"/>
        <v>841324.4200743495</v>
      </c>
      <c r="W738">
        <v>731</v>
      </c>
      <c r="X738">
        <f t="shared" si="217"/>
        <v>-337434.87110489781</v>
      </c>
      <c r="Y738">
        <f t="shared" si="218"/>
        <v>-47186</v>
      </c>
    </row>
    <row r="739" spans="1:25" x14ac:dyDescent="0.25">
      <c r="A739">
        <v>732</v>
      </c>
      <c r="B739">
        <f t="shared" si="219"/>
        <v>8.1943127962085303</v>
      </c>
      <c r="C739">
        <f t="shared" si="220"/>
        <v>747</v>
      </c>
      <c r="D739">
        <f t="shared" si="221"/>
        <v>5.3599999999999984E-3</v>
      </c>
      <c r="E739">
        <f t="shared" si="205"/>
        <v>7225</v>
      </c>
      <c r="F739">
        <v>723</v>
      </c>
      <c r="G739">
        <f t="shared" si="206"/>
        <v>7972</v>
      </c>
      <c r="H739" s="29">
        <f t="shared" si="207"/>
        <v>0.97319999999999995</v>
      </c>
      <c r="I739">
        <f t="shared" si="208"/>
        <v>2985.0746268656726</v>
      </c>
      <c r="J739">
        <f t="shared" si="209"/>
        <v>3735</v>
      </c>
      <c r="K739">
        <f t="shared" si="210"/>
        <v>139365.67164179109</v>
      </c>
      <c r="L739">
        <f t="shared" si="211"/>
        <v>186.56716417910454</v>
      </c>
      <c r="M739">
        <f t="shared" si="212"/>
        <v>932.83582089552272</v>
      </c>
      <c r="N739">
        <v>732</v>
      </c>
      <c r="O739">
        <f t="shared" si="213"/>
        <v>278731.34328358219</v>
      </c>
      <c r="P739">
        <f t="shared" si="214"/>
        <v>741</v>
      </c>
      <c r="Q739">
        <v>633</v>
      </c>
      <c r="R739">
        <f t="shared" si="215"/>
        <v>565504</v>
      </c>
      <c r="U739">
        <f t="shared" si="216"/>
        <v>844235.34328358225</v>
      </c>
      <c r="W739">
        <v>732</v>
      </c>
      <c r="X739">
        <f t="shared" si="217"/>
        <v>-337899.69656101044</v>
      </c>
      <c r="Y739">
        <f t="shared" si="218"/>
        <v>-47251</v>
      </c>
    </row>
    <row r="740" spans="1:25" x14ac:dyDescent="0.25">
      <c r="A740">
        <v>733</v>
      </c>
      <c r="B740">
        <f t="shared" si="219"/>
        <v>8.1924290220820186</v>
      </c>
      <c r="C740">
        <f t="shared" si="220"/>
        <v>748</v>
      </c>
      <c r="D740">
        <f t="shared" si="221"/>
        <v>5.3399999999999993E-3</v>
      </c>
      <c r="E740">
        <f t="shared" si="205"/>
        <v>7235</v>
      </c>
      <c r="F740">
        <v>724</v>
      </c>
      <c r="G740">
        <f t="shared" si="206"/>
        <v>7983</v>
      </c>
      <c r="H740" s="29">
        <f t="shared" si="207"/>
        <v>0.97329999999999994</v>
      </c>
      <c r="I740">
        <f t="shared" si="208"/>
        <v>2996.2546816479403</v>
      </c>
      <c r="J740">
        <f t="shared" si="209"/>
        <v>3740</v>
      </c>
      <c r="K740">
        <f t="shared" si="210"/>
        <v>140074.90636704123</v>
      </c>
      <c r="L740">
        <f t="shared" si="211"/>
        <v>187.26591760299627</v>
      </c>
      <c r="M740">
        <f t="shared" si="212"/>
        <v>936.32958801498137</v>
      </c>
      <c r="N740">
        <v>733</v>
      </c>
      <c r="O740">
        <f t="shared" si="213"/>
        <v>280149.81273408246</v>
      </c>
      <c r="P740">
        <f t="shared" si="214"/>
        <v>742</v>
      </c>
      <c r="Q740">
        <v>634</v>
      </c>
      <c r="R740">
        <f t="shared" si="215"/>
        <v>567009</v>
      </c>
      <c r="U740">
        <f t="shared" si="216"/>
        <v>847158.81273408246</v>
      </c>
      <c r="W740">
        <v>733</v>
      </c>
      <c r="X740">
        <f t="shared" si="217"/>
        <v>-338364.52201712312</v>
      </c>
      <c r="Y740">
        <f t="shared" si="218"/>
        <v>-47316</v>
      </c>
    </row>
    <row r="741" spans="1:25" x14ac:dyDescent="0.25">
      <c r="A741">
        <v>734</v>
      </c>
      <c r="B741">
        <f t="shared" si="219"/>
        <v>8.1905511811023626</v>
      </c>
      <c r="C741">
        <f t="shared" si="220"/>
        <v>749</v>
      </c>
      <c r="D741">
        <f t="shared" si="221"/>
        <v>5.3200000000000001E-3</v>
      </c>
      <c r="E741">
        <f t="shared" si="205"/>
        <v>7245</v>
      </c>
      <c r="F741">
        <v>725</v>
      </c>
      <c r="G741">
        <f t="shared" si="206"/>
        <v>7994</v>
      </c>
      <c r="H741" s="29">
        <f t="shared" si="207"/>
        <v>0.97340000000000004</v>
      </c>
      <c r="I741">
        <f t="shared" si="208"/>
        <v>3007.5187969924814</v>
      </c>
      <c r="J741">
        <f t="shared" si="209"/>
        <v>3745</v>
      </c>
      <c r="K741">
        <f t="shared" si="210"/>
        <v>140789.47368421053</v>
      </c>
      <c r="L741">
        <f t="shared" si="211"/>
        <v>187.96992481203009</v>
      </c>
      <c r="M741">
        <f t="shared" si="212"/>
        <v>939.8496240601504</v>
      </c>
      <c r="N741">
        <v>734</v>
      </c>
      <c r="O741">
        <f t="shared" si="213"/>
        <v>281578.94736842107</v>
      </c>
      <c r="P741">
        <f t="shared" si="214"/>
        <v>743</v>
      </c>
      <c r="Q741">
        <v>635</v>
      </c>
      <c r="R741">
        <f t="shared" si="215"/>
        <v>568516</v>
      </c>
      <c r="U741">
        <f t="shared" si="216"/>
        <v>850094.94736842113</v>
      </c>
      <c r="W741">
        <v>734</v>
      </c>
      <c r="X741">
        <f t="shared" si="217"/>
        <v>-338829.34747323574</v>
      </c>
      <c r="Y741">
        <f t="shared" si="218"/>
        <v>-47381</v>
      </c>
    </row>
    <row r="742" spans="1:25" x14ac:dyDescent="0.25">
      <c r="A742">
        <v>735</v>
      </c>
      <c r="B742">
        <f t="shared" si="219"/>
        <v>8.1886792452830175</v>
      </c>
      <c r="C742">
        <f t="shared" si="220"/>
        <v>750</v>
      </c>
      <c r="D742">
        <f t="shared" si="221"/>
        <v>5.2999999999999992E-3</v>
      </c>
      <c r="E742">
        <f t="shared" si="205"/>
        <v>7255</v>
      </c>
      <c r="F742">
        <v>726</v>
      </c>
      <c r="G742">
        <f t="shared" si="206"/>
        <v>8005</v>
      </c>
      <c r="H742" s="29">
        <f t="shared" si="207"/>
        <v>0.97350000000000003</v>
      </c>
      <c r="I742">
        <f t="shared" si="208"/>
        <v>3018.8679245283024</v>
      </c>
      <c r="J742">
        <f t="shared" si="209"/>
        <v>3750</v>
      </c>
      <c r="K742">
        <f t="shared" si="210"/>
        <v>141509.43396226419</v>
      </c>
      <c r="L742">
        <f t="shared" si="211"/>
        <v>188.6792452830189</v>
      </c>
      <c r="M742">
        <f t="shared" si="212"/>
        <v>943.39622641509447</v>
      </c>
      <c r="N742">
        <v>735</v>
      </c>
      <c r="O742">
        <f t="shared" si="213"/>
        <v>283018.86792452837</v>
      </c>
      <c r="P742">
        <f t="shared" si="214"/>
        <v>744</v>
      </c>
      <c r="Q742">
        <v>636</v>
      </c>
      <c r="R742">
        <f t="shared" si="215"/>
        <v>570025</v>
      </c>
      <c r="U742">
        <f t="shared" si="216"/>
        <v>853043.86792452843</v>
      </c>
      <c r="W742">
        <v>735</v>
      </c>
      <c r="X742">
        <f t="shared" si="217"/>
        <v>-339294.17292934831</v>
      </c>
      <c r="Y742">
        <f t="shared" si="218"/>
        <v>-47446</v>
      </c>
    </row>
    <row r="743" spans="1:25" x14ac:dyDescent="0.25">
      <c r="A743">
        <v>736</v>
      </c>
      <c r="B743">
        <f t="shared" si="219"/>
        <v>8.1868131868131879</v>
      </c>
      <c r="C743">
        <f t="shared" si="220"/>
        <v>751</v>
      </c>
      <c r="D743">
        <f t="shared" si="221"/>
        <v>5.28E-3</v>
      </c>
      <c r="E743">
        <f t="shared" si="205"/>
        <v>7265</v>
      </c>
      <c r="F743">
        <v>727</v>
      </c>
      <c r="G743">
        <f t="shared" si="206"/>
        <v>8016</v>
      </c>
      <c r="H743" s="29">
        <f t="shared" si="207"/>
        <v>0.97360000000000002</v>
      </c>
      <c r="I743">
        <f t="shared" si="208"/>
        <v>3030.3030303030305</v>
      </c>
      <c r="J743">
        <f t="shared" si="209"/>
        <v>3755</v>
      </c>
      <c r="K743">
        <f t="shared" si="210"/>
        <v>142234.84848484848</v>
      </c>
      <c r="L743">
        <f t="shared" si="211"/>
        <v>189.39393939393941</v>
      </c>
      <c r="M743">
        <f t="shared" si="212"/>
        <v>946.969696969697</v>
      </c>
      <c r="N743">
        <v>736</v>
      </c>
      <c r="O743">
        <f t="shared" si="213"/>
        <v>284469.69696969696</v>
      </c>
      <c r="P743">
        <f t="shared" si="214"/>
        <v>745</v>
      </c>
      <c r="Q743">
        <v>637</v>
      </c>
      <c r="R743">
        <f t="shared" si="215"/>
        <v>571536</v>
      </c>
      <c r="U743">
        <f t="shared" si="216"/>
        <v>856005.69696969702</v>
      </c>
      <c r="W743">
        <v>736</v>
      </c>
      <c r="X743">
        <f t="shared" si="217"/>
        <v>-339758.99838546099</v>
      </c>
      <c r="Y743">
        <f t="shared" si="218"/>
        <v>-47511</v>
      </c>
    </row>
    <row r="744" spans="1:25" x14ac:dyDescent="0.25">
      <c r="A744">
        <v>737</v>
      </c>
      <c r="B744">
        <f t="shared" si="219"/>
        <v>8.1849529780564261</v>
      </c>
      <c r="C744">
        <f t="shared" si="220"/>
        <v>752</v>
      </c>
      <c r="D744">
        <f t="shared" si="221"/>
        <v>5.2599999999999991E-3</v>
      </c>
      <c r="E744">
        <f t="shared" si="205"/>
        <v>7275</v>
      </c>
      <c r="F744">
        <v>728</v>
      </c>
      <c r="G744">
        <f t="shared" si="206"/>
        <v>8027</v>
      </c>
      <c r="H744" s="29">
        <f t="shared" si="207"/>
        <v>0.97370000000000012</v>
      </c>
      <c r="I744">
        <f t="shared" si="208"/>
        <v>3041.8250950570346</v>
      </c>
      <c r="J744">
        <f t="shared" si="209"/>
        <v>3760</v>
      </c>
      <c r="K744">
        <f t="shared" si="210"/>
        <v>142965.77946768064</v>
      </c>
      <c r="L744">
        <f t="shared" si="211"/>
        <v>190.11406844106466</v>
      </c>
      <c r="M744">
        <f t="shared" si="212"/>
        <v>950.5703422053233</v>
      </c>
      <c r="N744">
        <v>737</v>
      </c>
      <c r="O744">
        <f t="shared" si="213"/>
        <v>285931.55893536127</v>
      </c>
      <c r="P744">
        <f t="shared" si="214"/>
        <v>746</v>
      </c>
      <c r="Q744">
        <v>638</v>
      </c>
      <c r="R744">
        <f t="shared" si="215"/>
        <v>573049</v>
      </c>
      <c r="U744">
        <f t="shared" si="216"/>
        <v>858980.55893536122</v>
      </c>
      <c r="W744">
        <v>737</v>
      </c>
      <c r="X744">
        <f t="shared" si="217"/>
        <v>-340223.82384157361</v>
      </c>
      <c r="Y744">
        <f t="shared" si="218"/>
        <v>-47576</v>
      </c>
    </row>
    <row r="745" spans="1:25" x14ac:dyDescent="0.25">
      <c r="A745">
        <v>738</v>
      </c>
      <c r="B745">
        <f t="shared" si="219"/>
        <v>8.183098591549296</v>
      </c>
      <c r="C745">
        <f t="shared" si="220"/>
        <v>753</v>
      </c>
      <c r="D745">
        <f t="shared" si="221"/>
        <v>5.2399999999999999E-3</v>
      </c>
      <c r="E745">
        <f t="shared" si="205"/>
        <v>7285</v>
      </c>
      <c r="F745">
        <v>729</v>
      </c>
      <c r="G745">
        <f t="shared" si="206"/>
        <v>8038</v>
      </c>
      <c r="H745" s="29">
        <f t="shared" si="207"/>
        <v>0.9738</v>
      </c>
      <c r="I745">
        <f t="shared" si="208"/>
        <v>3053.4351145038167</v>
      </c>
      <c r="J745">
        <f t="shared" si="209"/>
        <v>3765</v>
      </c>
      <c r="K745">
        <f t="shared" si="210"/>
        <v>143702.29007633589</v>
      </c>
      <c r="L745">
        <f t="shared" si="211"/>
        <v>190.83969465648855</v>
      </c>
      <c r="M745">
        <f t="shared" si="212"/>
        <v>954.19847328244271</v>
      </c>
      <c r="N745">
        <v>738</v>
      </c>
      <c r="O745">
        <f t="shared" si="213"/>
        <v>287404.58015267178</v>
      </c>
      <c r="P745">
        <f t="shared" si="214"/>
        <v>747</v>
      </c>
      <c r="Q745">
        <v>639</v>
      </c>
      <c r="R745">
        <f t="shared" si="215"/>
        <v>574564</v>
      </c>
      <c r="U745">
        <f t="shared" si="216"/>
        <v>861968.58015267178</v>
      </c>
      <c r="W745">
        <v>738</v>
      </c>
      <c r="X745">
        <f t="shared" si="217"/>
        <v>-340688.64929768624</v>
      </c>
      <c r="Y745">
        <f t="shared" si="218"/>
        <v>-47641</v>
      </c>
    </row>
    <row r="746" spans="1:25" x14ac:dyDescent="0.25">
      <c r="A746">
        <v>739</v>
      </c>
      <c r="B746">
        <f t="shared" si="219"/>
        <v>8.1812500000000004</v>
      </c>
      <c r="C746">
        <f t="shared" si="220"/>
        <v>754</v>
      </c>
      <c r="D746">
        <f t="shared" si="221"/>
        <v>5.2199999999999989E-3</v>
      </c>
      <c r="E746">
        <f t="shared" si="205"/>
        <v>7295</v>
      </c>
      <c r="F746">
        <v>730</v>
      </c>
      <c r="G746">
        <f t="shared" si="206"/>
        <v>8049</v>
      </c>
      <c r="H746" s="29">
        <f t="shared" si="207"/>
        <v>0.97389999999999999</v>
      </c>
      <c r="I746">
        <f t="shared" si="208"/>
        <v>3065.1340996168587</v>
      </c>
      <c r="J746">
        <f t="shared" si="209"/>
        <v>3770</v>
      </c>
      <c r="K746">
        <f t="shared" si="210"/>
        <v>144444.44444444447</v>
      </c>
      <c r="L746">
        <f t="shared" si="211"/>
        <v>191.57088122605367</v>
      </c>
      <c r="M746">
        <f t="shared" si="212"/>
        <v>957.85440613026833</v>
      </c>
      <c r="N746">
        <v>739</v>
      </c>
      <c r="O746">
        <f t="shared" si="213"/>
        <v>288888.88888888893</v>
      </c>
      <c r="P746">
        <f t="shared" si="214"/>
        <v>748</v>
      </c>
      <c r="Q746">
        <v>640</v>
      </c>
      <c r="R746">
        <f t="shared" si="215"/>
        <v>576081</v>
      </c>
      <c r="U746">
        <f t="shared" si="216"/>
        <v>864969.88888888899</v>
      </c>
      <c r="W746">
        <v>739</v>
      </c>
      <c r="X746">
        <f t="shared" si="217"/>
        <v>-341153.47475379886</v>
      </c>
      <c r="Y746">
        <f t="shared" si="218"/>
        <v>-47706</v>
      </c>
    </row>
    <row r="747" spans="1:25" x14ac:dyDescent="0.25">
      <c r="A747">
        <v>740</v>
      </c>
      <c r="B747">
        <f t="shared" si="219"/>
        <v>8.1794071762870519</v>
      </c>
      <c r="C747">
        <f t="shared" si="220"/>
        <v>755</v>
      </c>
      <c r="D747">
        <f t="shared" si="221"/>
        <v>5.1999999999999998E-3</v>
      </c>
      <c r="E747">
        <f t="shared" si="205"/>
        <v>7305</v>
      </c>
      <c r="F747">
        <v>731</v>
      </c>
      <c r="G747">
        <f t="shared" si="206"/>
        <v>8060</v>
      </c>
      <c r="H747" s="29">
        <f t="shared" si="207"/>
        <v>0.97399999999999998</v>
      </c>
      <c r="I747">
        <f t="shared" si="208"/>
        <v>3076.9230769230771</v>
      </c>
      <c r="J747">
        <f t="shared" si="209"/>
        <v>3775</v>
      </c>
      <c r="K747">
        <f t="shared" si="210"/>
        <v>145192.30769230769</v>
      </c>
      <c r="L747">
        <f t="shared" si="211"/>
        <v>192.30769230769232</v>
      </c>
      <c r="M747">
        <f t="shared" si="212"/>
        <v>961.53846153846166</v>
      </c>
      <c r="N747">
        <v>740</v>
      </c>
      <c r="O747">
        <f t="shared" si="213"/>
        <v>290384.61538461538</v>
      </c>
      <c r="P747">
        <f t="shared" si="214"/>
        <v>749</v>
      </c>
      <c r="Q747">
        <v>641</v>
      </c>
      <c r="R747">
        <f t="shared" si="215"/>
        <v>577600</v>
      </c>
      <c r="U747">
        <f t="shared" si="216"/>
        <v>867984.61538461538</v>
      </c>
      <c r="W747">
        <v>740</v>
      </c>
      <c r="X747">
        <f t="shared" si="217"/>
        <v>-341618.30020991148</v>
      </c>
      <c r="Y747">
        <f t="shared" si="218"/>
        <v>-47771</v>
      </c>
    </row>
    <row r="748" spans="1:25" x14ac:dyDescent="0.25">
      <c r="A748">
        <v>741</v>
      </c>
      <c r="B748">
        <f t="shared" si="219"/>
        <v>8.1775700934579429</v>
      </c>
      <c r="C748">
        <f t="shared" si="220"/>
        <v>756</v>
      </c>
      <c r="D748">
        <f t="shared" si="221"/>
        <v>5.1799999999999988E-3</v>
      </c>
      <c r="E748">
        <f t="shared" si="205"/>
        <v>7315</v>
      </c>
      <c r="F748">
        <v>732</v>
      </c>
      <c r="G748">
        <f t="shared" si="206"/>
        <v>8071</v>
      </c>
      <c r="H748" s="29">
        <f t="shared" si="207"/>
        <v>0.97410000000000008</v>
      </c>
      <c r="I748">
        <f t="shared" si="208"/>
        <v>3088.8030888030894</v>
      </c>
      <c r="J748">
        <f t="shared" si="209"/>
        <v>3780</v>
      </c>
      <c r="K748">
        <f t="shared" si="210"/>
        <v>145945.94594594598</v>
      </c>
      <c r="L748">
        <f t="shared" si="211"/>
        <v>193.05019305019309</v>
      </c>
      <c r="M748">
        <f t="shared" si="212"/>
        <v>965.25096525096546</v>
      </c>
      <c r="N748">
        <v>741</v>
      </c>
      <c r="O748">
        <f t="shared" si="213"/>
        <v>291891.89189189195</v>
      </c>
      <c r="P748">
        <f t="shared" si="214"/>
        <v>750</v>
      </c>
      <c r="Q748">
        <v>642</v>
      </c>
      <c r="R748">
        <f t="shared" si="215"/>
        <v>579121</v>
      </c>
      <c r="U748">
        <f t="shared" si="216"/>
        <v>871012.89189189195</v>
      </c>
      <c r="W748">
        <v>741</v>
      </c>
      <c r="X748">
        <f t="shared" si="217"/>
        <v>-342083.12566602411</v>
      </c>
      <c r="Y748">
        <f t="shared" si="218"/>
        <v>-47836</v>
      </c>
    </row>
    <row r="749" spans="1:25" x14ac:dyDescent="0.25">
      <c r="A749">
        <v>742</v>
      </c>
      <c r="B749">
        <f t="shared" si="219"/>
        <v>8.1757387247278377</v>
      </c>
      <c r="C749">
        <f t="shared" si="220"/>
        <v>757</v>
      </c>
      <c r="D749">
        <f t="shared" si="221"/>
        <v>5.1599999999999997E-3</v>
      </c>
      <c r="E749">
        <f t="shared" si="205"/>
        <v>7325</v>
      </c>
      <c r="F749">
        <v>733</v>
      </c>
      <c r="G749">
        <f t="shared" si="206"/>
        <v>8082</v>
      </c>
      <c r="H749" s="29">
        <f t="shared" si="207"/>
        <v>0.97420000000000007</v>
      </c>
      <c r="I749">
        <f t="shared" si="208"/>
        <v>3100.7751937984499</v>
      </c>
      <c r="J749">
        <f t="shared" si="209"/>
        <v>3785</v>
      </c>
      <c r="K749">
        <f t="shared" si="210"/>
        <v>146705.42635658916</v>
      </c>
      <c r="L749">
        <f t="shared" si="211"/>
        <v>193.79844961240312</v>
      </c>
      <c r="M749">
        <f t="shared" si="212"/>
        <v>968.99224806201562</v>
      </c>
      <c r="N749">
        <v>742</v>
      </c>
      <c r="O749">
        <f t="shared" si="213"/>
        <v>293410.85271317832</v>
      </c>
      <c r="P749">
        <f t="shared" si="214"/>
        <v>751</v>
      </c>
      <c r="Q749">
        <v>643</v>
      </c>
      <c r="R749">
        <f t="shared" si="215"/>
        <v>580644</v>
      </c>
      <c r="U749">
        <f t="shared" si="216"/>
        <v>874054.85271317838</v>
      </c>
      <c r="W749">
        <v>742</v>
      </c>
      <c r="X749">
        <f t="shared" si="217"/>
        <v>-342547.95112213673</v>
      </c>
      <c r="Y749">
        <f t="shared" si="218"/>
        <v>-47901</v>
      </c>
    </row>
    <row r="750" spans="1:25" x14ac:dyDescent="0.25">
      <c r="A750">
        <v>743</v>
      </c>
      <c r="B750">
        <f t="shared" si="219"/>
        <v>8.1739130434782599</v>
      </c>
      <c r="C750">
        <f t="shared" si="220"/>
        <v>758</v>
      </c>
      <c r="D750">
        <f t="shared" si="221"/>
        <v>5.1399999999999987E-3</v>
      </c>
      <c r="E750">
        <f t="shared" si="205"/>
        <v>7335</v>
      </c>
      <c r="F750">
        <v>734</v>
      </c>
      <c r="G750">
        <f t="shared" si="206"/>
        <v>8093</v>
      </c>
      <c r="H750" s="29">
        <f t="shared" si="207"/>
        <v>0.97429999999999994</v>
      </c>
      <c r="I750">
        <f t="shared" si="208"/>
        <v>3112.8404669260708</v>
      </c>
      <c r="J750">
        <f t="shared" si="209"/>
        <v>3790</v>
      </c>
      <c r="K750">
        <f t="shared" si="210"/>
        <v>147470.81712062261</v>
      </c>
      <c r="L750">
        <f t="shared" si="211"/>
        <v>194.55252918287943</v>
      </c>
      <c r="M750">
        <f t="shared" si="212"/>
        <v>972.76264591439713</v>
      </c>
      <c r="N750">
        <v>743</v>
      </c>
      <c r="O750">
        <f t="shared" si="213"/>
        <v>294941.63424124522</v>
      </c>
      <c r="P750">
        <f t="shared" si="214"/>
        <v>752</v>
      </c>
      <c r="Q750">
        <v>644</v>
      </c>
      <c r="R750">
        <f t="shared" si="215"/>
        <v>582169</v>
      </c>
      <c r="U750">
        <f t="shared" si="216"/>
        <v>877110.63424124522</v>
      </c>
      <c r="W750">
        <v>743</v>
      </c>
      <c r="X750">
        <f t="shared" si="217"/>
        <v>-343012.77657824935</v>
      </c>
      <c r="Y750">
        <f t="shared" si="218"/>
        <v>-47966</v>
      </c>
    </row>
    <row r="751" spans="1:25" x14ac:dyDescent="0.25">
      <c r="A751">
        <v>744</v>
      </c>
      <c r="B751">
        <f t="shared" si="219"/>
        <v>8.1720930232558135</v>
      </c>
      <c r="C751">
        <f t="shared" si="220"/>
        <v>759</v>
      </c>
      <c r="D751">
        <f t="shared" si="221"/>
        <v>5.1199999999999996E-3</v>
      </c>
      <c r="E751">
        <f t="shared" si="205"/>
        <v>7345</v>
      </c>
      <c r="F751">
        <v>735</v>
      </c>
      <c r="G751">
        <f t="shared" si="206"/>
        <v>8104</v>
      </c>
      <c r="H751" s="29">
        <f t="shared" si="207"/>
        <v>0.97439999999999993</v>
      </c>
      <c r="I751">
        <f t="shared" si="208"/>
        <v>3125.0000000000005</v>
      </c>
      <c r="J751">
        <f t="shared" si="209"/>
        <v>3795</v>
      </c>
      <c r="K751">
        <f t="shared" si="210"/>
        <v>148242.1875</v>
      </c>
      <c r="L751">
        <f t="shared" si="211"/>
        <v>195.31250000000003</v>
      </c>
      <c r="M751">
        <f t="shared" si="212"/>
        <v>976.56250000000011</v>
      </c>
      <c r="N751">
        <v>744</v>
      </c>
      <c r="O751">
        <f t="shared" si="213"/>
        <v>296484.375</v>
      </c>
      <c r="P751">
        <f t="shared" si="214"/>
        <v>753</v>
      </c>
      <c r="Q751">
        <v>645</v>
      </c>
      <c r="R751">
        <f t="shared" si="215"/>
        <v>583696</v>
      </c>
      <c r="U751">
        <f t="shared" si="216"/>
        <v>880180.375</v>
      </c>
      <c r="W751">
        <v>744</v>
      </c>
      <c r="X751">
        <f t="shared" si="217"/>
        <v>-343477.60203436197</v>
      </c>
      <c r="Y751">
        <f t="shared" si="218"/>
        <v>-48031</v>
      </c>
    </row>
    <row r="752" spans="1:25" x14ac:dyDescent="0.25">
      <c r="A752">
        <v>745</v>
      </c>
      <c r="B752">
        <f t="shared" si="219"/>
        <v>8.1702786377708971</v>
      </c>
      <c r="C752">
        <f t="shared" si="220"/>
        <v>760</v>
      </c>
      <c r="D752">
        <f t="shared" si="221"/>
        <v>5.0999999999999986E-3</v>
      </c>
      <c r="E752">
        <f t="shared" si="205"/>
        <v>7355</v>
      </c>
      <c r="F752">
        <v>736</v>
      </c>
      <c r="G752">
        <f t="shared" si="206"/>
        <v>8115</v>
      </c>
      <c r="H752" s="29">
        <f t="shared" si="207"/>
        <v>0.97450000000000003</v>
      </c>
      <c r="I752">
        <f t="shared" si="208"/>
        <v>3137.254901960785</v>
      </c>
      <c r="J752">
        <f t="shared" si="209"/>
        <v>3800</v>
      </c>
      <c r="K752">
        <f t="shared" si="210"/>
        <v>149019.60784313729</v>
      </c>
      <c r="L752">
        <f t="shared" si="211"/>
        <v>196.07843137254906</v>
      </c>
      <c r="M752">
        <f t="shared" si="212"/>
        <v>980.39215686274531</v>
      </c>
      <c r="N752">
        <v>745</v>
      </c>
      <c r="O752">
        <f t="shared" si="213"/>
        <v>298039.21568627458</v>
      </c>
      <c r="P752">
        <f t="shared" si="214"/>
        <v>754</v>
      </c>
      <c r="Q752">
        <v>646</v>
      </c>
      <c r="R752">
        <f t="shared" si="215"/>
        <v>585225</v>
      </c>
      <c r="U752">
        <f t="shared" si="216"/>
        <v>883264.21568627458</v>
      </c>
      <c r="W752">
        <v>745</v>
      </c>
      <c r="X752">
        <f t="shared" si="217"/>
        <v>-343942.4274904746</v>
      </c>
      <c r="Y752">
        <f t="shared" si="218"/>
        <v>-48096</v>
      </c>
    </row>
    <row r="753" spans="1:25" x14ac:dyDescent="0.25">
      <c r="A753">
        <v>746</v>
      </c>
      <c r="B753">
        <f t="shared" si="219"/>
        <v>8.1684698608964457</v>
      </c>
      <c r="C753">
        <f t="shared" si="220"/>
        <v>761</v>
      </c>
      <c r="D753">
        <f t="shared" si="221"/>
        <v>5.0799999999999994E-3</v>
      </c>
      <c r="E753">
        <f t="shared" si="205"/>
        <v>7365</v>
      </c>
      <c r="F753">
        <v>737</v>
      </c>
      <c r="G753">
        <f t="shared" si="206"/>
        <v>8126</v>
      </c>
      <c r="H753" s="29">
        <f t="shared" si="207"/>
        <v>0.97460000000000002</v>
      </c>
      <c r="I753">
        <f t="shared" si="208"/>
        <v>3149.606299212599</v>
      </c>
      <c r="J753">
        <f t="shared" si="209"/>
        <v>3805</v>
      </c>
      <c r="K753">
        <f t="shared" si="210"/>
        <v>149803.14960629924</v>
      </c>
      <c r="L753">
        <f t="shared" si="211"/>
        <v>196.85039370078744</v>
      </c>
      <c r="M753">
        <f t="shared" si="212"/>
        <v>984.25196850393718</v>
      </c>
      <c r="N753">
        <v>746</v>
      </c>
      <c r="O753">
        <f t="shared" si="213"/>
        <v>299606.29921259847</v>
      </c>
      <c r="P753">
        <f t="shared" si="214"/>
        <v>755</v>
      </c>
      <c r="Q753">
        <v>647</v>
      </c>
      <c r="R753">
        <f t="shared" si="215"/>
        <v>586756</v>
      </c>
      <c r="U753">
        <f t="shared" si="216"/>
        <v>886362.29921259847</v>
      </c>
      <c r="W753">
        <v>746</v>
      </c>
      <c r="X753">
        <f t="shared" si="217"/>
        <v>-344407.25294658722</v>
      </c>
      <c r="Y753">
        <f t="shared" si="218"/>
        <v>-48161</v>
      </c>
    </row>
    <row r="754" spans="1:25" x14ac:dyDescent="0.25">
      <c r="A754">
        <v>747</v>
      </c>
      <c r="B754">
        <f t="shared" si="219"/>
        <v>8.1666666666666661</v>
      </c>
      <c r="C754">
        <f t="shared" si="220"/>
        <v>762</v>
      </c>
      <c r="D754">
        <f t="shared" si="221"/>
        <v>5.0599999999999985E-3</v>
      </c>
      <c r="E754">
        <f t="shared" si="205"/>
        <v>7375</v>
      </c>
      <c r="F754">
        <v>738</v>
      </c>
      <c r="G754">
        <f t="shared" si="206"/>
        <v>8137</v>
      </c>
      <c r="H754" s="29">
        <f t="shared" si="207"/>
        <v>0.97470000000000001</v>
      </c>
      <c r="I754">
        <f t="shared" si="208"/>
        <v>3162.0553359683804</v>
      </c>
      <c r="J754">
        <f t="shared" si="209"/>
        <v>3810</v>
      </c>
      <c r="K754">
        <f t="shared" si="210"/>
        <v>150592.88537549411</v>
      </c>
      <c r="L754">
        <f t="shared" si="211"/>
        <v>197.62845849802378</v>
      </c>
      <c r="M754">
        <f t="shared" si="212"/>
        <v>988.14229249011885</v>
      </c>
      <c r="N754">
        <v>747</v>
      </c>
      <c r="O754">
        <f t="shared" si="213"/>
        <v>301185.77075098822</v>
      </c>
      <c r="P754">
        <f t="shared" si="214"/>
        <v>756</v>
      </c>
      <c r="Q754">
        <v>648</v>
      </c>
      <c r="R754">
        <f t="shared" si="215"/>
        <v>588289</v>
      </c>
      <c r="U754">
        <f t="shared" si="216"/>
        <v>889474.77075098827</v>
      </c>
      <c r="W754">
        <v>747</v>
      </c>
      <c r="X754">
        <f t="shared" si="217"/>
        <v>-344872.0784026999</v>
      </c>
      <c r="Y754">
        <f t="shared" si="218"/>
        <v>-48226</v>
      </c>
    </row>
    <row r="755" spans="1:25" x14ac:dyDescent="0.25">
      <c r="A755">
        <v>748</v>
      </c>
      <c r="B755">
        <f t="shared" si="219"/>
        <v>8.1648690292758097</v>
      </c>
      <c r="C755">
        <f t="shared" si="220"/>
        <v>763</v>
      </c>
      <c r="D755">
        <f t="shared" si="221"/>
        <v>5.0399999999999993E-3</v>
      </c>
      <c r="E755">
        <f t="shared" si="205"/>
        <v>7385</v>
      </c>
      <c r="F755">
        <v>739</v>
      </c>
      <c r="G755">
        <f t="shared" si="206"/>
        <v>8148</v>
      </c>
      <c r="H755" s="29">
        <f t="shared" si="207"/>
        <v>0.97480000000000011</v>
      </c>
      <c r="I755">
        <f t="shared" si="208"/>
        <v>3174.6031746031749</v>
      </c>
      <c r="J755">
        <f t="shared" si="209"/>
        <v>3815</v>
      </c>
      <c r="K755">
        <f t="shared" si="210"/>
        <v>151388.88888888891</v>
      </c>
      <c r="L755">
        <f t="shared" si="211"/>
        <v>198.41269841269843</v>
      </c>
      <c r="M755">
        <f t="shared" si="212"/>
        <v>992.06349206349216</v>
      </c>
      <c r="N755">
        <v>748</v>
      </c>
      <c r="O755">
        <f t="shared" si="213"/>
        <v>302777.77777777781</v>
      </c>
      <c r="P755">
        <f t="shared" si="214"/>
        <v>757</v>
      </c>
      <c r="Q755">
        <v>649</v>
      </c>
      <c r="R755">
        <f t="shared" si="215"/>
        <v>589824</v>
      </c>
      <c r="U755">
        <f t="shared" si="216"/>
        <v>892601.77777777775</v>
      </c>
      <c r="W755">
        <v>748</v>
      </c>
      <c r="X755">
        <f t="shared" si="217"/>
        <v>-345336.90385881247</v>
      </c>
      <c r="Y755">
        <f t="shared" si="218"/>
        <v>-48291</v>
      </c>
    </row>
    <row r="756" spans="1:25" x14ac:dyDescent="0.25">
      <c r="A756">
        <v>749</v>
      </c>
      <c r="B756">
        <f t="shared" si="219"/>
        <v>8.1630769230769236</v>
      </c>
      <c r="C756">
        <f t="shared" si="220"/>
        <v>764</v>
      </c>
      <c r="D756">
        <f t="shared" si="221"/>
        <v>5.0199999999999984E-3</v>
      </c>
      <c r="E756">
        <f t="shared" si="205"/>
        <v>7395</v>
      </c>
      <c r="F756">
        <v>740</v>
      </c>
      <c r="G756">
        <f t="shared" si="206"/>
        <v>8159</v>
      </c>
      <c r="H756" s="29">
        <f t="shared" si="207"/>
        <v>0.97489999999999999</v>
      </c>
      <c r="I756">
        <f t="shared" si="208"/>
        <v>3187.2509960159373</v>
      </c>
      <c r="J756">
        <f t="shared" si="209"/>
        <v>3820</v>
      </c>
      <c r="K756">
        <f t="shared" si="210"/>
        <v>152191.23505976101</v>
      </c>
      <c r="L756">
        <f t="shared" si="211"/>
        <v>199.20318725099608</v>
      </c>
      <c r="M756">
        <f t="shared" si="212"/>
        <v>996.01593625498037</v>
      </c>
      <c r="N756">
        <v>749</v>
      </c>
      <c r="O756">
        <f t="shared" si="213"/>
        <v>304382.47011952201</v>
      </c>
      <c r="P756">
        <f t="shared" si="214"/>
        <v>758</v>
      </c>
      <c r="Q756">
        <v>650</v>
      </c>
      <c r="R756">
        <f t="shared" si="215"/>
        <v>591361</v>
      </c>
      <c r="U756">
        <f t="shared" si="216"/>
        <v>895743.47011952195</v>
      </c>
      <c r="W756">
        <v>749</v>
      </c>
      <c r="X756">
        <f t="shared" si="217"/>
        <v>-345801.72931492509</v>
      </c>
      <c r="Y756">
        <f t="shared" si="218"/>
        <v>-48356</v>
      </c>
    </row>
    <row r="757" spans="1:25" x14ac:dyDescent="0.25">
      <c r="A757">
        <v>750</v>
      </c>
      <c r="B757">
        <f t="shared" si="219"/>
        <v>8.1612903225806459</v>
      </c>
      <c r="C757">
        <f t="shared" si="220"/>
        <v>765</v>
      </c>
      <c r="D757">
        <f t="shared" si="221"/>
        <v>4.9999999999999992E-3</v>
      </c>
      <c r="E757">
        <f t="shared" si="205"/>
        <v>7405</v>
      </c>
      <c r="F757">
        <v>741</v>
      </c>
      <c r="G757">
        <f t="shared" si="206"/>
        <v>8170</v>
      </c>
      <c r="H757" s="29">
        <f t="shared" si="207"/>
        <v>0.97499999999999998</v>
      </c>
      <c r="I757">
        <f t="shared" si="208"/>
        <v>3200.0000000000005</v>
      </c>
      <c r="J757">
        <f t="shared" si="209"/>
        <v>3825</v>
      </c>
      <c r="K757">
        <f t="shared" si="210"/>
        <v>153000.00000000003</v>
      </c>
      <c r="L757">
        <f t="shared" si="211"/>
        <v>200.00000000000003</v>
      </c>
      <c r="M757">
        <f t="shared" si="212"/>
        <v>1000.0000000000001</v>
      </c>
      <c r="N757">
        <v>750</v>
      </c>
      <c r="O757">
        <f t="shared" si="213"/>
        <v>306000.00000000006</v>
      </c>
      <c r="P757">
        <f t="shared" si="214"/>
        <v>759</v>
      </c>
      <c r="Q757">
        <v>651</v>
      </c>
      <c r="R757">
        <f t="shared" si="215"/>
        <v>592900</v>
      </c>
      <c r="U757">
        <f t="shared" si="216"/>
        <v>898900</v>
      </c>
      <c r="W757">
        <v>750</v>
      </c>
      <c r="X757">
        <f t="shared" si="217"/>
        <v>-346266.55477103777</v>
      </c>
      <c r="Y757">
        <f t="shared" si="218"/>
        <v>-48421</v>
      </c>
    </row>
    <row r="758" spans="1:25" x14ac:dyDescent="0.25">
      <c r="A758">
        <v>751</v>
      </c>
      <c r="B758">
        <f t="shared" si="219"/>
        <v>8.1595092024539877</v>
      </c>
      <c r="C758">
        <f t="shared" si="220"/>
        <v>766</v>
      </c>
      <c r="D758">
        <f t="shared" si="221"/>
        <v>4.9800000000000001E-3</v>
      </c>
      <c r="E758">
        <f t="shared" ref="E758:E821" si="222">IF(A758&lt;=9,0,(A758-10)*10+5)</f>
        <v>7415</v>
      </c>
      <c r="F758">
        <v>742</v>
      </c>
      <c r="G758">
        <f t="shared" ref="G758:G821" si="223">E758+C758</f>
        <v>8181</v>
      </c>
      <c r="H758" s="29">
        <f t="shared" ref="H758:H821" si="224">(D$8-D758)/D$8</f>
        <v>0.97509999999999997</v>
      </c>
      <c r="I758">
        <f t="shared" ref="I758:I821" si="225">C$8/D758</f>
        <v>3212.8514056224899</v>
      </c>
      <c r="J758">
        <f t="shared" ref="J758:J821" si="226">C758/D$8</f>
        <v>3830</v>
      </c>
      <c r="K758">
        <f t="shared" ref="K758:K821" si="227">C758/D758</f>
        <v>153815.2610441767</v>
      </c>
      <c r="L758">
        <f t="shared" ref="L758:L821" si="228">1/D758</f>
        <v>200.80321285140562</v>
      </c>
      <c r="M758">
        <f t="shared" ref="M758:M821" si="229">L758*5</f>
        <v>1004.0160642570281</v>
      </c>
      <c r="N758">
        <v>751</v>
      </c>
      <c r="O758">
        <f t="shared" ref="O758:O821" si="230">C758*$B$3/D758</f>
        <v>307630.52208835341</v>
      </c>
      <c r="P758">
        <f t="shared" ref="P758:P821" si="231">9+N758</f>
        <v>760</v>
      </c>
      <c r="Q758">
        <v>652</v>
      </c>
      <c r="R758">
        <f t="shared" ref="R758:R821" si="232">IF(N758&lt;=10,0,(N758+20)^2)</f>
        <v>594441</v>
      </c>
      <c r="U758">
        <f t="shared" ref="U758:U821" si="233">O758+R758</f>
        <v>902071.52208835341</v>
      </c>
      <c r="W758">
        <v>751</v>
      </c>
      <c r="X758">
        <f t="shared" ref="X758:X821" si="234">X$7-W758/$Z$3*$Y$3</f>
        <v>-346731.3802271504</v>
      </c>
      <c r="Y758">
        <f t="shared" ref="Y758:Y821" si="235">Y$7-W758/$Z$4*$Y$4</f>
        <v>-48486</v>
      </c>
    </row>
    <row r="759" spans="1:25" x14ac:dyDescent="0.25">
      <c r="A759">
        <v>752</v>
      </c>
      <c r="B759">
        <f t="shared" si="219"/>
        <v>8.1577335375191424</v>
      </c>
      <c r="C759">
        <f t="shared" si="220"/>
        <v>767</v>
      </c>
      <c r="D759">
        <f t="shared" si="221"/>
        <v>4.9599999999999991E-3</v>
      </c>
      <c r="E759">
        <f t="shared" si="222"/>
        <v>7425</v>
      </c>
      <c r="F759">
        <v>743</v>
      </c>
      <c r="G759">
        <f t="shared" si="223"/>
        <v>8192</v>
      </c>
      <c r="H759" s="29">
        <f t="shared" si="224"/>
        <v>0.97520000000000007</v>
      </c>
      <c r="I759">
        <f t="shared" si="225"/>
        <v>3225.8064516129039</v>
      </c>
      <c r="J759">
        <f t="shared" si="226"/>
        <v>3835</v>
      </c>
      <c r="K759">
        <f t="shared" si="227"/>
        <v>154637.09677419357</v>
      </c>
      <c r="L759">
        <f t="shared" si="228"/>
        <v>201.61290322580649</v>
      </c>
      <c r="M759">
        <f t="shared" si="229"/>
        <v>1008.0645161290324</v>
      </c>
      <c r="N759">
        <v>752</v>
      </c>
      <c r="O759">
        <f t="shared" si="230"/>
        <v>309274.19354838715</v>
      </c>
      <c r="P759">
        <f t="shared" si="231"/>
        <v>761</v>
      </c>
      <c r="Q759">
        <v>653</v>
      </c>
      <c r="R759">
        <f t="shared" si="232"/>
        <v>595984</v>
      </c>
      <c r="U759">
        <f t="shared" si="233"/>
        <v>905258.19354838715</v>
      </c>
      <c r="W759">
        <v>752</v>
      </c>
      <c r="X759">
        <f t="shared" si="234"/>
        <v>-347196.20568326302</v>
      </c>
      <c r="Y759">
        <f t="shared" si="235"/>
        <v>-48551</v>
      </c>
    </row>
    <row r="760" spans="1:25" x14ac:dyDescent="0.25">
      <c r="A760">
        <v>753</v>
      </c>
      <c r="B760">
        <f t="shared" si="219"/>
        <v>8.1559633027522924</v>
      </c>
      <c r="C760">
        <f t="shared" si="220"/>
        <v>768</v>
      </c>
      <c r="D760">
        <f t="shared" si="221"/>
        <v>4.9399999999999999E-3</v>
      </c>
      <c r="E760">
        <f t="shared" si="222"/>
        <v>7435</v>
      </c>
      <c r="F760">
        <v>744</v>
      </c>
      <c r="G760">
        <f t="shared" si="223"/>
        <v>8203</v>
      </c>
      <c r="H760" s="29">
        <f t="shared" si="224"/>
        <v>0.97530000000000006</v>
      </c>
      <c r="I760">
        <f t="shared" si="225"/>
        <v>3238.8663967611337</v>
      </c>
      <c r="J760">
        <f t="shared" si="226"/>
        <v>3840</v>
      </c>
      <c r="K760">
        <f t="shared" si="227"/>
        <v>155465.58704453442</v>
      </c>
      <c r="L760">
        <f t="shared" si="228"/>
        <v>202.42914979757086</v>
      </c>
      <c r="M760">
        <f t="shared" si="229"/>
        <v>1012.1457489878543</v>
      </c>
      <c r="N760">
        <v>753</v>
      </c>
      <c r="O760">
        <f t="shared" si="230"/>
        <v>310931.17408906884</v>
      </c>
      <c r="P760">
        <f t="shared" si="231"/>
        <v>762</v>
      </c>
      <c r="Q760">
        <v>654</v>
      </c>
      <c r="R760">
        <f t="shared" si="232"/>
        <v>597529</v>
      </c>
      <c r="U760">
        <f t="shared" si="233"/>
        <v>908460.17408906878</v>
      </c>
      <c r="W760">
        <v>753</v>
      </c>
      <c r="X760">
        <f t="shared" si="234"/>
        <v>-347661.03113937564</v>
      </c>
      <c r="Y760">
        <f t="shared" si="235"/>
        <v>-48616</v>
      </c>
    </row>
    <row r="761" spans="1:25" x14ac:dyDescent="0.25">
      <c r="A761">
        <v>754</v>
      </c>
      <c r="B761">
        <f t="shared" si="219"/>
        <v>8.1541984732824435</v>
      </c>
      <c r="C761">
        <f t="shared" si="220"/>
        <v>769</v>
      </c>
      <c r="D761">
        <f t="shared" si="221"/>
        <v>4.919999999999999E-3</v>
      </c>
      <c r="E761">
        <f t="shared" si="222"/>
        <v>7445</v>
      </c>
      <c r="F761">
        <v>745</v>
      </c>
      <c r="G761">
        <f t="shared" si="223"/>
        <v>8214</v>
      </c>
      <c r="H761" s="29">
        <f t="shared" si="224"/>
        <v>0.97539999999999993</v>
      </c>
      <c r="I761">
        <f t="shared" si="225"/>
        <v>3252.0325203252037</v>
      </c>
      <c r="J761">
        <f t="shared" si="226"/>
        <v>3845</v>
      </c>
      <c r="K761">
        <f t="shared" si="227"/>
        <v>156300.81300813012</v>
      </c>
      <c r="L761">
        <f t="shared" si="228"/>
        <v>203.25203252032523</v>
      </c>
      <c r="M761">
        <f t="shared" si="229"/>
        <v>1016.2601626016261</v>
      </c>
      <c r="N761">
        <v>754</v>
      </c>
      <c r="O761">
        <f t="shared" si="230"/>
        <v>312601.62601626024</v>
      </c>
      <c r="P761">
        <f t="shared" si="231"/>
        <v>763</v>
      </c>
      <c r="Q761">
        <v>655</v>
      </c>
      <c r="R761">
        <f t="shared" si="232"/>
        <v>599076</v>
      </c>
      <c r="U761">
        <f t="shared" si="233"/>
        <v>911677.62601626024</v>
      </c>
      <c r="W761">
        <v>754</v>
      </c>
      <c r="X761">
        <f t="shared" si="234"/>
        <v>-348125.85659548827</v>
      </c>
      <c r="Y761">
        <f t="shared" si="235"/>
        <v>-48681</v>
      </c>
    </row>
    <row r="762" spans="1:25" x14ac:dyDescent="0.25">
      <c r="A762">
        <v>755</v>
      </c>
      <c r="B762">
        <f t="shared" si="219"/>
        <v>8.1524390243902438</v>
      </c>
      <c r="C762">
        <f t="shared" si="220"/>
        <v>770</v>
      </c>
      <c r="D762">
        <f t="shared" si="221"/>
        <v>4.8999999999999998E-3</v>
      </c>
      <c r="E762">
        <f t="shared" si="222"/>
        <v>7455</v>
      </c>
      <c r="F762">
        <v>746</v>
      </c>
      <c r="G762">
        <f t="shared" si="223"/>
        <v>8225</v>
      </c>
      <c r="H762" s="29">
        <f t="shared" si="224"/>
        <v>0.97550000000000003</v>
      </c>
      <c r="I762">
        <f t="shared" si="225"/>
        <v>3265.3061224489797</v>
      </c>
      <c r="J762">
        <f t="shared" si="226"/>
        <v>3850</v>
      </c>
      <c r="K762">
        <f t="shared" si="227"/>
        <v>157142.85714285716</v>
      </c>
      <c r="L762">
        <f t="shared" si="228"/>
        <v>204.08163265306123</v>
      </c>
      <c r="M762">
        <f t="shared" si="229"/>
        <v>1020.4081632653061</v>
      </c>
      <c r="N762">
        <v>755</v>
      </c>
      <c r="O762">
        <f t="shared" si="230"/>
        <v>314285.71428571432</v>
      </c>
      <c r="P762">
        <f t="shared" si="231"/>
        <v>764</v>
      </c>
      <c r="Q762">
        <v>656</v>
      </c>
      <c r="R762">
        <f t="shared" si="232"/>
        <v>600625</v>
      </c>
      <c r="U762">
        <f t="shared" si="233"/>
        <v>914910.71428571432</v>
      </c>
      <c r="W762">
        <v>755</v>
      </c>
      <c r="X762">
        <f t="shared" si="234"/>
        <v>-348590.68205160089</v>
      </c>
      <c r="Y762">
        <f t="shared" si="235"/>
        <v>-48746</v>
      </c>
    </row>
    <row r="763" spans="1:25" x14ac:dyDescent="0.25">
      <c r="A763">
        <v>756</v>
      </c>
      <c r="B763">
        <f t="shared" si="219"/>
        <v>8.1506849315068486</v>
      </c>
      <c r="C763">
        <f t="shared" si="220"/>
        <v>771</v>
      </c>
      <c r="D763">
        <f t="shared" si="221"/>
        <v>4.8799999999999989E-3</v>
      </c>
      <c r="E763">
        <f t="shared" si="222"/>
        <v>7465</v>
      </c>
      <c r="F763">
        <v>747</v>
      </c>
      <c r="G763">
        <f t="shared" si="223"/>
        <v>8236</v>
      </c>
      <c r="H763" s="29">
        <f t="shared" si="224"/>
        <v>0.97560000000000002</v>
      </c>
      <c r="I763">
        <f t="shared" si="225"/>
        <v>3278.6885245901644</v>
      </c>
      <c r="J763">
        <f t="shared" si="226"/>
        <v>3855</v>
      </c>
      <c r="K763">
        <f t="shared" si="227"/>
        <v>157991.80327868855</v>
      </c>
      <c r="L763">
        <f t="shared" si="228"/>
        <v>204.91803278688528</v>
      </c>
      <c r="M763">
        <f t="shared" si="229"/>
        <v>1024.5901639344263</v>
      </c>
      <c r="N763">
        <v>756</v>
      </c>
      <c r="O763">
        <f t="shared" si="230"/>
        <v>315983.60655737709</v>
      </c>
      <c r="P763">
        <f t="shared" si="231"/>
        <v>765</v>
      </c>
      <c r="Q763">
        <v>657</v>
      </c>
      <c r="R763">
        <f t="shared" si="232"/>
        <v>602176</v>
      </c>
      <c r="U763">
        <f t="shared" si="233"/>
        <v>918159.60655737715</v>
      </c>
      <c r="W763">
        <v>756</v>
      </c>
      <c r="X763">
        <f t="shared" si="234"/>
        <v>-349055.50750771351</v>
      </c>
      <c r="Y763">
        <f t="shared" si="235"/>
        <v>-48811</v>
      </c>
    </row>
    <row r="764" spans="1:25" x14ac:dyDescent="0.25">
      <c r="A764">
        <v>757</v>
      </c>
      <c r="B764">
        <f t="shared" si="219"/>
        <v>8.1489361702127656</v>
      </c>
      <c r="C764">
        <f t="shared" si="220"/>
        <v>772</v>
      </c>
      <c r="D764">
        <f t="shared" si="221"/>
        <v>4.8599999999999997E-3</v>
      </c>
      <c r="E764">
        <f t="shared" si="222"/>
        <v>7475</v>
      </c>
      <c r="F764">
        <v>748</v>
      </c>
      <c r="G764">
        <f t="shared" si="223"/>
        <v>8247</v>
      </c>
      <c r="H764" s="29">
        <f t="shared" si="224"/>
        <v>0.97570000000000001</v>
      </c>
      <c r="I764">
        <f t="shared" si="225"/>
        <v>3292.1810699588477</v>
      </c>
      <c r="J764">
        <f t="shared" si="226"/>
        <v>3860</v>
      </c>
      <c r="K764">
        <f t="shared" si="227"/>
        <v>158847.7366255144</v>
      </c>
      <c r="L764">
        <f t="shared" si="228"/>
        <v>205.76131687242798</v>
      </c>
      <c r="M764">
        <f t="shared" si="229"/>
        <v>1028.8065843621398</v>
      </c>
      <c r="N764">
        <v>757</v>
      </c>
      <c r="O764">
        <f t="shared" si="230"/>
        <v>317695.4732510288</v>
      </c>
      <c r="P764">
        <f t="shared" si="231"/>
        <v>766</v>
      </c>
      <c r="Q764">
        <v>658</v>
      </c>
      <c r="R764">
        <f t="shared" si="232"/>
        <v>603729</v>
      </c>
      <c r="U764">
        <f t="shared" si="233"/>
        <v>921424.4732510288</v>
      </c>
      <c r="W764">
        <v>757</v>
      </c>
      <c r="X764">
        <f t="shared" si="234"/>
        <v>-349520.33296382613</v>
      </c>
      <c r="Y764">
        <f t="shared" si="235"/>
        <v>-48876</v>
      </c>
    </row>
    <row r="765" spans="1:25" x14ac:dyDescent="0.25">
      <c r="A765">
        <v>758</v>
      </c>
      <c r="B765">
        <f t="shared" si="219"/>
        <v>8.1471927162367219</v>
      </c>
      <c r="C765">
        <f t="shared" si="220"/>
        <v>773</v>
      </c>
      <c r="D765">
        <f t="shared" si="221"/>
        <v>4.8399999999999988E-3</v>
      </c>
      <c r="E765">
        <f t="shared" si="222"/>
        <v>7485</v>
      </c>
      <c r="F765">
        <v>749</v>
      </c>
      <c r="G765">
        <f t="shared" si="223"/>
        <v>8258</v>
      </c>
      <c r="H765" s="29">
        <f t="shared" si="224"/>
        <v>0.9758</v>
      </c>
      <c r="I765">
        <f t="shared" si="225"/>
        <v>3305.785123966943</v>
      </c>
      <c r="J765">
        <f t="shared" si="226"/>
        <v>3865</v>
      </c>
      <c r="K765">
        <f t="shared" si="227"/>
        <v>159710.74380165292</v>
      </c>
      <c r="L765">
        <f t="shared" si="228"/>
        <v>206.61157024793394</v>
      </c>
      <c r="M765">
        <f t="shared" si="229"/>
        <v>1033.0578512396696</v>
      </c>
      <c r="N765">
        <v>758</v>
      </c>
      <c r="O765">
        <f t="shared" si="230"/>
        <v>319421.48760330584</v>
      </c>
      <c r="P765">
        <f t="shared" si="231"/>
        <v>767</v>
      </c>
      <c r="Q765">
        <v>659</v>
      </c>
      <c r="R765">
        <f t="shared" si="232"/>
        <v>605284</v>
      </c>
      <c r="U765">
        <f t="shared" si="233"/>
        <v>924705.48760330584</v>
      </c>
      <c r="W765">
        <v>758</v>
      </c>
      <c r="X765">
        <f t="shared" si="234"/>
        <v>-349985.15841993876</v>
      </c>
      <c r="Y765">
        <f t="shared" si="235"/>
        <v>-48941</v>
      </c>
    </row>
    <row r="766" spans="1:25" x14ac:dyDescent="0.25">
      <c r="A766">
        <v>759</v>
      </c>
      <c r="B766">
        <f t="shared" si="219"/>
        <v>8.1454545454545464</v>
      </c>
      <c r="C766">
        <f t="shared" si="220"/>
        <v>774</v>
      </c>
      <c r="D766">
        <f t="shared" si="221"/>
        <v>4.8199999999999996E-3</v>
      </c>
      <c r="E766">
        <f t="shared" si="222"/>
        <v>7495</v>
      </c>
      <c r="F766">
        <v>750</v>
      </c>
      <c r="G766">
        <f t="shared" si="223"/>
        <v>8269</v>
      </c>
      <c r="H766" s="29">
        <f t="shared" si="224"/>
        <v>0.9759000000000001</v>
      </c>
      <c r="I766">
        <f t="shared" si="225"/>
        <v>3319.5020746887967</v>
      </c>
      <c r="J766">
        <f t="shared" si="226"/>
        <v>3870</v>
      </c>
      <c r="K766">
        <f t="shared" si="227"/>
        <v>160580.91286307055</v>
      </c>
      <c r="L766">
        <f t="shared" si="228"/>
        <v>207.46887966804979</v>
      </c>
      <c r="M766">
        <f t="shared" si="229"/>
        <v>1037.344398340249</v>
      </c>
      <c r="N766">
        <v>759</v>
      </c>
      <c r="O766">
        <f t="shared" si="230"/>
        <v>321161.82572614111</v>
      </c>
      <c r="P766">
        <f t="shared" si="231"/>
        <v>768</v>
      </c>
      <c r="Q766">
        <v>660</v>
      </c>
      <c r="R766">
        <f t="shared" si="232"/>
        <v>606841</v>
      </c>
      <c r="U766">
        <f t="shared" si="233"/>
        <v>928002.82572614111</v>
      </c>
      <c r="W766">
        <v>759</v>
      </c>
      <c r="X766">
        <f t="shared" si="234"/>
        <v>-350449.98387605138</v>
      </c>
      <c r="Y766">
        <f t="shared" si="235"/>
        <v>-49006</v>
      </c>
    </row>
    <row r="767" spans="1:25" x14ac:dyDescent="0.25">
      <c r="A767">
        <v>760</v>
      </c>
      <c r="B767">
        <f t="shared" si="219"/>
        <v>8.1437216338880472</v>
      </c>
      <c r="C767">
        <f t="shared" si="220"/>
        <v>775</v>
      </c>
      <c r="D767">
        <f t="shared" si="221"/>
        <v>4.7999999999999987E-3</v>
      </c>
      <c r="E767">
        <f t="shared" si="222"/>
        <v>7505</v>
      </c>
      <c r="F767">
        <v>751</v>
      </c>
      <c r="G767">
        <f t="shared" si="223"/>
        <v>8280</v>
      </c>
      <c r="H767" s="29">
        <f t="shared" si="224"/>
        <v>0.97599999999999998</v>
      </c>
      <c r="I767">
        <f t="shared" si="225"/>
        <v>3333.3333333333344</v>
      </c>
      <c r="J767">
        <f t="shared" si="226"/>
        <v>3875</v>
      </c>
      <c r="K767">
        <f t="shared" si="227"/>
        <v>161458.33333333337</v>
      </c>
      <c r="L767">
        <f t="shared" si="228"/>
        <v>208.3333333333334</v>
      </c>
      <c r="M767">
        <f t="shared" si="229"/>
        <v>1041.666666666667</v>
      </c>
      <c r="N767">
        <v>760</v>
      </c>
      <c r="O767">
        <f t="shared" si="230"/>
        <v>322916.66666666674</v>
      </c>
      <c r="P767">
        <f t="shared" si="231"/>
        <v>769</v>
      </c>
      <c r="Q767">
        <v>661</v>
      </c>
      <c r="R767">
        <f t="shared" si="232"/>
        <v>608400</v>
      </c>
      <c r="U767">
        <f t="shared" si="233"/>
        <v>931316.66666666674</v>
      </c>
      <c r="W767">
        <v>760</v>
      </c>
      <c r="X767">
        <f t="shared" si="234"/>
        <v>-350914.80933216406</v>
      </c>
      <c r="Y767">
        <f t="shared" si="235"/>
        <v>-49071</v>
      </c>
    </row>
    <row r="768" spans="1:25" x14ac:dyDescent="0.25">
      <c r="A768">
        <v>761</v>
      </c>
      <c r="B768">
        <f t="shared" si="219"/>
        <v>8.141993957703928</v>
      </c>
      <c r="C768">
        <f t="shared" si="220"/>
        <v>776</v>
      </c>
      <c r="D768">
        <f t="shared" si="221"/>
        <v>4.7799999999999995E-3</v>
      </c>
      <c r="E768">
        <f t="shared" si="222"/>
        <v>7515</v>
      </c>
      <c r="F768">
        <v>752</v>
      </c>
      <c r="G768">
        <f t="shared" si="223"/>
        <v>8291</v>
      </c>
      <c r="H768" s="29">
        <f t="shared" si="224"/>
        <v>0.97609999999999997</v>
      </c>
      <c r="I768">
        <f t="shared" si="225"/>
        <v>3347.2803347280337</v>
      </c>
      <c r="J768">
        <f t="shared" si="226"/>
        <v>3880</v>
      </c>
      <c r="K768">
        <f t="shared" si="227"/>
        <v>162343.09623430963</v>
      </c>
      <c r="L768">
        <f t="shared" si="228"/>
        <v>209.20502092050211</v>
      </c>
      <c r="M768">
        <f t="shared" si="229"/>
        <v>1046.0251046025105</v>
      </c>
      <c r="N768">
        <v>761</v>
      </c>
      <c r="O768">
        <f t="shared" si="230"/>
        <v>324686.19246861927</v>
      </c>
      <c r="P768">
        <f t="shared" si="231"/>
        <v>770</v>
      </c>
      <c r="Q768">
        <v>662</v>
      </c>
      <c r="R768">
        <f t="shared" si="232"/>
        <v>609961</v>
      </c>
      <c r="U768">
        <f t="shared" si="233"/>
        <v>934647.19246861921</v>
      </c>
      <c r="W768">
        <v>761</v>
      </c>
      <c r="X768">
        <f t="shared" si="234"/>
        <v>-351379.63478827669</v>
      </c>
      <c r="Y768">
        <f t="shared" si="235"/>
        <v>-49136</v>
      </c>
    </row>
    <row r="769" spans="1:25" x14ac:dyDescent="0.25">
      <c r="A769">
        <v>762</v>
      </c>
      <c r="B769">
        <f t="shared" si="219"/>
        <v>8.140271493212671</v>
      </c>
      <c r="C769">
        <f t="shared" si="220"/>
        <v>777</v>
      </c>
      <c r="D769">
        <f t="shared" si="221"/>
        <v>4.7599999999999986E-3</v>
      </c>
      <c r="E769">
        <f t="shared" si="222"/>
        <v>7525</v>
      </c>
      <c r="F769">
        <v>753</v>
      </c>
      <c r="G769">
        <f t="shared" si="223"/>
        <v>8302</v>
      </c>
      <c r="H769" s="29">
        <f t="shared" si="224"/>
        <v>0.97620000000000007</v>
      </c>
      <c r="I769">
        <f t="shared" si="225"/>
        <v>3361.3445378151268</v>
      </c>
      <c r="J769">
        <f t="shared" si="226"/>
        <v>3885</v>
      </c>
      <c r="K769">
        <f t="shared" si="227"/>
        <v>163235.29411764711</v>
      </c>
      <c r="L769">
        <f t="shared" si="228"/>
        <v>210.08403361344543</v>
      </c>
      <c r="M769">
        <f t="shared" si="229"/>
        <v>1050.4201680672272</v>
      </c>
      <c r="N769">
        <v>762</v>
      </c>
      <c r="O769">
        <f t="shared" si="230"/>
        <v>326470.58823529421</v>
      </c>
      <c r="P769">
        <f t="shared" si="231"/>
        <v>771</v>
      </c>
      <c r="Q769">
        <v>663</v>
      </c>
      <c r="R769">
        <f t="shared" si="232"/>
        <v>611524</v>
      </c>
      <c r="U769">
        <f t="shared" si="233"/>
        <v>937994.58823529421</v>
      </c>
      <c r="W769">
        <v>762</v>
      </c>
      <c r="X769">
        <f t="shared" si="234"/>
        <v>-351844.46024438925</v>
      </c>
      <c r="Y769">
        <f t="shared" si="235"/>
        <v>-49201</v>
      </c>
    </row>
    <row r="770" spans="1:25" x14ac:dyDescent="0.25">
      <c r="A770">
        <v>763</v>
      </c>
      <c r="B770">
        <f t="shared" si="219"/>
        <v>8.1385542168674689</v>
      </c>
      <c r="C770">
        <f t="shared" si="220"/>
        <v>778</v>
      </c>
      <c r="D770">
        <f t="shared" si="221"/>
        <v>4.7399999999999994E-3</v>
      </c>
      <c r="E770">
        <f t="shared" si="222"/>
        <v>7535</v>
      </c>
      <c r="F770">
        <v>754</v>
      </c>
      <c r="G770">
        <f t="shared" si="223"/>
        <v>8313</v>
      </c>
      <c r="H770" s="29">
        <f t="shared" si="224"/>
        <v>0.97630000000000006</v>
      </c>
      <c r="I770">
        <f t="shared" si="225"/>
        <v>3375.5274261603381</v>
      </c>
      <c r="J770">
        <f t="shared" si="226"/>
        <v>3890</v>
      </c>
      <c r="K770">
        <f t="shared" si="227"/>
        <v>164135.02109704644</v>
      </c>
      <c r="L770">
        <f t="shared" si="228"/>
        <v>210.97046413502113</v>
      </c>
      <c r="M770">
        <f t="shared" si="229"/>
        <v>1054.8523206751056</v>
      </c>
      <c r="N770">
        <v>763</v>
      </c>
      <c r="O770">
        <f t="shared" si="230"/>
        <v>328270.04219409288</v>
      </c>
      <c r="P770">
        <f t="shared" si="231"/>
        <v>772</v>
      </c>
      <c r="Q770">
        <v>664</v>
      </c>
      <c r="R770">
        <f t="shared" si="232"/>
        <v>613089</v>
      </c>
      <c r="U770">
        <f t="shared" si="233"/>
        <v>941359.04219409288</v>
      </c>
      <c r="W770">
        <v>763</v>
      </c>
      <c r="X770">
        <f t="shared" si="234"/>
        <v>-352309.28570050187</v>
      </c>
      <c r="Y770">
        <f t="shared" si="235"/>
        <v>-49266</v>
      </c>
    </row>
    <row r="771" spans="1:25" x14ac:dyDescent="0.25">
      <c r="A771">
        <v>764</v>
      </c>
      <c r="B771">
        <f t="shared" si="219"/>
        <v>8.1368421052631579</v>
      </c>
      <c r="C771">
        <f t="shared" si="220"/>
        <v>779</v>
      </c>
      <c r="D771">
        <f t="shared" si="221"/>
        <v>4.7199999999999985E-3</v>
      </c>
      <c r="E771">
        <f t="shared" si="222"/>
        <v>7545</v>
      </c>
      <c r="F771">
        <v>755</v>
      </c>
      <c r="G771">
        <f t="shared" si="223"/>
        <v>8324</v>
      </c>
      <c r="H771" s="29">
        <f t="shared" si="224"/>
        <v>0.97640000000000005</v>
      </c>
      <c r="I771">
        <f t="shared" si="225"/>
        <v>3389.8305084745775</v>
      </c>
      <c r="J771">
        <f t="shared" si="226"/>
        <v>3895</v>
      </c>
      <c r="K771">
        <f t="shared" si="227"/>
        <v>165042.37288135599</v>
      </c>
      <c r="L771">
        <f t="shared" si="228"/>
        <v>211.8644067796611</v>
      </c>
      <c r="M771">
        <f t="shared" si="229"/>
        <v>1059.3220338983056</v>
      </c>
      <c r="N771">
        <v>764</v>
      </c>
      <c r="O771">
        <f t="shared" si="230"/>
        <v>330084.74576271197</v>
      </c>
      <c r="P771">
        <f t="shared" si="231"/>
        <v>773</v>
      </c>
      <c r="Q771">
        <v>665</v>
      </c>
      <c r="R771">
        <f t="shared" si="232"/>
        <v>614656</v>
      </c>
      <c r="U771">
        <f t="shared" si="233"/>
        <v>944740.74576271197</v>
      </c>
      <c r="W771">
        <v>764</v>
      </c>
      <c r="X771">
        <f t="shared" si="234"/>
        <v>-352774.11115661456</v>
      </c>
      <c r="Y771">
        <f t="shared" si="235"/>
        <v>-49331</v>
      </c>
    </row>
    <row r="772" spans="1:25" x14ac:dyDescent="0.25">
      <c r="A772">
        <v>765</v>
      </c>
      <c r="B772">
        <f t="shared" ref="B772:B835" si="236">B$4/$Q772*$P772</f>
        <v>8.1351351351351351</v>
      </c>
      <c r="C772">
        <f t="shared" si="220"/>
        <v>780</v>
      </c>
      <c r="D772">
        <f t="shared" si="221"/>
        <v>4.6999999999999993E-3</v>
      </c>
      <c r="E772">
        <f t="shared" si="222"/>
        <v>7555</v>
      </c>
      <c r="F772">
        <v>756</v>
      </c>
      <c r="G772">
        <f t="shared" si="223"/>
        <v>8335</v>
      </c>
      <c r="H772" s="29">
        <f t="shared" si="224"/>
        <v>0.97649999999999992</v>
      </c>
      <c r="I772">
        <f t="shared" si="225"/>
        <v>3404.2553191489365</v>
      </c>
      <c r="J772">
        <f t="shared" si="226"/>
        <v>3900</v>
      </c>
      <c r="K772">
        <f t="shared" si="227"/>
        <v>165957.44680851066</v>
      </c>
      <c r="L772">
        <f t="shared" si="228"/>
        <v>212.76595744680853</v>
      </c>
      <c r="M772">
        <f t="shared" si="229"/>
        <v>1063.8297872340427</v>
      </c>
      <c r="N772">
        <v>765</v>
      </c>
      <c r="O772">
        <f t="shared" si="230"/>
        <v>331914.89361702133</v>
      </c>
      <c r="P772">
        <f t="shared" si="231"/>
        <v>774</v>
      </c>
      <c r="Q772">
        <v>666</v>
      </c>
      <c r="R772">
        <f t="shared" si="232"/>
        <v>616225</v>
      </c>
      <c r="U772">
        <f t="shared" si="233"/>
        <v>948139.89361702139</v>
      </c>
      <c r="W772">
        <v>765</v>
      </c>
      <c r="X772">
        <f t="shared" si="234"/>
        <v>-353238.93661272718</v>
      </c>
      <c r="Y772">
        <f t="shared" si="235"/>
        <v>-49396</v>
      </c>
    </row>
    <row r="773" spans="1:25" x14ac:dyDescent="0.25">
      <c r="A773">
        <v>766</v>
      </c>
      <c r="B773">
        <f t="shared" si="236"/>
        <v>8.1334332833583218</v>
      </c>
      <c r="C773">
        <f t="shared" si="220"/>
        <v>781</v>
      </c>
      <c r="D773">
        <f t="shared" si="221"/>
        <v>4.6799999999999984E-3</v>
      </c>
      <c r="E773">
        <f t="shared" si="222"/>
        <v>7565</v>
      </c>
      <c r="F773">
        <v>757</v>
      </c>
      <c r="G773">
        <f t="shared" si="223"/>
        <v>8346</v>
      </c>
      <c r="H773" s="29">
        <f t="shared" si="224"/>
        <v>0.97660000000000002</v>
      </c>
      <c r="I773">
        <f t="shared" si="225"/>
        <v>3418.8034188034198</v>
      </c>
      <c r="J773">
        <f t="shared" si="226"/>
        <v>3905</v>
      </c>
      <c r="K773">
        <f t="shared" si="227"/>
        <v>166880.34188034193</v>
      </c>
      <c r="L773">
        <f t="shared" si="228"/>
        <v>213.67521367521374</v>
      </c>
      <c r="M773">
        <f t="shared" si="229"/>
        <v>1068.3760683760688</v>
      </c>
      <c r="N773">
        <v>766</v>
      </c>
      <c r="O773">
        <f t="shared" si="230"/>
        <v>333760.68376068387</v>
      </c>
      <c r="P773">
        <f t="shared" si="231"/>
        <v>775</v>
      </c>
      <c r="Q773">
        <v>667</v>
      </c>
      <c r="R773">
        <f t="shared" si="232"/>
        <v>617796</v>
      </c>
      <c r="U773">
        <f t="shared" si="233"/>
        <v>951556.68376068387</v>
      </c>
      <c r="W773">
        <v>766</v>
      </c>
      <c r="X773">
        <f t="shared" si="234"/>
        <v>-353703.7620688398</v>
      </c>
      <c r="Y773">
        <f t="shared" si="235"/>
        <v>-49461</v>
      </c>
    </row>
    <row r="774" spans="1:25" x14ac:dyDescent="0.25">
      <c r="A774">
        <v>767</v>
      </c>
      <c r="B774">
        <f t="shared" si="236"/>
        <v>8.1317365269461064</v>
      </c>
      <c r="C774">
        <f t="shared" si="220"/>
        <v>782</v>
      </c>
      <c r="D774">
        <f t="shared" si="221"/>
        <v>4.6599999999999992E-3</v>
      </c>
      <c r="E774">
        <f t="shared" si="222"/>
        <v>7575</v>
      </c>
      <c r="F774">
        <v>758</v>
      </c>
      <c r="G774">
        <f t="shared" si="223"/>
        <v>8357</v>
      </c>
      <c r="H774" s="29">
        <f t="shared" si="224"/>
        <v>0.97670000000000001</v>
      </c>
      <c r="I774">
        <f t="shared" si="225"/>
        <v>3433.4763948497862</v>
      </c>
      <c r="J774">
        <f t="shared" si="226"/>
        <v>3910</v>
      </c>
      <c r="K774">
        <f t="shared" si="227"/>
        <v>167811.15879828329</v>
      </c>
      <c r="L774">
        <f t="shared" si="228"/>
        <v>214.59227467811164</v>
      </c>
      <c r="M774">
        <f t="shared" si="229"/>
        <v>1072.9613733905583</v>
      </c>
      <c r="N774">
        <v>767</v>
      </c>
      <c r="O774">
        <f t="shared" si="230"/>
        <v>335622.31759656657</v>
      </c>
      <c r="P774">
        <f t="shared" si="231"/>
        <v>776</v>
      </c>
      <c r="Q774">
        <v>668</v>
      </c>
      <c r="R774">
        <f t="shared" si="232"/>
        <v>619369</v>
      </c>
      <c r="U774">
        <f t="shared" si="233"/>
        <v>954991.31759656663</v>
      </c>
      <c r="W774">
        <v>767</v>
      </c>
      <c r="X774">
        <f t="shared" si="234"/>
        <v>-354168.58752495243</v>
      </c>
      <c r="Y774">
        <f t="shared" si="235"/>
        <v>-49526</v>
      </c>
    </row>
    <row r="775" spans="1:25" x14ac:dyDescent="0.25">
      <c r="A775">
        <v>768</v>
      </c>
      <c r="B775">
        <f t="shared" si="236"/>
        <v>8.130044843049328</v>
      </c>
      <c r="C775">
        <f t="shared" si="220"/>
        <v>783</v>
      </c>
      <c r="D775">
        <f t="shared" si="221"/>
        <v>4.6399999999999983E-3</v>
      </c>
      <c r="E775">
        <f t="shared" si="222"/>
        <v>7585</v>
      </c>
      <c r="F775">
        <v>759</v>
      </c>
      <c r="G775">
        <f t="shared" si="223"/>
        <v>8368</v>
      </c>
      <c r="H775" s="29">
        <f t="shared" si="224"/>
        <v>0.9768</v>
      </c>
      <c r="I775">
        <f t="shared" si="225"/>
        <v>3448.2758620689669</v>
      </c>
      <c r="J775">
        <f t="shared" si="226"/>
        <v>3915</v>
      </c>
      <c r="K775">
        <f t="shared" si="227"/>
        <v>168750.00000000006</v>
      </c>
      <c r="L775">
        <f t="shared" si="228"/>
        <v>215.51724137931043</v>
      </c>
      <c r="M775">
        <f t="shared" si="229"/>
        <v>1077.5862068965521</v>
      </c>
      <c r="N775">
        <v>768</v>
      </c>
      <c r="O775">
        <f t="shared" si="230"/>
        <v>337500.00000000012</v>
      </c>
      <c r="P775">
        <f t="shared" si="231"/>
        <v>777</v>
      </c>
      <c r="Q775">
        <v>669</v>
      </c>
      <c r="R775">
        <f t="shared" si="232"/>
        <v>620944</v>
      </c>
      <c r="U775">
        <f t="shared" si="233"/>
        <v>958444.00000000012</v>
      </c>
      <c r="W775">
        <v>768</v>
      </c>
      <c r="X775">
        <f t="shared" si="234"/>
        <v>-354633.41298106505</v>
      </c>
      <c r="Y775">
        <f t="shared" si="235"/>
        <v>-49591</v>
      </c>
    </row>
    <row r="776" spans="1:25" x14ac:dyDescent="0.25">
      <c r="A776">
        <v>769</v>
      </c>
      <c r="B776">
        <f t="shared" si="236"/>
        <v>8.1283582089552233</v>
      </c>
      <c r="C776">
        <f t="shared" si="220"/>
        <v>784</v>
      </c>
      <c r="D776">
        <f t="shared" si="221"/>
        <v>4.6199999999999991E-3</v>
      </c>
      <c r="E776">
        <f t="shared" si="222"/>
        <v>7595</v>
      </c>
      <c r="F776">
        <v>760</v>
      </c>
      <c r="G776">
        <f t="shared" si="223"/>
        <v>8379</v>
      </c>
      <c r="H776" s="29">
        <f t="shared" si="224"/>
        <v>0.97689999999999999</v>
      </c>
      <c r="I776">
        <f t="shared" si="225"/>
        <v>3463.2034632034638</v>
      </c>
      <c r="J776">
        <f t="shared" si="226"/>
        <v>3920</v>
      </c>
      <c r="K776">
        <f t="shared" si="227"/>
        <v>169696.96969696973</v>
      </c>
      <c r="L776">
        <f t="shared" si="228"/>
        <v>216.45021645021649</v>
      </c>
      <c r="M776">
        <f t="shared" si="229"/>
        <v>1082.2510822510824</v>
      </c>
      <c r="N776">
        <v>769</v>
      </c>
      <c r="O776">
        <f t="shared" si="230"/>
        <v>339393.93939393945</v>
      </c>
      <c r="P776">
        <f t="shared" si="231"/>
        <v>778</v>
      </c>
      <c r="Q776">
        <v>670</v>
      </c>
      <c r="R776">
        <f t="shared" si="232"/>
        <v>622521</v>
      </c>
      <c r="U776">
        <f t="shared" si="233"/>
        <v>961914.93939393945</v>
      </c>
      <c r="W776">
        <v>769</v>
      </c>
      <c r="X776">
        <f t="shared" si="234"/>
        <v>-355098.23843717767</v>
      </c>
      <c r="Y776">
        <f t="shared" si="235"/>
        <v>-49656</v>
      </c>
    </row>
    <row r="777" spans="1:25" x14ac:dyDescent="0.25">
      <c r="A777">
        <v>770</v>
      </c>
      <c r="B777">
        <f t="shared" si="236"/>
        <v>8.1266766020864392</v>
      </c>
      <c r="C777">
        <f t="shared" ref="C777:C840" si="237">15+A777</f>
        <v>785</v>
      </c>
      <c r="D777">
        <f t="shared" ref="D777:D840" si="238">IF(A777&lt;=100,M$1*(A777-M$2)^2+M$3,M$1*(100-M$2)^2+M$3-A777*0.00002)</f>
        <v>4.5999999999999999E-3</v>
      </c>
      <c r="E777">
        <f t="shared" si="222"/>
        <v>7605</v>
      </c>
      <c r="F777">
        <v>761</v>
      </c>
      <c r="G777">
        <f t="shared" si="223"/>
        <v>8390</v>
      </c>
      <c r="H777" s="29">
        <f t="shared" si="224"/>
        <v>0.97700000000000009</v>
      </c>
      <c r="I777">
        <f t="shared" si="225"/>
        <v>3478.2608695652175</v>
      </c>
      <c r="J777">
        <f t="shared" si="226"/>
        <v>3925</v>
      </c>
      <c r="K777">
        <f t="shared" si="227"/>
        <v>170652.17391304349</v>
      </c>
      <c r="L777">
        <f t="shared" si="228"/>
        <v>217.39130434782609</v>
      </c>
      <c r="M777">
        <f t="shared" si="229"/>
        <v>1086.9565217391305</v>
      </c>
      <c r="N777">
        <v>770</v>
      </c>
      <c r="O777">
        <f t="shared" si="230"/>
        <v>341304.34782608697</v>
      </c>
      <c r="P777">
        <f t="shared" si="231"/>
        <v>779</v>
      </c>
      <c r="Q777">
        <v>671</v>
      </c>
      <c r="R777">
        <f t="shared" si="232"/>
        <v>624100</v>
      </c>
      <c r="U777">
        <f t="shared" si="233"/>
        <v>965404.34782608692</v>
      </c>
      <c r="W777">
        <v>770</v>
      </c>
      <c r="X777">
        <f t="shared" si="234"/>
        <v>-355563.06389329029</v>
      </c>
      <c r="Y777">
        <f t="shared" si="235"/>
        <v>-49721</v>
      </c>
    </row>
    <row r="778" spans="1:25" x14ac:dyDescent="0.25">
      <c r="A778">
        <v>771</v>
      </c>
      <c r="B778">
        <f t="shared" si="236"/>
        <v>8.125</v>
      </c>
      <c r="C778">
        <f t="shared" si="237"/>
        <v>786</v>
      </c>
      <c r="D778">
        <f t="shared" si="238"/>
        <v>4.579999999999999E-3</v>
      </c>
      <c r="E778">
        <f t="shared" si="222"/>
        <v>7615</v>
      </c>
      <c r="F778">
        <v>762</v>
      </c>
      <c r="G778">
        <f t="shared" si="223"/>
        <v>8401</v>
      </c>
      <c r="H778" s="29">
        <f t="shared" si="224"/>
        <v>0.97709999999999997</v>
      </c>
      <c r="I778">
        <f t="shared" si="225"/>
        <v>3493.4497816593894</v>
      </c>
      <c r="J778">
        <f t="shared" si="226"/>
        <v>3930</v>
      </c>
      <c r="K778">
        <f t="shared" si="227"/>
        <v>171615.7205240175</v>
      </c>
      <c r="L778">
        <f t="shared" si="228"/>
        <v>218.34061135371184</v>
      </c>
      <c r="M778">
        <f t="shared" si="229"/>
        <v>1091.7030567685592</v>
      </c>
      <c r="N778">
        <v>771</v>
      </c>
      <c r="O778">
        <f t="shared" si="230"/>
        <v>343231.44104803499</v>
      </c>
      <c r="P778">
        <f t="shared" si="231"/>
        <v>780</v>
      </c>
      <c r="Q778">
        <v>672</v>
      </c>
      <c r="R778">
        <f t="shared" si="232"/>
        <v>625681</v>
      </c>
      <c r="U778">
        <f t="shared" si="233"/>
        <v>968912.44104803493</v>
      </c>
      <c r="W778">
        <v>771</v>
      </c>
      <c r="X778">
        <f t="shared" si="234"/>
        <v>-356027.88934940292</v>
      </c>
      <c r="Y778">
        <f t="shared" si="235"/>
        <v>-49786</v>
      </c>
    </row>
    <row r="779" spans="1:25" x14ac:dyDescent="0.25">
      <c r="A779">
        <v>772</v>
      </c>
      <c r="B779">
        <f t="shared" si="236"/>
        <v>8.1233283803863294</v>
      </c>
      <c r="C779">
        <f t="shared" si="237"/>
        <v>787</v>
      </c>
      <c r="D779">
        <f t="shared" si="238"/>
        <v>4.5599999999999998E-3</v>
      </c>
      <c r="E779">
        <f t="shared" si="222"/>
        <v>7625</v>
      </c>
      <c r="F779">
        <v>763</v>
      </c>
      <c r="G779">
        <f t="shared" si="223"/>
        <v>8412</v>
      </c>
      <c r="H779" s="29">
        <f t="shared" si="224"/>
        <v>0.97719999999999996</v>
      </c>
      <c r="I779">
        <f t="shared" si="225"/>
        <v>3508.7719298245615</v>
      </c>
      <c r="J779">
        <f t="shared" si="226"/>
        <v>3935</v>
      </c>
      <c r="K779">
        <f t="shared" si="227"/>
        <v>172587.71929824562</v>
      </c>
      <c r="L779">
        <f t="shared" si="228"/>
        <v>219.2982456140351</v>
      </c>
      <c r="M779">
        <f t="shared" si="229"/>
        <v>1096.4912280701756</v>
      </c>
      <c r="N779">
        <v>772</v>
      </c>
      <c r="O779">
        <f t="shared" si="230"/>
        <v>345175.43859649124</v>
      </c>
      <c r="P779">
        <f t="shared" si="231"/>
        <v>781</v>
      </c>
      <c r="Q779">
        <v>673</v>
      </c>
      <c r="R779">
        <f t="shared" si="232"/>
        <v>627264</v>
      </c>
      <c r="U779">
        <f t="shared" si="233"/>
        <v>972439.43859649124</v>
      </c>
      <c r="W779">
        <v>772</v>
      </c>
      <c r="X779">
        <f t="shared" si="234"/>
        <v>-356492.71480551554</v>
      </c>
      <c r="Y779">
        <f t="shared" si="235"/>
        <v>-49851</v>
      </c>
    </row>
    <row r="780" spans="1:25" x14ac:dyDescent="0.25">
      <c r="A780">
        <v>773</v>
      </c>
      <c r="B780">
        <f t="shared" si="236"/>
        <v>8.1216617210682482</v>
      </c>
      <c r="C780">
        <f t="shared" si="237"/>
        <v>788</v>
      </c>
      <c r="D780">
        <f t="shared" si="238"/>
        <v>4.5399999999999989E-3</v>
      </c>
      <c r="E780">
        <f t="shared" si="222"/>
        <v>7635</v>
      </c>
      <c r="F780">
        <v>764</v>
      </c>
      <c r="G780">
        <f t="shared" si="223"/>
        <v>8423</v>
      </c>
      <c r="H780" s="29">
        <f t="shared" si="224"/>
        <v>0.97730000000000006</v>
      </c>
      <c r="I780">
        <f t="shared" si="225"/>
        <v>3524.2290748898686</v>
      </c>
      <c r="J780">
        <f t="shared" si="226"/>
        <v>3940</v>
      </c>
      <c r="K780">
        <f t="shared" si="227"/>
        <v>173568.28193832602</v>
      </c>
      <c r="L780">
        <f t="shared" si="228"/>
        <v>220.26431718061679</v>
      </c>
      <c r="M780">
        <f t="shared" si="229"/>
        <v>1101.3215859030838</v>
      </c>
      <c r="N780">
        <v>773</v>
      </c>
      <c r="O780">
        <f t="shared" si="230"/>
        <v>347136.56387665204</v>
      </c>
      <c r="P780">
        <f t="shared" si="231"/>
        <v>782</v>
      </c>
      <c r="Q780">
        <v>674</v>
      </c>
      <c r="R780">
        <f t="shared" si="232"/>
        <v>628849</v>
      </c>
      <c r="U780">
        <f t="shared" si="233"/>
        <v>975985.56387665204</v>
      </c>
      <c r="W780">
        <v>773</v>
      </c>
      <c r="X780">
        <f t="shared" si="234"/>
        <v>-356957.54026162816</v>
      </c>
      <c r="Y780">
        <f t="shared" si="235"/>
        <v>-49916</v>
      </c>
    </row>
    <row r="781" spans="1:25" x14ac:dyDescent="0.25">
      <c r="A781">
        <v>774</v>
      </c>
      <c r="B781">
        <f t="shared" si="236"/>
        <v>8.1199999999999992</v>
      </c>
      <c r="C781">
        <f t="shared" si="237"/>
        <v>789</v>
      </c>
      <c r="D781">
        <f t="shared" si="238"/>
        <v>4.5199999999999997E-3</v>
      </c>
      <c r="E781">
        <f t="shared" si="222"/>
        <v>7645</v>
      </c>
      <c r="F781">
        <v>765</v>
      </c>
      <c r="G781">
        <f t="shared" si="223"/>
        <v>8434</v>
      </c>
      <c r="H781" s="29">
        <f t="shared" si="224"/>
        <v>0.97740000000000005</v>
      </c>
      <c r="I781">
        <f t="shared" si="225"/>
        <v>3539.8230088495579</v>
      </c>
      <c r="J781">
        <f t="shared" si="226"/>
        <v>3945</v>
      </c>
      <c r="K781">
        <f t="shared" si="227"/>
        <v>174557.52212389381</v>
      </c>
      <c r="L781">
        <f t="shared" si="228"/>
        <v>221.23893805309737</v>
      </c>
      <c r="M781">
        <f t="shared" si="229"/>
        <v>1106.1946902654868</v>
      </c>
      <c r="N781">
        <v>774</v>
      </c>
      <c r="O781">
        <f t="shared" si="230"/>
        <v>349115.04424778762</v>
      </c>
      <c r="P781">
        <f t="shared" si="231"/>
        <v>783</v>
      </c>
      <c r="Q781">
        <v>675</v>
      </c>
      <c r="R781">
        <f t="shared" si="232"/>
        <v>630436</v>
      </c>
      <c r="U781">
        <f t="shared" si="233"/>
        <v>979551.04424778768</v>
      </c>
      <c r="W781">
        <v>774</v>
      </c>
      <c r="X781">
        <f t="shared" si="234"/>
        <v>-357422.36571774085</v>
      </c>
      <c r="Y781">
        <f t="shared" si="235"/>
        <v>-49981</v>
      </c>
    </row>
    <row r="782" spans="1:25" x14ac:dyDescent="0.25">
      <c r="A782">
        <v>775</v>
      </c>
      <c r="B782">
        <f t="shared" si="236"/>
        <v>8.1183431952662737</v>
      </c>
      <c r="C782">
        <f t="shared" si="237"/>
        <v>790</v>
      </c>
      <c r="D782">
        <f t="shared" si="238"/>
        <v>4.4999999999999988E-3</v>
      </c>
      <c r="E782">
        <f t="shared" si="222"/>
        <v>7655</v>
      </c>
      <c r="F782">
        <v>766</v>
      </c>
      <c r="G782">
        <f t="shared" si="223"/>
        <v>8445</v>
      </c>
      <c r="H782" s="29">
        <f t="shared" si="224"/>
        <v>0.97750000000000004</v>
      </c>
      <c r="I782">
        <f t="shared" si="225"/>
        <v>3555.5555555555566</v>
      </c>
      <c r="J782">
        <f t="shared" si="226"/>
        <v>3950</v>
      </c>
      <c r="K782">
        <f t="shared" si="227"/>
        <v>175555.55555555559</v>
      </c>
      <c r="L782">
        <f t="shared" si="228"/>
        <v>222.22222222222229</v>
      </c>
      <c r="M782">
        <f t="shared" si="229"/>
        <v>1111.1111111111113</v>
      </c>
      <c r="N782">
        <v>775</v>
      </c>
      <c r="O782">
        <f t="shared" si="230"/>
        <v>351111.11111111118</v>
      </c>
      <c r="P782">
        <f t="shared" si="231"/>
        <v>784</v>
      </c>
      <c r="Q782">
        <v>676</v>
      </c>
      <c r="R782">
        <f t="shared" si="232"/>
        <v>632025</v>
      </c>
      <c r="U782">
        <f t="shared" si="233"/>
        <v>983136.11111111124</v>
      </c>
      <c r="W782">
        <v>775</v>
      </c>
      <c r="X782">
        <f t="shared" si="234"/>
        <v>-357887.19117385341</v>
      </c>
      <c r="Y782">
        <f t="shared" si="235"/>
        <v>-50046</v>
      </c>
    </row>
    <row r="783" spans="1:25" x14ac:dyDescent="0.25">
      <c r="A783">
        <v>776</v>
      </c>
      <c r="B783">
        <f t="shared" si="236"/>
        <v>8.1166912850812398</v>
      </c>
      <c r="C783">
        <f t="shared" si="237"/>
        <v>791</v>
      </c>
      <c r="D783">
        <f t="shared" si="238"/>
        <v>4.4799999999999996E-3</v>
      </c>
      <c r="E783">
        <f t="shared" si="222"/>
        <v>7665</v>
      </c>
      <c r="F783">
        <v>767</v>
      </c>
      <c r="G783">
        <f t="shared" si="223"/>
        <v>8456</v>
      </c>
      <c r="H783" s="29">
        <f t="shared" si="224"/>
        <v>0.97759999999999991</v>
      </c>
      <c r="I783">
        <f t="shared" si="225"/>
        <v>3571.4285714285716</v>
      </c>
      <c r="J783">
        <f t="shared" si="226"/>
        <v>3955</v>
      </c>
      <c r="K783">
        <f t="shared" si="227"/>
        <v>176562.50000000003</v>
      </c>
      <c r="L783">
        <f t="shared" si="228"/>
        <v>223.21428571428572</v>
      </c>
      <c r="M783">
        <f t="shared" si="229"/>
        <v>1116.0714285714287</v>
      </c>
      <c r="N783">
        <v>776</v>
      </c>
      <c r="O783">
        <f t="shared" si="230"/>
        <v>353125.00000000006</v>
      </c>
      <c r="P783">
        <f t="shared" si="231"/>
        <v>785</v>
      </c>
      <c r="Q783">
        <v>677</v>
      </c>
      <c r="R783">
        <f t="shared" si="232"/>
        <v>633616</v>
      </c>
      <c r="U783">
        <f t="shared" si="233"/>
        <v>986741</v>
      </c>
      <c r="W783">
        <v>776</v>
      </c>
      <c r="X783">
        <f t="shared" si="234"/>
        <v>-358352.01662996603</v>
      </c>
      <c r="Y783">
        <f t="shared" si="235"/>
        <v>-50111</v>
      </c>
    </row>
    <row r="784" spans="1:25" x14ac:dyDescent="0.25">
      <c r="A784">
        <v>777</v>
      </c>
      <c r="B784">
        <f t="shared" si="236"/>
        <v>8.1150442477876101</v>
      </c>
      <c r="C784">
        <f t="shared" si="237"/>
        <v>792</v>
      </c>
      <c r="D784">
        <f t="shared" si="238"/>
        <v>4.4599999999999987E-3</v>
      </c>
      <c r="E784">
        <f t="shared" si="222"/>
        <v>7675</v>
      </c>
      <c r="F784">
        <v>768</v>
      </c>
      <c r="G784">
        <f t="shared" si="223"/>
        <v>8467</v>
      </c>
      <c r="H784" s="29">
        <f t="shared" si="224"/>
        <v>0.97770000000000001</v>
      </c>
      <c r="I784">
        <f t="shared" si="225"/>
        <v>3587.4439461883417</v>
      </c>
      <c r="J784">
        <f t="shared" si="226"/>
        <v>3960</v>
      </c>
      <c r="K784">
        <f t="shared" si="227"/>
        <v>177578.47533632291</v>
      </c>
      <c r="L784">
        <f t="shared" si="228"/>
        <v>224.21524663677135</v>
      </c>
      <c r="M784">
        <f t="shared" si="229"/>
        <v>1121.0762331838569</v>
      </c>
      <c r="N784">
        <v>777</v>
      </c>
      <c r="O784">
        <f t="shared" si="230"/>
        <v>355156.95067264582</v>
      </c>
      <c r="P784">
        <f t="shared" si="231"/>
        <v>786</v>
      </c>
      <c r="Q784">
        <v>678</v>
      </c>
      <c r="R784">
        <f t="shared" si="232"/>
        <v>635209</v>
      </c>
      <c r="U784">
        <f t="shared" si="233"/>
        <v>990365.95067264582</v>
      </c>
      <c r="W784">
        <v>777</v>
      </c>
      <c r="X784">
        <f t="shared" si="234"/>
        <v>-358816.84208607872</v>
      </c>
      <c r="Y784">
        <f t="shared" si="235"/>
        <v>-50176</v>
      </c>
    </row>
    <row r="785" spans="1:25" x14ac:dyDescent="0.25">
      <c r="A785">
        <v>778</v>
      </c>
      <c r="B785">
        <f t="shared" si="236"/>
        <v>8.1134020618556697</v>
      </c>
      <c r="C785">
        <f t="shared" si="237"/>
        <v>793</v>
      </c>
      <c r="D785">
        <f t="shared" si="238"/>
        <v>4.4399999999999995E-3</v>
      </c>
      <c r="E785">
        <f t="shared" si="222"/>
        <v>7685</v>
      </c>
      <c r="F785">
        <v>769</v>
      </c>
      <c r="G785">
        <f t="shared" si="223"/>
        <v>8478</v>
      </c>
      <c r="H785" s="29">
        <f t="shared" si="224"/>
        <v>0.9778</v>
      </c>
      <c r="I785">
        <f t="shared" si="225"/>
        <v>3603.6036036036039</v>
      </c>
      <c r="J785">
        <f t="shared" si="226"/>
        <v>3965</v>
      </c>
      <c r="K785">
        <f t="shared" si="227"/>
        <v>178603.60360360361</v>
      </c>
      <c r="L785">
        <f t="shared" si="228"/>
        <v>225.22522522522524</v>
      </c>
      <c r="M785">
        <f t="shared" si="229"/>
        <v>1126.1261261261261</v>
      </c>
      <c r="N785">
        <v>778</v>
      </c>
      <c r="O785">
        <f t="shared" si="230"/>
        <v>357207.20720720722</v>
      </c>
      <c r="P785">
        <f t="shared" si="231"/>
        <v>787</v>
      </c>
      <c r="Q785">
        <v>679</v>
      </c>
      <c r="R785">
        <f t="shared" si="232"/>
        <v>636804</v>
      </c>
      <c r="U785">
        <f t="shared" si="233"/>
        <v>994011.20720720722</v>
      </c>
      <c r="W785">
        <v>778</v>
      </c>
      <c r="X785">
        <f t="shared" si="234"/>
        <v>-359281.66754219134</v>
      </c>
      <c r="Y785">
        <f t="shared" si="235"/>
        <v>-50241</v>
      </c>
    </row>
    <row r="786" spans="1:25" x14ac:dyDescent="0.25">
      <c r="A786">
        <v>779</v>
      </c>
      <c r="B786">
        <f t="shared" si="236"/>
        <v>8.1117647058823525</v>
      </c>
      <c r="C786">
        <f t="shared" si="237"/>
        <v>794</v>
      </c>
      <c r="D786">
        <f t="shared" si="238"/>
        <v>4.4199999999999986E-3</v>
      </c>
      <c r="E786">
        <f t="shared" si="222"/>
        <v>7695</v>
      </c>
      <c r="F786">
        <v>770</v>
      </c>
      <c r="G786">
        <f t="shared" si="223"/>
        <v>8489</v>
      </c>
      <c r="H786" s="29">
        <f t="shared" si="224"/>
        <v>0.97789999999999999</v>
      </c>
      <c r="I786">
        <f t="shared" si="225"/>
        <v>3619.9095022624447</v>
      </c>
      <c r="J786">
        <f t="shared" si="226"/>
        <v>3970</v>
      </c>
      <c r="K786">
        <f t="shared" si="227"/>
        <v>179638.00904977383</v>
      </c>
      <c r="L786">
        <f t="shared" si="228"/>
        <v>226.24434389140279</v>
      </c>
      <c r="M786">
        <f t="shared" si="229"/>
        <v>1131.2217194570139</v>
      </c>
      <c r="N786">
        <v>779</v>
      </c>
      <c r="O786">
        <f t="shared" si="230"/>
        <v>359276.01809954765</v>
      </c>
      <c r="P786">
        <f t="shared" si="231"/>
        <v>788</v>
      </c>
      <c r="Q786">
        <v>680</v>
      </c>
      <c r="R786">
        <f t="shared" si="232"/>
        <v>638401</v>
      </c>
      <c r="U786">
        <f t="shared" si="233"/>
        <v>997677.0180995476</v>
      </c>
      <c r="W786">
        <v>779</v>
      </c>
      <c r="X786">
        <f t="shared" si="234"/>
        <v>-359746.49299830396</v>
      </c>
      <c r="Y786">
        <f t="shared" si="235"/>
        <v>-50306</v>
      </c>
    </row>
    <row r="787" spans="1:25" x14ac:dyDescent="0.25">
      <c r="A787">
        <v>780</v>
      </c>
      <c r="B787">
        <f t="shared" si="236"/>
        <v>8.110132158590309</v>
      </c>
      <c r="C787">
        <f t="shared" si="237"/>
        <v>795</v>
      </c>
      <c r="D787">
        <f t="shared" si="238"/>
        <v>4.3999999999999994E-3</v>
      </c>
      <c r="E787">
        <f t="shared" si="222"/>
        <v>7705</v>
      </c>
      <c r="F787">
        <v>771</v>
      </c>
      <c r="G787">
        <f t="shared" si="223"/>
        <v>8500</v>
      </c>
      <c r="H787" s="29">
        <f t="shared" si="224"/>
        <v>0.97800000000000009</v>
      </c>
      <c r="I787">
        <f t="shared" si="225"/>
        <v>3636.3636363636369</v>
      </c>
      <c r="J787">
        <f t="shared" si="226"/>
        <v>3975</v>
      </c>
      <c r="K787">
        <f t="shared" si="227"/>
        <v>180681.81818181821</v>
      </c>
      <c r="L787">
        <f t="shared" si="228"/>
        <v>227.27272727272731</v>
      </c>
      <c r="M787">
        <f t="shared" si="229"/>
        <v>1136.3636363636365</v>
      </c>
      <c r="N787">
        <v>780</v>
      </c>
      <c r="O787">
        <f t="shared" si="230"/>
        <v>361363.63636363641</v>
      </c>
      <c r="P787">
        <f t="shared" si="231"/>
        <v>789</v>
      </c>
      <c r="Q787">
        <v>681</v>
      </c>
      <c r="R787">
        <f t="shared" si="232"/>
        <v>640000</v>
      </c>
      <c r="U787">
        <f t="shared" si="233"/>
        <v>1001363.6363636365</v>
      </c>
      <c r="W787">
        <v>780</v>
      </c>
      <c r="X787">
        <f t="shared" si="234"/>
        <v>-360211.31845441659</v>
      </c>
      <c r="Y787">
        <f t="shared" si="235"/>
        <v>-50371</v>
      </c>
    </row>
    <row r="788" spans="1:25" x14ac:dyDescent="0.25">
      <c r="A788">
        <v>781</v>
      </c>
      <c r="B788">
        <f t="shared" si="236"/>
        <v>8.1085043988269785</v>
      </c>
      <c r="C788">
        <f t="shared" si="237"/>
        <v>796</v>
      </c>
      <c r="D788">
        <f t="shared" si="238"/>
        <v>4.3799999999999985E-3</v>
      </c>
      <c r="E788">
        <f t="shared" si="222"/>
        <v>7715</v>
      </c>
      <c r="F788">
        <v>772</v>
      </c>
      <c r="G788">
        <f t="shared" si="223"/>
        <v>8511</v>
      </c>
      <c r="H788" s="29">
        <f t="shared" si="224"/>
        <v>0.97810000000000008</v>
      </c>
      <c r="I788">
        <f t="shared" si="225"/>
        <v>3652.9680365296817</v>
      </c>
      <c r="J788">
        <f t="shared" si="226"/>
        <v>3980</v>
      </c>
      <c r="K788">
        <f t="shared" si="227"/>
        <v>181735.15981735167</v>
      </c>
      <c r="L788">
        <f t="shared" si="228"/>
        <v>228.31050228310511</v>
      </c>
      <c r="M788">
        <f t="shared" si="229"/>
        <v>1141.5525114155255</v>
      </c>
      <c r="N788">
        <v>781</v>
      </c>
      <c r="O788">
        <f t="shared" si="230"/>
        <v>363470.31963470334</v>
      </c>
      <c r="P788">
        <f t="shared" si="231"/>
        <v>790</v>
      </c>
      <c r="Q788">
        <v>682</v>
      </c>
      <c r="R788">
        <f t="shared" si="232"/>
        <v>641601</v>
      </c>
      <c r="U788">
        <f t="shared" si="233"/>
        <v>1005071.3196347033</v>
      </c>
      <c r="W788">
        <v>781</v>
      </c>
      <c r="X788">
        <f t="shared" si="234"/>
        <v>-360676.14391052921</v>
      </c>
      <c r="Y788">
        <f t="shared" si="235"/>
        <v>-50436</v>
      </c>
    </row>
    <row r="789" spans="1:25" x14ac:dyDescent="0.25">
      <c r="A789">
        <v>782</v>
      </c>
      <c r="B789">
        <f t="shared" si="236"/>
        <v>8.1068814055636906</v>
      </c>
      <c r="C789">
        <f t="shared" si="237"/>
        <v>797</v>
      </c>
      <c r="D789">
        <f t="shared" si="238"/>
        <v>4.3599999999999993E-3</v>
      </c>
      <c r="E789">
        <f t="shared" si="222"/>
        <v>7725</v>
      </c>
      <c r="F789">
        <v>773</v>
      </c>
      <c r="G789">
        <f t="shared" si="223"/>
        <v>8522</v>
      </c>
      <c r="H789" s="29">
        <f t="shared" si="224"/>
        <v>0.97819999999999996</v>
      </c>
      <c r="I789">
        <f t="shared" si="225"/>
        <v>3669.7247706422027</v>
      </c>
      <c r="J789">
        <f t="shared" si="226"/>
        <v>3985</v>
      </c>
      <c r="K789">
        <f t="shared" si="227"/>
        <v>182798.16513761471</v>
      </c>
      <c r="L789">
        <f t="shared" si="228"/>
        <v>229.35779816513767</v>
      </c>
      <c r="M789">
        <f t="shared" si="229"/>
        <v>1146.7889908256884</v>
      </c>
      <c r="N789">
        <v>782</v>
      </c>
      <c r="O789">
        <f t="shared" si="230"/>
        <v>365596.33027522941</v>
      </c>
      <c r="P789">
        <f t="shared" si="231"/>
        <v>791</v>
      </c>
      <c r="Q789">
        <v>683</v>
      </c>
      <c r="R789">
        <f t="shared" si="232"/>
        <v>643204</v>
      </c>
      <c r="U789">
        <f t="shared" si="233"/>
        <v>1008800.3302752294</v>
      </c>
      <c r="W789">
        <v>782</v>
      </c>
      <c r="X789">
        <f t="shared" si="234"/>
        <v>-361140.96936664183</v>
      </c>
      <c r="Y789">
        <f t="shared" si="235"/>
        <v>-50501</v>
      </c>
    </row>
    <row r="790" spans="1:25" x14ac:dyDescent="0.25">
      <c r="A790">
        <v>783</v>
      </c>
      <c r="B790">
        <f t="shared" si="236"/>
        <v>8.1052631578947363</v>
      </c>
      <c r="C790">
        <f t="shared" si="237"/>
        <v>798</v>
      </c>
      <c r="D790">
        <f t="shared" si="238"/>
        <v>4.3400000000000001E-3</v>
      </c>
      <c r="E790">
        <f t="shared" si="222"/>
        <v>7735</v>
      </c>
      <c r="F790">
        <v>774</v>
      </c>
      <c r="G790">
        <f t="shared" si="223"/>
        <v>8533</v>
      </c>
      <c r="H790" s="29">
        <f t="shared" si="224"/>
        <v>0.97829999999999995</v>
      </c>
      <c r="I790">
        <f t="shared" si="225"/>
        <v>3686.6359447004606</v>
      </c>
      <c r="J790">
        <f t="shared" si="226"/>
        <v>3990</v>
      </c>
      <c r="K790">
        <f t="shared" si="227"/>
        <v>183870.96774193548</v>
      </c>
      <c r="L790">
        <f t="shared" si="228"/>
        <v>230.41474654377879</v>
      </c>
      <c r="M790">
        <f t="shared" si="229"/>
        <v>1152.073732718894</v>
      </c>
      <c r="N790">
        <v>783</v>
      </c>
      <c r="O790">
        <f t="shared" si="230"/>
        <v>367741.93548387097</v>
      </c>
      <c r="P790">
        <f t="shared" si="231"/>
        <v>792</v>
      </c>
      <c r="Q790">
        <v>684</v>
      </c>
      <c r="R790">
        <f t="shared" si="232"/>
        <v>644809</v>
      </c>
      <c r="U790">
        <f t="shared" si="233"/>
        <v>1012550.935483871</v>
      </c>
      <c r="W790">
        <v>783</v>
      </c>
      <c r="X790">
        <f t="shared" si="234"/>
        <v>-361605.79482275445</v>
      </c>
      <c r="Y790">
        <f t="shared" si="235"/>
        <v>-50566</v>
      </c>
    </row>
    <row r="791" spans="1:25" x14ac:dyDescent="0.25">
      <c r="A791">
        <v>784</v>
      </c>
      <c r="B791">
        <f t="shared" si="236"/>
        <v>8.103649635036497</v>
      </c>
      <c r="C791">
        <f t="shared" si="237"/>
        <v>799</v>
      </c>
      <c r="D791">
        <f t="shared" si="238"/>
        <v>4.3199999999999975E-3</v>
      </c>
      <c r="E791">
        <f t="shared" si="222"/>
        <v>7745</v>
      </c>
      <c r="F791">
        <v>775</v>
      </c>
      <c r="G791">
        <f t="shared" si="223"/>
        <v>8544</v>
      </c>
      <c r="H791" s="29">
        <f t="shared" si="224"/>
        <v>0.97840000000000005</v>
      </c>
      <c r="I791">
        <f t="shared" si="225"/>
        <v>3703.7037037037057</v>
      </c>
      <c r="J791">
        <f t="shared" si="226"/>
        <v>3995</v>
      </c>
      <c r="K791">
        <f t="shared" si="227"/>
        <v>184953.70370370382</v>
      </c>
      <c r="L791">
        <f t="shared" si="228"/>
        <v>231.48148148148161</v>
      </c>
      <c r="M791">
        <f t="shared" si="229"/>
        <v>1157.4074074074081</v>
      </c>
      <c r="N791">
        <v>784</v>
      </c>
      <c r="O791">
        <f t="shared" si="230"/>
        <v>369907.40740740765</v>
      </c>
      <c r="P791">
        <f t="shared" si="231"/>
        <v>793</v>
      </c>
      <c r="Q791">
        <v>685</v>
      </c>
      <c r="R791">
        <f t="shared" si="232"/>
        <v>646416</v>
      </c>
      <c r="U791">
        <f t="shared" si="233"/>
        <v>1016323.4074074076</v>
      </c>
      <c r="W791">
        <v>784</v>
      </c>
      <c r="X791">
        <f t="shared" si="234"/>
        <v>-362070.62027886708</v>
      </c>
      <c r="Y791">
        <f t="shared" si="235"/>
        <v>-50631</v>
      </c>
    </row>
    <row r="792" spans="1:25" x14ac:dyDescent="0.25">
      <c r="A792">
        <v>785</v>
      </c>
      <c r="B792">
        <f t="shared" si="236"/>
        <v>8.1020408163265305</v>
      </c>
      <c r="C792">
        <f t="shared" si="237"/>
        <v>800</v>
      </c>
      <c r="D792">
        <f t="shared" si="238"/>
        <v>4.2999999999999983E-3</v>
      </c>
      <c r="E792">
        <f t="shared" si="222"/>
        <v>7755</v>
      </c>
      <c r="F792">
        <v>776</v>
      </c>
      <c r="G792">
        <f t="shared" si="223"/>
        <v>8555</v>
      </c>
      <c r="H792" s="29">
        <f t="shared" si="224"/>
        <v>0.97850000000000004</v>
      </c>
      <c r="I792">
        <f t="shared" si="225"/>
        <v>3720.9302325581411</v>
      </c>
      <c r="J792">
        <f t="shared" si="226"/>
        <v>4000</v>
      </c>
      <c r="K792">
        <f t="shared" si="227"/>
        <v>186046.51162790705</v>
      </c>
      <c r="L792">
        <f t="shared" si="228"/>
        <v>232.55813953488382</v>
      </c>
      <c r="M792">
        <f t="shared" si="229"/>
        <v>1162.7906976744191</v>
      </c>
      <c r="N792">
        <v>785</v>
      </c>
      <c r="O792">
        <f t="shared" si="230"/>
        <v>372093.0232558141</v>
      </c>
      <c r="P792">
        <f t="shared" si="231"/>
        <v>794</v>
      </c>
      <c r="Q792">
        <v>686</v>
      </c>
      <c r="R792">
        <f t="shared" si="232"/>
        <v>648025</v>
      </c>
      <c r="U792">
        <f t="shared" si="233"/>
        <v>1020118.0232558141</v>
      </c>
      <c r="W792">
        <v>785</v>
      </c>
      <c r="X792">
        <f t="shared" si="234"/>
        <v>-362535.4457349797</v>
      </c>
      <c r="Y792">
        <f t="shared" si="235"/>
        <v>-50696</v>
      </c>
    </row>
    <row r="793" spans="1:25" x14ac:dyDescent="0.25">
      <c r="A793">
        <v>786</v>
      </c>
      <c r="B793">
        <f t="shared" si="236"/>
        <v>8.1004366812227069</v>
      </c>
      <c r="C793">
        <f t="shared" si="237"/>
        <v>801</v>
      </c>
      <c r="D793">
        <f t="shared" si="238"/>
        <v>4.2799999999999991E-3</v>
      </c>
      <c r="E793">
        <f t="shared" si="222"/>
        <v>7765</v>
      </c>
      <c r="F793">
        <v>777</v>
      </c>
      <c r="G793">
        <f t="shared" si="223"/>
        <v>8566</v>
      </c>
      <c r="H793" s="29">
        <f t="shared" si="224"/>
        <v>0.97860000000000003</v>
      </c>
      <c r="I793">
        <f t="shared" si="225"/>
        <v>3738.3177570093467</v>
      </c>
      <c r="J793">
        <f t="shared" si="226"/>
        <v>4005</v>
      </c>
      <c r="K793">
        <f t="shared" si="227"/>
        <v>187149.53271028041</v>
      </c>
      <c r="L793">
        <f t="shared" si="228"/>
        <v>233.64485981308417</v>
      </c>
      <c r="M793">
        <f t="shared" si="229"/>
        <v>1168.2242990654208</v>
      </c>
      <c r="N793">
        <v>786</v>
      </c>
      <c r="O793">
        <f t="shared" si="230"/>
        <v>374299.06542056083</v>
      </c>
      <c r="P793">
        <f t="shared" si="231"/>
        <v>795</v>
      </c>
      <c r="Q793">
        <v>687</v>
      </c>
      <c r="R793">
        <f t="shared" si="232"/>
        <v>649636</v>
      </c>
      <c r="U793">
        <f t="shared" si="233"/>
        <v>1023935.0654205608</v>
      </c>
      <c r="W793">
        <v>786</v>
      </c>
      <c r="X793">
        <f t="shared" si="234"/>
        <v>-363000.27119109232</v>
      </c>
      <c r="Y793">
        <f t="shared" si="235"/>
        <v>-50761</v>
      </c>
    </row>
    <row r="794" spans="1:25" x14ac:dyDescent="0.25">
      <c r="A794">
        <v>787</v>
      </c>
      <c r="B794">
        <f t="shared" si="236"/>
        <v>8.0988372093023262</v>
      </c>
      <c r="C794">
        <f t="shared" si="237"/>
        <v>802</v>
      </c>
      <c r="D794">
        <f t="shared" si="238"/>
        <v>4.2599999999999999E-3</v>
      </c>
      <c r="E794">
        <f t="shared" si="222"/>
        <v>7775</v>
      </c>
      <c r="F794">
        <v>778</v>
      </c>
      <c r="G794">
        <f t="shared" si="223"/>
        <v>8577</v>
      </c>
      <c r="H794" s="29">
        <f t="shared" si="224"/>
        <v>0.97870000000000013</v>
      </c>
      <c r="I794">
        <f t="shared" si="225"/>
        <v>3755.868544600939</v>
      </c>
      <c r="J794">
        <f t="shared" si="226"/>
        <v>4010</v>
      </c>
      <c r="K794">
        <f t="shared" si="227"/>
        <v>188262.91079812206</v>
      </c>
      <c r="L794">
        <f t="shared" si="228"/>
        <v>234.74178403755869</v>
      </c>
      <c r="M794">
        <f t="shared" si="229"/>
        <v>1173.7089201877934</v>
      </c>
      <c r="N794">
        <v>787</v>
      </c>
      <c r="O794">
        <f t="shared" si="230"/>
        <v>376525.82159624412</v>
      </c>
      <c r="P794">
        <f t="shared" si="231"/>
        <v>796</v>
      </c>
      <c r="Q794">
        <v>688</v>
      </c>
      <c r="R794">
        <f t="shared" si="232"/>
        <v>651249</v>
      </c>
      <c r="U794">
        <f t="shared" si="233"/>
        <v>1027774.8215962441</v>
      </c>
      <c r="W794">
        <v>787</v>
      </c>
      <c r="X794">
        <f t="shared" si="234"/>
        <v>-363465.09664720501</v>
      </c>
      <c r="Y794">
        <f t="shared" si="235"/>
        <v>-50826</v>
      </c>
    </row>
    <row r="795" spans="1:25" x14ac:dyDescent="0.25">
      <c r="A795">
        <v>788</v>
      </c>
      <c r="B795">
        <f t="shared" si="236"/>
        <v>8.0972423802612479</v>
      </c>
      <c r="C795">
        <f t="shared" si="237"/>
        <v>803</v>
      </c>
      <c r="D795">
        <f t="shared" si="238"/>
        <v>4.2400000000000007E-3</v>
      </c>
      <c r="E795">
        <f t="shared" si="222"/>
        <v>7785</v>
      </c>
      <c r="F795">
        <v>779</v>
      </c>
      <c r="G795">
        <f t="shared" si="223"/>
        <v>8588</v>
      </c>
      <c r="H795" s="29">
        <f t="shared" si="224"/>
        <v>0.9788</v>
      </c>
      <c r="I795">
        <f t="shared" si="225"/>
        <v>3773.5849056603765</v>
      </c>
      <c r="J795">
        <f t="shared" si="226"/>
        <v>4015</v>
      </c>
      <c r="K795">
        <f t="shared" si="227"/>
        <v>189386.79245283015</v>
      </c>
      <c r="L795">
        <f t="shared" si="228"/>
        <v>235.84905660377353</v>
      </c>
      <c r="M795">
        <f t="shared" si="229"/>
        <v>1179.2452830188677</v>
      </c>
      <c r="N795">
        <v>788</v>
      </c>
      <c r="O795">
        <f t="shared" si="230"/>
        <v>378773.5849056603</v>
      </c>
      <c r="P795">
        <f t="shared" si="231"/>
        <v>797</v>
      </c>
      <c r="Q795">
        <v>689</v>
      </c>
      <c r="R795">
        <f t="shared" si="232"/>
        <v>652864</v>
      </c>
      <c r="U795">
        <f t="shared" si="233"/>
        <v>1031637.5849056602</v>
      </c>
      <c r="W795">
        <v>788</v>
      </c>
      <c r="X795">
        <f t="shared" si="234"/>
        <v>-363929.92210331763</v>
      </c>
      <c r="Y795">
        <f t="shared" si="235"/>
        <v>-50891</v>
      </c>
    </row>
    <row r="796" spans="1:25" x14ac:dyDescent="0.25">
      <c r="A796">
        <v>789</v>
      </c>
      <c r="B796">
        <f t="shared" si="236"/>
        <v>8.0956521739130434</v>
      </c>
      <c r="C796">
        <f t="shared" si="237"/>
        <v>804</v>
      </c>
      <c r="D796">
        <f t="shared" si="238"/>
        <v>4.2199999999999981E-3</v>
      </c>
      <c r="E796">
        <f t="shared" si="222"/>
        <v>7795</v>
      </c>
      <c r="F796">
        <v>780</v>
      </c>
      <c r="G796">
        <f t="shared" si="223"/>
        <v>8599</v>
      </c>
      <c r="H796" s="29">
        <f t="shared" si="224"/>
        <v>0.97889999999999999</v>
      </c>
      <c r="I796">
        <f t="shared" si="225"/>
        <v>3791.4691943127978</v>
      </c>
      <c r="J796">
        <f t="shared" si="226"/>
        <v>4020</v>
      </c>
      <c r="K796">
        <f t="shared" si="227"/>
        <v>190521.32701421808</v>
      </c>
      <c r="L796">
        <f t="shared" si="228"/>
        <v>236.96682464454986</v>
      </c>
      <c r="M796">
        <f t="shared" si="229"/>
        <v>1184.8341232227492</v>
      </c>
      <c r="N796">
        <v>789</v>
      </c>
      <c r="O796">
        <f t="shared" si="230"/>
        <v>381042.65402843617</v>
      </c>
      <c r="P796">
        <f t="shared" si="231"/>
        <v>798</v>
      </c>
      <c r="Q796">
        <v>690</v>
      </c>
      <c r="R796">
        <f t="shared" si="232"/>
        <v>654481</v>
      </c>
      <c r="U796">
        <f t="shared" si="233"/>
        <v>1035523.6540284362</v>
      </c>
      <c r="W796">
        <v>789</v>
      </c>
      <c r="X796">
        <f t="shared" si="234"/>
        <v>-364394.74755943019</v>
      </c>
      <c r="Y796">
        <f t="shared" si="235"/>
        <v>-50956</v>
      </c>
    </row>
    <row r="797" spans="1:25" x14ac:dyDescent="0.25">
      <c r="A797">
        <v>790</v>
      </c>
      <c r="B797">
        <f t="shared" si="236"/>
        <v>8.0940665701881329</v>
      </c>
      <c r="C797">
        <f t="shared" si="237"/>
        <v>805</v>
      </c>
      <c r="D797">
        <f t="shared" si="238"/>
        <v>4.1999999999999989E-3</v>
      </c>
      <c r="E797">
        <f t="shared" si="222"/>
        <v>7805</v>
      </c>
      <c r="F797">
        <v>781</v>
      </c>
      <c r="G797">
        <f t="shared" si="223"/>
        <v>8610</v>
      </c>
      <c r="H797" s="29">
        <f t="shared" si="224"/>
        <v>0.97899999999999998</v>
      </c>
      <c r="I797">
        <f t="shared" si="225"/>
        <v>3809.5238095238105</v>
      </c>
      <c r="J797">
        <f t="shared" si="226"/>
        <v>4025</v>
      </c>
      <c r="K797">
        <f t="shared" si="227"/>
        <v>191666.66666666672</v>
      </c>
      <c r="L797">
        <f t="shared" si="228"/>
        <v>238.09523809523816</v>
      </c>
      <c r="M797">
        <f t="shared" si="229"/>
        <v>1190.4761904761908</v>
      </c>
      <c r="N797">
        <v>790</v>
      </c>
      <c r="O797">
        <f t="shared" si="230"/>
        <v>383333.33333333343</v>
      </c>
      <c r="P797">
        <f t="shared" si="231"/>
        <v>799</v>
      </c>
      <c r="Q797">
        <v>691</v>
      </c>
      <c r="R797">
        <f t="shared" si="232"/>
        <v>656100</v>
      </c>
      <c r="U797">
        <f t="shared" si="233"/>
        <v>1039433.3333333335</v>
      </c>
      <c r="W797">
        <v>790</v>
      </c>
      <c r="X797">
        <f t="shared" si="234"/>
        <v>-364859.57301554282</v>
      </c>
      <c r="Y797">
        <f t="shared" si="235"/>
        <v>-51021</v>
      </c>
    </row>
    <row r="798" spans="1:25" x14ac:dyDescent="0.25">
      <c r="A798">
        <v>791</v>
      </c>
      <c r="B798">
        <f t="shared" si="236"/>
        <v>8.0924855491329488</v>
      </c>
      <c r="C798">
        <f t="shared" si="237"/>
        <v>806</v>
      </c>
      <c r="D798">
        <f t="shared" si="238"/>
        <v>4.1799999999999997E-3</v>
      </c>
      <c r="E798">
        <f t="shared" si="222"/>
        <v>7815</v>
      </c>
      <c r="F798">
        <v>782</v>
      </c>
      <c r="G798">
        <f t="shared" si="223"/>
        <v>8621</v>
      </c>
      <c r="H798" s="29">
        <f t="shared" si="224"/>
        <v>0.97910000000000008</v>
      </c>
      <c r="I798">
        <f t="shared" si="225"/>
        <v>3827.7511961722489</v>
      </c>
      <c r="J798">
        <f t="shared" si="226"/>
        <v>4030</v>
      </c>
      <c r="K798">
        <f t="shared" si="227"/>
        <v>192822.96650717704</v>
      </c>
      <c r="L798">
        <f t="shared" si="228"/>
        <v>239.23444976076556</v>
      </c>
      <c r="M798">
        <f t="shared" si="229"/>
        <v>1196.1722488038279</v>
      </c>
      <c r="N798">
        <v>791</v>
      </c>
      <c r="O798">
        <f t="shared" si="230"/>
        <v>385645.93301435409</v>
      </c>
      <c r="P798">
        <f t="shared" si="231"/>
        <v>800</v>
      </c>
      <c r="Q798">
        <v>692</v>
      </c>
      <c r="R798">
        <f t="shared" si="232"/>
        <v>657721</v>
      </c>
      <c r="U798">
        <f t="shared" si="233"/>
        <v>1043366.9330143541</v>
      </c>
      <c r="W798">
        <v>791</v>
      </c>
      <c r="X798">
        <f t="shared" si="234"/>
        <v>-365324.3984716555</v>
      </c>
      <c r="Y798">
        <f t="shared" si="235"/>
        <v>-51086</v>
      </c>
    </row>
    <row r="799" spans="1:25" x14ac:dyDescent="0.25">
      <c r="A799">
        <v>792</v>
      </c>
      <c r="B799">
        <f t="shared" si="236"/>
        <v>8.0909090909090917</v>
      </c>
      <c r="C799">
        <f t="shared" si="237"/>
        <v>807</v>
      </c>
      <c r="D799">
        <f t="shared" si="238"/>
        <v>4.1600000000000005E-3</v>
      </c>
      <c r="E799">
        <f t="shared" si="222"/>
        <v>7825</v>
      </c>
      <c r="F799">
        <v>783</v>
      </c>
      <c r="G799">
        <f t="shared" si="223"/>
        <v>8632</v>
      </c>
      <c r="H799" s="29">
        <f t="shared" si="224"/>
        <v>0.97920000000000007</v>
      </c>
      <c r="I799">
        <f t="shared" si="225"/>
        <v>3846.1538461538457</v>
      </c>
      <c r="J799">
        <f t="shared" si="226"/>
        <v>4035</v>
      </c>
      <c r="K799">
        <f t="shared" si="227"/>
        <v>193990.3846153846</v>
      </c>
      <c r="L799">
        <f t="shared" si="228"/>
        <v>240.38461538461536</v>
      </c>
      <c r="M799">
        <f t="shared" si="229"/>
        <v>1201.9230769230767</v>
      </c>
      <c r="N799">
        <v>792</v>
      </c>
      <c r="O799">
        <f t="shared" si="230"/>
        <v>387980.76923076919</v>
      </c>
      <c r="P799">
        <f t="shared" si="231"/>
        <v>801</v>
      </c>
      <c r="Q799">
        <v>693</v>
      </c>
      <c r="R799">
        <f t="shared" si="232"/>
        <v>659344</v>
      </c>
      <c r="U799">
        <f t="shared" si="233"/>
        <v>1047324.7692307692</v>
      </c>
      <c r="W799">
        <v>792</v>
      </c>
      <c r="X799">
        <f t="shared" si="234"/>
        <v>-365789.22392776812</v>
      </c>
      <c r="Y799">
        <f t="shared" si="235"/>
        <v>-51151</v>
      </c>
    </row>
    <row r="800" spans="1:25" x14ac:dyDescent="0.25">
      <c r="A800">
        <v>793</v>
      </c>
      <c r="B800">
        <f t="shared" si="236"/>
        <v>8.0893371757925063</v>
      </c>
      <c r="C800">
        <f t="shared" si="237"/>
        <v>808</v>
      </c>
      <c r="D800">
        <f t="shared" si="238"/>
        <v>4.1399999999999978E-3</v>
      </c>
      <c r="E800">
        <f t="shared" si="222"/>
        <v>7835</v>
      </c>
      <c r="F800">
        <v>784</v>
      </c>
      <c r="G800">
        <f t="shared" si="223"/>
        <v>8643</v>
      </c>
      <c r="H800" s="29">
        <f t="shared" si="224"/>
        <v>0.97929999999999995</v>
      </c>
      <c r="I800">
        <f t="shared" si="225"/>
        <v>3864.7342995169101</v>
      </c>
      <c r="J800">
        <f t="shared" si="226"/>
        <v>4040</v>
      </c>
      <c r="K800">
        <f t="shared" si="227"/>
        <v>195169.08212560398</v>
      </c>
      <c r="L800">
        <f t="shared" si="228"/>
        <v>241.54589371980688</v>
      </c>
      <c r="M800">
        <f t="shared" si="229"/>
        <v>1207.7294685990344</v>
      </c>
      <c r="N800">
        <v>793</v>
      </c>
      <c r="O800">
        <f t="shared" si="230"/>
        <v>390338.16425120796</v>
      </c>
      <c r="P800">
        <f t="shared" si="231"/>
        <v>802</v>
      </c>
      <c r="Q800">
        <v>694</v>
      </c>
      <c r="R800">
        <f t="shared" si="232"/>
        <v>660969</v>
      </c>
      <c r="U800">
        <f t="shared" si="233"/>
        <v>1051307.1642512078</v>
      </c>
      <c r="W800">
        <v>793</v>
      </c>
      <c r="X800">
        <f t="shared" si="234"/>
        <v>-366254.04938388069</v>
      </c>
      <c r="Y800">
        <f t="shared" si="235"/>
        <v>-51216</v>
      </c>
    </row>
    <row r="801" spans="1:25" x14ac:dyDescent="0.25">
      <c r="A801">
        <v>794</v>
      </c>
      <c r="B801">
        <f t="shared" si="236"/>
        <v>8.0877697841726608</v>
      </c>
      <c r="C801">
        <f t="shared" si="237"/>
        <v>809</v>
      </c>
      <c r="D801">
        <f t="shared" si="238"/>
        <v>4.1199999999999987E-3</v>
      </c>
      <c r="E801">
        <f t="shared" si="222"/>
        <v>7845</v>
      </c>
      <c r="F801">
        <v>785</v>
      </c>
      <c r="G801">
        <f t="shared" si="223"/>
        <v>8654</v>
      </c>
      <c r="H801" s="29">
        <f t="shared" si="224"/>
        <v>0.97939999999999994</v>
      </c>
      <c r="I801">
        <f t="shared" si="225"/>
        <v>3883.4951456310691</v>
      </c>
      <c r="J801">
        <f t="shared" si="226"/>
        <v>4045</v>
      </c>
      <c r="K801">
        <f t="shared" si="227"/>
        <v>196359.22330097095</v>
      </c>
      <c r="L801">
        <f t="shared" si="228"/>
        <v>242.71844660194182</v>
      </c>
      <c r="M801">
        <f t="shared" si="229"/>
        <v>1213.5922330097092</v>
      </c>
      <c r="N801">
        <v>794</v>
      </c>
      <c r="O801">
        <f t="shared" si="230"/>
        <v>392718.44660194189</v>
      </c>
      <c r="P801">
        <f t="shared" si="231"/>
        <v>803</v>
      </c>
      <c r="Q801">
        <v>695</v>
      </c>
      <c r="R801">
        <f t="shared" si="232"/>
        <v>662596</v>
      </c>
      <c r="U801">
        <f t="shared" si="233"/>
        <v>1055314.4466019419</v>
      </c>
      <c r="W801">
        <v>794</v>
      </c>
      <c r="X801">
        <f t="shared" si="234"/>
        <v>-366718.87483999337</v>
      </c>
      <c r="Y801">
        <f t="shared" si="235"/>
        <v>-51281</v>
      </c>
    </row>
    <row r="802" spans="1:25" x14ac:dyDescent="0.25">
      <c r="A802">
        <v>795</v>
      </c>
      <c r="B802">
        <f t="shared" si="236"/>
        <v>8.0862068965517242</v>
      </c>
      <c r="C802">
        <f t="shared" si="237"/>
        <v>810</v>
      </c>
      <c r="D802">
        <f t="shared" si="238"/>
        <v>4.0999999999999995E-3</v>
      </c>
      <c r="E802">
        <f t="shared" si="222"/>
        <v>7855</v>
      </c>
      <c r="F802">
        <v>786</v>
      </c>
      <c r="G802">
        <f t="shared" si="223"/>
        <v>8665</v>
      </c>
      <c r="H802" s="29">
        <f t="shared" si="224"/>
        <v>0.97950000000000004</v>
      </c>
      <c r="I802">
        <f t="shared" si="225"/>
        <v>3902.4390243902444</v>
      </c>
      <c r="J802">
        <f t="shared" si="226"/>
        <v>4050</v>
      </c>
      <c r="K802">
        <f t="shared" si="227"/>
        <v>197560.97560975613</v>
      </c>
      <c r="L802">
        <f t="shared" si="228"/>
        <v>243.90243902439028</v>
      </c>
      <c r="M802">
        <f t="shared" si="229"/>
        <v>1219.5121951219514</v>
      </c>
      <c r="N802">
        <v>795</v>
      </c>
      <c r="O802">
        <f t="shared" si="230"/>
        <v>395121.95121951227</v>
      </c>
      <c r="P802">
        <f t="shared" si="231"/>
        <v>804</v>
      </c>
      <c r="Q802">
        <v>696</v>
      </c>
      <c r="R802">
        <f t="shared" si="232"/>
        <v>664225</v>
      </c>
      <c r="U802">
        <f t="shared" si="233"/>
        <v>1059346.9512195121</v>
      </c>
      <c r="W802">
        <v>795</v>
      </c>
      <c r="X802">
        <f t="shared" si="234"/>
        <v>-367183.70029610599</v>
      </c>
      <c r="Y802">
        <f t="shared" si="235"/>
        <v>-51346</v>
      </c>
    </row>
    <row r="803" spans="1:25" x14ac:dyDescent="0.25">
      <c r="A803">
        <v>796</v>
      </c>
      <c r="B803">
        <f t="shared" si="236"/>
        <v>8.0846484935437584</v>
      </c>
      <c r="C803">
        <f t="shared" si="237"/>
        <v>811</v>
      </c>
      <c r="D803">
        <f t="shared" si="238"/>
        <v>4.0800000000000003E-3</v>
      </c>
      <c r="E803">
        <f t="shared" si="222"/>
        <v>7865</v>
      </c>
      <c r="F803">
        <v>787</v>
      </c>
      <c r="G803">
        <f t="shared" si="223"/>
        <v>8676</v>
      </c>
      <c r="H803" s="29">
        <f t="shared" si="224"/>
        <v>0.97960000000000003</v>
      </c>
      <c r="I803">
        <f t="shared" si="225"/>
        <v>3921.5686274509803</v>
      </c>
      <c r="J803">
        <f t="shared" si="226"/>
        <v>4055</v>
      </c>
      <c r="K803">
        <f t="shared" si="227"/>
        <v>198774.50980392157</v>
      </c>
      <c r="L803">
        <f t="shared" si="228"/>
        <v>245.09803921568627</v>
      </c>
      <c r="M803">
        <f t="shared" si="229"/>
        <v>1225.4901960784314</v>
      </c>
      <c r="N803">
        <v>796</v>
      </c>
      <c r="O803">
        <f t="shared" si="230"/>
        <v>397549.01960784313</v>
      </c>
      <c r="P803">
        <f t="shared" si="231"/>
        <v>805</v>
      </c>
      <c r="Q803">
        <v>697</v>
      </c>
      <c r="R803">
        <f t="shared" si="232"/>
        <v>665856</v>
      </c>
      <c r="U803">
        <f t="shared" si="233"/>
        <v>1063405.0196078431</v>
      </c>
      <c r="W803">
        <v>796</v>
      </c>
      <c r="X803">
        <f t="shared" si="234"/>
        <v>-367648.52575221861</v>
      </c>
      <c r="Y803">
        <f t="shared" si="235"/>
        <v>-51411</v>
      </c>
    </row>
    <row r="804" spans="1:25" x14ac:dyDescent="0.25">
      <c r="A804">
        <v>797</v>
      </c>
      <c r="B804">
        <f t="shared" si="236"/>
        <v>8.0830945558739256</v>
      </c>
      <c r="C804">
        <f t="shared" si="237"/>
        <v>812</v>
      </c>
      <c r="D804">
        <f t="shared" si="238"/>
        <v>4.0599999999999976E-3</v>
      </c>
      <c r="E804">
        <f t="shared" si="222"/>
        <v>7875</v>
      </c>
      <c r="F804">
        <v>788</v>
      </c>
      <c r="G804">
        <f t="shared" si="223"/>
        <v>8687</v>
      </c>
      <c r="H804" s="29">
        <f t="shared" si="224"/>
        <v>0.97970000000000002</v>
      </c>
      <c r="I804">
        <f t="shared" si="225"/>
        <v>3940.8866995073913</v>
      </c>
      <c r="J804">
        <f t="shared" si="226"/>
        <v>4060</v>
      </c>
      <c r="K804">
        <f t="shared" si="227"/>
        <v>200000.00000000012</v>
      </c>
      <c r="L804">
        <f t="shared" si="228"/>
        <v>246.30541871921196</v>
      </c>
      <c r="M804">
        <f t="shared" si="229"/>
        <v>1231.5270935960598</v>
      </c>
      <c r="N804">
        <v>797</v>
      </c>
      <c r="O804">
        <f t="shared" si="230"/>
        <v>400000.00000000023</v>
      </c>
      <c r="P804">
        <f t="shared" si="231"/>
        <v>806</v>
      </c>
      <c r="Q804">
        <v>698</v>
      </c>
      <c r="R804">
        <f t="shared" si="232"/>
        <v>667489</v>
      </c>
      <c r="U804">
        <f t="shared" si="233"/>
        <v>1067489.0000000002</v>
      </c>
      <c r="W804">
        <v>797</v>
      </c>
      <c r="X804">
        <f t="shared" si="234"/>
        <v>-368113.35120833124</v>
      </c>
      <c r="Y804">
        <f t="shared" si="235"/>
        <v>-51476</v>
      </c>
    </row>
    <row r="805" spans="1:25" x14ac:dyDescent="0.25">
      <c r="A805">
        <v>798</v>
      </c>
      <c r="B805">
        <f t="shared" si="236"/>
        <v>8.0815450643776821</v>
      </c>
      <c r="C805">
        <f t="shared" si="237"/>
        <v>813</v>
      </c>
      <c r="D805">
        <f t="shared" si="238"/>
        <v>4.0399999999999985E-3</v>
      </c>
      <c r="E805">
        <f t="shared" si="222"/>
        <v>7885</v>
      </c>
      <c r="F805">
        <v>789</v>
      </c>
      <c r="G805">
        <f t="shared" si="223"/>
        <v>8698</v>
      </c>
      <c r="H805" s="29">
        <f t="shared" si="224"/>
        <v>0.97980000000000012</v>
      </c>
      <c r="I805">
        <f t="shared" si="225"/>
        <v>3960.396039603962</v>
      </c>
      <c r="J805">
        <f t="shared" si="226"/>
        <v>4065</v>
      </c>
      <c r="K805">
        <f t="shared" si="227"/>
        <v>201237.62376237632</v>
      </c>
      <c r="L805">
        <f t="shared" si="228"/>
        <v>247.52475247524762</v>
      </c>
      <c r="M805">
        <f t="shared" si="229"/>
        <v>1237.6237623762381</v>
      </c>
      <c r="N805">
        <v>798</v>
      </c>
      <c r="O805">
        <f t="shared" si="230"/>
        <v>402475.24752475263</v>
      </c>
      <c r="P805">
        <f t="shared" si="231"/>
        <v>807</v>
      </c>
      <c r="Q805">
        <v>699</v>
      </c>
      <c r="R805">
        <f t="shared" si="232"/>
        <v>669124</v>
      </c>
      <c r="U805">
        <f t="shared" si="233"/>
        <v>1071599.2475247527</v>
      </c>
      <c r="W805">
        <v>798</v>
      </c>
      <c r="X805">
        <f t="shared" si="234"/>
        <v>-368578.17666444386</v>
      </c>
      <c r="Y805">
        <f t="shared" si="235"/>
        <v>-51541</v>
      </c>
    </row>
    <row r="806" spans="1:25" x14ac:dyDescent="0.25">
      <c r="A806">
        <v>799</v>
      </c>
      <c r="B806">
        <f t="shared" si="236"/>
        <v>8.08</v>
      </c>
      <c r="C806">
        <f t="shared" si="237"/>
        <v>814</v>
      </c>
      <c r="D806">
        <f t="shared" si="238"/>
        <v>4.0199999999999993E-3</v>
      </c>
      <c r="E806">
        <f t="shared" si="222"/>
        <v>7895</v>
      </c>
      <c r="F806">
        <v>790</v>
      </c>
      <c r="G806">
        <f t="shared" si="223"/>
        <v>8709</v>
      </c>
      <c r="H806" s="29">
        <f t="shared" si="224"/>
        <v>0.97989999999999999</v>
      </c>
      <c r="I806">
        <f t="shared" si="225"/>
        <v>3980.0995024875629</v>
      </c>
      <c r="J806">
        <f t="shared" si="226"/>
        <v>4070</v>
      </c>
      <c r="K806">
        <f t="shared" si="227"/>
        <v>202487.56218905476</v>
      </c>
      <c r="L806">
        <f t="shared" si="228"/>
        <v>248.75621890547268</v>
      </c>
      <c r="M806">
        <f t="shared" si="229"/>
        <v>1243.7810945273634</v>
      </c>
      <c r="N806">
        <v>799</v>
      </c>
      <c r="O806">
        <f t="shared" si="230"/>
        <v>404975.12437810953</v>
      </c>
      <c r="P806">
        <f t="shared" si="231"/>
        <v>808</v>
      </c>
      <c r="Q806">
        <v>700</v>
      </c>
      <c r="R806">
        <f t="shared" si="232"/>
        <v>670761</v>
      </c>
      <c r="U806">
        <f t="shared" si="233"/>
        <v>1075736.1243781096</v>
      </c>
      <c r="W806">
        <v>799</v>
      </c>
      <c r="X806">
        <f t="shared" si="234"/>
        <v>-369043.00212055648</v>
      </c>
      <c r="Y806">
        <f t="shared" si="235"/>
        <v>-51606</v>
      </c>
    </row>
    <row r="807" spans="1:25" x14ac:dyDescent="0.25">
      <c r="A807">
        <v>800</v>
      </c>
      <c r="B807">
        <f t="shared" si="236"/>
        <v>8.0784593437945791</v>
      </c>
      <c r="C807">
        <f t="shared" si="237"/>
        <v>815</v>
      </c>
      <c r="D807">
        <f t="shared" si="238"/>
        <v>4.0000000000000001E-3</v>
      </c>
      <c r="E807">
        <f t="shared" si="222"/>
        <v>7905</v>
      </c>
      <c r="F807">
        <v>791</v>
      </c>
      <c r="G807">
        <f t="shared" si="223"/>
        <v>8720</v>
      </c>
      <c r="H807" s="29">
        <f t="shared" si="224"/>
        <v>0.98</v>
      </c>
      <c r="I807">
        <f t="shared" si="225"/>
        <v>4000</v>
      </c>
      <c r="J807">
        <f t="shared" si="226"/>
        <v>4075</v>
      </c>
      <c r="K807">
        <f t="shared" si="227"/>
        <v>203750</v>
      </c>
      <c r="L807">
        <f t="shared" si="228"/>
        <v>250</v>
      </c>
      <c r="M807">
        <f t="shared" si="229"/>
        <v>1250</v>
      </c>
      <c r="N807">
        <v>800</v>
      </c>
      <c r="O807">
        <f t="shared" si="230"/>
        <v>407500</v>
      </c>
      <c r="P807">
        <f t="shared" si="231"/>
        <v>809</v>
      </c>
      <c r="Q807">
        <v>701</v>
      </c>
      <c r="R807">
        <f t="shared" si="232"/>
        <v>672400</v>
      </c>
      <c r="U807">
        <f t="shared" si="233"/>
        <v>1079900</v>
      </c>
      <c r="W807">
        <v>800</v>
      </c>
      <c r="X807">
        <f t="shared" si="234"/>
        <v>-369507.82757666911</v>
      </c>
      <c r="Y807">
        <f t="shared" si="235"/>
        <v>-51671</v>
      </c>
    </row>
    <row r="808" spans="1:25" x14ac:dyDescent="0.25">
      <c r="A808">
        <v>801</v>
      </c>
      <c r="B808">
        <f t="shared" si="236"/>
        <v>8.0769230769230766</v>
      </c>
      <c r="C808">
        <f t="shared" si="237"/>
        <v>816</v>
      </c>
      <c r="D808">
        <f t="shared" si="238"/>
        <v>3.9799999999999974E-3</v>
      </c>
      <c r="E808">
        <f t="shared" si="222"/>
        <v>7915</v>
      </c>
      <c r="F808">
        <v>792</v>
      </c>
      <c r="G808">
        <f t="shared" si="223"/>
        <v>8731</v>
      </c>
      <c r="H808" s="29">
        <f t="shared" si="224"/>
        <v>0.98010000000000008</v>
      </c>
      <c r="I808">
        <f t="shared" si="225"/>
        <v>4020.1005025125655</v>
      </c>
      <c r="J808">
        <f t="shared" si="226"/>
        <v>4080</v>
      </c>
      <c r="K808">
        <f t="shared" si="227"/>
        <v>205025.12562814084</v>
      </c>
      <c r="L808">
        <f t="shared" si="228"/>
        <v>251.25628140703535</v>
      </c>
      <c r="M808">
        <f t="shared" si="229"/>
        <v>1256.2814070351767</v>
      </c>
      <c r="N808">
        <v>801</v>
      </c>
      <c r="O808">
        <f t="shared" si="230"/>
        <v>410050.25125628168</v>
      </c>
      <c r="P808">
        <f t="shared" si="231"/>
        <v>810</v>
      </c>
      <c r="Q808">
        <v>702</v>
      </c>
      <c r="R808">
        <f t="shared" si="232"/>
        <v>674041</v>
      </c>
      <c r="U808">
        <f t="shared" si="233"/>
        <v>1084091.2512562817</v>
      </c>
      <c r="W808">
        <v>801</v>
      </c>
      <c r="X808">
        <f t="shared" si="234"/>
        <v>-369972.65303278179</v>
      </c>
      <c r="Y808">
        <f t="shared" si="235"/>
        <v>-51736</v>
      </c>
    </row>
    <row r="809" spans="1:25" x14ac:dyDescent="0.25">
      <c r="A809">
        <v>802</v>
      </c>
      <c r="B809">
        <f t="shared" si="236"/>
        <v>8.0753911806543393</v>
      </c>
      <c r="C809">
        <f t="shared" si="237"/>
        <v>817</v>
      </c>
      <c r="D809">
        <f t="shared" si="238"/>
        <v>3.9599999999999982E-3</v>
      </c>
      <c r="E809">
        <f t="shared" si="222"/>
        <v>7925</v>
      </c>
      <c r="F809">
        <v>793</v>
      </c>
      <c r="G809">
        <f t="shared" si="223"/>
        <v>8742</v>
      </c>
      <c r="H809" s="29">
        <f t="shared" si="224"/>
        <v>0.98020000000000007</v>
      </c>
      <c r="I809">
        <f t="shared" si="225"/>
        <v>4040.404040404042</v>
      </c>
      <c r="J809">
        <f t="shared" si="226"/>
        <v>4085</v>
      </c>
      <c r="K809">
        <f t="shared" si="227"/>
        <v>206313.13131313139</v>
      </c>
      <c r="L809">
        <f t="shared" si="228"/>
        <v>252.52525252525263</v>
      </c>
      <c r="M809">
        <f t="shared" si="229"/>
        <v>1262.626262626263</v>
      </c>
      <c r="N809">
        <v>802</v>
      </c>
      <c r="O809">
        <f t="shared" si="230"/>
        <v>412626.26262626279</v>
      </c>
      <c r="P809">
        <f t="shared" si="231"/>
        <v>811</v>
      </c>
      <c r="Q809">
        <v>703</v>
      </c>
      <c r="R809">
        <f t="shared" si="232"/>
        <v>675684</v>
      </c>
      <c r="U809">
        <f t="shared" si="233"/>
        <v>1088310.2626262628</v>
      </c>
      <c r="W809">
        <v>802</v>
      </c>
      <c r="X809">
        <f t="shared" si="234"/>
        <v>-370437.47848889435</v>
      </c>
      <c r="Y809">
        <f t="shared" si="235"/>
        <v>-51801</v>
      </c>
    </row>
    <row r="810" spans="1:25" x14ac:dyDescent="0.25">
      <c r="A810">
        <v>803</v>
      </c>
      <c r="B810">
        <f t="shared" si="236"/>
        <v>8.0738636363636367</v>
      </c>
      <c r="C810">
        <f t="shared" si="237"/>
        <v>818</v>
      </c>
      <c r="D810">
        <f t="shared" si="238"/>
        <v>3.9399999999999991E-3</v>
      </c>
      <c r="E810">
        <f t="shared" si="222"/>
        <v>7935</v>
      </c>
      <c r="F810">
        <v>794</v>
      </c>
      <c r="G810">
        <f t="shared" si="223"/>
        <v>8753</v>
      </c>
      <c r="H810" s="29">
        <f t="shared" si="224"/>
        <v>0.98030000000000006</v>
      </c>
      <c r="I810">
        <f t="shared" si="225"/>
        <v>4060.9137055837573</v>
      </c>
      <c r="J810">
        <f t="shared" si="226"/>
        <v>4090</v>
      </c>
      <c r="K810">
        <f t="shared" si="227"/>
        <v>207614.2131979696</v>
      </c>
      <c r="L810">
        <f t="shared" si="228"/>
        <v>253.80710659898483</v>
      </c>
      <c r="M810">
        <f t="shared" si="229"/>
        <v>1269.0355329949241</v>
      </c>
      <c r="N810">
        <v>803</v>
      </c>
      <c r="O810">
        <f t="shared" si="230"/>
        <v>415228.4263959392</v>
      </c>
      <c r="P810">
        <f t="shared" si="231"/>
        <v>812</v>
      </c>
      <c r="Q810">
        <v>704</v>
      </c>
      <c r="R810">
        <f t="shared" si="232"/>
        <v>677329</v>
      </c>
      <c r="U810">
        <f t="shared" si="233"/>
        <v>1092557.4263959392</v>
      </c>
      <c r="W810">
        <v>803</v>
      </c>
      <c r="X810">
        <f t="shared" si="234"/>
        <v>-370902.30394500698</v>
      </c>
      <c r="Y810">
        <f t="shared" si="235"/>
        <v>-51866</v>
      </c>
    </row>
    <row r="811" spans="1:25" x14ac:dyDescent="0.25">
      <c r="A811">
        <v>804</v>
      </c>
      <c r="B811">
        <f t="shared" si="236"/>
        <v>8.072340425531916</v>
      </c>
      <c r="C811">
        <f t="shared" si="237"/>
        <v>819</v>
      </c>
      <c r="D811">
        <f t="shared" si="238"/>
        <v>3.9199999999999999E-3</v>
      </c>
      <c r="E811">
        <f t="shared" si="222"/>
        <v>7945</v>
      </c>
      <c r="F811">
        <v>795</v>
      </c>
      <c r="G811">
        <f t="shared" si="223"/>
        <v>8764</v>
      </c>
      <c r="H811" s="29">
        <f t="shared" si="224"/>
        <v>0.98039999999999994</v>
      </c>
      <c r="I811">
        <f t="shared" si="225"/>
        <v>4081.6326530612246</v>
      </c>
      <c r="J811">
        <f t="shared" si="226"/>
        <v>4095</v>
      </c>
      <c r="K811">
        <f t="shared" si="227"/>
        <v>208928.57142857145</v>
      </c>
      <c r="L811">
        <f t="shared" si="228"/>
        <v>255.10204081632654</v>
      </c>
      <c r="M811">
        <f t="shared" si="229"/>
        <v>1275.5102040816328</v>
      </c>
      <c r="N811">
        <v>804</v>
      </c>
      <c r="O811">
        <f t="shared" si="230"/>
        <v>417857.1428571429</v>
      </c>
      <c r="P811">
        <f t="shared" si="231"/>
        <v>813</v>
      </c>
      <c r="Q811">
        <v>705</v>
      </c>
      <c r="R811">
        <f t="shared" si="232"/>
        <v>678976</v>
      </c>
      <c r="U811">
        <f t="shared" si="233"/>
        <v>1096833.142857143</v>
      </c>
      <c r="W811">
        <v>804</v>
      </c>
      <c r="X811">
        <f t="shared" si="234"/>
        <v>-371367.12940111966</v>
      </c>
      <c r="Y811">
        <f t="shared" si="235"/>
        <v>-51931</v>
      </c>
    </row>
    <row r="812" spans="1:25" x14ac:dyDescent="0.25">
      <c r="A812">
        <v>805</v>
      </c>
      <c r="B812">
        <f t="shared" si="236"/>
        <v>8.070821529745043</v>
      </c>
      <c r="C812">
        <f t="shared" si="237"/>
        <v>820</v>
      </c>
      <c r="D812">
        <f t="shared" si="238"/>
        <v>3.9000000000000007E-3</v>
      </c>
      <c r="E812">
        <f t="shared" si="222"/>
        <v>7955</v>
      </c>
      <c r="F812">
        <v>796</v>
      </c>
      <c r="G812">
        <f t="shared" si="223"/>
        <v>8775</v>
      </c>
      <c r="H812" s="29">
        <f t="shared" si="224"/>
        <v>0.98049999999999993</v>
      </c>
      <c r="I812">
        <f t="shared" si="225"/>
        <v>4102.5641025641016</v>
      </c>
      <c r="J812">
        <f t="shared" si="226"/>
        <v>4100</v>
      </c>
      <c r="K812">
        <f t="shared" si="227"/>
        <v>210256.41025641022</v>
      </c>
      <c r="L812">
        <f t="shared" si="228"/>
        <v>256.41025641025635</v>
      </c>
      <c r="M812">
        <f t="shared" si="229"/>
        <v>1282.0512820512818</v>
      </c>
      <c r="N812">
        <v>805</v>
      </c>
      <c r="O812">
        <f t="shared" si="230"/>
        <v>420512.82051282044</v>
      </c>
      <c r="P812">
        <f t="shared" si="231"/>
        <v>814</v>
      </c>
      <c r="Q812">
        <v>706</v>
      </c>
      <c r="R812">
        <f t="shared" si="232"/>
        <v>680625</v>
      </c>
      <c r="U812">
        <f t="shared" si="233"/>
        <v>1101137.8205128205</v>
      </c>
      <c r="W812">
        <v>805</v>
      </c>
      <c r="X812">
        <f t="shared" si="234"/>
        <v>-371831.95485723228</v>
      </c>
      <c r="Y812">
        <f t="shared" si="235"/>
        <v>-51996</v>
      </c>
    </row>
    <row r="813" spans="1:25" x14ac:dyDescent="0.25">
      <c r="A813">
        <v>806</v>
      </c>
      <c r="B813">
        <f t="shared" si="236"/>
        <v>8.0693069306930703</v>
      </c>
      <c r="C813">
        <f t="shared" si="237"/>
        <v>821</v>
      </c>
      <c r="D813">
        <f t="shared" si="238"/>
        <v>3.879999999999998E-3</v>
      </c>
      <c r="E813">
        <f t="shared" si="222"/>
        <v>7965</v>
      </c>
      <c r="F813">
        <v>797</v>
      </c>
      <c r="G813">
        <f t="shared" si="223"/>
        <v>8786</v>
      </c>
      <c r="H813" s="29">
        <f t="shared" si="224"/>
        <v>0.98060000000000003</v>
      </c>
      <c r="I813">
        <f t="shared" si="225"/>
        <v>4123.7113402061877</v>
      </c>
      <c r="J813">
        <f t="shared" si="226"/>
        <v>4105</v>
      </c>
      <c r="K813">
        <f t="shared" si="227"/>
        <v>211597.93814432999</v>
      </c>
      <c r="L813">
        <f t="shared" si="228"/>
        <v>257.73195876288673</v>
      </c>
      <c r="M813">
        <f t="shared" si="229"/>
        <v>1288.6597938144337</v>
      </c>
      <c r="N813">
        <v>806</v>
      </c>
      <c r="O813">
        <f t="shared" si="230"/>
        <v>423195.87628865999</v>
      </c>
      <c r="P813">
        <f t="shared" si="231"/>
        <v>815</v>
      </c>
      <c r="Q813">
        <v>707</v>
      </c>
      <c r="R813">
        <f t="shared" si="232"/>
        <v>682276</v>
      </c>
      <c r="U813">
        <f t="shared" si="233"/>
        <v>1105471.8762886599</v>
      </c>
      <c r="W813">
        <v>806</v>
      </c>
      <c r="X813">
        <f t="shared" si="234"/>
        <v>-372296.78031334491</v>
      </c>
      <c r="Y813">
        <f t="shared" si="235"/>
        <v>-52061</v>
      </c>
    </row>
    <row r="814" spans="1:25" x14ac:dyDescent="0.25">
      <c r="A814">
        <v>807</v>
      </c>
      <c r="B814">
        <f t="shared" si="236"/>
        <v>8.0677966101694913</v>
      </c>
      <c r="C814">
        <f t="shared" si="237"/>
        <v>822</v>
      </c>
      <c r="D814">
        <f t="shared" si="238"/>
        <v>3.8599999999999988E-3</v>
      </c>
      <c r="E814">
        <f t="shared" si="222"/>
        <v>7975</v>
      </c>
      <c r="F814">
        <v>798</v>
      </c>
      <c r="G814">
        <f t="shared" si="223"/>
        <v>8797</v>
      </c>
      <c r="H814" s="29">
        <f t="shared" si="224"/>
        <v>0.98070000000000002</v>
      </c>
      <c r="I814">
        <f t="shared" si="225"/>
        <v>4145.077720207255</v>
      </c>
      <c r="J814">
        <f t="shared" si="226"/>
        <v>4110</v>
      </c>
      <c r="K814">
        <f t="shared" si="227"/>
        <v>212953.36787564773</v>
      </c>
      <c r="L814">
        <f t="shared" si="228"/>
        <v>259.06735751295344</v>
      </c>
      <c r="M814">
        <f t="shared" si="229"/>
        <v>1295.3367875647673</v>
      </c>
      <c r="N814">
        <v>807</v>
      </c>
      <c r="O814">
        <f t="shared" si="230"/>
        <v>425906.73575129546</v>
      </c>
      <c r="P814">
        <f t="shared" si="231"/>
        <v>816</v>
      </c>
      <c r="Q814">
        <v>708</v>
      </c>
      <c r="R814">
        <f t="shared" si="232"/>
        <v>683929</v>
      </c>
      <c r="U814">
        <f t="shared" si="233"/>
        <v>1109835.7357512955</v>
      </c>
      <c r="W814">
        <v>807</v>
      </c>
      <c r="X814">
        <f t="shared" si="234"/>
        <v>-372761.60576945747</v>
      </c>
      <c r="Y814">
        <f t="shared" si="235"/>
        <v>-52126</v>
      </c>
    </row>
    <row r="815" spans="1:25" x14ac:dyDescent="0.25">
      <c r="A815">
        <v>808</v>
      </c>
      <c r="B815">
        <f t="shared" si="236"/>
        <v>8.0662905500705229</v>
      </c>
      <c r="C815">
        <f t="shared" si="237"/>
        <v>823</v>
      </c>
      <c r="D815">
        <f t="shared" si="238"/>
        <v>3.8399999999999997E-3</v>
      </c>
      <c r="E815">
        <f t="shared" si="222"/>
        <v>7985</v>
      </c>
      <c r="F815">
        <v>799</v>
      </c>
      <c r="G815">
        <f t="shared" si="223"/>
        <v>8808</v>
      </c>
      <c r="H815" s="29">
        <f t="shared" si="224"/>
        <v>0.98080000000000001</v>
      </c>
      <c r="I815">
        <f t="shared" si="225"/>
        <v>4166.666666666667</v>
      </c>
      <c r="J815">
        <f t="shared" si="226"/>
        <v>4115</v>
      </c>
      <c r="K815">
        <f t="shared" si="227"/>
        <v>214322.91666666669</v>
      </c>
      <c r="L815">
        <f t="shared" si="228"/>
        <v>260.41666666666669</v>
      </c>
      <c r="M815">
        <f t="shared" si="229"/>
        <v>1302.0833333333335</v>
      </c>
      <c r="N815">
        <v>808</v>
      </c>
      <c r="O815">
        <f t="shared" si="230"/>
        <v>428645.83333333337</v>
      </c>
      <c r="P815">
        <f t="shared" si="231"/>
        <v>817</v>
      </c>
      <c r="Q815">
        <v>709</v>
      </c>
      <c r="R815">
        <f t="shared" si="232"/>
        <v>685584</v>
      </c>
      <c r="U815">
        <f t="shared" si="233"/>
        <v>1114229.8333333335</v>
      </c>
      <c r="W815">
        <v>808</v>
      </c>
      <c r="X815">
        <f t="shared" si="234"/>
        <v>-373226.43122557015</v>
      </c>
      <c r="Y815">
        <f t="shared" si="235"/>
        <v>-52191</v>
      </c>
    </row>
    <row r="816" spans="1:25" x14ac:dyDescent="0.25">
      <c r="A816">
        <v>809</v>
      </c>
      <c r="B816">
        <f t="shared" si="236"/>
        <v>8.0647887323943674</v>
      </c>
      <c r="C816">
        <f t="shared" si="237"/>
        <v>824</v>
      </c>
      <c r="D816">
        <f t="shared" si="238"/>
        <v>3.8200000000000005E-3</v>
      </c>
      <c r="E816">
        <f t="shared" si="222"/>
        <v>7995</v>
      </c>
      <c r="F816">
        <v>800</v>
      </c>
      <c r="G816">
        <f t="shared" si="223"/>
        <v>8819</v>
      </c>
      <c r="H816" s="29">
        <f t="shared" si="224"/>
        <v>0.98090000000000011</v>
      </c>
      <c r="I816">
        <f t="shared" si="225"/>
        <v>4188.4816753926698</v>
      </c>
      <c r="J816">
        <f t="shared" si="226"/>
        <v>4120</v>
      </c>
      <c r="K816">
        <f t="shared" si="227"/>
        <v>215706.80628272248</v>
      </c>
      <c r="L816">
        <f t="shared" si="228"/>
        <v>261.78010471204186</v>
      </c>
      <c r="M816">
        <f t="shared" si="229"/>
        <v>1308.9005235602094</v>
      </c>
      <c r="N816">
        <v>809</v>
      </c>
      <c r="O816">
        <f t="shared" si="230"/>
        <v>431413.61256544496</v>
      </c>
      <c r="P816">
        <f t="shared" si="231"/>
        <v>818</v>
      </c>
      <c r="Q816">
        <v>710</v>
      </c>
      <c r="R816">
        <f t="shared" si="232"/>
        <v>687241</v>
      </c>
      <c r="U816">
        <f t="shared" si="233"/>
        <v>1118654.612565445</v>
      </c>
      <c r="W816">
        <v>809</v>
      </c>
      <c r="X816">
        <f t="shared" si="234"/>
        <v>-373691.25668168277</v>
      </c>
      <c r="Y816">
        <f t="shared" si="235"/>
        <v>-52256</v>
      </c>
    </row>
    <row r="817" spans="1:25" x14ac:dyDescent="0.25">
      <c r="A817">
        <v>810</v>
      </c>
      <c r="B817">
        <f t="shared" si="236"/>
        <v>8.0632911392405067</v>
      </c>
      <c r="C817">
        <f t="shared" si="237"/>
        <v>825</v>
      </c>
      <c r="D817">
        <f t="shared" si="238"/>
        <v>3.7999999999999978E-3</v>
      </c>
      <c r="E817">
        <f t="shared" si="222"/>
        <v>8005</v>
      </c>
      <c r="F817">
        <v>801</v>
      </c>
      <c r="G817">
        <f t="shared" si="223"/>
        <v>8830</v>
      </c>
      <c r="H817" s="29">
        <f t="shared" si="224"/>
        <v>0.98099999999999998</v>
      </c>
      <c r="I817">
        <f t="shared" si="225"/>
        <v>4210.526315789476</v>
      </c>
      <c r="J817">
        <f t="shared" si="226"/>
        <v>4125</v>
      </c>
      <c r="K817">
        <f t="shared" si="227"/>
        <v>217105.26315789486</v>
      </c>
      <c r="L817">
        <f t="shared" si="228"/>
        <v>263.15789473684225</v>
      </c>
      <c r="M817">
        <f t="shared" si="229"/>
        <v>1315.7894736842113</v>
      </c>
      <c r="N817">
        <v>810</v>
      </c>
      <c r="O817">
        <f t="shared" si="230"/>
        <v>434210.52631578973</v>
      </c>
      <c r="P817">
        <f t="shared" si="231"/>
        <v>819</v>
      </c>
      <c r="Q817">
        <v>711</v>
      </c>
      <c r="R817">
        <f t="shared" si="232"/>
        <v>688900</v>
      </c>
      <c r="U817">
        <f t="shared" si="233"/>
        <v>1123110.5263157897</v>
      </c>
      <c r="W817">
        <v>810</v>
      </c>
      <c r="X817">
        <f t="shared" si="234"/>
        <v>-374156.0821377954</v>
      </c>
      <c r="Y817">
        <f t="shared" si="235"/>
        <v>-52321</v>
      </c>
    </row>
    <row r="818" spans="1:25" x14ac:dyDescent="0.25">
      <c r="A818">
        <v>811</v>
      </c>
      <c r="B818">
        <f t="shared" si="236"/>
        <v>8.0617977528089888</v>
      </c>
      <c r="C818">
        <f t="shared" si="237"/>
        <v>826</v>
      </c>
      <c r="D818">
        <f t="shared" si="238"/>
        <v>3.7799999999999986E-3</v>
      </c>
      <c r="E818">
        <f t="shared" si="222"/>
        <v>8015</v>
      </c>
      <c r="F818">
        <v>802</v>
      </c>
      <c r="G818">
        <f t="shared" si="223"/>
        <v>8841</v>
      </c>
      <c r="H818" s="29">
        <f t="shared" si="224"/>
        <v>0.98109999999999997</v>
      </c>
      <c r="I818">
        <f t="shared" si="225"/>
        <v>4232.8042328042347</v>
      </c>
      <c r="J818">
        <f t="shared" si="226"/>
        <v>4130</v>
      </c>
      <c r="K818">
        <f t="shared" si="227"/>
        <v>218518.5185185186</v>
      </c>
      <c r="L818">
        <f t="shared" si="228"/>
        <v>264.55026455026467</v>
      </c>
      <c r="M818">
        <f t="shared" si="229"/>
        <v>1322.7513227513234</v>
      </c>
      <c r="N818">
        <v>811</v>
      </c>
      <c r="O818">
        <f t="shared" si="230"/>
        <v>437037.0370370372</v>
      </c>
      <c r="P818">
        <f t="shared" si="231"/>
        <v>820</v>
      </c>
      <c r="Q818">
        <v>712</v>
      </c>
      <c r="R818">
        <f t="shared" si="232"/>
        <v>690561</v>
      </c>
      <c r="U818">
        <f t="shared" si="233"/>
        <v>1127598.0370370373</v>
      </c>
      <c r="W818">
        <v>811</v>
      </c>
      <c r="X818">
        <f t="shared" si="234"/>
        <v>-374620.90759390802</v>
      </c>
      <c r="Y818">
        <f t="shared" si="235"/>
        <v>-52386</v>
      </c>
    </row>
    <row r="819" spans="1:25" x14ac:dyDescent="0.25">
      <c r="A819">
        <v>812</v>
      </c>
      <c r="B819">
        <f t="shared" si="236"/>
        <v>8.06030855539972</v>
      </c>
      <c r="C819">
        <f t="shared" si="237"/>
        <v>827</v>
      </c>
      <c r="D819">
        <f t="shared" si="238"/>
        <v>3.7599999999999995E-3</v>
      </c>
      <c r="E819">
        <f t="shared" si="222"/>
        <v>8025</v>
      </c>
      <c r="F819">
        <v>803</v>
      </c>
      <c r="G819">
        <f t="shared" si="223"/>
        <v>8852</v>
      </c>
      <c r="H819" s="29">
        <f t="shared" si="224"/>
        <v>0.98120000000000007</v>
      </c>
      <c r="I819">
        <f t="shared" si="225"/>
        <v>4255.3191489361707</v>
      </c>
      <c r="J819">
        <f t="shared" si="226"/>
        <v>4135</v>
      </c>
      <c r="K819">
        <f t="shared" si="227"/>
        <v>219946.80851063834</v>
      </c>
      <c r="L819">
        <f t="shared" si="228"/>
        <v>265.95744680851067</v>
      </c>
      <c r="M819">
        <f t="shared" si="229"/>
        <v>1329.7872340425533</v>
      </c>
      <c r="N819">
        <v>812</v>
      </c>
      <c r="O819">
        <f t="shared" si="230"/>
        <v>439893.61702127667</v>
      </c>
      <c r="P819">
        <f t="shared" si="231"/>
        <v>821</v>
      </c>
      <c r="Q819">
        <v>713</v>
      </c>
      <c r="R819">
        <f t="shared" si="232"/>
        <v>692224</v>
      </c>
      <c r="U819">
        <f t="shared" si="233"/>
        <v>1132117.6170212766</v>
      </c>
      <c r="W819">
        <v>812</v>
      </c>
      <c r="X819">
        <f t="shared" si="234"/>
        <v>-375085.73305002064</v>
      </c>
      <c r="Y819">
        <f t="shared" si="235"/>
        <v>-52451</v>
      </c>
    </row>
    <row r="820" spans="1:25" x14ac:dyDescent="0.25">
      <c r="A820">
        <v>813</v>
      </c>
      <c r="B820">
        <f t="shared" si="236"/>
        <v>8.0588235294117645</v>
      </c>
      <c r="C820">
        <f t="shared" si="237"/>
        <v>828</v>
      </c>
      <c r="D820">
        <f t="shared" si="238"/>
        <v>3.7400000000000003E-3</v>
      </c>
      <c r="E820">
        <f t="shared" si="222"/>
        <v>8035</v>
      </c>
      <c r="F820">
        <v>804</v>
      </c>
      <c r="G820">
        <f t="shared" si="223"/>
        <v>8863</v>
      </c>
      <c r="H820" s="29">
        <f t="shared" si="224"/>
        <v>0.98130000000000006</v>
      </c>
      <c r="I820">
        <f t="shared" si="225"/>
        <v>4278.0748663101604</v>
      </c>
      <c r="J820">
        <f t="shared" si="226"/>
        <v>4140</v>
      </c>
      <c r="K820">
        <f t="shared" si="227"/>
        <v>221390.37433155079</v>
      </c>
      <c r="L820">
        <f t="shared" si="228"/>
        <v>267.37967914438502</v>
      </c>
      <c r="M820">
        <f t="shared" si="229"/>
        <v>1336.8983957219252</v>
      </c>
      <c r="N820">
        <v>813</v>
      </c>
      <c r="O820">
        <f t="shared" si="230"/>
        <v>442780.74866310158</v>
      </c>
      <c r="P820">
        <f t="shared" si="231"/>
        <v>822</v>
      </c>
      <c r="Q820">
        <v>714</v>
      </c>
      <c r="R820">
        <f t="shared" si="232"/>
        <v>693889</v>
      </c>
      <c r="U820">
        <f t="shared" si="233"/>
        <v>1136669.7486631016</v>
      </c>
      <c r="W820">
        <v>813</v>
      </c>
      <c r="X820">
        <f t="shared" si="234"/>
        <v>-375550.55850613327</v>
      </c>
      <c r="Y820">
        <f t="shared" si="235"/>
        <v>-52516</v>
      </c>
    </row>
    <row r="821" spans="1:25" x14ac:dyDescent="0.25">
      <c r="A821">
        <v>814</v>
      </c>
      <c r="B821">
        <f t="shared" si="236"/>
        <v>8.0573426573426588</v>
      </c>
      <c r="C821">
        <f t="shared" si="237"/>
        <v>829</v>
      </c>
      <c r="D821">
        <f t="shared" si="238"/>
        <v>3.7199999999999976E-3</v>
      </c>
      <c r="E821">
        <f t="shared" si="222"/>
        <v>8045</v>
      </c>
      <c r="F821">
        <v>805</v>
      </c>
      <c r="G821">
        <f t="shared" si="223"/>
        <v>8874</v>
      </c>
      <c r="H821" s="29">
        <f t="shared" si="224"/>
        <v>0.98140000000000005</v>
      </c>
      <c r="I821">
        <f t="shared" si="225"/>
        <v>4301.075268817207</v>
      </c>
      <c r="J821">
        <f t="shared" si="226"/>
        <v>4145</v>
      </c>
      <c r="K821">
        <f t="shared" si="227"/>
        <v>222849.46236559155</v>
      </c>
      <c r="L821">
        <f t="shared" si="228"/>
        <v>268.81720430107544</v>
      </c>
      <c r="M821">
        <f t="shared" si="229"/>
        <v>1344.0860215053772</v>
      </c>
      <c r="N821">
        <v>814</v>
      </c>
      <c r="O821">
        <f t="shared" si="230"/>
        <v>445698.9247311831</v>
      </c>
      <c r="P821">
        <f t="shared" si="231"/>
        <v>823</v>
      </c>
      <c r="Q821">
        <v>715</v>
      </c>
      <c r="R821">
        <f t="shared" si="232"/>
        <v>695556</v>
      </c>
      <c r="U821">
        <f t="shared" si="233"/>
        <v>1141254.9247311831</v>
      </c>
      <c r="W821">
        <v>814</v>
      </c>
      <c r="X821">
        <f t="shared" si="234"/>
        <v>-376015.38396224595</v>
      </c>
      <c r="Y821">
        <f t="shared" si="235"/>
        <v>-52581</v>
      </c>
    </row>
    <row r="822" spans="1:25" x14ac:dyDescent="0.25">
      <c r="A822">
        <v>815</v>
      </c>
      <c r="B822">
        <f t="shared" si="236"/>
        <v>8.05586592178771</v>
      </c>
      <c r="C822">
        <f t="shared" si="237"/>
        <v>830</v>
      </c>
      <c r="D822">
        <f t="shared" si="238"/>
        <v>3.6999999999999984E-3</v>
      </c>
      <c r="E822">
        <f t="shared" ref="E822:E885" si="239">IF(A822&lt;=9,0,(A822-10)*10+5)</f>
        <v>8055</v>
      </c>
      <c r="F822">
        <v>806</v>
      </c>
      <c r="G822">
        <f t="shared" ref="G822:G885" si="240">E822+C822</f>
        <v>8885</v>
      </c>
      <c r="H822" s="29">
        <f t="shared" ref="H822:H885" si="241">(D$8-D822)/D$8</f>
        <v>0.98149999999999993</v>
      </c>
      <c r="I822">
        <f t="shared" ref="I822:I885" si="242">C$8/D822</f>
        <v>4324.324324324326</v>
      </c>
      <c r="J822">
        <f t="shared" ref="J822:J885" si="243">C822/D$8</f>
        <v>4150</v>
      </c>
      <c r="K822">
        <f t="shared" ref="K822:K885" si="244">C822/D822</f>
        <v>224324.32432432441</v>
      </c>
      <c r="L822">
        <f t="shared" ref="L822:L885" si="245">1/D822</f>
        <v>270.27027027027037</v>
      </c>
      <c r="M822">
        <f t="shared" ref="M822:M885" si="246">L822*5</f>
        <v>1351.3513513513519</v>
      </c>
      <c r="N822">
        <v>815</v>
      </c>
      <c r="O822">
        <f t="shared" ref="O822:O885" si="247">C822*$B$3/D822</f>
        <v>448648.64864864881</v>
      </c>
      <c r="P822">
        <f t="shared" ref="P822:P885" si="248">9+N822</f>
        <v>824</v>
      </c>
      <c r="Q822">
        <v>716</v>
      </c>
      <c r="R822">
        <f t="shared" ref="R822:R885" si="249">IF(N822&lt;=10,0,(N822+20)^2)</f>
        <v>697225</v>
      </c>
      <c r="U822">
        <f t="shared" ref="U822:U885" si="250">O822+R822</f>
        <v>1145873.6486486488</v>
      </c>
      <c r="W822">
        <v>815</v>
      </c>
      <c r="X822">
        <f t="shared" ref="X822:X885" si="251">X$7-W822/$Z$3*$Y$3</f>
        <v>-376480.20941835857</v>
      </c>
      <c r="Y822">
        <f t="shared" ref="Y822:Y885" si="252">Y$7-W822/$Z$4*$Y$4</f>
        <v>-52646</v>
      </c>
    </row>
    <row r="823" spans="1:25" x14ac:dyDescent="0.25">
      <c r="A823">
        <v>816</v>
      </c>
      <c r="B823">
        <f t="shared" si="236"/>
        <v>8.05439330543933</v>
      </c>
      <c r="C823">
        <f t="shared" si="237"/>
        <v>831</v>
      </c>
      <c r="D823">
        <f t="shared" si="238"/>
        <v>3.6799999999999992E-3</v>
      </c>
      <c r="E823">
        <f t="shared" si="239"/>
        <v>8065</v>
      </c>
      <c r="F823">
        <v>807</v>
      </c>
      <c r="G823">
        <f t="shared" si="240"/>
        <v>8896</v>
      </c>
      <c r="H823" s="29">
        <f t="shared" si="241"/>
        <v>0.98160000000000003</v>
      </c>
      <c r="I823">
        <f t="shared" si="242"/>
        <v>4347.8260869565229</v>
      </c>
      <c r="J823">
        <f t="shared" si="243"/>
        <v>4155</v>
      </c>
      <c r="K823">
        <f t="shared" si="244"/>
        <v>225815.21739130438</v>
      </c>
      <c r="L823">
        <f t="shared" si="245"/>
        <v>271.73913043478268</v>
      </c>
      <c r="M823">
        <f t="shared" si="246"/>
        <v>1358.6956521739135</v>
      </c>
      <c r="N823">
        <v>816</v>
      </c>
      <c r="O823">
        <f t="shared" si="247"/>
        <v>451630.43478260876</v>
      </c>
      <c r="P823">
        <f t="shared" si="248"/>
        <v>825</v>
      </c>
      <c r="Q823">
        <v>717</v>
      </c>
      <c r="R823">
        <f t="shared" si="249"/>
        <v>698896</v>
      </c>
      <c r="U823">
        <f t="shared" si="250"/>
        <v>1150526.4347826089</v>
      </c>
      <c r="W823">
        <v>816</v>
      </c>
      <c r="X823">
        <f t="shared" si="251"/>
        <v>-376945.03487447114</v>
      </c>
      <c r="Y823">
        <f t="shared" si="252"/>
        <v>-52711</v>
      </c>
    </row>
    <row r="824" spans="1:25" x14ac:dyDescent="0.25">
      <c r="A824">
        <v>817</v>
      </c>
      <c r="B824">
        <f t="shared" si="236"/>
        <v>8.0529247910863511</v>
      </c>
      <c r="C824">
        <f t="shared" si="237"/>
        <v>832</v>
      </c>
      <c r="D824">
        <f t="shared" si="238"/>
        <v>3.6600000000000001E-3</v>
      </c>
      <c r="E824">
        <f t="shared" si="239"/>
        <v>8075</v>
      </c>
      <c r="F824">
        <v>808</v>
      </c>
      <c r="G824">
        <f t="shared" si="240"/>
        <v>8907</v>
      </c>
      <c r="H824" s="29">
        <f t="shared" si="241"/>
        <v>0.98170000000000002</v>
      </c>
      <c r="I824">
        <f t="shared" si="242"/>
        <v>4371.5846994535523</v>
      </c>
      <c r="J824">
        <f t="shared" si="243"/>
        <v>4160</v>
      </c>
      <c r="K824">
        <f t="shared" si="244"/>
        <v>227322.40437158471</v>
      </c>
      <c r="L824">
        <f t="shared" si="245"/>
        <v>273.22404371584702</v>
      </c>
      <c r="M824">
        <f t="shared" si="246"/>
        <v>1366.1202185792351</v>
      </c>
      <c r="N824">
        <v>817</v>
      </c>
      <c r="O824">
        <f t="shared" si="247"/>
        <v>454644.80874316941</v>
      </c>
      <c r="P824">
        <f t="shared" si="248"/>
        <v>826</v>
      </c>
      <c r="Q824">
        <v>718</v>
      </c>
      <c r="R824">
        <f t="shared" si="249"/>
        <v>700569</v>
      </c>
      <c r="U824">
        <f t="shared" si="250"/>
        <v>1155213.8087431695</v>
      </c>
      <c r="W824">
        <v>817</v>
      </c>
      <c r="X824">
        <f t="shared" si="251"/>
        <v>-377409.86033058376</v>
      </c>
      <c r="Y824">
        <f t="shared" si="252"/>
        <v>-52776</v>
      </c>
    </row>
    <row r="825" spans="1:25" x14ac:dyDescent="0.25">
      <c r="A825">
        <v>818</v>
      </c>
      <c r="B825">
        <f t="shared" si="236"/>
        <v>8.0514603616133513</v>
      </c>
      <c r="C825">
        <f t="shared" si="237"/>
        <v>833</v>
      </c>
      <c r="D825">
        <f t="shared" si="238"/>
        <v>3.6399999999999974E-3</v>
      </c>
      <c r="E825">
        <f t="shared" si="239"/>
        <v>8085</v>
      </c>
      <c r="F825">
        <v>809</v>
      </c>
      <c r="G825">
        <f t="shared" si="240"/>
        <v>8918</v>
      </c>
      <c r="H825" s="29">
        <f t="shared" si="241"/>
        <v>0.98180000000000001</v>
      </c>
      <c r="I825">
        <f t="shared" si="242"/>
        <v>4395.6043956043986</v>
      </c>
      <c r="J825">
        <f t="shared" si="243"/>
        <v>4165</v>
      </c>
      <c r="K825">
        <f t="shared" si="244"/>
        <v>228846.15384615402</v>
      </c>
      <c r="L825">
        <f t="shared" si="245"/>
        <v>274.72527472527491</v>
      </c>
      <c r="M825">
        <f t="shared" si="246"/>
        <v>1373.6263736263745</v>
      </c>
      <c r="N825">
        <v>818</v>
      </c>
      <c r="O825">
        <f t="shared" si="247"/>
        <v>457692.30769230804</v>
      </c>
      <c r="P825">
        <f t="shared" si="248"/>
        <v>827</v>
      </c>
      <c r="Q825">
        <v>719</v>
      </c>
      <c r="R825">
        <f t="shared" si="249"/>
        <v>702244</v>
      </c>
      <c r="U825">
        <f t="shared" si="250"/>
        <v>1159936.307692308</v>
      </c>
      <c r="W825">
        <v>818</v>
      </c>
      <c r="X825">
        <f t="shared" si="251"/>
        <v>-377874.68578669644</v>
      </c>
      <c r="Y825">
        <f t="shared" si="252"/>
        <v>-52841</v>
      </c>
    </row>
    <row r="826" spans="1:25" x14ac:dyDescent="0.25">
      <c r="A826">
        <v>819</v>
      </c>
      <c r="B826">
        <f t="shared" si="236"/>
        <v>8.0500000000000007</v>
      </c>
      <c r="C826">
        <f t="shared" si="237"/>
        <v>834</v>
      </c>
      <c r="D826">
        <f t="shared" si="238"/>
        <v>3.6199999999999982E-3</v>
      </c>
      <c r="E826">
        <f t="shared" si="239"/>
        <v>8095</v>
      </c>
      <c r="F826">
        <v>810</v>
      </c>
      <c r="G826">
        <f t="shared" si="240"/>
        <v>8929</v>
      </c>
      <c r="H826" s="29">
        <f t="shared" si="241"/>
        <v>0.9819</v>
      </c>
      <c r="I826">
        <f t="shared" si="242"/>
        <v>4419.889502762433</v>
      </c>
      <c r="J826">
        <f t="shared" si="243"/>
        <v>4170</v>
      </c>
      <c r="K826">
        <f t="shared" si="244"/>
        <v>230386.74033149183</v>
      </c>
      <c r="L826">
        <f t="shared" si="245"/>
        <v>276.24309392265206</v>
      </c>
      <c r="M826">
        <f t="shared" si="246"/>
        <v>1381.2154696132602</v>
      </c>
      <c r="N826">
        <v>819</v>
      </c>
      <c r="O826">
        <f t="shared" si="247"/>
        <v>460773.48066298367</v>
      </c>
      <c r="P826">
        <f t="shared" si="248"/>
        <v>828</v>
      </c>
      <c r="Q826">
        <v>720</v>
      </c>
      <c r="R826">
        <f t="shared" si="249"/>
        <v>703921</v>
      </c>
      <c r="U826">
        <f t="shared" si="250"/>
        <v>1164694.4806629836</v>
      </c>
      <c r="W826">
        <v>819</v>
      </c>
      <c r="X826">
        <f t="shared" si="251"/>
        <v>-378339.51124280907</v>
      </c>
      <c r="Y826">
        <f t="shared" si="252"/>
        <v>-52906</v>
      </c>
    </row>
    <row r="827" spans="1:25" x14ac:dyDescent="0.25">
      <c r="A827">
        <v>820</v>
      </c>
      <c r="B827">
        <f t="shared" si="236"/>
        <v>8.0485436893203879</v>
      </c>
      <c r="C827">
        <f t="shared" si="237"/>
        <v>835</v>
      </c>
      <c r="D827">
        <f t="shared" si="238"/>
        <v>3.599999999999999E-3</v>
      </c>
      <c r="E827">
        <f t="shared" si="239"/>
        <v>8105</v>
      </c>
      <c r="F827">
        <v>811</v>
      </c>
      <c r="G827">
        <f t="shared" si="240"/>
        <v>8940</v>
      </c>
      <c r="H827" s="29">
        <f t="shared" si="241"/>
        <v>0.9820000000000001</v>
      </c>
      <c r="I827">
        <f t="shared" si="242"/>
        <v>4444.4444444444453</v>
      </c>
      <c r="J827">
        <f t="shared" si="243"/>
        <v>4175</v>
      </c>
      <c r="K827">
        <f t="shared" si="244"/>
        <v>231944.4444444445</v>
      </c>
      <c r="L827">
        <f t="shared" si="245"/>
        <v>277.77777777777783</v>
      </c>
      <c r="M827">
        <f t="shared" si="246"/>
        <v>1388.8888888888891</v>
      </c>
      <c r="N827">
        <v>820</v>
      </c>
      <c r="O827">
        <f t="shared" si="247"/>
        <v>463888.88888888899</v>
      </c>
      <c r="P827">
        <f t="shared" si="248"/>
        <v>829</v>
      </c>
      <c r="Q827">
        <v>721</v>
      </c>
      <c r="R827">
        <f t="shared" si="249"/>
        <v>705600</v>
      </c>
      <c r="U827">
        <f t="shared" si="250"/>
        <v>1169488.888888889</v>
      </c>
      <c r="W827">
        <v>820</v>
      </c>
      <c r="X827">
        <f t="shared" si="251"/>
        <v>-378804.33669892163</v>
      </c>
      <c r="Y827">
        <f t="shared" si="252"/>
        <v>-52971</v>
      </c>
    </row>
    <row r="828" spans="1:25" x14ac:dyDescent="0.25">
      <c r="A828">
        <v>821</v>
      </c>
      <c r="B828">
        <f t="shared" si="236"/>
        <v>8.0470914127423825</v>
      </c>
      <c r="C828">
        <f t="shared" si="237"/>
        <v>836</v>
      </c>
      <c r="D828">
        <f t="shared" si="238"/>
        <v>3.5799999999999998E-3</v>
      </c>
      <c r="E828">
        <f t="shared" si="239"/>
        <v>8115</v>
      </c>
      <c r="F828">
        <v>812</v>
      </c>
      <c r="G828">
        <f t="shared" si="240"/>
        <v>8951</v>
      </c>
      <c r="H828" s="29">
        <f t="shared" si="241"/>
        <v>0.98209999999999997</v>
      </c>
      <c r="I828">
        <f t="shared" si="242"/>
        <v>4469.2737430167599</v>
      </c>
      <c r="J828">
        <f t="shared" si="243"/>
        <v>4180</v>
      </c>
      <c r="K828">
        <f t="shared" si="244"/>
        <v>233519.55307262571</v>
      </c>
      <c r="L828">
        <f t="shared" si="245"/>
        <v>279.32960893854749</v>
      </c>
      <c r="M828">
        <f t="shared" si="246"/>
        <v>1396.6480446927376</v>
      </c>
      <c r="N828">
        <v>821</v>
      </c>
      <c r="O828">
        <f t="shared" si="247"/>
        <v>467039.10614525143</v>
      </c>
      <c r="P828">
        <f t="shared" si="248"/>
        <v>830</v>
      </c>
      <c r="Q828">
        <v>722</v>
      </c>
      <c r="R828">
        <f t="shared" si="249"/>
        <v>707281</v>
      </c>
      <c r="U828">
        <f t="shared" si="250"/>
        <v>1174320.1061452515</v>
      </c>
      <c r="W828">
        <v>821</v>
      </c>
      <c r="X828">
        <f t="shared" si="251"/>
        <v>-379269.16215503431</v>
      </c>
      <c r="Y828">
        <f t="shared" si="252"/>
        <v>-53036</v>
      </c>
    </row>
    <row r="829" spans="1:25" x14ac:dyDescent="0.25">
      <c r="A829">
        <v>822</v>
      </c>
      <c r="B829">
        <f t="shared" si="236"/>
        <v>8.0456431535269708</v>
      </c>
      <c r="C829">
        <f t="shared" si="237"/>
        <v>837</v>
      </c>
      <c r="D829">
        <f t="shared" si="238"/>
        <v>3.5600000000000007E-3</v>
      </c>
      <c r="E829">
        <f t="shared" si="239"/>
        <v>8125</v>
      </c>
      <c r="F829">
        <v>813</v>
      </c>
      <c r="G829">
        <f t="shared" si="240"/>
        <v>8962</v>
      </c>
      <c r="H829" s="29">
        <f t="shared" si="241"/>
        <v>0.98219999999999996</v>
      </c>
      <c r="I829">
        <f t="shared" si="242"/>
        <v>4494.3820224719093</v>
      </c>
      <c r="J829">
        <f t="shared" si="243"/>
        <v>4185</v>
      </c>
      <c r="K829">
        <f t="shared" si="244"/>
        <v>235112.35955056176</v>
      </c>
      <c r="L829">
        <f t="shared" si="245"/>
        <v>280.89887640449433</v>
      </c>
      <c r="M829">
        <f t="shared" si="246"/>
        <v>1404.4943820224717</v>
      </c>
      <c r="N829">
        <v>822</v>
      </c>
      <c r="O829">
        <f t="shared" si="247"/>
        <v>470224.71910112351</v>
      </c>
      <c r="P829">
        <f t="shared" si="248"/>
        <v>831</v>
      </c>
      <c r="Q829">
        <v>723</v>
      </c>
      <c r="R829">
        <f t="shared" si="249"/>
        <v>708964</v>
      </c>
      <c r="U829">
        <f t="shared" si="250"/>
        <v>1179188.7191011235</v>
      </c>
      <c r="W829">
        <v>822</v>
      </c>
      <c r="X829">
        <f t="shared" si="251"/>
        <v>-379733.98761114693</v>
      </c>
      <c r="Y829">
        <f t="shared" si="252"/>
        <v>-53101</v>
      </c>
    </row>
    <row r="830" spans="1:25" x14ac:dyDescent="0.25">
      <c r="A830">
        <v>823</v>
      </c>
      <c r="B830">
        <f t="shared" si="236"/>
        <v>8.0441988950276233</v>
      </c>
      <c r="C830">
        <f t="shared" si="237"/>
        <v>838</v>
      </c>
      <c r="D830">
        <f t="shared" si="238"/>
        <v>3.539999999999998E-3</v>
      </c>
      <c r="E830">
        <f t="shared" si="239"/>
        <v>8135</v>
      </c>
      <c r="F830">
        <v>814</v>
      </c>
      <c r="G830">
        <f t="shared" si="240"/>
        <v>8973</v>
      </c>
      <c r="H830" s="29">
        <f t="shared" si="241"/>
        <v>0.98230000000000006</v>
      </c>
      <c r="I830">
        <f t="shared" si="242"/>
        <v>4519.7740112994379</v>
      </c>
      <c r="J830">
        <f t="shared" si="243"/>
        <v>4190</v>
      </c>
      <c r="K830">
        <f t="shared" si="244"/>
        <v>236723.16384180804</v>
      </c>
      <c r="L830">
        <f t="shared" si="245"/>
        <v>282.48587570621487</v>
      </c>
      <c r="M830">
        <f t="shared" si="246"/>
        <v>1412.4293785310742</v>
      </c>
      <c r="N830">
        <v>823</v>
      </c>
      <c r="O830">
        <f t="shared" si="247"/>
        <v>473446.32768361608</v>
      </c>
      <c r="P830">
        <f t="shared" si="248"/>
        <v>832</v>
      </c>
      <c r="Q830">
        <v>724</v>
      </c>
      <c r="R830">
        <f t="shared" si="249"/>
        <v>710649</v>
      </c>
      <c r="U830">
        <f t="shared" si="250"/>
        <v>1184095.327683616</v>
      </c>
      <c r="W830">
        <v>823</v>
      </c>
      <c r="X830">
        <f t="shared" si="251"/>
        <v>-380198.81306725956</v>
      </c>
      <c r="Y830">
        <f t="shared" si="252"/>
        <v>-53166</v>
      </c>
    </row>
    <row r="831" spans="1:25" x14ac:dyDescent="0.25">
      <c r="A831">
        <v>824</v>
      </c>
      <c r="B831">
        <f t="shared" si="236"/>
        <v>8.0427586206896553</v>
      </c>
      <c r="C831">
        <f t="shared" si="237"/>
        <v>839</v>
      </c>
      <c r="D831">
        <f t="shared" si="238"/>
        <v>3.5199999999999988E-3</v>
      </c>
      <c r="E831">
        <f t="shared" si="239"/>
        <v>8145</v>
      </c>
      <c r="F831">
        <v>815</v>
      </c>
      <c r="G831">
        <f t="shared" si="240"/>
        <v>8984</v>
      </c>
      <c r="H831" s="29">
        <f t="shared" si="241"/>
        <v>0.98240000000000005</v>
      </c>
      <c r="I831">
        <f t="shared" si="242"/>
        <v>4545.4545454545469</v>
      </c>
      <c r="J831">
        <f t="shared" si="243"/>
        <v>4195</v>
      </c>
      <c r="K831">
        <f t="shared" si="244"/>
        <v>238352.27272727279</v>
      </c>
      <c r="L831">
        <f t="shared" si="245"/>
        <v>284.09090909090918</v>
      </c>
      <c r="M831">
        <f t="shared" si="246"/>
        <v>1420.454545454546</v>
      </c>
      <c r="N831">
        <v>824</v>
      </c>
      <c r="O831">
        <f t="shared" si="247"/>
        <v>476704.54545454559</v>
      </c>
      <c r="P831">
        <f t="shared" si="248"/>
        <v>833</v>
      </c>
      <c r="Q831">
        <v>725</v>
      </c>
      <c r="R831">
        <f t="shared" si="249"/>
        <v>712336</v>
      </c>
      <c r="U831">
        <f t="shared" si="250"/>
        <v>1189040.5454545456</v>
      </c>
      <c r="W831">
        <v>824</v>
      </c>
      <c r="X831">
        <f t="shared" si="251"/>
        <v>-380663.63852337218</v>
      </c>
      <c r="Y831">
        <f t="shared" si="252"/>
        <v>-53231</v>
      </c>
    </row>
    <row r="832" spans="1:25" x14ac:dyDescent="0.25">
      <c r="A832">
        <v>825</v>
      </c>
      <c r="B832">
        <f t="shared" si="236"/>
        <v>8.0413223140495873</v>
      </c>
      <c r="C832">
        <f t="shared" si="237"/>
        <v>840</v>
      </c>
      <c r="D832">
        <f t="shared" si="238"/>
        <v>3.4999999999999996E-3</v>
      </c>
      <c r="E832">
        <f t="shared" si="239"/>
        <v>8155</v>
      </c>
      <c r="F832">
        <v>816</v>
      </c>
      <c r="G832">
        <f t="shared" si="240"/>
        <v>8995</v>
      </c>
      <c r="H832" s="29">
        <f t="shared" si="241"/>
        <v>0.98250000000000004</v>
      </c>
      <c r="I832">
        <f t="shared" si="242"/>
        <v>4571.4285714285716</v>
      </c>
      <c r="J832">
        <f t="shared" si="243"/>
        <v>4200</v>
      </c>
      <c r="K832">
        <f t="shared" si="244"/>
        <v>240000.00000000003</v>
      </c>
      <c r="L832">
        <f t="shared" si="245"/>
        <v>285.71428571428572</v>
      </c>
      <c r="M832">
        <f t="shared" si="246"/>
        <v>1428.5714285714287</v>
      </c>
      <c r="N832">
        <v>825</v>
      </c>
      <c r="O832">
        <f t="shared" si="247"/>
        <v>480000.00000000006</v>
      </c>
      <c r="P832">
        <f t="shared" si="248"/>
        <v>834</v>
      </c>
      <c r="Q832">
        <v>726</v>
      </c>
      <c r="R832">
        <f t="shared" si="249"/>
        <v>714025</v>
      </c>
      <c r="U832">
        <f t="shared" si="250"/>
        <v>1194025</v>
      </c>
      <c r="W832">
        <v>825</v>
      </c>
      <c r="X832">
        <f t="shared" si="251"/>
        <v>-381128.4639794848</v>
      </c>
      <c r="Y832">
        <f t="shared" si="252"/>
        <v>-53296</v>
      </c>
    </row>
    <row r="833" spans="1:25" x14ac:dyDescent="0.25">
      <c r="A833">
        <v>826</v>
      </c>
      <c r="B833">
        <f t="shared" si="236"/>
        <v>8.0398899587345252</v>
      </c>
      <c r="C833">
        <f t="shared" si="237"/>
        <v>841</v>
      </c>
      <c r="D833">
        <f t="shared" si="238"/>
        <v>3.4800000000000005E-3</v>
      </c>
      <c r="E833">
        <f t="shared" si="239"/>
        <v>8165</v>
      </c>
      <c r="F833">
        <v>817</v>
      </c>
      <c r="G833">
        <f t="shared" si="240"/>
        <v>9006</v>
      </c>
      <c r="H833" s="29">
        <f t="shared" si="241"/>
        <v>0.98259999999999992</v>
      </c>
      <c r="I833">
        <f t="shared" si="242"/>
        <v>4597.7011494252865</v>
      </c>
      <c r="J833">
        <f t="shared" si="243"/>
        <v>4205</v>
      </c>
      <c r="K833">
        <f t="shared" si="244"/>
        <v>241666.66666666663</v>
      </c>
      <c r="L833">
        <f t="shared" si="245"/>
        <v>287.35632183908041</v>
      </c>
      <c r="M833">
        <f t="shared" si="246"/>
        <v>1436.7816091954021</v>
      </c>
      <c r="N833">
        <v>826</v>
      </c>
      <c r="O833">
        <f t="shared" si="247"/>
        <v>483333.33333333326</v>
      </c>
      <c r="P833">
        <f t="shared" si="248"/>
        <v>835</v>
      </c>
      <c r="Q833">
        <v>727</v>
      </c>
      <c r="R833">
        <f t="shared" si="249"/>
        <v>715716</v>
      </c>
      <c r="U833">
        <f t="shared" si="250"/>
        <v>1199049.3333333333</v>
      </c>
      <c r="W833">
        <v>826</v>
      </c>
      <c r="X833">
        <f t="shared" si="251"/>
        <v>-381593.28943559743</v>
      </c>
      <c r="Y833">
        <f t="shared" si="252"/>
        <v>-53361</v>
      </c>
    </row>
    <row r="834" spans="1:25" x14ac:dyDescent="0.25">
      <c r="A834">
        <v>827</v>
      </c>
      <c r="B834">
        <f t="shared" si="236"/>
        <v>8.0384615384615383</v>
      </c>
      <c r="C834">
        <f t="shared" si="237"/>
        <v>842</v>
      </c>
      <c r="D834">
        <f t="shared" si="238"/>
        <v>3.4599999999999978E-3</v>
      </c>
      <c r="E834">
        <f t="shared" si="239"/>
        <v>8175</v>
      </c>
      <c r="F834">
        <v>818</v>
      </c>
      <c r="G834">
        <f t="shared" si="240"/>
        <v>9017</v>
      </c>
      <c r="H834" s="29">
        <f t="shared" si="241"/>
        <v>0.98270000000000002</v>
      </c>
      <c r="I834">
        <f t="shared" si="242"/>
        <v>4624.2774566474018</v>
      </c>
      <c r="J834">
        <f t="shared" si="243"/>
        <v>4210</v>
      </c>
      <c r="K834">
        <f t="shared" si="244"/>
        <v>243352.60115606952</v>
      </c>
      <c r="L834">
        <f t="shared" si="245"/>
        <v>289.01734104046261</v>
      </c>
      <c r="M834">
        <f t="shared" si="246"/>
        <v>1445.0867052023132</v>
      </c>
      <c r="N834">
        <v>827</v>
      </c>
      <c r="O834">
        <f t="shared" si="247"/>
        <v>486705.20231213904</v>
      </c>
      <c r="P834">
        <f t="shared" si="248"/>
        <v>836</v>
      </c>
      <c r="Q834">
        <v>728</v>
      </c>
      <c r="R834">
        <f t="shared" si="249"/>
        <v>717409</v>
      </c>
      <c r="U834">
        <f t="shared" si="250"/>
        <v>1204114.2023121391</v>
      </c>
      <c r="W834">
        <v>827</v>
      </c>
      <c r="X834">
        <f t="shared" si="251"/>
        <v>-382058.11489171005</v>
      </c>
      <c r="Y834">
        <f t="shared" si="252"/>
        <v>-53426</v>
      </c>
    </row>
    <row r="835" spans="1:25" x14ac:dyDescent="0.25">
      <c r="A835">
        <v>828</v>
      </c>
      <c r="B835">
        <f t="shared" si="236"/>
        <v>8.0370370370370381</v>
      </c>
      <c r="C835">
        <f t="shared" si="237"/>
        <v>843</v>
      </c>
      <c r="D835">
        <f t="shared" si="238"/>
        <v>3.4399999999999986E-3</v>
      </c>
      <c r="E835">
        <f t="shared" si="239"/>
        <v>8185</v>
      </c>
      <c r="F835">
        <v>819</v>
      </c>
      <c r="G835">
        <f t="shared" si="240"/>
        <v>9028</v>
      </c>
      <c r="H835" s="29">
        <f t="shared" si="241"/>
        <v>0.98280000000000001</v>
      </c>
      <c r="I835">
        <f t="shared" si="242"/>
        <v>4651.1627906976764</v>
      </c>
      <c r="J835">
        <f t="shared" si="243"/>
        <v>4215</v>
      </c>
      <c r="K835">
        <f t="shared" si="244"/>
        <v>245058.13953488381</v>
      </c>
      <c r="L835">
        <f t="shared" si="245"/>
        <v>290.69767441860478</v>
      </c>
      <c r="M835">
        <f t="shared" si="246"/>
        <v>1453.4883720930238</v>
      </c>
      <c r="N835">
        <v>828</v>
      </c>
      <c r="O835">
        <f t="shared" si="247"/>
        <v>490116.27906976762</v>
      </c>
      <c r="P835">
        <f t="shared" si="248"/>
        <v>837</v>
      </c>
      <c r="Q835">
        <v>729</v>
      </c>
      <c r="R835">
        <f t="shared" si="249"/>
        <v>719104</v>
      </c>
      <c r="U835">
        <f t="shared" si="250"/>
        <v>1209220.2790697676</v>
      </c>
      <c r="W835">
        <v>828</v>
      </c>
      <c r="X835">
        <f t="shared" si="251"/>
        <v>-382522.94034782273</v>
      </c>
      <c r="Y835">
        <f t="shared" si="252"/>
        <v>-53491</v>
      </c>
    </row>
    <row r="836" spans="1:25" x14ac:dyDescent="0.25">
      <c r="A836">
        <v>829</v>
      </c>
      <c r="B836">
        <f t="shared" ref="B836:B899" si="253">B$4/$Q836*$P836</f>
        <v>8.0356164383561648</v>
      </c>
      <c r="C836">
        <f t="shared" si="237"/>
        <v>844</v>
      </c>
      <c r="D836">
        <f t="shared" si="238"/>
        <v>3.4199999999999994E-3</v>
      </c>
      <c r="E836">
        <f t="shared" si="239"/>
        <v>8195</v>
      </c>
      <c r="F836">
        <v>820</v>
      </c>
      <c r="G836">
        <f t="shared" si="240"/>
        <v>9039</v>
      </c>
      <c r="H836" s="29">
        <f t="shared" si="241"/>
        <v>0.9829</v>
      </c>
      <c r="I836">
        <f t="shared" si="242"/>
        <v>4678.3625730994163</v>
      </c>
      <c r="J836">
        <f t="shared" si="243"/>
        <v>4220</v>
      </c>
      <c r="K836">
        <f t="shared" si="244"/>
        <v>246783.62573099419</v>
      </c>
      <c r="L836">
        <f t="shared" si="245"/>
        <v>292.39766081871352</v>
      </c>
      <c r="M836">
        <f t="shared" si="246"/>
        <v>1461.9883040935676</v>
      </c>
      <c r="N836">
        <v>829</v>
      </c>
      <c r="O836">
        <f t="shared" si="247"/>
        <v>493567.25146198837</v>
      </c>
      <c r="P836">
        <f t="shared" si="248"/>
        <v>838</v>
      </c>
      <c r="Q836">
        <v>730</v>
      </c>
      <c r="R836">
        <f t="shared" si="249"/>
        <v>720801</v>
      </c>
      <c r="U836">
        <f t="shared" si="250"/>
        <v>1214368.2514619883</v>
      </c>
      <c r="W836">
        <v>829</v>
      </c>
      <c r="X836">
        <f t="shared" si="251"/>
        <v>-382987.7658039353</v>
      </c>
      <c r="Y836">
        <f t="shared" si="252"/>
        <v>-53556</v>
      </c>
    </row>
    <row r="837" spans="1:25" x14ac:dyDescent="0.25">
      <c r="A837">
        <v>830</v>
      </c>
      <c r="B837">
        <f t="shared" si="253"/>
        <v>8.0341997264021892</v>
      </c>
      <c r="C837">
        <f t="shared" si="237"/>
        <v>845</v>
      </c>
      <c r="D837">
        <f t="shared" si="238"/>
        <v>3.4000000000000002E-3</v>
      </c>
      <c r="E837">
        <f t="shared" si="239"/>
        <v>8205</v>
      </c>
      <c r="F837">
        <v>821</v>
      </c>
      <c r="G837">
        <f t="shared" si="240"/>
        <v>9050</v>
      </c>
      <c r="H837" s="29">
        <f t="shared" si="241"/>
        <v>0.98299999999999998</v>
      </c>
      <c r="I837">
        <f t="shared" si="242"/>
        <v>4705.8823529411766</v>
      </c>
      <c r="J837">
        <f t="shared" si="243"/>
        <v>4225</v>
      </c>
      <c r="K837">
        <f t="shared" si="244"/>
        <v>248529.41176470587</v>
      </c>
      <c r="L837">
        <f t="shared" si="245"/>
        <v>294.11764705882354</v>
      </c>
      <c r="M837">
        <f t="shared" si="246"/>
        <v>1470.5882352941176</v>
      </c>
      <c r="N837">
        <v>830</v>
      </c>
      <c r="O837">
        <f t="shared" si="247"/>
        <v>497058.82352941175</v>
      </c>
      <c r="P837">
        <f t="shared" si="248"/>
        <v>839</v>
      </c>
      <c r="Q837">
        <v>731</v>
      </c>
      <c r="R837">
        <f t="shared" si="249"/>
        <v>722500</v>
      </c>
      <c r="U837">
        <f t="shared" si="250"/>
        <v>1219558.8235294118</v>
      </c>
      <c r="W837">
        <v>830</v>
      </c>
      <c r="X837">
        <f t="shared" si="251"/>
        <v>-383452.59126004792</v>
      </c>
      <c r="Y837">
        <f t="shared" si="252"/>
        <v>-53621</v>
      </c>
    </row>
    <row r="838" spans="1:25" x14ac:dyDescent="0.25">
      <c r="A838">
        <v>831</v>
      </c>
      <c r="B838">
        <f t="shared" si="253"/>
        <v>8.0327868852459012</v>
      </c>
      <c r="C838">
        <f t="shared" si="237"/>
        <v>846</v>
      </c>
      <c r="D838">
        <f t="shared" si="238"/>
        <v>3.3799999999999976E-3</v>
      </c>
      <c r="E838">
        <f t="shared" si="239"/>
        <v>8215</v>
      </c>
      <c r="F838">
        <v>822</v>
      </c>
      <c r="G838">
        <f t="shared" si="240"/>
        <v>9061</v>
      </c>
      <c r="H838" s="29">
        <f t="shared" si="241"/>
        <v>0.98310000000000008</v>
      </c>
      <c r="I838">
        <f t="shared" si="242"/>
        <v>4733.7278106508911</v>
      </c>
      <c r="J838">
        <f t="shared" si="243"/>
        <v>4230</v>
      </c>
      <c r="K838">
        <f t="shared" si="244"/>
        <v>250295.85798816587</v>
      </c>
      <c r="L838">
        <f t="shared" si="245"/>
        <v>295.85798816568069</v>
      </c>
      <c r="M838">
        <f t="shared" si="246"/>
        <v>1479.2899408284034</v>
      </c>
      <c r="N838">
        <v>831</v>
      </c>
      <c r="O838">
        <f t="shared" si="247"/>
        <v>500591.71597633173</v>
      </c>
      <c r="P838">
        <f t="shared" si="248"/>
        <v>840</v>
      </c>
      <c r="Q838">
        <v>732</v>
      </c>
      <c r="R838">
        <f t="shared" si="249"/>
        <v>724201</v>
      </c>
      <c r="U838">
        <f t="shared" si="250"/>
        <v>1224792.7159763318</v>
      </c>
      <c r="W838">
        <v>831</v>
      </c>
      <c r="X838">
        <f t="shared" si="251"/>
        <v>-383917.4167161606</v>
      </c>
      <c r="Y838">
        <f t="shared" si="252"/>
        <v>-53686</v>
      </c>
    </row>
    <row r="839" spans="1:25" x14ac:dyDescent="0.25">
      <c r="A839">
        <v>832</v>
      </c>
      <c r="B839">
        <f t="shared" si="253"/>
        <v>8.0313778990450206</v>
      </c>
      <c r="C839">
        <f t="shared" si="237"/>
        <v>847</v>
      </c>
      <c r="D839">
        <f t="shared" si="238"/>
        <v>3.3599999999999984E-3</v>
      </c>
      <c r="E839">
        <f t="shared" si="239"/>
        <v>8225</v>
      </c>
      <c r="F839">
        <v>823</v>
      </c>
      <c r="G839">
        <f t="shared" si="240"/>
        <v>9072</v>
      </c>
      <c r="H839" s="29">
        <f t="shared" si="241"/>
        <v>0.98319999999999996</v>
      </c>
      <c r="I839">
        <f t="shared" si="242"/>
        <v>4761.9047619047642</v>
      </c>
      <c r="J839">
        <f t="shared" si="243"/>
        <v>4235</v>
      </c>
      <c r="K839">
        <f t="shared" si="244"/>
        <v>252083.33333333346</v>
      </c>
      <c r="L839">
        <f t="shared" si="245"/>
        <v>297.61904761904776</v>
      </c>
      <c r="M839">
        <f t="shared" si="246"/>
        <v>1488.0952380952388</v>
      </c>
      <c r="N839">
        <v>832</v>
      </c>
      <c r="O839">
        <f t="shared" si="247"/>
        <v>504166.66666666692</v>
      </c>
      <c r="P839">
        <f t="shared" si="248"/>
        <v>841</v>
      </c>
      <c r="Q839">
        <v>733</v>
      </c>
      <c r="R839">
        <f t="shared" si="249"/>
        <v>725904</v>
      </c>
      <c r="U839">
        <f t="shared" si="250"/>
        <v>1230070.666666667</v>
      </c>
      <c r="W839">
        <v>832</v>
      </c>
      <c r="X839">
        <f t="shared" si="251"/>
        <v>-384382.24217227323</v>
      </c>
      <c r="Y839">
        <f t="shared" si="252"/>
        <v>-53751</v>
      </c>
    </row>
    <row r="840" spans="1:25" x14ac:dyDescent="0.25">
      <c r="A840">
        <v>833</v>
      </c>
      <c r="B840">
        <f t="shared" si="253"/>
        <v>8.0299727520435962</v>
      </c>
      <c r="C840">
        <f t="shared" si="237"/>
        <v>848</v>
      </c>
      <c r="D840">
        <f t="shared" si="238"/>
        <v>3.3399999999999992E-3</v>
      </c>
      <c r="E840">
        <f t="shared" si="239"/>
        <v>8235</v>
      </c>
      <c r="F840">
        <v>824</v>
      </c>
      <c r="G840">
        <f t="shared" si="240"/>
        <v>9083</v>
      </c>
      <c r="H840" s="29">
        <f t="shared" si="241"/>
        <v>0.98329999999999995</v>
      </c>
      <c r="I840">
        <f t="shared" si="242"/>
        <v>4790.4191616766475</v>
      </c>
      <c r="J840">
        <f t="shared" si="243"/>
        <v>4240</v>
      </c>
      <c r="K840">
        <f t="shared" si="244"/>
        <v>253892.21556886233</v>
      </c>
      <c r="L840">
        <f t="shared" si="245"/>
        <v>299.40119760479047</v>
      </c>
      <c r="M840">
        <f t="shared" si="246"/>
        <v>1497.0059880239523</v>
      </c>
      <c r="N840">
        <v>833</v>
      </c>
      <c r="O840">
        <f t="shared" si="247"/>
        <v>507784.43113772466</v>
      </c>
      <c r="P840">
        <f t="shared" si="248"/>
        <v>842</v>
      </c>
      <c r="Q840">
        <v>734</v>
      </c>
      <c r="R840">
        <f t="shared" si="249"/>
        <v>727609</v>
      </c>
      <c r="U840">
        <f t="shared" si="250"/>
        <v>1235393.4311377248</v>
      </c>
      <c r="W840">
        <v>833</v>
      </c>
      <c r="X840">
        <f t="shared" si="251"/>
        <v>-384847.06762838585</v>
      </c>
      <c r="Y840">
        <f t="shared" si="252"/>
        <v>-53816</v>
      </c>
    </row>
    <row r="841" spans="1:25" x14ac:dyDescent="0.25">
      <c r="A841">
        <v>834</v>
      </c>
      <c r="B841">
        <f t="shared" si="253"/>
        <v>8.0285714285714285</v>
      </c>
      <c r="C841">
        <f t="shared" ref="C841:C904" si="254">15+A841</f>
        <v>849</v>
      </c>
      <c r="D841">
        <f t="shared" ref="D841:D904" si="255">IF(A841&lt;=100,M$1*(A841-M$2)^2+M$3,M$1*(100-M$2)^2+M$3-A841*0.00002)</f>
        <v>3.32E-3</v>
      </c>
      <c r="E841">
        <f t="shared" si="239"/>
        <v>8245</v>
      </c>
      <c r="F841">
        <v>825</v>
      </c>
      <c r="G841">
        <f t="shared" si="240"/>
        <v>9094</v>
      </c>
      <c r="H841" s="29">
        <f t="shared" si="241"/>
        <v>0.98340000000000005</v>
      </c>
      <c r="I841">
        <f t="shared" si="242"/>
        <v>4819.2771084337346</v>
      </c>
      <c r="J841">
        <f t="shared" si="243"/>
        <v>4245</v>
      </c>
      <c r="K841">
        <f t="shared" si="244"/>
        <v>255722.89156626505</v>
      </c>
      <c r="L841">
        <f t="shared" si="245"/>
        <v>301.20481927710841</v>
      </c>
      <c r="M841">
        <f t="shared" si="246"/>
        <v>1506.0240963855422</v>
      </c>
      <c r="N841">
        <v>834</v>
      </c>
      <c r="O841">
        <f t="shared" si="247"/>
        <v>511445.78313253011</v>
      </c>
      <c r="P841">
        <f t="shared" si="248"/>
        <v>843</v>
      </c>
      <c r="Q841">
        <v>735</v>
      </c>
      <c r="R841">
        <f t="shared" si="249"/>
        <v>729316</v>
      </c>
      <c r="U841">
        <f t="shared" si="250"/>
        <v>1240761.7831325301</v>
      </c>
      <c r="W841">
        <v>834</v>
      </c>
      <c r="X841">
        <f t="shared" si="251"/>
        <v>-385311.89308449841</v>
      </c>
      <c r="Y841">
        <f t="shared" si="252"/>
        <v>-53881</v>
      </c>
    </row>
    <row r="842" spans="1:25" x14ac:dyDescent="0.25">
      <c r="A842">
        <v>835</v>
      </c>
      <c r="B842">
        <f t="shared" si="253"/>
        <v>8.0271739130434785</v>
      </c>
      <c r="C842">
        <f t="shared" si="254"/>
        <v>850</v>
      </c>
      <c r="D842">
        <f t="shared" si="255"/>
        <v>3.2999999999999974E-3</v>
      </c>
      <c r="E842">
        <f t="shared" si="239"/>
        <v>8255</v>
      </c>
      <c r="F842">
        <v>826</v>
      </c>
      <c r="G842">
        <f t="shared" si="240"/>
        <v>9105</v>
      </c>
      <c r="H842" s="29">
        <f t="shared" si="241"/>
        <v>0.98350000000000004</v>
      </c>
      <c r="I842">
        <f t="shared" si="242"/>
        <v>4848.4848484848526</v>
      </c>
      <c r="J842">
        <f t="shared" si="243"/>
        <v>4250</v>
      </c>
      <c r="K842">
        <f t="shared" si="244"/>
        <v>257575.75757575777</v>
      </c>
      <c r="L842">
        <f t="shared" si="245"/>
        <v>303.03030303030329</v>
      </c>
      <c r="M842">
        <f t="shared" si="246"/>
        <v>1515.1515151515164</v>
      </c>
      <c r="N842">
        <v>835</v>
      </c>
      <c r="O842">
        <f t="shared" si="247"/>
        <v>515151.51515151554</v>
      </c>
      <c r="P842">
        <f t="shared" si="248"/>
        <v>844</v>
      </c>
      <c r="Q842">
        <v>736</v>
      </c>
      <c r="R842">
        <f t="shared" si="249"/>
        <v>731025</v>
      </c>
      <c r="U842">
        <f t="shared" si="250"/>
        <v>1246176.5151515156</v>
      </c>
      <c r="W842">
        <v>835</v>
      </c>
      <c r="X842">
        <f t="shared" si="251"/>
        <v>-385776.71854061109</v>
      </c>
      <c r="Y842">
        <f t="shared" si="252"/>
        <v>-53946</v>
      </c>
    </row>
    <row r="843" spans="1:25" x14ac:dyDescent="0.25">
      <c r="A843">
        <v>836</v>
      </c>
      <c r="B843">
        <f t="shared" si="253"/>
        <v>8.0257801899592938</v>
      </c>
      <c r="C843">
        <f t="shared" si="254"/>
        <v>851</v>
      </c>
      <c r="D843">
        <f t="shared" si="255"/>
        <v>3.2799999999999982E-3</v>
      </c>
      <c r="E843">
        <f t="shared" si="239"/>
        <v>8265</v>
      </c>
      <c r="F843">
        <v>827</v>
      </c>
      <c r="G843">
        <f t="shared" si="240"/>
        <v>9116</v>
      </c>
      <c r="H843" s="29">
        <f t="shared" si="241"/>
        <v>0.98360000000000003</v>
      </c>
      <c r="I843">
        <f t="shared" si="242"/>
        <v>4878.0487804878076</v>
      </c>
      <c r="J843">
        <f t="shared" si="243"/>
        <v>4255</v>
      </c>
      <c r="K843">
        <f t="shared" si="244"/>
        <v>259451.21951219527</v>
      </c>
      <c r="L843">
        <f t="shared" si="245"/>
        <v>304.87804878048797</v>
      </c>
      <c r="M843">
        <f t="shared" si="246"/>
        <v>1524.3902439024398</v>
      </c>
      <c r="N843">
        <v>836</v>
      </c>
      <c r="O843">
        <f t="shared" si="247"/>
        <v>518902.43902439054</v>
      </c>
      <c r="P843">
        <f t="shared" si="248"/>
        <v>845</v>
      </c>
      <c r="Q843">
        <v>737</v>
      </c>
      <c r="R843">
        <f t="shared" si="249"/>
        <v>732736</v>
      </c>
      <c r="U843">
        <f t="shared" si="250"/>
        <v>1251638.4390243907</v>
      </c>
      <c r="W843">
        <v>836</v>
      </c>
      <c r="X843">
        <f t="shared" si="251"/>
        <v>-386241.54399672372</v>
      </c>
      <c r="Y843">
        <f t="shared" si="252"/>
        <v>-54011</v>
      </c>
    </row>
    <row r="844" spans="1:25" x14ac:dyDescent="0.25">
      <c r="A844">
        <v>837</v>
      </c>
      <c r="B844">
        <f t="shared" si="253"/>
        <v>8.0243902439024382</v>
      </c>
      <c r="C844">
        <f t="shared" si="254"/>
        <v>852</v>
      </c>
      <c r="D844">
        <f t="shared" si="255"/>
        <v>3.259999999999999E-3</v>
      </c>
      <c r="E844">
        <f t="shared" si="239"/>
        <v>8275</v>
      </c>
      <c r="F844">
        <v>828</v>
      </c>
      <c r="G844">
        <f t="shared" si="240"/>
        <v>9127</v>
      </c>
      <c r="H844" s="29">
        <f t="shared" si="241"/>
        <v>0.98370000000000013</v>
      </c>
      <c r="I844">
        <f t="shared" si="242"/>
        <v>4907.9754601227005</v>
      </c>
      <c r="J844">
        <f t="shared" si="243"/>
        <v>4260</v>
      </c>
      <c r="K844">
        <f t="shared" si="244"/>
        <v>261349.69325153381</v>
      </c>
      <c r="L844">
        <f t="shared" si="245"/>
        <v>306.74846625766878</v>
      </c>
      <c r="M844">
        <f t="shared" si="246"/>
        <v>1533.7423312883438</v>
      </c>
      <c r="N844">
        <v>837</v>
      </c>
      <c r="O844">
        <f t="shared" si="247"/>
        <v>522699.38650306762</v>
      </c>
      <c r="P844">
        <f t="shared" si="248"/>
        <v>846</v>
      </c>
      <c r="Q844">
        <v>738</v>
      </c>
      <c r="R844">
        <f t="shared" si="249"/>
        <v>734449</v>
      </c>
      <c r="U844">
        <f t="shared" si="250"/>
        <v>1257148.3865030676</v>
      </c>
      <c r="W844">
        <v>837</v>
      </c>
      <c r="X844">
        <f t="shared" si="251"/>
        <v>-386706.36945283634</v>
      </c>
      <c r="Y844">
        <f t="shared" si="252"/>
        <v>-54076</v>
      </c>
    </row>
    <row r="845" spans="1:25" x14ac:dyDescent="0.25">
      <c r="A845">
        <v>838</v>
      </c>
      <c r="B845">
        <f t="shared" si="253"/>
        <v>8.0230040595399199</v>
      </c>
      <c r="C845">
        <f t="shared" si="254"/>
        <v>853</v>
      </c>
      <c r="D845">
        <f t="shared" si="255"/>
        <v>3.2399999999999998E-3</v>
      </c>
      <c r="E845">
        <f t="shared" si="239"/>
        <v>8285</v>
      </c>
      <c r="F845">
        <v>829</v>
      </c>
      <c r="G845">
        <f t="shared" si="240"/>
        <v>9138</v>
      </c>
      <c r="H845" s="29">
        <f t="shared" si="241"/>
        <v>0.98380000000000001</v>
      </c>
      <c r="I845">
        <f t="shared" si="242"/>
        <v>4938.2716049382716</v>
      </c>
      <c r="J845">
        <f t="shared" si="243"/>
        <v>4265</v>
      </c>
      <c r="K845">
        <f t="shared" si="244"/>
        <v>263271.60493827163</v>
      </c>
      <c r="L845">
        <f t="shared" si="245"/>
        <v>308.64197530864197</v>
      </c>
      <c r="M845">
        <f t="shared" si="246"/>
        <v>1543.2098765432099</v>
      </c>
      <c r="N845">
        <v>838</v>
      </c>
      <c r="O845">
        <f t="shared" si="247"/>
        <v>526543.20987654326</v>
      </c>
      <c r="P845">
        <f t="shared" si="248"/>
        <v>847</v>
      </c>
      <c r="Q845">
        <v>739</v>
      </c>
      <c r="R845">
        <f t="shared" si="249"/>
        <v>736164</v>
      </c>
      <c r="U845">
        <f t="shared" si="250"/>
        <v>1262707.2098765434</v>
      </c>
      <c r="W845">
        <v>838</v>
      </c>
      <c r="X845">
        <f t="shared" si="251"/>
        <v>-387171.19490894896</v>
      </c>
      <c r="Y845">
        <f t="shared" si="252"/>
        <v>-54141</v>
      </c>
    </row>
    <row r="846" spans="1:25" x14ac:dyDescent="0.25">
      <c r="A846">
        <v>839</v>
      </c>
      <c r="B846">
        <f t="shared" si="253"/>
        <v>8.0216216216216214</v>
      </c>
      <c r="C846">
        <f t="shared" si="254"/>
        <v>854</v>
      </c>
      <c r="D846">
        <f t="shared" si="255"/>
        <v>3.2200000000000006E-3</v>
      </c>
      <c r="E846">
        <f t="shared" si="239"/>
        <v>8295</v>
      </c>
      <c r="F846">
        <v>830</v>
      </c>
      <c r="G846">
        <f t="shared" si="240"/>
        <v>9149</v>
      </c>
      <c r="H846" s="29">
        <f t="shared" si="241"/>
        <v>0.9839</v>
      </c>
      <c r="I846">
        <f t="shared" si="242"/>
        <v>4968.9440993788812</v>
      </c>
      <c r="J846">
        <f t="shared" si="243"/>
        <v>4270</v>
      </c>
      <c r="K846">
        <f t="shared" si="244"/>
        <v>265217.39130434778</v>
      </c>
      <c r="L846">
        <f t="shared" si="245"/>
        <v>310.55900621118008</v>
      </c>
      <c r="M846">
        <f t="shared" si="246"/>
        <v>1552.7950310559004</v>
      </c>
      <c r="N846">
        <v>839</v>
      </c>
      <c r="O846">
        <f t="shared" si="247"/>
        <v>530434.78260869556</v>
      </c>
      <c r="P846">
        <f t="shared" si="248"/>
        <v>848</v>
      </c>
      <c r="Q846">
        <v>740</v>
      </c>
      <c r="R846">
        <f t="shared" si="249"/>
        <v>737881</v>
      </c>
      <c r="U846">
        <f t="shared" si="250"/>
        <v>1268315.7826086956</v>
      </c>
      <c r="W846">
        <v>839</v>
      </c>
      <c r="X846">
        <f t="shared" si="251"/>
        <v>-387636.02036506159</v>
      </c>
      <c r="Y846">
        <f t="shared" si="252"/>
        <v>-54206</v>
      </c>
    </row>
    <row r="847" spans="1:25" x14ac:dyDescent="0.25">
      <c r="A847">
        <v>840</v>
      </c>
      <c r="B847">
        <f t="shared" si="253"/>
        <v>8.0202429149797574</v>
      </c>
      <c r="C847">
        <f t="shared" si="254"/>
        <v>855</v>
      </c>
      <c r="D847">
        <f t="shared" si="255"/>
        <v>3.199999999999998E-3</v>
      </c>
      <c r="E847">
        <f t="shared" si="239"/>
        <v>8305</v>
      </c>
      <c r="F847">
        <v>831</v>
      </c>
      <c r="G847">
        <f t="shared" si="240"/>
        <v>9160</v>
      </c>
      <c r="H847" s="29">
        <f t="shared" si="241"/>
        <v>0.98399999999999999</v>
      </c>
      <c r="I847">
        <f t="shared" si="242"/>
        <v>5000.0000000000027</v>
      </c>
      <c r="J847">
        <f t="shared" si="243"/>
        <v>4275</v>
      </c>
      <c r="K847">
        <f t="shared" si="244"/>
        <v>267187.50000000017</v>
      </c>
      <c r="L847">
        <f t="shared" si="245"/>
        <v>312.50000000000017</v>
      </c>
      <c r="M847">
        <f t="shared" si="246"/>
        <v>1562.5000000000009</v>
      </c>
      <c r="N847">
        <v>840</v>
      </c>
      <c r="O847">
        <f t="shared" si="247"/>
        <v>534375.00000000035</v>
      </c>
      <c r="P847">
        <f t="shared" si="248"/>
        <v>849</v>
      </c>
      <c r="Q847">
        <v>741</v>
      </c>
      <c r="R847">
        <f t="shared" si="249"/>
        <v>739600</v>
      </c>
      <c r="U847">
        <f t="shared" si="250"/>
        <v>1273975.0000000005</v>
      </c>
      <c r="W847">
        <v>840</v>
      </c>
      <c r="X847">
        <f t="shared" si="251"/>
        <v>-388100.84582117421</v>
      </c>
      <c r="Y847">
        <f t="shared" si="252"/>
        <v>-54271</v>
      </c>
    </row>
    <row r="848" spans="1:25" x14ac:dyDescent="0.25">
      <c r="A848">
        <v>841</v>
      </c>
      <c r="B848">
        <f t="shared" si="253"/>
        <v>8.0188679245283012</v>
      </c>
      <c r="C848">
        <f t="shared" si="254"/>
        <v>856</v>
      </c>
      <c r="D848">
        <f t="shared" si="255"/>
        <v>3.1799999999999988E-3</v>
      </c>
      <c r="E848">
        <f t="shared" si="239"/>
        <v>8315</v>
      </c>
      <c r="F848">
        <v>832</v>
      </c>
      <c r="G848">
        <f t="shared" si="240"/>
        <v>9171</v>
      </c>
      <c r="H848" s="29">
        <f t="shared" si="241"/>
        <v>0.98410000000000009</v>
      </c>
      <c r="I848">
        <f t="shared" si="242"/>
        <v>5031.4465408805054</v>
      </c>
      <c r="J848">
        <f t="shared" si="243"/>
        <v>4280</v>
      </c>
      <c r="K848">
        <f t="shared" si="244"/>
        <v>269182.38993710704</v>
      </c>
      <c r="L848">
        <f t="shared" si="245"/>
        <v>314.46540880503159</v>
      </c>
      <c r="M848">
        <f t="shared" si="246"/>
        <v>1572.3270440251579</v>
      </c>
      <c r="N848">
        <v>841</v>
      </c>
      <c r="O848">
        <f t="shared" si="247"/>
        <v>538364.77987421409</v>
      </c>
      <c r="P848">
        <f t="shared" si="248"/>
        <v>850</v>
      </c>
      <c r="Q848">
        <v>742</v>
      </c>
      <c r="R848">
        <f t="shared" si="249"/>
        <v>741321</v>
      </c>
      <c r="U848">
        <f t="shared" si="250"/>
        <v>1279685.779874214</v>
      </c>
      <c r="W848">
        <v>841</v>
      </c>
      <c r="X848">
        <f t="shared" si="251"/>
        <v>-388565.67127728689</v>
      </c>
      <c r="Y848">
        <f t="shared" si="252"/>
        <v>-54336</v>
      </c>
    </row>
    <row r="849" spans="1:25" x14ac:dyDescent="0.25">
      <c r="A849">
        <v>842</v>
      </c>
      <c r="B849">
        <f t="shared" si="253"/>
        <v>8.0174966352624502</v>
      </c>
      <c r="C849">
        <f t="shared" si="254"/>
        <v>857</v>
      </c>
      <c r="D849">
        <f t="shared" si="255"/>
        <v>3.1599999999999996E-3</v>
      </c>
      <c r="E849">
        <f t="shared" si="239"/>
        <v>8325</v>
      </c>
      <c r="F849">
        <v>833</v>
      </c>
      <c r="G849">
        <f t="shared" si="240"/>
        <v>9182</v>
      </c>
      <c r="H849" s="29">
        <f t="shared" si="241"/>
        <v>0.98420000000000007</v>
      </c>
      <c r="I849">
        <f t="shared" si="242"/>
        <v>5063.2911392405067</v>
      </c>
      <c r="J849">
        <f t="shared" si="243"/>
        <v>4285</v>
      </c>
      <c r="K849">
        <f t="shared" si="244"/>
        <v>271202.53164556966</v>
      </c>
      <c r="L849">
        <f t="shared" si="245"/>
        <v>316.45569620253167</v>
      </c>
      <c r="M849">
        <f t="shared" si="246"/>
        <v>1582.2784810126584</v>
      </c>
      <c r="N849">
        <v>842</v>
      </c>
      <c r="O849">
        <f t="shared" si="247"/>
        <v>542405.06329113932</v>
      </c>
      <c r="P849">
        <f t="shared" si="248"/>
        <v>851</v>
      </c>
      <c r="Q849">
        <v>743</v>
      </c>
      <c r="R849">
        <f t="shared" si="249"/>
        <v>743044</v>
      </c>
      <c r="U849">
        <f t="shared" si="250"/>
        <v>1285449.0632911394</v>
      </c>
      <c r="W849">
        <v>842</v>
      </c>
      <c r="X849">
        <f t="shared" si="251"/>
        <v>-389030.49673339946</v>
      </c>
      <c r="Y849">
        <f t="shared" si="252"/>
        <v>-54401</v>
      </c>
    </row>
    <row r="850" spans="1:25" x14ac:dyDescent="0.25">
      <c r="A850">
        <v>843</v>
      </c>
      <c r="B850">
        <f t="shared" si="253"/>
        <v>8.0161290322580641</v>
      </c>
      <c r="C850">
        <f t="shared" si="254"/>
        <v>858</v>
      </c>
      <c r="D850">
        <f t="shared" si="255"/>
        <v>3.1400000000000004E-3</v>
      </c>
      <c r="E850">
        <f t="shared" si="239"/>
        <v>8335</v>
      </c>
      <c r="F850">
        <v>834</v>
      </c>
      <c r="G850">
        <f t="shared" si="240"/>
        <v>9193</v>
      </c>
      <c r="H850" s="29">
        <f t="shared" si="241"/>
        <v>0.98429999999999995</v>
      </c>
      <c r="I850">
        <f t="shared" si="242"/>
        <v>5095.5414012738847</v>
      </c>
      <c r="J850">
        <f t="shared" si="243"/>
        <v>4290</v>
      </c>
      <c r="K850">
        <f t="shared" si="244"/>
        <v>273248.40764331206</v>
      </c>
      <c r="L850">
        <f t="shared" si="245"/>
        <v>318.4713375796178</v>
      </c>
      <c r="M850">
        <f t="shared" si="246"/>
        <v>1592.3566878980889</v>
      </c>
      <c r="N850">
        <v>843</v>
      </c>
      <c r="O850">
        <f t="shared" si="247"/>
        <v>546496.81528662413</v>
      </c>
      <c r="P850">
        <f t="shared" si="248"/>
        <v>852</v>
      </c>
      <c r="Q850">
        <v>744</v>
      </c>
      <c r="R850">
        <f t="shared" si="249"/>
        <v>744769</v>
      </c>
      <c r="U850">
        <f t="shared" si="250"/>
        <v>1291265.8152866242</v>
      </c>
      <c r="W850">
        <v>843</v>
      </c>
      <c r="X850">
        <f t="shared" si="251"/>
        <v>-389495.32218951208</v>
      </c>
      <c r="Y850">
        <f t="shared" si="252"/>
        <v>-54466</v>
      </c>
    </row>
    <row r="851" spans="1:25" x14ac:dyDescent="0.25">
      <c r="A851">
        <v>844</v>
      </c>
      <c r="B851">
        <f t="shared" si="253"/>
        <v>8.0147651006711396</v>
      </c>
      <c r="C851">
        <f t="shared" si="254"/>
        <v>859</v>
      </c>
      <c r="D851">
        <f t="shared" si="255"/>
        <v>3.1199999999999978E-3</v>
      </c>
      <c r="E851">
        <f t="shared" si="239"/>
        <v>8345</v>
      </c>
      <c r="F851">
        <v>835</v>
      </c>
      <c r="G851">
        <f t="shared" si="240"/>
        <v>9204</v>
      </c>
      <c r="H851" s="29">
        <f t="shared" si="241"/>
        <v>0.98439999999999994</v>
      </c>
      <c r="I851">
        <f t="shared" si="242"/>
        <v>5128.2051282051316</v>
      </c>
      <c r="J851">
        <f t="shared" si="243"/>
        <v>4295</v>
      </c>
      <c r="K851">
        <f t="shared" si="244"/>
        <v>275320.51282051305</v>
      </c>
      <c r="L851">
        <f t="shared" si="245"/>
        <v>320.51282051282072</v>
      </c>
      <c r="M851">
        <f t="shared" si="246"/>
        <v>1602.5641025641037</v>
      </c>
      <c r="N851">
        <v>844</v>
      </c>
      <c r="O851">
        <f t="shared" si="247"/>
        <v>550641.02564102609</v>
      </c>
      <c r="P851">
        <f t="shared" si="248"/>
        <v>853</v>
      </c>
      <c r="Q851">
        <v>745</v>
      </c>
      <c r="R851">
        <f t="shared" si="249"/>
        <v>746496</v>
      </c>
      <c r="U851">
        <f t="shared" si="250"/>
        <v>1297137.025641026</v>
      </c>
      <c r="W851">
        <v>844</v>
      </c>
      <c r="X851">
        <f t="shared" si="251"/>
        <v>-389960.1476456247</v>
      </c>
      <c r="Y851">
        <f t="shared" si="252"/>
        <v>-54531</v>
      </c>
    </row>
    <row r="852" spans="1:25" x14ac:dyDescent="0.25">
      <c r="A852">
        <v>845</v>
      </c>
      <c r="B852">
        <f t="shared" si="253"/>
        <v>8.0134048257372648</v>
      </c>
      <c r="C852">
        <f t="shared" si="254"/>
        <v>860</v>
      </c>
      <c r="D852">
        <f t="shared" si="255"/>
        <v>3.0999999999999986E-3</v>
      </c>
      <c r="E852">
        <f t="shared" si="239"/>
        <v>8355</v>
      </c>
      <c r="F852">
        <v>836</v>
      </c>
      <c r="G852">
        <f t="shared" si="240"/>
        <v>9215</v>
      </c>
      <c r="H852" s="29">
        <f t="shared" si="241"/>
        <v>0.98450000000000004</v>
      </c>
      <c r="I852">
        <f t="shared" si="242"/>
        <v>5161.2903225806476</v>
      </c>
      <c r="J852">
        <f t="shared" si="243"/>
        <v>4300</v>
      </c>
      <c r="K852">
        <f t="shared" si="244"/>
        <v>277419.35483870981</v>
      </c>
      <c r="L852">
        <f t="shared" si="245"/>
        <v>322.58064516129048</v>
      </c>
      <c r="M852">
        <f t="shared" si="246"/>
        <v>1612.9032258064524</v>
      </c>
      <c r="N852">
        <v>845</v>
      </c>
      <c r="O852">
        <f t="shared" si="247"/>
        <v>554838.70967741963</v>
      </c>
      <c r="P852">
        <f t="shared" si="248"/>
        <v>854</v>
      </c>
      <c r="Q852">
        <v>746</v>
      </c>
      <c r="R852">
        <f t="shared" si="249"/>
        <v>748225</v>
      </c>
      <c r="U852">
        <f t="shared" si="250"/>
        <v>1303063.7096774196</v>
      </c>
      <c r="W852">
        <v>845</v>
      </c>
      <c r="X852">
        <f t="shared" si="251"/>
        <v>-390424.97310173739</v>
      </c>
      <c r="Y852">
        <f t="shared" si="252"/>
        <v>-54596</v>
      </c>
    </row>
    <row r="853" spans="1:25" x14ac:dyDescent="0.25">
      <c r="A853">
        <v>846</v>
      </c>
      <c r="B853">
        <f t="shared" si="253"/>
        <v>8.0120481927710845</v>
      </c>
      <c r="C853">
        <f t="shared" si="254"/>
        <v>861</v>
      </c>
      <c r="D853">
        <f t="shared" si="255"/>
        <v>3.0799999999999994E-3</v>
      </c>
      <c r="E853">
        <f t="shared" si="239"/>
        <v>8365</v>
      </c>
      <c r="F853">
        <v>837</v>
      </c>
      <c r="G853">
        <f t="shared" si="240"/>
        <v>9226</v>
      </c>
      <c r="H853" s="29">
        <f t="shared" si="241"/>
        <v>0.98460000000000003</v>
      </c>
      <c r="I853">
        <f t="shared" si="242"/>
        <v>5194.8051948051962</v>
      </c>
      <c r="J853">
        <f t="shared" si="243"/>
        <v>4305</v>
      </c>
      <c r="K853">
        <f t="shared" si="244"/>
        <v>279545.45454545459</v>
      </c>
      <c r="L853">
        <f t="shared" si="245"/>
        <v>324.67532467532476</v>
      </c>
      <c r="M853">
        <f t="shared" si="246"/>
        <v>1623.3766233766237</v>
      </c>
      <c r="N853">
        <v>846</v>
      </c>
      <c r="O853">
        <f t="shared" si="247"/>
        <v>559090.90909090918</v>
      </c>
      <c r="P853">
        <f t="shared" si="248"/>
        <v>855</v>
      </c>
      <c r="Q853">
        <v>747</v>
      </c>
      <c r="R853">
        <f t="shared" si="249"/>
        <v>749956</v>
      </c>
      <c r="U853">
        <f t="shared" si="250"/>
        <v>1309046.9090909092</v>
      </c>
      <c r="W853">
        <v>846</v>
      </c>
      <c r="X853">
        <f t="shared" si="251"/>
        <v>-390889.79855785001</v>
      </c>
      <c r="Y853">
        <f t="shared" si="252"/>
        <v>-54661</v>
      </c>
    </row>
    <row r="854" spans="1:25" x14ac:dyDescent="0.25">
      <c r="A854">
        <v>847</v>
      </c>
      <c r="B854">
        <f t="shared" si="253"/>
        <v>8.0106951871657746</v>
      </c>
      <c r="C854">
        <f t="shared" si="254"/>
        <v>862</v>
      </c>
      <c r="D854">
        <f t="shared" si="255"/>
        <v>3.0600000000000002E-3</v>
      </c>
      <c r="E854">
        <f t="shared" si="239"/>
        <v>8375</v>
      </c>
      <c r="F854">
        <v>838</v>
      </c>
      <c r="G854">
        <f t="shared" si="240"/>
        <v>9237</v>
      </c>
      <c r="H854" s="29">
        <f t="shared" si="241"/>
        <v>0.98470000000000002</v>
      </c>
      <c r="I854">
        <f t="shared" si="242"/>
        <v>5228.7581699346401</v>
      </c>
      <c r="J854">
        <f t="shared" si="243"/>
        <v>4310</v>
      </c>
      <c r="K854">
        <f t="shared" si="244"/>
        <v>281699.34640522872</v>
      </c>
      <c r="L854">
        <f t="shared" si="245"/>
        <v>326.79738562091501</v>
      </c>
      <c r="M854">
        <f t="shared" si="246"/>
        <v>1633.9869281045751</v>
      </c>
      <c r="N854">
        <v>847</v>
      </c>
      <c r="O854">
        <f t="shared" si="247"/>
        <v>563398.69281045743</v>
      </c>
      <c r="P854">
        <f t="shared" si="248"/>
        <v>856</v>
      </c>
      <c r="Q854">
        <v>748</v>
      </c>
      <c r="R854">
        <f t="shared" si="249"/>
        <v>751689</v>
      </c>
      <c r="U854">
        <f t="shared" si="250"/>
        <v>1315087.6928104574</v>
      </c>
      <c r="W854">
        <v>847</v>
      </c>
      <c r="X854">
        <f t="shared" si="251"/>
        <v>-391354.62401396257</v>
      </c>
      <c r="Y854">
        <f t="shared" si="252"/>
        <v>-54726</v>
      </c>
    </row>
    <row r="855" spans="1:25" x14ac:dyDescent="0.25">
      <c r="A855">
        <v>848</v>
      </c>
      <c r="B855">
        <f t="shared" si="253"/>
        <v>8.009345794392523</v>
      </c>
      <c r="C855">
        <f t="shared" si="254"/>
        <v>863</v>
      </c>
      <c r="D855">
        <f t="shared" si="255"/>
        <v>3.0399999999999976E-3</v>
      </c>
      <c r="E855">
        <f t="shared" si="239"/>
        <v>8385</v>
      </c>
      <c r="F855">
        <v>839</v>
      </c>
      <c r="G855">
        <f t="shared" si="240"/>
        <v>9248</v>
      </c>
      <c r="H855" s="29">
        <f t="shared" si="241"/>
        <v>0.98480000000000012</v>
      </c>
      <c r="I855">
        <f t="shared" si="242"/>
        <v>5263.1578947368462</v>
      </c>
      <c r="J855">
        <f t="shared" si="243"/>
        <v>4315</v>
      </c>
      <c r="K855">
        <f t="shared" si="244"/>
        <v>283881.57894736866</v>
      </c>
      <c r="L855">
        <f t="shared" si="245"/>
        <v>328.94736842105289</v>
      </c>
      <c r="M855">
        <f t="shared" si="246"/>
        <v>1644.7368421052645</v>
      </c>
      <c r="N855">
        <v>848</v>
      </c>
      <c r="O855">
        <f t="shared" si="247"/>
        <v>567763.15789473732</v>
      </c>
      <c r="P855">
        <f t="shared" si="248"/>
        <v>857</v>
      </c>
      <c r="Q855">
        <v>749</v>
      </c>
      <c r="R855">
        <f t="shared" si="249"/>
        <v>753424</v>
      </c>
      <c r="U855">
        <f t="shared" si="250"/>
        <v>1321187.1578947373</v>
      </c>
      <c r="W855">
        <v>848</v>
      </c>
      <c r="X855">
        <f t="shared" si="251"/>
        <v>-391819.44947007525</v>
      </c>
      <c r="Y855">
        <f t="shared" si="252"/>
        <v>-54791</v>
      </c>
    </row>
    <row r="856" spans="1:25" x14ac:dyDescent="0.25">
      <c r="A856">
        <v>849</v>
      </c>
      <c r="B856">
        <f t="shared" si="253"/>
        <v>8.0080000000000009</v>
      </c>
      <c r="C856">
        <f t="shared" si="254"/>
        <v>864</v>
      </c>
      <c r="D856">
        <f t="shared" si="255"/>
        <v>3.0199999999999984E-3</v>
      </c>
      <c r="E856">
        <f t="shared" si="239"/>
        <v>8395</v>
      </c>
      <c r="F856">
        <v>840</v>
      </c>
      <c r="G856">
        <f t="shared" si="240"/>
        <v>9259</v>
      </c>
      <c r="H856" s="29">
        <f t="shared" si="241"/>
        <v>0.9849</v>
      </c>
      <c r="I856">
        <f t="shared" si="242"/>
        <v>5298.0132450331157</v>
      </c>
      <c r="J856">
        <f t="shared" si="243"/>
        <v>4320</v>
      </c>
      <c r="K856">
        <f t="shared" si="244"/>
        <v>286092.71523178823</v>
      </c>
      <c r="L856">
        <f t="shared" si="245"/>
        <v>331.12582781456973</v>
      </c>
      <c r="M856">
        <f t="shared" si="246"/>
        <v>1655.6291390728486</v>
      </c>
      <c r="N856">
        <v>849</v>
      </c>
      <c r="O856">
        <f t="shared" si="247"/>
        <v>572185.43046357646</v>
      </c>
      <c r="P856">
        <f t="shared" si="248"/>
        <v>858</v>
      </c>
      <c r="Q856">
        <v>750</v>
      </c>
      <c r="R856">
        <f t="shared" si="249"/>
        <v>755161</v>
      </c>
      <c r="U856">
        <f t="shared" si="250"/>
        <v>1327346.4304635765</v>
      </c>
      <c r="W856">
        <v>849</v>
      </c>
      <c r="X856">
        <f t="shared" si="251"/>
        <v>-392284.27492618788</v>
      </c>
      <c r="Y856">
        <f t="shared" si="252"/>
        <v>-54856</v>
      </c>
    </row>
    <row r="857" spans="1:25" x14ac:dyDescent="0.25">
      <c r="A857">
        <v>850</v>
      </c>
      <c r="B857">
        <f t="shared" si="253"/>
        <v>8.0066577896138487</v>
      </c>
      <c r="C857">
        <f t="shared" si="254"/>
        <v>865</v>
      </c>
      <c r="D857">
        <f t="shared" si="255"/>
        <v>2.9999999999999992E-3</v>
      </c>
      <c r="E857">
        <f t="shared" si="239"/>
        <v>8405</v>
      </c>
      <c r="F857">
        <v>841</v>
      </c>
      <c r="G857">
        <f t="shared" si="240"/>
        <v>9270</v>
      </c>
      <c r="H857" s="29">
        <f t="shared" si="241"/>
        <v>0.98499999999999999</v>
      </c>
      <c r="I857">
        <f t="shared" si="242"/>
        <v>5333.3333333333348</v>
      </c>
      <c r="J857">
        <f t="shared" si="243"/>
        <v>4325</v>
      </c>
      <c r="K857">
        <f t="shared" si="244"/>
        <v>288333.33333333343</v>
      </c>
      <c r="L857">
        <f t="shared" si="245"/>
        <v>333.33333333333343</v>
      </c>
      <c r="M857">
        <f t="shared" si="246"/>
        <v>1666.6666666666672</v>
      </c>
      <c r="N857">
        <v>850</v>
      </c>
      <c r="O857">
        <f t="shared" si="247"/>
        <v>576666.66666666686</v>
      </c>
      <c r="P857">
        <f t="shared" si="248"/>
        <v>859</v>
      </c>
      <c r="Q857">
        <v>751</v>
      </c>
      <c r="R857">
        <f t="shared" si="249"/>
        <v>756900</v>
      </c>
      <c r="U857">
        <f t="shared" si="250"/>
        <v>1333566.666666667</v>
      </c>
      <c r="W857">
        <v>850</v>
      </c>
      <c r="X857">
        <f t="shared" si="251"/>
        <v>-392749.1003823005</v>
      </c>
      <c r="Y857">
        <f t="shared" si="252"/>
        <v>-54921</v>
      </c>
    </row>
    <row r="858" spans="1:25" x14ac:dyDescent="0.25">
      <c r="A858">
        <v>851</v>
      </c>
      <c r="B858">
        <f t="shared" si="253"/>
        <v>8.0053191489361701</v>
      </c>
      <c r="C858">
        <f t="shared" si="254"/>
        <v>866</v>
      </c>
      <c r="D858">
        <f t="shared" si="255"/>
        <v>2.98E-3</v>
      </c>
      <c r="E858">
        <f t="shared" si="239"/>
        <v>8415</v>
      </c>
      <c r="F858">
        <v>842</v>
      </c>
      <c r="G858">
        <f t="shared" si="240"/>
        <v>9281</v>
      </c>
      <c r="H858" s="29">
        <f t="shared" si="241"/>
        <v>0.98509999999999998</v>
      </c>
      <c r="I858">
        <f t="shared" si="242"/>
        <v>5369.1275167785234</v>
      </c>
      <c r="J858">
        <f t="shared" si="243"/>
        <v>4330</v>
      </c>
      <c r="K858">
        <f t="shared" si="244"/>
        <v>290604.02684563759</v>
      </c>
      <c r="L858">
        <f t="shared" si="245"/>
        <v>335.57046979865771</v>
      </c>
      <c r="M858">
        <f t="shared" si="246"/>
        <v>1677.8523489932886</v>
      </c>
      <c r="N858">
        <v>851</v>
      </c>
      <c r="O858">
        <f t="shared" si="247"/>
        <v>581208.05369127518</v>
      </c>
      <c r="P858">
        <f t="shared" si="248"/>
        <v>860</v>
      </c>
      <c r="Q858">
        <v>752</v>
      </c>
      <c r="R858">
        <f t="shared" si="249"/>
        <v>758641</v>
      </c>
      <c r="U858">
        <f t="shared" si="250"/>
        <v>1339849.0536912752</v>
      </c>
      <c r="W858">
        <v>851</v>
      </c>
      <c r="X858">
        <f t="shared" si="251"/>
        <v>-393213.92583841312</v>
      </c>
      <c r="Y858">
        <f t="shared" si="252"/>
        <v>-54986</v>
      </c>
    </row>
    <row r="859" spans="1:25" x14ac:dyDescent="0.25">
      <c r="A859">
        <v>852</v>
      </c>
      <c r="B859">
        <f t="shared" si="253"/>
        <v>8.0039840637450208</v>
      </c>
      <c r="C859">
        <f t="shared" si="254"/>
        <v>867</v>
      </c>
      <c r="D859">
        <f t="shared" si="255"/>
        <v>2.9599999999999974E-3</v>
      </c>
      <c r="E859">
        <f t="shared" si="239"/>
        <v>8425</v>
      </c>
      <c r="F859">
        <v>843</v>
      </c>
      <c r="G859">
        <f t="shared" si="240"/>
        <v>9292</v>
      </c>
      <c r="H859" s="29">
        <f t="shared" si="241"/>
        <v>0.98520000000000008</v>
      </c>
      <c r="I859">
        <f t="shared" si="242"/>
        <v>5405.4054054054104</v>
      </c>
      <c r="J859">
        <f t="shared" si="243"/>
        <v>4335</v>
      </c>
      <c r="K859">
        <f t="shared" si="244"/>
        <v>292905.40540540568</v>
      </c>
      <c r="L859">
        <f t="shared" si="245"/>
        <v>337.83783783783815</v>
      </c>
      <c r="M859">
        <f t="shared" si="246"/>
        <v>1689.1891891891908</v>
      </c>
      <c r="N859">
        <v>852</v>
      </c>
      <c r="O859">
        <f t="shared" si="247"/>
        <v>585810.81081081135</v>
      </c>
      <c r="P859">
        <f t="shared" si="248"/>
        <v>861</v>
      </c>
      <c r="Q859">
        <v>753</v>
      </c>
      <c r="R859">
        <f t="shared" si="249"/>
        <v>760384</v>
      </c>
      <c r="U859">
        <f t="shared" si="250"/>
        <v>1346194.8108108114</v>
      </c>
      <c r="W859">
        <v>852</v>
      </c>
      <c r="X859">
        <f t="shared" si="251"/>
        <v>-393678.75129452575</v>
      </c>
      <c r="Y859">
        <f t="shared" si="252"/>
        <v>-55051</v>
      </c>
    </row>
    <row r="860" spans="1:25" x14ac:dyDescent="0.25">
      <c r="A860">
        <v>853</v>
      </c>
      <c r="B860">
        <f t="shared" si="253"/>
        <v>8.0026525198938998</v>
      </c>
      <c r="C860">
        <f t="shared" si="254"/>
        <v>868</v>
      </c>
      <c r="D860">
        <f t="shared" si="255"/>
        <v>2.9399999999999982E-3</v>
      </c>
      <c r="E860">
        <f t="shared" si="239"/>
        <v>8435</v>
      </c>
      <c r="F860">
        <v>844</v>
      </c>
      <c r="G860">
        <f t="shared" si="240"/>
        <v>9303</v>
      </c>
      <c r="H860" s="29">
        <f t="shared" si="241"/>
        <v>0.98530000000000006</v>
      </c>
      <c r="I860">
        <f t="shared" si="242"/>
        <v>5442.1768707483025</v>
      </c>
      <c r="J860">
        <f t="shared" si="243"/>
        <v>4340</v>
      </c>
      <c r="K860">
        <f t="shared" si="244"/>
        <v>295238.09523809544</v>
      </c>
      <c r="L860">
        <f t="shared" si="245"/>
        <v>340.1360544217689</v>
      </c>
      <c r="M860">
        <f t="shared" si="246"/>
        <v>1700.6802721088445</v>
      </c>
      <c r="N860">
        <v>853</v>
      </c>
      <c r="O860">
        <f t="shared" si="247"/>
        <v>590476.19047619088</v>
      </c>
      <c r="P860">
        <f t="shared" si="248"/>
        <v>862</v>
      </c>
      <c r="Q860">
        <v>754</v>
      </c>
      <c r="R860">
        <f t="shared" si="249"/>
        <v>762129</v>
      </c>
      <c r="U860">
        <f t="shared" si="250"/>
        <v>1352605.1904761908</v>
      </c>
      <c r="W860">
        <v>853</v>
      </c>
      <c r="X860">
        <f t="shared" si="251"/>
        <v>-394143.57675063837</v>
      </c>
      <c r="Y860">
        <f t="shared" si="252"/>
        <v>-55116</v>
      </c>
    </row>
    <row r="861" spans="1:25" x14ac:dyDescent="0.25">
      <c r="A861">
        <v>854</v>
      </c>
      <c r="B861">
        <f t="shared" si="253"/>
        <v>8.0013245033112597</v>
      </c>
      <c r="C861">
        <f t="shared" si="254"/>
        <v>869</v>
      </c>
      <c r="D861">
        <f t="shared" si="255"/>
        <v>2.919999999999999E-3</v>
      </c>
      <c r="E861">
        <f t="shared" si="239"/>
        <v>8445</v>
      </c>
      <c r="F861">
        <v>845</v>
      </c>
      <c r="G861">
        <f t="shared" si="240"/>
        <v>9314</v>
      </c>
      <c r="H861" s="29">
        <f t="shared" si="241"/>
        <v>0.98539999999999994</v>
      </c>
      <c r="I861">
        <f t="shared" si="242"/>
        <v>5479.4520547945222</v>
      </c>
      <c r="J861">
        <f t="shared" si="243"/>
        <v>4345</v>
      </c>
      <c r="K861">
        <f t="shared" si="244"/>
        <v>297602.73972602747</v>
      </c>
      <c r="L861">
        <f t="shared" si="245"/>
        <v>342.46575342465763</v>
      </c>
      <c r="M861">
        <f t="shared" si="246"/>
        <v>1712.3287671232881</v>
      </c>
      <c r="N861">
        <v>854</v>
      </c>
      <c r="O861">
        <f t="shared" si="247"/>
        <v>595205.47945205495</v>
      </c>
      <c r="P861">
        <f t="shared" si="248"/>
        <v>863</v>
      </c>
      <c r="Q861">
        <v>755</v>
      </c>
      <c r="R861">
        <f t="shared" si="249"/>
        <v>763876</v>
      </c>
      <c r="U861">
        <f t="shared" si="250"/>
        <v>1359081.4794520549</v>
      </c>
      <c r="W861">
        <v>854</v>
      </c>
      <c r="X861">
        <f t="shared" si="251"/>
        <v>-394608.40220675099</v>
      </c>
      <c r="Y861">
        <f t="shared" si="252"/>
        <v>-55181</v>
      </c>
    </row>
    <row r="862" spans="1:25" x14ac:dyDescent="0.25">
      <c r="A862">
        <v>855</v>
      </c>
      <c r="B862">
        <f t="shared" si="253"/>
        <v>8</v>
      </c>
      <c r="C862">
        <f t="shared" si="254"/>
        <v>870</v>
      </c>
      <c r="D862">
        <f t="shared" si="255"/>
        <v>2.8999999999999998E-3</v>
      </c>
      <c r="E862">
        <f t="shared" si="239"/>
        <v>8455</v>
      </c>
      <c r="F862">
        <v>846</v>
      </c>
      <c r="G862">
        <f t="shared" si="240"/>
        <v>9325</v>
      </c>
      <c r="H862" s="29">
        <f t="shared" si="241"/>
        <v>0.98549999999999993</v>
      </c>
      <c r="I862">
        <f t="shared" si="242"/>
        <v>5517.2413793103451</v>
      </c>
      <c r="J862">
        <f t="shared" si="243"/>
        <v>4350</v>
      </c>
      <c r="K862">
        <f t="shared" si="244"/>
        <v>300000</v>
      </c>
      <c r="L862">
        <f t="shared" si="245"/>
        <v>344.82758620689657</v>
      </c>
      <c r="M862">
        <f t="shared" si="246"/>
        <v>1724.1379310344828</v>
      </c>
      <c r="N862">
        <v>855</v>
      </c>
      <c r="O862">
        <f t="shared" si="247"/>
        <v>600000</v>
      </c>
      <c r="P862">
        <f t="shared" si="248"/>
        <v>864</v>
      </c>
      <c r="Q862">
        <v>756</v>
      </c>
      <c r="R862">
        <f t="shared" si="249"/>
        <v>765625</v>
      </c>
      <c r="U862">
        <f t="shared" si="250"/>
        <v>1365625</v>
      </c>
      <c r="W862">
        <v>855</v>
      </c>
      <c r="X862">
        <f t="shared" si="251"/>
        <v>-395073.22766286368</v>
      </c>
      <c r="Y862">
        <f t="shared" si="252"/>
        <v>-55246</v>
      </c>
    </row>
    <row r="863" spans="1:25" x14ac:dyDescent="0.25">
      <c r="A863">
        <v>856</v>
      </c>
      <c r="B863">
        <f t="shared" si="253"/>
        <v>7.9986789960369888</v>
      </c>
      <c r="C863">
        <f t="shared" si="254"/>
        <v>871</v>
      </c>
      <c r="D863">
        <f t="shared" si="255"/>
        <v>2.8800000000000006E-3</v>
      </c>
      <c r="E863">
        <f t="shared" si="239"/>
        <v>8465</v>
      </c>
      <c r="F863">
        <v>847</v>
      </c>
      <c r="G863">
        <f t="shared" si="240"/>
        <v>9336</v>
      </c>
      <c r="H863" s="29">
        <f t="shared" si="241"/>
        <v>0.98560000000000003</v>
      </c>
      <c r="I863">
        <f t="shared" si="242"/>
        <v>5555.5555555555547</v>
      </c>
      <c r="J863">
        <f t="shared" si="243"/>
        <v>4355</v>
      </c>
      <c r="K863">
        <f t="shared" si="244"/>
        <v>302430.5555555555</v>
      </c>
      <c r="L863">
        <f t="shared" si="245"/>
        <v>347.22222222222217</v>
      </c>
      <c r="M863">
        <f t="shared" si="246"/>
        <v>1736.1111111111109</v>
      </c>
      <c r="N863">
        <v>856</v>
      </c>
      <c r="O863">
        <f t="shared" si="247"/>
        <v>604861.11111111101</v>
      </c>
      <c r="P863">
        <f t="shared" si="248"/>
        <v>865</v>
      </c>
      <c r="Q863">
        <v>757</v>
      </c>
      <c r="R863">
        <f t="shared" si="249"/>
        <v>767376</v>
      </c>
      <c r="U863">
        <f t="shared" si="250"/>
        <v>1372237.111111111</v>
      </c>
      <c r="W863">
        <v>856</v>
      </c>
      <c r="X863">
        <f t="shared" si="251"/>
        <v>-395538.05311897624</v>
      </c>
      <c r="Y863">
        <f t="shared" si="252"/>
        <v>-55311</v>
      </c>
    </row>
    <row r="864" spans="1:25" x14ac:dyDescent="0.25">
      <c r="A864">
        <v>857</v>
      </c>
      <c r="B864">
        <f t="shared" si="253"/>
        <v>7.9973614775725599</v>
      </c>
      <c r="C864">
        <f t="shared" si="254"/>
        <v>872</v>
      </c>
      <c r="D864">
        <f t="shared" si="255"/>
        <v>2.859999999999998E-3</v>
      </c>
      <c r="E864">
        <f t="shared" si="239"/>
        <v>8475</v>
      </c>
      <c r="F864">
        <v>848</v>
      </c>
      <c r="G864">
        <f t="shared" si="240"/>
        <v>9347</v>
      </c>
      <c r="H864" s="29">
        <f t="shared" si="241"/>
        <v>0.98570000000000002</v>
      </c>
      <c r="I864">
        <f t="shared" si="242"/>
        <v>5594.4055944055981</v>
      </c>
      <c r="J864">
        <f t="shared" si="243"/>
        <v>4360</v>
      </c>
      <c r="K864">
        <f t="shared" si="244"/>
        <v>304895.10489510512</v>
      </c>
      <c r="L864">
        <f t="shared" si="245"/>
        <v>349.65034965034988</v>
      </c>
      <c r="M864">
        <f t="shared" si="246"/>
        <v>1748.2517482517494</v>
      </c>
      <c r="N864">
        <v>857</v>
      </c>
      <c r="O864">
        <f t="shared" si="247"/>
        <v>609790.20979021024</v>
      </c>
      <c r="P864">
        <f t="shared" si="248"/>
        <v>866</v>
      </c>
      <c r="Q864">
        <v>758</v>
      </c>
      <c r="R864">
        <f t="shared" si="249"/>
        <v>769129</v>
      </c>
      <c r="U864">
        <f t="shared" si="250"/>
        <v>1378919.2097902102</v>
      </c>
      <c r="W864">
        <v>857</v>
      </c>
      <c r="X864">
        <f t="shared" si="251"/>
        <v>-396002.87857508886</v>
      </c>
      <c r="Y864">
        <f t="shared" si="252"/>
        <v>-55376</v>
      </c>
    </row>
    <row r="865" spans="1:25" x14ac:dyDescent="0.25">
      <c r="A865">
        <v>858</v>
      </c>
      <c r="B865">
        <f t="shared" si="253"/>
        <v>7.9960474308300391</v>
      </c>
      <c r="C865">
        <f t="shared" si="254"/>
        <v>873</v>
      </c>
      <c r="D865">
        <f t="shared" si="255"/>
        <v>2.8399999999999988E-3</v>
      </c>
      <c r="E865">
        <f t="shared" si="239"/>
        <v>8485</v>
      </c>
      <c r="F865">
        <v>849</v>
      </c>
      <c r="G865">
        <f t="shared" si="240"/>
        <v>9358</v>
      </c>
      <c r="H865" s="29">
        <f t="shared" si="241"/>
        <v>0.98580000000000001</v>
      </c>
      <c r="I865">
        <f t="shared" si="242"/>
        <v>5633.8028169014106</v>
      </c>
      <c r="J865">
        <f t="shared" si="243"/>
        <v>4365</v>
      </c>
      <c r="K865">
        <f t="shared" si="244"/>
        <v>307394.3661971832</v>
      </c>
      <c r="L865">
        <f t="shared" si="245"/>
        <v>352.11267605633816</v>
      </c>
      <c r="M865">
        <f t="shared" si="246"/>
        <v>1760.5633802816908</v>
      </c>
      <c r="N865">
        <v>858</v>
      </c>
      <c r="O865">
        <f t="shared" si="247"/>
        <v>614788.73239436641</v>
      </c>
      <c r="P865">
        <f t="shared" si="248"/>
        <v>867</v>
      </c>
      <c r="Q865">
        <v>759</v>
      </c>
      <c r="R865">
        <f t="shared" si="249"/>
        <v>770884</v>
      </c>
      <c r="U865">
        <f t="shared" si="250"/>
        <v>1385672.7323943665</v>
      </c>
      <c r="W865">
        <v>858</v>
      </c>
      <c r="X865">
        <f t="shared" si="251"/>
        <v>-396467.70403120155</v>
      </c>
      <c r="Y865">
        <f t="shared" si="252"/>
        <v>-55441</v>
      </c>
    </row>
    <row r="866" spans="1:25" x14ac:dyDescent="0.25">
      <c r="A866">
        <v>859</v>
      </c>
      <c r="B866">
        <f t="shared" si="253"/>
        <v>7.9947368421052625</v>
      </c>
      <c r="C866">
        <f t="shared" si="254"/>
        <v>874</v>
      </c>
      <c r="D866">
        <f t="shared" si="255"/>
        <v>2.8199999999999996E-3</v>
      </c>
      <c r="E866">
        <f t="shared" si="239"/>
        <v>8495</v>
      </c>
      <c r="F866">
        <v>850</v>
      </c>
      <c r="G866">
        <f t="shared" si="240"/>
        <v>9369</v>
      </c>
      <c r="H866" s="29">
        <f t="shared" si="241"/>
        <v>0.98590000000000011</v>
      </c>
      <c r="I866">
        <f t="shared" si="242"/>
        <v>5673.7588652482282</v>
      </c>
      <c r="J866">
        <f t="shared" si="243"/>
        <v>4370</v>
      </c>
      <c r="K866">
        <f t="shared" si="244"/>
        <v>309929.07801418443</v>
      </c>
      <c r="L866">
        <f t="shared" si="245"/>
        <v>354.60992907801426</v>
      </c>
      <c r="M866">
        <f t="shared" si="246"/>
        <v>1773.0496453900714</v>
      </c>
      <c r="N866">
        <v>859</v>
      </c>
      <c r="O866">
        <f t="shared" si="247"/>
        <v>619858.15602836886</v>
      </c>
      <c r="P866">
        <f t="shared" si="248"/>
        <v>868</v>
      </c>
      <c r="Q866">
        <v>760</v>
      </c>
      <c r="R866">
        <f t="shared" si="249"/>
        <v>772641</v>
      </c>
      <c r="U866">
        <f t="shared" si="250"/>
        <v>1392499.156028369</v>
      </c>
      <c r="W866">
        <v>859</v>
      </c>
      <c r="X866">
        <f t="shared" si="251"/>
        <v>-396932.52948731417</v>
      </c>
      <c r="Y866">
        <f t="shared" si="252"/>
        <v>-55506</v>
      </c>
    </row>
    <row r="867" spans="1:25" x14ac:dyDescent="0.25">
      <c r="A867">
        <v>860</v>
      </c>
      <c r="B867">
        <f t="shared" si="253"/>
        <v>7.9934296977660972</v>
      </c>
      <c r="C867">
        <f t="shared" si="254"/>
        <v>875</v>
      </c>
      <c r="D867">
        <f t="shared" si="255"/>
        <v>2.8000000000000004E-3</v>
      </c>
      <c r="E867">
        <f t="shared" si="239"/>
        <v>8505</v>
      </c>
      <c r="F867">
        <v>851</v>
      </c>
      <c r="G867">
        <f t="shared" si="240"/>
        <v>9380</v>
      </c>
      <c r="H867" s="29">
        <f t="shared" si="241"/>
        <v>0.98599999999999999</v>
      </c>
      <c r="I867">
        <f t="shared" si="242"/>
        <v>5714.2857142857138</v>
      </c>
      <c r="J867">
        <f t="shared" si="243"/>
        <v>4375</v>
      </c>
      <c r="K867">
        <f t="shared" si="244"/>
        <v>312499.99999999994</v>
      </c>
      <c r="L867">
        <f t="shared" si="245"/>
        <v>357.14285714285711</v>
      </c>
      <c r="M867">
        <f t="shared" si="246"/>
        <v>1785.7142857142856</v>
      </c>
      <c r="N867">
        <v>860</v>
      </c>
      <c r="O867">
        <f t="shared" si="247"/>
        <v>624999.99999999988</v>
      </c>
      <c r="P867">
        <f t="shared" si="248"/>
        <v>869</v>
      </c>
      <c r="Q867">
        <v>761</v>
      </c>
      <c r="R867">
        <f t="shared" si="249"/>
        <v>774400</v>
      </c>
      <c r="U867">
        <f t="shared" si="250"/>
        <v>1399400</v>
      </c>
      <c r="W867">
        <v>860</v>
      </c>
      <c r="X867">
        <f t="shared" si="251"/>
        <v>-397397.35494342679</v>
      </c>
      <c r="Y867">
        <f t="shared" si="252"/>
        <v>-55571</v>
      </c>
    </row>
    <row r="868" spans="1:25" x14ac:dyDescent="0.25">
      <c r="A868">
        <v>861</v>
      </c>
      <c r="B868">
        <f t="shared" si="253"/>
        <v>7.9921259842519685</v>
      </c>
      <c r="C868">
        <f t="shared" si="254"/>
        <v>876</v>
      </c>
      <c r="D868">
        <f t="shared" si="255"/>
        <v>2.7799999999999978E-3</v>
      </c>
      <c r="E868">
        <f t="shared" si="239"/>
        <v>8515</v>
      </c>
      <c r="F868">
        <v>852</v>
      </c>
      <c r="G868">
        <f t="shared" si="240"/>
        <v>9391</v>
      </c>
      <c r="H868" s="29">
        <f t="shared" si="241"/>
        <v>0.98609999999999998</v>
      </c>
      <c r="I868">
        <f t="shared" si="242"/>
        <v>5755.3956834532419</v>
      </c>
      <c r="J868">
        <f t="shared" si="243"/>
        <v>4380</v>
      </c>
      <c r="K868">
        <f t="shared" si="244"/>
        <v>315107.91366906499</v>
      </c>
      <c r="L868">
        <f t="shared" si="245"/>
        <v>359.71223021582762</v>
      </c>
      <c r="M868">
        <f t="shared" si="246"/>
        <v>1798.5611510791382</v>
      </c>
      <c r="N868">
        <v>861</v>
      </c>
      <c r="O868">
        <f t="shared" si="247"/>
        <v>630215.82733812998</v>
      </c>
      <c r="P868">
        <f t="shared" si="248"/>
        <v>870</v>
      </c>
      <c r="Q868">
        <v>762</v>
      </c>
      <c r="R868">
        <f t="shared" si="249"/>
        <v>776161</v>
      </c>
      <c r="U868">
        <f t="shared" si="250"/>
        <v>1406376.82733813</v>
      </c>
      <c r="W868">
        <v>861</v>
      </c>
      <c r="X868">
        <f t="shared" si="251"/>
        <v>-397862.18039953936</v>
      </c>
      <c r="Y868">
        <f t="shared" si="252"/>
        <v>-55636</v>
      </c>
    </row>
    <row r="869" spans="1:25" x14ac:dyDescent="0.25">
      <c r="A869">
        <v>862</v>
      </c>
      <c r="B869">
        <f t="shared" si="253"/>
        <v>7.9908256880733948</v>
      </c>
      <c r="C869">
        <f t="shared" si="254"/>
        <v>877</v>
      </c>
      <c r="D869">
        <f t="shared" si="255"/>
        <v>2.7599999999999986E-3</v>
      </c>
      <c r="E869">
        <f t="shared" si="239"/>
        <v>8525</v>
      </c>
      <c r="F869">
        <v>853</v>
      </c>
      <c r="G869">
        <f t="shared" si="240"/>
        <v>9402</v>
      </c>
      <c r="H869" s="29">
        <f t="shared" si="241"/>
        <v>0.98620000000000008</v>
      </c>
      <c r="I869">
        <f t="shared" si="242"/>
        <v>5797.1014492753657</v>
      </c>
      <c r="J869">
        <f t="shared" si="243"/>
        <v>4385</v>
      </c>
      <c r="K869">
        <f t="shared" si="244"/>
        <v>317753.62318840594</v>
      </c>
      <c r="L869">
        <f t="shared" si="245"/>
        <v>362.31884057971035</v>
      </c>
      <c r="M869">
        <f t="shared" si="246"/>
        <v>1811.5942028985519</v>
      </c>
      <c r="N869">
        <v>862</v>
      </c>
      <c r="O869">
        <f t="shared" si="247"/>
        <v>635507.24637681188</v>
      </c>
      <c r="P869">
        <f t="shared" si="248"/>
        <v>871</v>
      </c>
      <c r="Q869">
        <v>763</v>
      </c>
      <c r="R869">
        <f t="shared" si="249"/>
        <v>777924</v>
      </c>
      <c r="U869">
        <f t="shared" si="250"/>
        <v>1413431.246376812</v>
      </c>
      <c r="W869">
        <v>862</v>
      </c>
      <c r="X869">
        <f t="shared" si="251"/>
        <v>-398327.00585565204</v>
      </c>
      <c r="Y869">
        <f t="shared" si="252"/>
        <v>-55701</v>
      </c>
    </row>
    <row r="870" spans="1:25" x14ac:dyDescent="0.25">
      <c r="A870">
        <v>863</v>
      </c>
      <c r="B870">
        <f t="shared" si="253"/>
        <v>7.989528795811518</v>
      </c>
      <c r="C870">
        <f t="shared" si="254"/>
        <v>878</v>
      </c>
      <c r="D870">
        <f t="shared" si="255"/>
        <v>2.7399999999999994E-3</v>
      </c>
      <c r="E870">
        <f t="shared" si="239"/>
        <v>8535</v>
      </c>
      <c r="F870">
        <v>854</v>
      </c>
      <c r="G870">
        <f t="shared" si="240"/>
        <v>9413</v>
      </c>
      <c r="H870" s="29">
        <f t="shared" si="241"/>
        <v>0.98630000000000007</v>
      </c>
      <c r="I870">
        <f t="shared" si="242"/>
        <v>5839.4160583941621</v>
      </c>
      <c r="J870">
        <f t="shared" si="243"/>
        <v>4390</v>
      </c>
      <c r="K870">
        <f t="shared" si="244"/>
        <v>320437.95620437962</v>
      </c>
      <c r="L870">
        <f t="shared" si="245"/>
        <v>364.96350364963513</v>
      </c>
      <c r="M870">
        <f t="shared" si="246"/>
        <v>1824.8175182481757</v>
      </c>
      <c r="N870">
        <v>863</v>
      </c>
      <c r="O870">
        <f t="shared" si="247"/>
        <v>640875.91240875924</v>
      </c>
      <c r="P870">
        <f t="shared" si="248"/>
        <v>872</v>
      </c>
      <c r="Q870">
        <v>764</v>
      </c>
      <c r="R870">
        <f t="shared" si="249"/>
        <v>779689</v>
      </c>
      <c r="U870">
        <f t="shared" si="250"/>
        <v>1420564.9124087594</v>
      </c>
      <c r="W870">
        <v>863</v>
      </c>
      <c r="X870">
        <f t="shared" si="251"/>
        <v>-398791.83131176466</v>
      </c>
      <c r="Y870">
        <f t="shared" si="252"/>
        <v>-55766</v>
      </c>
    </row>
    <row r="871" spans="1:25" x14ac:dyDescent="0.25">
      <c r="A871">
        <v>864</v>
      </c>
      <c r="B871">
        <f t="shared" si="253"/>
        <v>7.9882352941176471</v>
      </c>
      <c r="C871">
        <f t="shared" si="254"/>
        <v>879</v>
      </c>
      <c r="D871">
        <f t="shared" si="255"/>
        <v>2.7200000000000002E-3</v>
      </c>
      <c r="E871">
        <f t="shared" si="239"/>
        <v>8545</v>
      </c>
      <c r="F871">
        <v>855</v>
      </c>
      <c r="G871">
        <f t="shared" si="240"/>
        <v>9424</v>
      </c>
      <c r="H871" s="29">
        <f t="shared" si="241"/>
        <v>0.98640000000000005</v>
      </c>
      <c r="I871">
        <f t="shared" si="242"/>
        <v>5882.3529411764703</v>
      </c>
      <c r="J871">
        <f t="shared" si="243"/>
        <v>4395</v>
      </c>
      <c r="K871">
        <f t="shared" si="244"/>
        <v>323161.76470588235</v>
      </c>
      <c r="L871">
        <f t="shared" si="245"/>
        <v>367.64705882352939</v>
      </c>
      <c r="M871">
        <f t="shared" si="246"/>
        <v>1838.2352941176468</v>
      </c>
      <c r="N871">
        <v>864</v>
      </c>
      <c r="O871">
        <f t="shared" si="247"/>
        <v>646323.5294117647</v>
      </c>
      <c r="P871">
        <f t="shared" si="248"/>
        <v>873</v>
      </c>
      <c r="Q871">
        <v>765</v>
      </c>
      <c r="R871">
        <f t="shared" si="249"/>
        <v>781456</v>
      </c>
      <c r="U871">
        <f t="shared" si="250"/>
        <v>1427779.5294117648</v>
      </c>
      <c r="W871">
        <v>864</v>
      </c>
      <c r="X871">
        <f t="shared" si="251"/>
        <v>-399256.65676787728</v>
      </c>
      <c r="Y871">
        <f t="shared" si="252"/>
        <v>-55831</v>
      </c>
    </row>
    <row r="872" spans="1:25" x14ac:dyDescent="0.25">
      <c r="A872">
        <v>865</v>
      </c>
      <c r="B872">
        <f t="shared" si="253"/>
        <v>7.9869451697127944</v>
      </c>
      <c r="C872">
        <f t="shared" si="254"/>
        <v>880</v>
      </c>
      <c r="D872">
        <f t="shared" si="255"/>
        <v>2.6999999999999975E-3</v>
      </c>
      <c r="E872">
        <f t="shared" si="239"/>
        <v>8555</v>
      </c>
      <c r="F872">
        <v>856</v>
      </c>
      <c r="G872">
        <f t="shared" si="240"/>
        <v>9435</v>
      </c>
      <c r="H872" s="29">
        <f t="shared" si="241"/>
        <v>0.98649999999999993</v>
      </c>
      <c r="I872">
        <f t="shared" si="242"/>
        <v>5925.9259259259316</v>
      </c>
      <c r="J872">
        <f t="shared" si="243"/>
        <v>4400</v>
      </c>
      <c r="K872">
        <f t="shared" si="244"/>
        <v>325925.92592592625</v>
      </c>
      <c r="L872">
        <f t="shared" si="245"/>
        <v>370.37037037037072</v>
      </c>
      <c r="M872">
        <f t="shared" si="246"/>
        <v>1851.8518518518536</v>
      </c>
      <c r="N872">
        <v>865</v>
      </c>
      <c r="O872">
        <f t="shared" si="247"/>
        <v>651851.85185185249</v>
      </c>
      <c r="P872">
        <f t="shared" si="248"/>
        <v>874</v>
      </c>
      <c r="Q872">
        <v>766</v>
      </c>
      <c r="R872">
        <f t="shared" si="249"/>
        <v>783225</v>
      </c>
      <c r="U872">
        <f t="shared" si="250"/>
        <v>1435076.8518518526</v>
      </c>
      <c r="W872">
        <v>865</v>
      </c>
      <c r="X872">
        <f t="shared" si="251"/>
        <v>-399721.48222398991</v>
      </c>
      <c r="Y872">
        <f t="shared" si="252"/>
        <v>-55896</v>
      </c>
    </row>
    <row r="873" spans="1:25" x14ac:dyDescent="0.25">
      <c r="A873">
        <v>866</v>
      </c>
      <c r="B873">
        <f t="shared" si="253"/>
        <v>7.9856584093872227</v>
      </c>
      <c r="C873">
        <f t="shared" si="254"/>
        <v>881</v>
      </c>
      <c r="D873">
        <f t="shared" si="255"/>
        <v>2.6799999999999984E-3</v>
      </c>
      <c r="E873">
        <f t="shared" si="239"/>
        <v>8565</v>
      </c>
      <c r="F873">
        <v>857</v>
      </c>
      <c r="G873">
        <f t="shared" si="240"/>
        <v>9446</v>
      </c>
      <c r="H873" s="29">
        <f t="shared" si="241"/>
        <v>0.98660000000000003</v>
      </c>
      <c r="I873">
        <f t="shared" si="242"/>
        <v>5970.149253731347</v>
      </c>
      <c r="J873">
        <f t="shared" si="243"/>
        <v>4405</v>
      </c>
      <c r="K873">
        <f t="shared" si="244"/>
        <v>328731.3432835823</v>
      </c>
      <c r="L873">
        <f t="shared" si="245"/>
        <v>373.13432835820919</v>
      </c>
      <c r="M873">
        <f t="shared" si="246"/>
        <v>1865.6716417910459</v>
      </c>
      <c r="N873">
        <v>866</v>
      </c>
      <c r="O873">
        <f t="shared" si="247"/>
        <v>657462.68656716461</v>
      </c>
      <c r="P873">
        <f t="shared" si="248"/>
        <v>875</v>
      </c>
      <c r="Q873">
        <v>767</v>
      </c>
      <c r="R873">
        <f t="shared" si="249"/>
        <v>784996</v>
      </c>
      <c r="U873">
        <f t="shared" si="250"/>
        <v>1442458.6865671645</v>
      </c>
      <c r="W873">
        <v>866</v>
      </c>
      <c r="X873">
        <f t="shared" si="251"/>
        <v>-400186.30768010253</v>
      </c>
      <c r="Y873">
        <f t="shared" si="252"/>
        <v>-55961</v>
      </c>
    </row>
    <row r="874" spans="1:25" x14ac:dyDescent="0.25">
      <c r="A874">
        <v>867</v>
      </c>
      <c r="B874">
        <f t="shared" si="253"/>
        <v>7.9843750000000009</v>
      </c>
      <c r="C874">
        <f t="shared" si="254"/>
        <v>882</v>
      </c>
      <c r="D874">
        <f t="shared" si="255"/>
        <v>2.6599999999999992E-3</v>
      </c>
      <c r="E874">
        <f t="shared" si="239"/>
        <v>8575</v>
      </c>
      <c r="F874">
        <v>858</v>
      </c>
      <c r="G874">
        <f t="shared" si="240"/>
        <v>9457</v>
      </c>
      <c r="H874" s="29">
        <f t="shared" si="241"/>
        <v>0.98670000000000002</v>
      </c>
      <c r="I874">
        <f t="shared" si="242"/>
        <v>6015.0375939849646</v>
      </c>
      <c r="J874">
        <f t="shared" si="243"/>
        <v>4410</v>
      </c>
      <c r="K874">
        <f t="shared" si="244"/>
        <v>331578.94736842118</v>
      </c>
      <c r="L874">
        <f t="shared" si="245"/>
        <v>375.93984962406029</v>
      </c>
      <c r="M874">
        <f t="shared" si="246"/>
        <v>1879.6992481203015</v>
      </c>
      <c r="N874">
        <v>867</v>
      </c>
      <c r="O874">
        <f t="shared" si="247"/>
        <v>663157.89473684237</v>
      </c>
      <c r="P874">
        <f t="shared" si="248"/>
        <v>876</v>
      </c>
      <c r="Q874">
        <v>768</v>
      </c>
      <c r="R874">
        <f t="shared" si="249"/>
        <v>786769</v>
      </c>
      <c r="U874">
        <f t="shared" si="250"/>
        <v>1449926.8947368423</v>
      </c>
      <c r="W874">
        <v>867</v>
      </c>
      <c r="X874">
        <f t="shared" si="251"/>
        <v>-400651.13313621515</v>
      </c>
      <c r="Y874">
        <f t="shared" si="252"/>
        <v>-56026</v>
      </c>
    </row>
    <row r="875" spans="1:25" x14ac:dyDescent="0.25">
      <c r="A875">
        <v>868</v>
      </c>
      <c r="B875">
        <f t="shared" si="253"/>
        <v>7.9830949284785433</v>
      </c>
      <c r="C875">
        <f t="shared" si="254"/>
        <v>883</v>
      </c>
      <c r="D875">
        <f t="shared" si="255"/>
        <v>2.64E-3</v>
      </c>
      <c r="E875">
        <f t="shared" si="239"/>
        <v>8585</v>
      </c>
      <c r="F875">
        <v>859</v>
      </c>
      <c r="G875">
        <f t="shared" si="240"/>
        <v>9468</v>
      </c>
      <c r="H875" s="29">
        <f t="shared" si="241"/>
        <v>0.98680000000000001</v>
      </c>
      <c r="I875">
        <f t="shared" si="242"/>
        <v>6060.606060606061</v>
      </c>
      <c r="J875">
        <f t="shared" si="243"/>
        <v>4415</v>
      </c>
      <c r="K875">
        <f t="shared" si="244"/>
        <v>334469.69696969696</v>
      </c>
      <c r="L875">
        <f t="shared" si="245"/>
        <v>378.78787878787881</v>
      </c>
      <c r="M875">
        <f t="shared" si="246"/>
        <v>1893.939393939394</v>
      </c>
      <c r="N875">
        <v>868</v>
      </c>
      <c r="O875">
        <f t="shared" si="247"/>
        <v>668939.39393939392</v>
      </c>
      <c r="P875">
        <f t="shared" si="248"/>
        <v>877</v>
      </c>
      <c r="Q875">
        <v>769</v>
      </c>
      <c r="R875">
        <f t="shared" si="249"/>
        <v>788544</v>
      </c>
      <c r="U875">
        <f t="shared" si="250"/>
        <v>1457483.393939394</v>
      </c>
      <c r="W875">
        <v>868</v>
      </c>
      <c r="X875">
        <f t="shared" si="251"/>
        <v>-401115.95859232784</v>
      </c>
      <c r="Y875">
        <f t="shared" si="252"/>
        <v>-56091</v>
      </c>
    </row>
    <row r="876" spans="1:25" x14ac:dyDescent="0.25">
      <c r="A876">
        <v>869</v>
      </c>
      <c r="B876">
        <f t="shared" si="253"/>
        <v>7.9818181818181815</v>
      </c>
      <c r="C876">
        <f t="shared" si="254"/>
        <v>884</v>
      </c>
      <c r="D876">
        <f t="shared" si="255"/>
        <v>2.6199999999999973E-3</v>
      </c>
      <c r="E876">
        <f t="shared" si="239"/>
        <v>8595</v>
      </c>
      <c r="F876">
        <v>860</v>
      </c>
      <c r="G876">
        <f t="shared" si="240"/>
        <v>9479</v>
      </c>
      <c r="H876" s="29">
        <f t="shared" si="241"/>
        <v>0.9869</v>
      </c>
      <c r="I876">
        <f t="shared" si="242"/>
        <v>6106.8702290076399</v>
      </c>
      <c r="J876">
        <f t="shared" si="243"/>
        <v>4420</v>
      </c>
      <c r="K876">
        <f t="shared" si="244"/>
        <v>337404.58015267208</v>
      </c>
      <c r="L876">
        <f t="shared" si="245"/>
        <v>381.67938931297749</v>
      </c>
      <c r="M876">
        <f t="shared" si="246"/>
        <v>1908.3969465648875</v>
      </c>
      <c r="N876">
        <v>869</v>
      </c>
      <c r="O876">
        <f t="shared" si="247"/>
        <v>674809.16030534415</v>
      </c>
      <c r="P876">
        <f t="shared" si="248"/>
        <v>878</v>
      </c>
      <c r="Q876">
        <v>770</v>
      </c>
      <c r="R876">
        <f t="shared" si="249"/>
        <v>790321</v>
      </c>
      <c r="U876">
        <f t="shared" si="250"/>
        <v>1465130.160305344</v>
      </c>
      <c r="W876">
        <v>869</v>
      </c>
      <c r="X876">
        <f t="shared" si="251"/>
        <v>-401580.7840484404</v>
      </c>
      <c r="Y876">
        <f t="shared" si="252"/>
        <v>-56156</v>
      </c>
    </row>
    <row r="877" spans="1:25" x14ac:dyDescent="0.25">
      <c r="A877">
        <v>870</v>
      </c>
      <c r="B877">
        <f t="shared" si="253"/>
        <v>7.980544747081713</v>
      </c>
      <c r="C877">
        <f t="shared" si="254"/>
        <v>885</v>
      </c>
      <c r="D877">
        <f t="shared" si="255"/>
        <v>2.5999999999999981E-3</v>
      </c>
      <c r="E877">
        <f t="shared" si="239"/>
        <v>8605</v>
      </c>
      <c r="F877">
        <v>861</v>
      </c>
      <c r="G877">
        <f t="shared" si="240"/>
        <v>9490</v>
      </c>
      <c r="H877" s="29">
        <f t="shared" si="241"/>
        <v>0.9870000000000001</v>
      </c>
      <c r="I877">
        <f t="shared" si="242"/>
        <v>6153.8461538461579</v>
      </c>
      <c r="J877">
        <f t="shared" si="243"/>
        <v>4425</v>
      </c>
      <c r="K877">
        <f t="shared" si="244"/>
        <v>340384.61538461561</v>
      </c>
      <c r="L877">
        <f t="shared" si="245"/>
        <v>384.61538461538487</v>
      </c>
      <c r="M877">
        <f t="shared" si="246"/>
        <v>1923.0769230769242</v>
      </c>
      <c r="N877">
        <v>870</v>
      </c>
      <c r="O877">
        <f t="shared" si="247"/>
        <v>680769.23076923122</v>
      </c>
      <c r="P877">
        <f t="shared" si="248"/>
        <v>879</v>
      </c>
      <c r="Q877">
        <v>771</v>
      </c>
      <c r="R877">
        <f t="shared" si="249"/>
        <v>792100</v>
      </c>
      <c r="U877">
        <f t="shared" si="250"/>
        <v>1472869.2307692312</v>
      </c>
      <c r="W877">
        <v>870</v>
      </c>
      <c r="X877">
        <f t="shared" si="251"/>
        <v>-402045.60950455302</v>
      </c>
      <c r="Y877">
        <f t="shared" si="252"/>
        <v>-56221</v>
      </c>
    </row>
    <row r="878" spans="1:25" x14ac:dyDescent="0.25">
      <c r="A878">
        <v>871</v>
      </c>
      <c r="B878">
        <f t="shared" si="253"/>
        <v>7.9792746113989628</v>
      </c>
      <c r="C878">
        <f t="shared" si="254"/>
        <v>886</v>
      </c>
      <c r="D878">
        <f t="shared" si="255"/>
        <v>2.579999999999999E-3</v>
      </c>
      <c r="E878">
        <f t="shared" si="239"/>
        <v>8615</v>
      </c>
      <c r="F878">
        <v>862</v>
      </c>
      <c r="G878">
        <f t="shared" si="240"/>
        <v>9501</v>
      </c>
      <c r="H878" s="29">
        <f t="shared" si="241"/>
        <v>0.98709999999999998</v>
      </c>
      <c r="I878">
        <f t="shared" si="242"/>
        <v>6201.5503875969016</v>
      </c>
      <c r="J878">
        <f t="shared" si="243"/>
        <v>4430</v>
      </c>
      <c r="K878">
        <f t="shared" si="244"/>
        <v>343410.85271317844</v>
      </c>
      <c r="L878">
        <f t="shared" si="245"/>
        <v>387.59689922480635</v>
      </c>
      <c r="M878">
        <f t="shared" si="246"/>
        <v>1937.9844961240317</v>
      </c>
      <c r="N878">
        <v>871</v>
      </c>
      <c r="O878">
        <f t="shared" si="247"/>
        <v>686821.70542635687</v>
      </c>
      <c r="P878">
        <f t="shared" si="248"/>
        <v>880</v>
      </c>
      <c r="Q878">
        <v>772</v>
      </c>
      <c r="R878">
        <f t="shared" si="249"/>
        <v>793881</v>
      </c>
      <c r="U878">
        <f t="shared" si="250"/>
        <v>1480702.7054263568</v>
      </c>
      <c r="W878">
        <v>871</v>
      </c>
      <c r="X878">
        <f t="shared" si="251"/>
        <v>-402510.43496066565</v>
      </c>
      <c r="Y878">
        <f t="shared" si="252"/>
        <v>-56286</v>
      </c>
    </row>
    <row r="879" spans="1:25" x14ac:dyDescent="0.25">
      <c r="A879">
        <v>872</v>
      </c>
      <c r="B879">
        <f t="shared" si="253"/>
        <v>7.9780077619663645</v>
      </c>
      <c r="C879">
        <f t="shared" si="254"/>
        <v>887</v>
      </c>
      <c r="D879">
        <f t="shared" si="255"/>
        <v>2.5599999999999998E-3</v>
      </c>
      <c r="E879">
        <f t="shared" si="239"/>
        <v>8625</v>
      </c>
      <c r="F879">
        <v>863</v>
      </c>
      <c r="G879">
        <f t="shared" si="240"/>
        <v>9512</v>
      </c>
      <c r="H879" s="29">
        <f t="shared" si="241"/>
        <v>0.98719999999999997</v>
      </c>
      <c r="I879">
        <f t="shared" si="242"/>
        <v>6250.0000000000009</v>
      </c>
      <c r="J879">
        <f t="shared" si="243"/>
        <v>4435</v>
      </c>
      <c r="K879">
        <f t="shared" si="244"/>
        <v>346484.37500000006</v>
      </c>
      <c r="L879">
        <f t="shared" si="245"/>
        <v>390.62500000000006</v>
      </c>
      <c r="M879">
        <f t="shared" si="246"/>
        <v>1953.1250000000002</v>
      </c>
      <c r="N879">
        <v>872</v>
      </c>
      <c r="O879">
        <f t="shared" si="247"/>
        <v>692968.75000000012</v>
      </c>
      <c r="P879">
        <f t="shared" si="248"/>
        <v>881</v>
      </c>
      <c r="Q879">
        <v>773</v>
      </c>
      <c r="R879">
        <f t="shared" si="249"/>
        <v>795664</v>
      </c>
      <c r="U879">
        <f t="shared" si="250"/>
        <v>1488632.75</v>
      </c>
      <c r="W879">
        <v>872</v>
      </c>
      <c r="X879">
        <f t="shared" si="251"/>
        <v>-402975.26041677833</v>
      </c>
      <c r="Y879">
        <f t="shared" si="252"/>
        <v>-56351</v>
      </c>
    </row>
    <row r="880" spans="1:25" x14ac:dyDescent="0.25">
      <c r="A880">
        <v>873</v>
      </c>
      <c r="B880">
        <f t="shared" si="253"/>
        <v>7.9767441860465107</v>
      </c>
      <c r="C880">
        <f t="shared" si="254"/>
        <v>888</v>
      </c>
      <c r="D880">
        <f t="shared" si="255"/>
        <v>2.5400000000000006E-3</v>
      </c>
      <c r="E880">
        <f t="shared" si="239"/>
        <v>8635</v>
      </c>
      <c r="F880">
        <v>864</v>
      </c>
      <c r="G880">
        <f t="shared" si="240"/>
        <v>9523</v>
      </c>
      <c r="H880" s="29">
        <f t="shared" si="241"/>
        <v>0.98730000000000007</v>
      </c>
      <c r="I880">
        <f t="shared" si="242"/>
        <v>6299.2125984251952</v>
      </c>
      <c r="J880">
        <f t="shared" si="243"/>
        <v>4440</v>
      </c>
      <c r="K880">
        <f t="shared" si="244"/>
        <v>349606.29921259836</v>
      </c>
      <c r="L880">
        <f t="shared" si="245"/>
        <v>393.7007874015747</v>
      </c>
      <c r="M880">
        <f t="shared" si="246"/>
        <v>1968.5039370078734</v>
      </c>
      <c r="N880">
        <v>873</v>
      </c>
      <c r="O880">
        <f t="shared" si="247"/>
        <v>699212.59842519672</v>
      </c>
      <c r="P880">
        <f t="shared" si="248"/>
        <v>882</v>
      </c>
      <c r="Q880">
        <v>774</v>
      </c>
      <c r="R880">
        <f t="shared" si="249"/>
        <v>797449</v>
      </c>
      <c r="U880">
        <f t="shared" si="250"/>
        <v>1496661.5984251967</v>
      </c>
      <c r="W880">
        <v>873</v>
      </c>
      <c r="X880">
        <f t="shared" si="251"/>
        <v>-403440.08587289095</v>
      </c>
      <c r="Y880">
        <f t="shared" si="252"/>
        <v>-56416</v>
      </c>
    </row>
    <row r="881" spans="1:25" x14ac:dyDescent="0.25">
      <c r="A881">
        <v>874</v>
      </c>
      <c r="B881">
        <f t="shared" si="253"/>
        <v>7.9754838709677429</v>
      </c>
      <c r="C881">
        <f t="shared" si="254"/>
        <v>889</v>
      </c>
      <c r="D881">
        <f t="shared" si="255"/>
        <v>2.5199999999999979E-3</v>
      </c>
      <c r="E881">
        <f t="shared" si="239"/>
        <v>8645</v>
      </c>
      <c r="F881">
        <v>865</v>
      </c>
      <c r="G881">
        <f t="shared" si="240"/>
        <v>9534</v>
      </c>
      <c r="H881" s="29">
        <f t="shared" si="241"/>
        <v>0.98740000000000006</v>
      </c>
      <c r="I881">
        <f t="shared" si="242"/>
        <v>6349.2063492063544</v>
      </c>
      <c r="J881">
        <f t="shared" si="243"/>
        <v>4445</v>
      </c>
      <c r="K881">
        <f t="shared" si="244"/>
        <v>352777.77777777804</v>
      </c>
      <c r="L881">
        <f t="shared" si="245"/>
        <v>396.82539682539715</v>
      </c>
      <c r="M881">
        <f t="shared" si="246"/>
        <v>1984.1269841269857</v>
      </c>
      <c r="N881">
        <v>874</v>
      </c>
      <c r="O881">
        <f t="shared" si="247"/>
        <v>705555.55555555609</v>
      </c>
      <c r="P881">
        <f t="shared" si="248"/>
        <v>883</v>
      </c>
      <c r="Q881">
        <v>775</v>
      </c>
      <c r="R881">
        <f t="shared" si="249"/>
        <v>799236</v>
      </c>
      <c r="U881">
        <f t="shared" si="250"/>
        <v>1504791.555555556</v>
      </c>
      <c r="W881">
        <v>874</v>
      </c>
      <c r="X881">
        <f t="shared" si="251"/>
        <v>-403904.91132900352</v>
      </c>
      <c r="Y881">
        <f t="shared" si="252"/>
        <v>-56481</v>
      </c>
    </row>
    <row r="882" spans="1:25" x14ac:dyDescent="0.25">
      <c r="A882">
        <v>875</v>
      </c>
      <c r="B882">
        <f t="shared" si="253"/>
        <v>7.9742268041237105</v>
      </c>
      <c r="C882">
        <f t="shared" si="254"/>
        <v>890</v>
      </c>
      <c r="D882">
        <f t="shared" si="255"/>
        <v>2.4999999999999988E-3</v>
      </c>
      <c r="E882">
        <f t="shared" si="239"/>
        <v>8655</v>
      </c>
      <c r="F882">
        <v>866</v>
      </c>
      <c r="G882">
        <f t="shared" si="240"/>
        <v>9545</v>
      </c>
      <c r="H882" s="29">
        <f t="shared" si="241"/>
        <v>0.98750000000000004</v>
      </c>
      <c r="I882">
        <f t="shared" si="242"/>
        <v>6400.0000000000036</v>
      </c>
      <c r="J882">
        <f t="shared" si="243"/>
        <v>4450</v>
      </c>
      <c r="K882">
        <f t="shared" si="244"/>
        <v>356000.00000000017</v>
      </c>
      <c r="L882">
        <f t="shared" si="245"/>
        <v>400.00000000000023</v>
      </c>
      <c r="M882">
        <f t="shared" si="246"/>
        <v>2000.0000000000011</v>
      </c>
      <c r="N882">
        <v>875</v>
      </c>
      <c r="O882">
        <f t="shared" si="247"/>
        <v>712000.00000000035</v>
      </c>
      <c r="P882">
        <f t="shared" si="248"/>
        <v>884</v>
      </c>
      <c r="Q882">
        <v>776</v>
      </c>
      <c r="R882">
        <f t="shared" si="249"/>
        <v>801025</v>
      </c>
      <c r="U882">
        <f t="shared" si="250"/>
        <v>1513025.0000000005</v>
      </c>
      <c r="W882">
        <v>875</v>
      </c>
      <c r="X882">
        <f t="shared" si="251"/>
        <v>-404369.7367851162</v>
      </c>
      <c r="Y882">
        <f t="shared" si="252"/>
        <v>-56546</v>
      </c>
    </row>
    <row r="883" spans="1:25" x14ac:dyDescent="0.25">
      <c r="A883">
        <v>876</v>
      </c>
      <c r="B883">
        <f t="shared" si="253"/>
        <v>7.9729729729729728</v>
      </c>
      <c r="C883">
        <f t="shared" si="254"/>
        <v>891</v>
      </c>
      <c r="D883">
        <f t="shared" si="255"/>
        <v>2.4799999999999996E-3</v>
      </c>
      <c r="E883">
        <f t="shared" si="239"/>
        <v>8665</v>
      </c>
      <c r="F883">
        <v>867</v>
      </c>
      <c r="G883">
        <f t="shared" si="240"/>
        <v>9556</v>
      </c>
      <c r="H883" s="29">
        <f t="shared" si="241"/>
        <v>0.98759999999999992</v>
      </c>
      <c r="I883">
        <f t="shared" si="242"/>
        <v>6451.6129032258077</v>
      </c>
      <c r="J883">
        <f t="shared" si="243"/>
        <v>4455</v>
      </c>
      <c r="K883">
        <f t="shared" si="244"/>
        <v>359274.19354838715</v>
      </c>
      <c r="L883">
        <f t="shared" si="245"/>
        <v>403.22580645161298</v>
      </c>
      <c r="M883">
        <f t="shared" si="246"/>
        <v>2016.1290322580649</v>
      </c>
      <c r="N883">
        <v>876</v>
      </c>
      <c r="O883">
        <f t="shared" si="247"/>
        <v>718548.3870967743</v>
      </c>
      <c r="P883">
        <f t="shared" si="248"/>
        <v>885</v>
      </c>
      <c r="Q883">
        <v>777</v>
      </c>
      <c r="R883">
        <f t="shared" si="249"/>
        <v>802816</v>
      </c>
      <c r="U883">
        <f t="shared" si="250"/>
        <v>1521364.3870967743</v>
      </c>
      <c r="W883">
        <v>876</v>
      </c>
      <c r="X883">
        <f t="shared" si="251"/>
        <v>-404834.56224122882</v>
      </c>
      <c r="Y883">
        <f t="shared" si="252"/>
        <v>-56611</v>
      </c>
    </row>
    <row r="884" spans="1:25" x14ac:dyDescent="0.25">
      <c r="A884">
        <v>877</v>
      </c>
      <c r="B884">
        <f t="shared" si="253"/>
        <v>7.9717223650385609</v>
      </c>
      <c r="C884">
        <f t="shared" si="254"/>
        <v>892</v>
      </c>
      <c r="D884">
        <f t="shared" si="255"/>
        <v>2.4600000000000004E-3</v>
      </c>
      <c r="E884">
        <f t="shared" si="239"/>
        <v>8675</v>
      </c>
      <c r="F884">
        <v>868</v>
      </c>
      <c r="G884">
        <f t="shared" si="240"/>
        <v>9567</v>
      </c>
      <c r="H884" s="29">
        <f t="shared" si="241"/>
        <v>0.98770000000000002</v>
      </c>
      <c r="I884">
        <f t="shared" si="242"/>
        <v>6504.0650406504055</v>
      </c>
      <c r="J884">
        <f t="shared" si="243"/>
        <v>4460</v>
      </c>
      <c r="K884">
        <f t="shared" si="244"/>
        <v>362601.62601626012</v>
      </c>
      <c r="L884">
        <f t="shared" si="245"/>
        <v>406.50406504065035</v>
      </c>
      <c r="M884">
        <f t="shared" si="246"/>
        <v>2032.5203252032518</v>
      </c>
      <c r="N884">
        <v>877</v>
      </c>
      <c r="O884">
        <f t="shared" si="247"/>
        <v>725203.25203252025</v>
      </c>
      <c r="P884">
        <f t="shared" si="248"/>
        <v>886</v>
      </c>
      <c r="Q884">
        <v>778</v>
      </c>
      <c r="R884">
        <f t="shared" si="249"/>
        <v>804609</v>
      </c>
      <c r="U884">
        <f t="shared" si="250"/>
        <v>1529812.2520325202</v>
      </c>
      <c r="W884">
        <v>877</v>
      </c>
      <c r="X884">
        <f t="shared" si="251"/>
        <v>-405299.38769734144</v>
      </c>
      <c r="Y884">
        <f t="shared" si="252"/>
        <v>-56676</v>
      </c>
    </row>
    <row r="885" spans="1:25" x14ac:dyDescent="0.25">
      <c r="A885">
        <v>878</v>
      </c>
      <c r="B885">
        <f t="shared" si="253"/>
        <v>7.9704749679075739</v>
      </c>
      <c r="C885">
        <f t="shared" si="254"/>
        <v>893</v>
      </c>
      <c r="D885">
        <f t="shared" si="255"/>
        <v>2.4399999999999977E-3</v>
      </c>
      <c r="E885">
        <f t="shared" si="239"/>
        <v>8685</v>
      </c>
      <c r="F885">
        <v>869</v>
      </c>
      <c r="G885">
        <f t="shared" si="240"/>
        <v>9578</v>
      </c>
      <c r="H885" s="29">
        <f t="shared" si="241"/>
        <v>0.98780000000000001</v>
      </c>
      <c r="I885">
        <f t="shared" si="242"/>
        <v>6557.3770491803343</v>
      </c>
      <c r="J885">
        <f t="shared" si="243"/>
        <v>4465</v>
      </c>
      <c r="K885">
        <f t="shared" si="244"/>
        <v>365983.60655737738</v>
      </c>
      <c r="L885">
        <f t="shared" si="245"/>
        <v>409.8360655737709</v>
      </c>
      <c r="M885">
        <f t="shared" si="246"/>
        <v>2049.1803278688544</v>
      </c>
      <c r="N885">
        <v>878</v>
      </c>
      <c r="O885">
        <f t="shared" si="247"/>
        <v>731967.21311475476</v>
      </c>
      <c r="P885">
        <f t="shared" si="248"/>
        <v>887</v>
      </c>
      <c r="Q885">
        <v>779</v>
      </c>
      <c r="R885">
        <f t="shared" si="249"/>
        <v>806404</v>
      </c>
      <c r="U885">
        <f t="shared" si="250"/>
        <v>1538371.2131147548</v>
      </c>
      <c r="W885">
        <v>878</v>
      </c>
      <c r="X885">
        <f t="shared" si="251"/>
        <v>-405764.21315345407</v>
      </c>
      <c r="Y885">
        <f t="shared" si="252"/>
        <v>-56741</v>
      </c>
    </row>
    <row r="886" spans="1:25" x14ac:dyDescent="0.25">
      <c r="A886">
        <v>879</v>
      </c>
      <c r="B886">
        <f t="shared" si="253"/>
        <v>7.9692307692307685</v>
      </c>
      <c r="C886">
        <f t="shared" si="254"/>
        <v>894</v>
      </c>
      <c r="D886">
        <f t="shared" si="255"/>
        <v>2.4199999999999985E-3</v>
      </c>
      <c r="E886">
        <f t="shared" ref="E886:E949" si="256">IF(A886&lt;=9,0,(A886-10)*10+5)</f>
        <v>8695</v>
      </c>
      <c r="F886">
        <v>870</v>
      </c>
      <c r="G886">
        <f t="shared" ref="G886:G949" si="257">E886+C886</f>
        <v>9589</v>
      </c>
      <c r="H886" s="29">
        <f t="shared" ref="H886:H949" si="258">(D$8-D886)/D$8</f>
        <v>0.9879</v>
      </c>
      <c r="I886">
        <f t="shared" ref="I886:I949" si="259">C$8/D886</f>
        <v>6611.5702479338879</v>
      </c>
      <c r="J886">
        <f t="shared" ref="J886:J949" si="260">C886/D$8</f>
        <v>4470</v>
      </c>
      <c r="K886">
        <f t="shared" ref="K886:K949" si="261">C886/D886</f>
        <v>369421.48760330601</v>
      </c>
      <c r="L886">
        <f t="shared" ref="L886:L949" si="262">1/D886</f>
        <v>413.22314049586799</v>
      </c>
      <c r="M886">
        <f t="shared" ref="M886:M949" si="263">L886*5</f>
        <v>2066.1157024793401</v>
      </c>
      <c r="N886">
        <v>879</v>
      </c>
      <c r="O886">
        <f t="shared" ref="O886:O949" si="264">C886*$B$3/D886</f>
        <v>738842.97520661203</v>
      </c>
      <c r="P886">
        <f t="shared" ref="P886:P949" si="265">9+N886</f>
        <v>888</v>
      </c>
      <c r="Q886">
        <v>780</v>
      </c>
      <c r="R886">
        <f t="shared" ref="R886:R949" si="266">IF(N886&lt;=10,0,(N886+20)^2)</f>
        <v>808201</v>
      </c>
      <c r="U886">
        <f t="shared" ref="U886:U949" si="267">O886+R886</f>
        <v>1547043.9752066121</v>
      </c>
      <c r="W886">
        <v>879</v>
      </c>
      <c r="X886">
        <f t="shared" ref="X886:X949" si="268">X$7-W886/$Z$3*$Y$3</f>
        <v>-406229.03860956669</v>
      </c>
      <c r="Y886">
        <f t="shared" ref="Y886:Y949" si="269">Y$7-W886/$Z$4*$Y$4</f>
        <v>-56806</v>
      </c>
    </row>
    <row r="887" spans="1:25" x14ac:dyDescent="0.25">
      <c r="A887">
        <v>880</v>
      </c>
      <c r="B887">
        <f t="shared" si="253"/>
        <v>7.9679897567221518</v>
      </c>
      <c r="C887">
        <f t="shared" si="254"/>
        <v>895</v>
      </c>
      <c r="D887">
        <f t="shared" si="255"/>
        <v>2.3999999999999994E-3</v>
      </c>
      <c r="E887">
        <f t="shared" si="256"/>
        <v>8705</v>
      </c>
      <c r="F887">
        <v>871</v>
      </c>
      <c r="G887">
        <f t="shared" si="257"/>
        <v>9600</v>
      </c>
      <c r="H887" s="29">
        <f t="shared" si="258"/>
        <v>0.98799999999999999</v>
      </c>
      <c r="I887">
        <f t="shared" si="259"/>
        <v>6666.6666666666688</v>
      </c>
      <c r="J887">
        <f t="shared" si="260"/>
        <v>4475</v>
      </c>
      <c r="K887">
        <f t="shared" si="261"/>
        <v>372916.66666666674</v>
      </c>
      <c r="L887">
        <f t="shared" si="262"/>
        <v>416.6666666666668</v>
      </c>
      <c r="M887">
        <f t="shared" si="263"/>
        <v>2083.3333333333339</v>
      </c>
      <c r="N887">
        <v>880</v>
      </c>
      <c r="O887">
        <f t="shared" si="264"/>
        <v>745833.33333333349</v>
      </c>
      <c r="P887">
        <f t="shared" si="265"/>
        <v>889</v>
      </c>
      <c r="Q887">
        <v>781</v>
      </c>
      <c r="R887">
        <f t="shared" si="266"/>
        <v>810000</v>
      </c>
      <c r="U887">
        <f t="shared" si="267"/>
        <v>1555833.3333333335</v>
      </c>
      <c r="W887">
        <v>880</v>
      </c>
      <c r="X887">
        <f t="shared" si="268"/>
        <v>-406693.86406567931</v>
      </c>
      <c r="Y887">
        <f t="shared" si="269"/>
        <v>-56871</v>
      </c>
    </row>
    <row r="888" spans="1:25" x14ac:dyDescent="0.25">
      <c r="A888">
        <v>881</v>
      </c>
      <c r="B888">
        <f t="shared" si="253"/>
        <v>7.9667519181585673</v>
      </c>
      <c r="C888">
        <f t="shared" si="254"/>
        <v>896</v>
      </c>
      <c r="D888">
        <f t="shared" si="255"/>
        <v>2.3800000000000002E-3</v>
      </c>
      <c r="E888">
        <f t="shared" si="256"/>
        <v>8715</v>
      </c>
      <c r="F888">
        <v>872</v>
      </c>
      <c r="G888">
        <f t="shared" si="257"/>
        <v>9611</v>
      </c>
      <c r="H888" s="29">
        <f t="shared" si="258"/>
        <v>0.98810000000000009</v>
      </c>
      <c r="I888">
        <f t="shared" si="259"/>
        <v>6722.6890756302519</v>
      </c>
      <c r="J888">
        <f t="shared" si="260"/>
        <v>4480</v>
      </c>
      <c r="K888">
        <f t="shared" si="261"/>
        <v>376470.5882352941</v>
      </c>
      <c r="L888">
        <f t="shared" si="262"/>
        <v>420.16806722689074</v>
      </c>
      <c r="M888">
        <f t="shared" si="263"/>
        <v>2100.8403361344535</v>
      </c>
      <c r="N888">
        <v>881</v>
      </c>
      <c r="O888">
        <f t="shared" si="264"/>
        <v>752941.17647058819</v>
      </c>
      <c r="P888">
        <f t="shared" si="265"/>
        <v>890</v>
      </c>
      <c r="Q888">
        <v>782</v>
      </c>
      <c r="R888">
        <f t="shared" si="266"/>
        <v>811801</v>
      </c>
      <c r="U888">
        <f t="shared" si="267"/>
        <v>1564742.1764705882</v>
      </c>
      <c r="W888">
        <v>881</v>
      </c>
      <c r="X888">
        <f t="shared" si="268"/>
        <v>-407158.68952179194</v>
      </c>
      <c r="Y888">
        <f t="shared" si="269"/>
        <v>-56936</v>
      </c>
    </row>
    <row r="889" spans="1:25" x14ac:dyDescent="0.25">
      <c r="A889">
        <v>882</v>
      </c>
      <c r="B889">
        <f t="shared" si="253"/>
        <v>7.9655172413793105</v>
      </c>
      <c r="C889">
        <f t="shared" si="254"/>
        <v>897</v>
      </c>
      <c r="D889">
        <f t="shared" si="255"/>
        <v>2.3599999999999975E-3</v>
      </c>
      <c r="E889">
        <f t="shared" si="256"/>
        <v>8725</v>
      </c>
      <c r="F889">
        <v>873</v>
      </c>
      <c r="G889">
        <f t="shared" si="257"/>
        <v>9622</v>
      </c>
      <c r="H889" s="29">
        <f t="shared" si="258"/>
        <v>0.98819999999999997</v>
      </c>
      <c r="I889">
        <f t="shared" si="259"/>
        <v>6779.6610169491596</v>
      </c>
      <c r="J889">
        <f t="shared" si="260"/>
        <v>4485</v>
      </c>
      <c r="K889">
        <f t="shared" si="261"/>
        <v>380084.74576271226</v>
      </c>
      <c r="L889">
        <f t="shared" si="262"/>
        <v>423.72881355932248</v>
      </c>
      <c r="M889">
        <f t="shared" si="263"/>
        <v>2118.6440677966125</v>
      </c>
      <c r="N889">
        <v>882</v>
      </c>
      <c r="O889">
        <f t="shared" si="264"/>
        <v>760169.49152542453</v>
      </c>
      <c r="P889">
        <f t="shared" si="265"/>
        <v>891</v>
      </c>
      <c r="Q889">
        <v>783</v>
      </c>
      <c r="R889">
        <f t="shared" si="266"/>
        <v>813604</v>
      </c>
      <c r="U889">
        <f t="shared" si="267"/>
        <v>1573773.4915254246</v>
      </c>
      <c r="W889">
        <v>882</v>
      </c>
      <c r="X889">
        <f t="shared" si="268"/>
        <v>-407623.51497790462</v>
      </c>
      <c r="Y889">
        <f t="shared" si="269"/>
        <v>-57001</v>
      </c>
    </row>
    <row r="890" spans="1:25" x14ac:dyDescent="0.25">
      <c r="A890">
        <v>883</v>
      </c>
      <c r="B890">
        <f t="shared" si="253"/>
        <v>7.9642857142857135</v>
      </c>
      <c r="C890">
        <f t="shared" si="254"/>
        <v>898</v>
      </c>
      <c r="D890">
        <f t="shared" si="255"/>
        <v>2.3399999999999983E-3</v>
      </c>
      <c r="E890">
        <f t="shared" si="256"/>
        <v>8735</v>
      </c>
      <c r="F890">
        <v>874</v>
      </c>
      <c r="G890">
        <f t="shared" si="257"/>
        <v>9633</v>
      </c>
      <c r="H890" s="29">
        <f t="shared" si="258"/>
        <v>0.98829999999999996</v>
      </c>
      <c r="I890">
        <f t="shared" si="259"/>
        <v>6837.6068376068424</v>
      </c>
      <c r="J890">
        <f t="shared" si="260"/>
        <v>4490</v>
      </c>
      <c r="K890">
        <f t="shared" si="261"/>
        <v>383760.68376068404</v>
      </c>
      <c r="L890">
        <f t="shared" si="262"/>
        <v>427.35042735042765</v>
      </c>
      <c r="M890">
        <f t="shared" si="263"/>
        <v>2136.7521367521381</v>
      </c>
      <c r="N890">
        <v>883</v>
      </c>
      <c r="O890">
        <f t="shared" si="264"/>
        <v>767521.36752136808</v>
      </c>
      <c r="P890">
        <f t="shared" si="265"/>
        <v>892</v>
      </c>
      <c r="Q890">
        <v>784</v>
      </c>
      <c r="R890">
        <f t="shared" si="266"/>
        <v>815409</v>
      </c>
      <c r="U890">
        <f t="shared" si="267"/>
        <v>1582930.367521368</v>
      </c>
      <c r="W890">
        <v>883</v>
      </c>
      <c r="X890">
        <f t="shared" si="268"/>
        <v>-408088.34043401718</v>
      </c>
      <c r="Y890">
        <f t="shared" si="269"/>
        <v>-57066</v>
      </c>
    </row>
    <row r="891" spans="1:25" x14ac:dyDescent="0.25">
      <c r="A891">
        <v>884</v>
      </c>
      <c r="B891">
        <f t="shared" si="253"/>
        <v>7.9630573248407641</v>
      </c>
      <c r="C891">
        <f t="shared" si="254"/>
        <v>899</v>
      </c>
      <c r="D891">
        <f t="shared" si="255"/>
        <v>2.3199999999999991E-3</v>
      </c>
      <c r="E891">
        <f t="shared" si="256"/>
        <v>8745</v>
      </c>
      <c r="F891">
        <v>875</v>
      </c>
      <c r="G891">
        <f t="shared" si="257"/>
        <v>9644</v>
      </c>
      <c r="H891" s="29">
        <f t="shared" si="258"/>
        <v>0.98840000000000006</v>
      </c>
      <c r="I891">
        <f t="shared" si="259"/>
        <v>6896.5517241379339</v>
      </c>
      <c r="J891">
        <f t="shared" si="260"/>
        <v>4495</v>
      </c>
      <c r="K891">
        <f t="shared" si="261"/>
        <v>387500.00000000012</v>
      </c>
      <c r="L891">
        <f t="shared" si="262"/>
        <v>431.03448275862087</v>
      </c>
      <c r="M891">
        <f t="shared" si="263"/>
        <v>2155.1724137931042</v>
      </c>
      <c r="N891">
        <v>884</v>
      </c>
      <c r="O891">
        <f t="shared" si="264"/>
        <v>775000.00000000023</v>
      </c>
      <c r="P891">
        <f t="shared" si="265"/>
        <v>893</v>
      </c>
      <c r="Q891">
        <v>785</v>
      </c>
      <c r="R891">
        <f t="shared" si="266"/>
        <v>817216</v>
      </c>
      <c r="U891">
        <f t="shared" si="267"/>
        <v>1592216.0000000002</v>
      </c>
      <c r="W891">
        <v>884</v>
      </c>
      <c r="X891">
        <f t="shared" si="268"/>
        <v>-408553.16589012981</v>
      </c>
      <c r="Y891">
        <f t="shared" si="269"/>
        <v>-57131</v>
      </c>
    </row>
    <row r="892" spans="1:25" x14ac:dyDescent="0.25">
      <c r="A892">
        <v>885</v>
      </c>
      <c r="B892">
        <f t="shared" si="253"/>
        <v>7.9618320610687023</v>
      </c>
      <c r="C892">
        <f t="shared" si="254"/>
        <v>900</v>
      </c>
      <c r="D892">
        <f t="shared" si="255"/>
        <v>2.3E-3</v>
      </c>
      <c r="E892">
        <f t="shared" si="256"/>
        <v>8755</v>
      </c>
      <c r="F892">
        <v>876</v>
      </c>
      <c r="G892">
        <f t="shared" si="257"/>
        <v>9655</v>
      </c>
      <c r="H892" s="29">
        <f t="shared" si="258"/>
        <v>0.98850000000000005</v>
      </c>
      <c r="I892">
        <f t="shared" si="259"/>
        <v>6956.521739130435</v>
      </c>
      <c r="J892">
        <f t="shared" si="260"/>
        <v>4500</v>
      </c>
      <c r="K892">
        <f t="shared" si="261"/>
        <v>391304.34782608697</v>
      </c>
      <c r="L892">
        <f t="shared" si="262"/>
        <v>434.78260869565219</v>
      </c>
      <c r="M892">
        <f t="shared" si="263"/>
        <v>2173.913043478261</v>
      </c>
      <c r="N892">
        <v>885</v>
      </c>
      <c r="O892">
        <f t="shared" si="264"/>
        <v>782608.69565217395</v>
      </c>
      <c r="P892">
        <f t="shared" si="265"/>
        <v>894</v>
      </c>
      <c r="Q892">
        <v>786</v>
      </c>
      <c r="R892">
        <f t="shared" si="266"/>
        <v>819025</v>
      </c>
      <c r="U892">
        <f t="shared" si="267"/>
        <v>1601633.6956521738</v>
      </c>
      <c r="W892">
        <v>885</v>
      </c>
      <c r="X892">
        <f t="shared" si="268"/>
        <v>-409017.99134624249</v>
      </c>
      <c r="Y892">
        <f t="shared" si="269"/>
        <v>-57196</v>
      </c>
    </row>
    <row r="893" spans="1:25" x14ac:dyDescent="0.25">
      <c r="A893">
        <v>886</v>
      </c>
      <c r="B893">
        <f t="shared" si="253"/>
        <v>7.9606099110546378</v>
      </c>
      <c r="C893">
        <f t="shared" si="254"/>
        <v>901</v>
      </c>
      <c r="D893">
        <f t="shared" si="255"/>
        <v>2.2799999999999973E-3</v>
      </c>
      <c r="E893">
        <f t="shared" si="256"/>
        <v>8765</v>
      </c>
      <c r="F893">
        <v>877</v>
      </c>
      <c r="G893">
        <f t="shared" si="257"/>
        <v>9666</v>
      </c>
      <c r="H893" s="29">
        <f t="shared" si="258"/>
        <v>0.98860000000000003</v>
      </c>
      <c r="I893">
        <f t="shared" si="259"/>
        <v>7017.5438596491313</v>
      </c>
      <c r="J893">
        <f t="shared" si="260"/>
        <v>4505</v>
      </c>
      <c r="K893">
        <f t="shared" si="261"/>
        <v>395175.4385964917</v>
      </c>
      <c r="L893">
        <f t="shared" si="262"/>
        <v>438.5964912280707</v>
      </c>
      <c r="M893">
        <f t="shared" si="263"/>
        <v>2192.9824561403534</v>
      </c>
      <c r="N893">
        <v>886</v>
      </c>
      <c r="O893">
        <f t="shared" si="264"/>
        <v>790350.8771929834</v>
      </c>
      <c r="P893">
        <f t="shared" si="265"/>
        <v>895</v>
      </c>
      <c r="Q893">
        <v>787</v>
      </c>
      <c r="R893">
        <f t="shared" si="266"/>
        <v>820836</v>
      </c>
      <c r="U893">
        <f t="shared" si="267"/>
        <v>1611186.8771929834</v>
      </c>
      <c r="W893">
        <v>886</v>
      </c>
      <c r="X893">
        <f t="shared" si="268"/>
        <v>-409482.81680235511</v>
      </c>
      <c r="Y893">
        <f t="shared" si="269"/>
        <v>-57261</v>
      </c>
    </row>
    <row r="894" spans="1:25" x14ac:dyDescent="0.25">
      <c r="A894">
        <v>887</v>
      </c>
      <c r="B894">
        <f t="shared" si="253"/>
        <v>7.9593908629441632</v>
      </c>
      <c r="C894">
        <f t="shared" si="254"/>
        <v>902</v>
      </c>
      <c r="D894">
        <f t="shared" si="255"/>
        <v>2.2599999999999981E-3</v>
      </c>
      <c r="E894">
        <f t="shared" si="256"/>
        <v>8775</v>
      </c>
      <c r="F894">
        <v>878</v>
      </c>
      <c r="G894">
        <f t="shared" si="257"/>
        <v>9677</v>
      </c>
      <c r="H894" s="29">
        <f t="shared" si="258"/>
        <v>0.98870000000000013</v>
      </c>
      <c r="I894">
        <f t="shared" si="259"/>
        <v>7079.6460176991213</v>
      </c>
      <c r="J894">
        <f t="shared" si="260"/>
        <v>4510</v>
      </c>
      <c r="K894">
        <f t="shared" si="261"/>
        <v>399115.04424778797</v>
      </c>
      <c r="L894">
        <f t="shared" si="262"/>
        <v>442.47787610619508</v>
      </c>
      <c r="M894">
        <f t="shared" si="263"/>
        <v>2212.3893805309754</v>
      </c>
      <c r="N894">
        <v>887</v>
      </c>
      <c r="O894">
        <f t="shared" si="264"/>
        <v>798230.08849557594</v>
      </c>
      <c r="P894">
        <f t="shared" si="265"/>
        <v>896</v>
      </c>
      <c r="Q894">
        <v>788</v>
      </c>
      <c r="R894">
        <f t="shared" si="266"/>
        <v>822649</v>
      </c>
      <c r="U894">
        <f t="shared" si="267"/>
        <v>1620879.0884955758</v>
      </c>
      <c r="W894">
        <v>887</v>
      </c>
      <c r="X894">
        <f t="shared" si="268"/>
        <v>-409947.64225846773</v>
      </c>
      <c r="Y894">
        <f t="shared" si="269"/>
        <v>-57326</v>
      </c>
    </row>
    <row r="895" spans="1:25" x14ac:dyDescent="0.25">
      <c r="A895">
        <v>888</v>
      </c>
      <c r="B895">
        <f t="shared" si="253"/>
        <v>7.9581749049429655</v>
      </c>
      <c r="C895">
        <f t="shared" si="254"/>
        <v>903</v>
      </c>
      <c r="D895">
        <f t="shared" si="255"/>
        <v>2.2399999999999989E-3</v>
      </c>
      <c r="E895">
        <f t="shared" si="256"/>
        <v>8785</v>
      </c>
      <c r="F895">
        <v>879</v>
      </c>
      <c r="G895">
        <f t="shared" si="257"/>
        <v>9688</v>
      </c>
      <c r="H895" s="29">
        <f t="shared" si="258"/>
        <v>0.98880000000000001</v>
      </c>
      <c r="I895">
        <f t="shared" si="259"/>
        <v>7142.8571428571458</v>
      </c>
      <c r="J895">
        <f t="shared" si="260"/>
        <v>4515</v>
      </c>
      <c r="K895">
        <f t="shared" si="261"/>
        <v>403125.00000000017</v>
      </c>
      <c r="L895">
        <f t="shared" si="262"/>
        <v>446.42857142857162</v>
      </c>
      <c r="M895">
        <f t="shared" si="263"/>
        <v>2232.1428571428582</v>
      </c>
      <c r="N895">
        <v>888</v>
      </c>
      <c r="O895">
        <f t="shared" si="264"/>
        <v>806250.00000000035</v>
      </c>
      <c r="P895">
        <f t="shared" si="265"/>
        <v>897</v>
      </c>
      <c r="Q895">
        <v>789</v>
      </c>
      <c r="R895">
        <f t="shared" si="266"/>
        <v>824464</v>
      </c>
      <c r="U895">
        <f t="shared" si="267"/>
        <v>1630714.0000000005</v>
      </c>
      <c r="W895">
        <v>888</v>
      </c>
      <c r="X895">
        <f t="shared" si="268"/>
        <v>-410412.4677145803</v>
      </c>
      <c r="Y895">
        <f t="shared" si="269"/>
        <v>-57391</v>
      </c>
    </row>
    <row r="896" spans="1:25" x14ac:dyDescent="0.25">
      <c r="A896">
        <v>889</v>
      </c>
      <c r="B896">
        <f t="shared" si="253"/>
        <v>7.9569620253164564</v>
      </c>
      <c r="C896">
        <f t="shared" si="254"/>
        <v>904</v>
      </c>
      <c r="D896">
        <f t="shared" si="255"/>
        <v>2.2199999999999998E-3</v>
      </c>
      <c r="E896">
        <f t="shared" si="256"/>
        <v>8795</v>
      </c>
      <c r="F896">
        <v>880</v>
      </c>
      <c r="G896">
        <f t="shared" si="257"/>
        <v>9699</v>
      </c>
      <c r="H896" s="29">
        <f t="shared" si="258"/>
        <v>0.9889</v>
      </c>
      <c r="I896">
        <f t="shared" si="259"/>
        <v>7207.2072072072078</v>
      </c>
      <c r="J896">
        <f t="shared" si="260"/>
        <v>4520</v>
      </c>
      <c r="K896">
        <f t="shared" si="261"/>
        <v>407207.20720720728</v>
      </c>
      <c r="L896">
        <f t="shared" si="262"/>
        <v>450.45045045045049</v>
      </c>
      <c r="M896">
        <f t="shared" si="263"/>
        <v>2252.2522522522522</v>
      </c>
      <c r="N896">
        <v>889</v>
      </c>
      <c r="O896">
        <f t="shared" si="264"/>
        <v>814414.41441441455</v>
      </c>
      <c r="P896">
        <f t="shared" si="265"/>
        <v>898</v>
      </c>
      <c r="Q896">
        <v>790</v>
      </c>
      <c r="R896">
        <f t="shared" si="266"/>
        <v>826281</v>
      </c>
      <c r="U896">
        <f t="shared" si="267"/>
        <v>1640695.4144144147</v>
      </c>
      <c r="W896">
        <v>889</v>
      </c>
      <c r="X896">
        <f t="shared" si="268"/>
        <v>-410877.29317069298</v>
      </c>
      <c r="Y896">
        <f t="shared" si="269"/>
        <v>-57456</v>
      </c>
    </row>
    <row r="897" spans="1:25" x14ac:dyDescent="0.25">
      <c r="A897">
        <v>890</v>
      </c>
      <c r="B897">
        <f t="shared" si="253"/>
        <v>7.9557522123893802</v>
      </c>
      <c r="C897">
        <f t="shared" si="254"/>
        <v>905</v>
      </c>
      <c r="D897">
        <f t="shared" si="255"/>
        <v>2.2000000000000006E-3</v>
      </c>
      <c r="E897">
        <f t="shared" si="256"/>
        <v>8805</v>
      </c>
      <c r="F897">
        <v>881</v>
      </c>
      <c r="G897">
        <f t="shared" si="257"/>
        <v>9710</v>
      </c>
      <c r="H897" s="29">
        <f t="shared" si="258"/>
        <v>0.98899999999999999</v>
      </c>
      <c r="I897">
        <f t="shared" si="259"/>
        <v>7272.7272727272712</v>
      </c>
      <c r="J897">
        <f t="shared" si="260"/>
        <v>4525</v>
      </c>
      <c r="K897">
        <f t="shared" si="261"/>
        <v>411363.63636363624</v>
      </c>
      <c r="L897">
        <f t="shared" si="262"/>
        <v>454.54545454545445</v>
      </c>
      <c r="M897">
        <f t="shared" si="263"/>
        <v>2272.7272727272721</v>
      </c>
      <c r="N897">
        <v>890</v>
      </c>
      <c r="O897">
        <f t="shared" si="264"/>
        <v>822727.27272727247</v>
      </c>
      <c r="P897">
        <f t="shared" si="265"/>
        <v>899</v>
      </c>
      <c r="Q897">
        <v>791</v>
      </c>
      <c r="R897">
        <f t="shared" si="266"/>
        <v>828100</v>
      </c>
      <c r="U897">
        <f t="shared" si="267"/>
        <v>1650827.2727272725</v>
      </c>
      <c r="W897">
        <v>890</v>
      </c>
      <c r="X897">
        <f t="shared" si="268"/>
        <v>-411342.1186268056</v>
      </c>
      <c r="Y897">
        <f t="shared" si="269"/>
        <v>-57521</v>
      </c>
    </row>
    <row r="898" spans="1:25" x14ac:dyDescent="0.25">
      <c r="A898">
        <v>891</v>
      </c>
      <c r="B898">
        <f t="shared" si="253"/>
        <v>7.9545454545454541</v>
      </c>
      <c r="C898">
        <f t="shared" si="254"/>
        <v>906</v>
      </c>
      <c r="D898">
        <f t="shared" si="255"/>
        <v>2.1799999999999979E-3</v>
      </c>
      <c r="E898">
        <f t="shared" si="256"/>
        <v>8815</v>
      </c>
      <c r="F898">
        <v>882</v>
      </c>
      <c r="G898">
        <f t="shared" si="257"/>
        <v>9721</v>
      </c>
      <c r="H898" s="29">
        <f t="shared" si="258"/>
        <v>0.98910000000000009</v>
      </c>
      <c r="I898">
        <f t="shared" si="259"/>
        <v>7339.4495412844108</v>
      </c>
      <c r="J898">
        <f t="shared" si="260"/>
        <v>4530</v>
      </c>
      <c r="K898">
        <f t="shared" si="261"/>
        <v>415596.33027522976</v>
      </c>
      <c r="L898">
        <f t="shared" si="262"/>
        <v>458.71559633027567</v>
      </c>
      <c r="M898">
        <f t="shared" si="263"/>
        <v>2293.5779816513782</v>
      </c>
      <c r="N898">
        <v>891</v>
      </c>
      <c r="O898">
        <f t="shared" si="264"/>
        <v>831192.66055045952</v>
      </c>
      <c r="P898">
        <f t="shared" si="265"/>
        <v>900</v>
      </c>
      <c r="Q898">
        <v>792</v>
      </c>
      <c r="R898">
        <f t="shared" si="266"/>
        <v>829921</v>
      </c>
      <c r="U898">
        <f t="shared" si="267"/>
        <v>1661113.6605504595</v>
      </c>
      <c r="W898">
        <v>891</v>
      </c>
      <c r="X898">
        <f t="shared" si="268"/>
        <v>-411806.94408291823</v>
      </c>
      <c r="Y898">
        <f t="shared" si="269"/>
        <v>-57586</v>
      </c>
    </row>
    <row r="899" spans="1:25" x14ac:dyDescent="0.25">
      <c r="A899">
        <v>892</v>
      </c>
      <c r="B899">
        <f t="shared" si="253"/>
        <v>7.9533417402269873</v>
      </c>
      <c r="C899">
        <f t="shared" si="254"/>
        <v>907</v>
      </c>
      <c r="D899">
        <f t="shared" si="255"/>
        <v>2.1599999999999987E-3</v>
      </c>
      <c r="E899">
        <f t="shared" si="256"/>
        <v>8825</v>
      </c>
      <c r="F899">
        <v>883</v>
      </c>
      <c r="G899">
        <f t="shared" si="257"/>
        <v>9732</v>
      </c>
      <c r="H899" s="29">
        <f t="shared" si="258"/>
        <v>0.98920000000000008</v>
      </c>
      <c r="I899">
        <f t="shared" si="259"/>
        <v>7407.4074074074115</v>
      </c>
      <c r="J899">
        <f t="shared" si="260"/>
        <v>4535</v>
      </c>
      <c r="K899">
        <f t="shared" si="261"/>
        <v>419907.40740740765</v>
      </c>
      <c r="L899">
        <f t="shared" si="262"/>
        <v>462.96296296296322</v>
      </c>
      <c r="M899">
        <f t="shared" si="263"/>
        <v>2314.8148148148161</v>
      </c>
      <c r="N899">
        <v>892</v>
      </c>
      <c r="O899">
        <f t="shared" si="264"/>
        <v>839814.8148148153</v>
      </c>
      <c r="P899">
        <f t="shared" si="265"/>
        <v>901</v>
      </c>
      <c r="Q899">
        <v>793</v>
      </c>
      <c r="R899">
        <f t="shared" si="266"/>
        <v>831744</v>
      </c>
      <c r="U899">
        <f t="shared" si="267"/>
        <v>1671558.8148148153</v>
      </c>
      <c r="W899">
        <v>892</v>
      </c>
      <c r="X899">
        <f t="shared" si="268"/>
        <v>-412271.76953903085</v>
      </c>
      <c r="Y899">
        <f t="shared" si="269"/>
        <v>-57651</v>
      </c>
    </row>
    <row r="900" spans="1:25" x14ac:dyDescent="0.25">
      <c r="A900">
        <v>893</v>
      </c>
      <c r="B900">
        <f t="shared" ref="B900:B963" si="270">B$4/$Q900*$P900</f>
        <v>7.9521410579345089</v>
      </c>
      <c r="C900">
        <f t="shared" si="254"/>
        <v>908</v>
      </c>
      <c r="D900">
        <f t="shared" si="255"/>
        <v>2.1399999999999995E-3</v>
      </c>
      <c r="E900">
        <f t="shared" si="256"/>
        <v>8835</v>
      </c>
      <c r="F900">
        <v>884</v>
      </c>
      <c r="G900">
        <f t="shared" si="257"/>
        <v>9743</v>
      </c>
      <c r="H900" s="29">
        <f t="shared" si="258"/>
        <v>0.98929999999999996</v>
      </c>
      <c r="I900">
        <f t="shared" si="259"/>
        <v>7476.6355140186934</v>
      </c>
      <c r="J900">
        <f t="shared" si="260"/>
        <v>4540</v>
      </c>
      <c r="K900">
        <f t="shared" si="261"/>
        <v>424299.06542056083</v>
      </c>
      <c r="L900">
        <f t="shared" si="262"/>
        <v>467.28971962616833</v>
      </c>
      <c r="M900">
        <f t="shared" si="263"/>
        <v>2336.4485981308417</v>
      </c>
      <c r="N900">
        <v>893</v>
      </c>
      <c r="O900">
        <f t="shared" si="264"/>
        <v>848598.13084112166</v>
      </c>
      <c r="P900">
        <f t="shared" si="265"/>
        <v>902</v>
      </c>
      <c r="Q900">
        <v>794</v>
      </c>
      <c r="R900">
        <f t="shared" si="266"/>
        <v>833569</v>
      </c>
      <c r="U900">
        <f t="shared" si="267"/>
        <v>1682167.1308411215</v>
      </c>
      <c r="W900">
        <v>893</v>
      </c>
      <c r="X900">
        <f t="shared" si="268"/>
        <v>-412736.59499514347</v>
      </c>
      <c r="Y900">
        <f t="shared" si="269"/>
        <v>-57716</v>
      </c>
    </row>
    <row r="901" spans="1:25" x14ac:dyDescent="0.25">
      <c r="A901">
        <v>894</v>
      </c>
      <c r="B901">
        <f t="shared" si="270"/>
        <v>7.9509433962264149</v>
      </c>
      <c r="C901">
        <f t="shared" si="254"/>
        <v>909</v>
      </c>
      <c r="D901">
        <f t="shared" si="255"/>
        <v>2.1200000000000004E-3</v>
      </c>
      <c r="E901">
        <f t="shared" si="256"/>
        <v>8845</v>
      </c>
      <c r="F901">
        <v>885</v>
      </c>
      <c r="G901">
        <f t="shared" si="257"/>
        <v>9754</v>
      </c>
      <c r="H901" s="29">
        <f t="shared" si="258"/>
        <v>0.98939999999999995</v>
      </c>
      <c r="I901">
        <f t="shared" si="259"/>
        <v>7547.1698113207531</v>
      </c>
      <c r="J901">
        <f t="shared" si="260"/>
        <v>4545</v>
      </c>
      <c r="K901">
        <f t="shared" si="261"/>
        <v>428773.5849056603</v>
      </c>
      <c r="L901">
        <f t="shared" si="262"/>
        <v>471.69811320754707</v>
      </c>
      <c r="M901">
        <f t="shared" si="263"/>
        <v>2358.4905660377353</v>
      </c>
      <c r="N901">
        <v>894</v>
      </c>
      <c r="O901">
        <f t="shared" si="264"/>
        <v>857547.16981132061</v>
      </c>
      <c r="P901">
        <f t="shared" si="265"/>
        <v>903</v>
      </c>
      <c r="Q901">
        <v>795</v>
      </c>
      <c r="R901">
        <f t="shared" si="266"/>
        <v>835396</v>
      </c>
      <c r="U901">
        <f t="shared" si="267"/>
        <v>1692943.1698113205</v>
      </c>
      <c r="W901">
        <v>894</v>
      </c>
      <c r="X901">
        <f t="shared" si="268"/>
        <v>-413201.4204512561</v>
      </c>
      <c r="Y901">
        <f t="shared" si="269"/>
        <v>-57781</v>
      </c>
    </row>
    <row r="902" spans="1:25" x14ac:dyDescent="0.25">
      <c r="A902">
        <v>895</v>
      </c>
      <c r="B902">
        <f t="shared" si="270"/>
        <v>7.949748743718593</v>
      </c>
      <c r="C902">
        <f t="shared" si="254"/>
        <v>910</v>
      </c>
      <c r="D902">
        <f t="shared" si="255"/>
        <v>2.0999999999999977E-3</v>
      </c>
      <c r="E902">
        <f t="shared" si="256"/>
        <v>8855</v>
      </c>
      <c r="F902">
        <v>886</v>
      </c>
      <c r="G902">
        <f t="shared" si="257"/>
        <v>9765</v>
      </c>
      <c r="H902" s="29">
        <f t="shared" si="258"/>
        <v>0.98950000000000005</v>
      </c>
      <c r="I902">
        <f t="shared" si="259"/>
        <v>7619.0476190476274</v>
      </c>
      <c r="J902">
        <f t="shared" si="260"/>
        <v>4550</v>
      </c>
      <c r="K902">
        <f t="shared" si="261"/>
        <v>433333.33333333378</v>
      </c>
      <c r="L902">
        <f t="shared" si="262"/>
        <v>476.19047619047672</v>
      </c>
      <c r="M902">
        <f t="shared" si="263"/>
        <v>2380.9523809523835</v>
      </c>
      <c r="N902">
        <v>895</v>
      </c>
      <c r="O902">
        <f t="shared" si="264"/>
        <v>866666.66666666756</v>
      </c>
      <c r="P902">
        <f t="shared" si="265"/>
        <v>904</v>
      </c>
      <c r="Q902">
        <v>796</v>
      </c>
      <c r="R902">
        <f t="shared" si="266"/>
        <v>837225</v>
      </c>
      <c r="U902">
        <f t="shared" si="267"/>
        <v>1703891.6666666674</v>
      </c>
      <c r="W902">
        <v>895</v>
      </c>
      <c r="X902">
        <f t="shared" si="268"/>
        <v>-413666.24590736872</v>
      </c>
      <c r="Y902">
        <f t="shared" si="269"/>
        <v>-57846</v>
      </c>
    </row>
    <row r="903" spans="1:25" x14ac:dyDescent="0.25">
      <c r="A903">
        <v>896</v>
      </c>
      <c r="B903">
        <f t="shared" si="270"/>
        <v>7.9485570890840647</v>
      </c>
      <c r="C903">
        <f t="shared" si="254"/>
        <v>911</v>
      </c>
      <c r="D903">
        <f t="shared" si="255"/>
        <v>2.0799999999999985E-3</v>
      </c>
      <c r="E903">
        <f t="shared" si="256"/>
        <v>8865</v>
      </c>
      <c r="F903">
        <v>887</v>
      </c>
      <c r="G903">
        <f t="shared" si="257"/>
        <v>9776</v>
      </c>
      <c r="H903" s="29">
        <f t="shared" si="258"/>
        <v>0.98960000000000004</v>
      </c>
      <c r="I903">
        <f t="shared" si="259"/>
        <v>7692.3076923076978</v>
      </c>
      <c r="J903">
        <f t="shared" si="260"/>
        <v>4555</v>
      </c>
      <c r="K903">
        <f t="shared" si="261"/>
        <v>437980.76923076954</v>
      </c>
      <c r="L903">
        <f t="shared" si="262"/>
        <v>480.76923076923111</v>
      </c>
      <c r="M903">
        <f t="shared" si="263"/>
        <v>2403.8461538461556</v>
      </c>
      <c r="N903">
        <v>896</v>
      </c>
      <c r="O903">
        <f t="shared" si="264"/>
        <v>875961.53846153908</v>
      </c>
      <c r="P903">
        <f t="shared" si="265"/>
        <v>905</v>
      </c>
      <c r="Q903">
        <v>797</v>
      </c>
      <c r="R903">
        <f t="shared" si="266"/>
        <v>839056</v>
      </c>
      <c r="U903">
        <f t="shared" si="267"/>
        <v>1715017.538461539</v>
      </c>
      <c r="W903">
        <v>896</v>
      </c>
      <c r="X903">
        <f t="shared" si="268"/>
        <v>-414131.07136348134</v>
      </c>
      <c r="Y903">
        <f t="shared" si="269"/>
        <v>-57911</v>
      </c>
    </row>
    <row r="904" spans="1:25" x14ac:dyDescent="0.25">
      <c r="A904">
        <v>897</v>
      </c>
      <c r="B904">
        <f t="shared" si="270"/>
        <v>7.947368421052631</v>
      </c>
      <c r="C904">
        <f t="shared" si="254"/>
        <v>912</v>
      </c>
      <c r="D904">
        <f t="shared" si="255"/>
        <v>2.0599999999999993E-3</v>
      </c>
      <c r="E904">
        <f t="shared" si="256"/>
        <v>8875</v>
      </c>
      <c r="F904">
        <v>888</v>
      </c>
      <c r="G904">
        <f t="shared" si="257"/>
        <v>9787</v>
      </c>
      <c r="H904" s="29">
        <f t="shared" si="258"/>
        <v>0.98970000000000002</v>
      </c>
      <c r="I904">
        <f t="shared" si="259"/>
        <v>7766.9902912621383</v>
      </c>
      <c r="J904">
        <f t="shared" si="260"/>
        <v>4560</v>
      </c>
      <c r="K904">
        <f t="shared" si="261"/>
        <v>442718.44660194189</v>
      </c>
      <c r="L904">
        <f t="shared" si="262"/>
        <v>485.43689320388364</v>
      </c>
      <c r="M904">
        <f t="shared" si="263"/>
        <v>2427.1844660194183</v>
      </c>
      <c r="N904">
        <v>897</v>
      </c>
      <c r="O904">
        <f t="shared" si="264"/>
        <v>885436.89320388378</v>
      </c>
      <c r="P904">
        <f t="shared" si="265"/>
        <v>906</v>
      </c>
      <c r="Q904">
        <v>798</v>
      </c>
      <c r="R904">
        <f t="shared" si="266"/>
        <v>840889</v>
      </c>
      <c r="U904">
        <f t="shared" si="267"/>
        <v>1726325.8932038839</v>
      </c>
      <c r="W904">
        <v>897</v>
      </c>
      <c r="X904">
        <f t="shared" si="268"/>
        <v>-414595.89681959397</v>
      </c>
      <c r="Y904">
        <f t="shared" si="269"/>
        <v>-57976</v>
      </c>
    </row>
    <row r="905" spans="1:25" x14ac:dyDescent="0.25">
      <c r="A905">
        <v>898</v>
      </c>
      <c r="B905">
        <f t="shared" si="270"/>
        <v>7.9461827284105127</v>
      </c>
      <c r="C905">
        <f t="shared" ref="C905:C968" si="271">15+A905</f>
        <v>913</v>
      </c>
      <c r="D905">
        <f t="shared" ref="D905:D968" si="272">IF(A905&lt;=100,M$1*(A905-M$2)^2+M$3,M$1*(100-M$2)^2+M$3-A905*0.00002)</f>
        <v>2.0400000000000001E-3</v>
      </c>
      <c r="E905">
        <f t="shared" si="256"/>
        <v>8885</v>
      </c>
      <c r="F905">
        <v>889</v>
      </c>
      <c r="G905">
        <f t="shared" si="257"/>
        <v>9798</v>
      </c>
      <c r="H905" s="29">
        <f t="shared" si="258"/>
        <v>0.98980000000000012</v>
      </c>
      <c r="I905">
        <f t="shared" si="259"/>
        <v>7843.1372549019607</v>
      </c>
      <c r="J905">
        <f t="shared" si="260"/>
        <v>4565</v>
      </c>
      <c r="K905">
        <f t="shared" si="261"/>
        <v>447549.01960784313</v>
      </c>
      <c r="L905">
        <f t="shared" si="262"/>
        <v>490.19607843137254</v>
      </c>
      <c r="M905">
        <f t="shared" si="263"/>
        <v>2450.9803921568628</v>
      </c>
      <c r="N905">
        <v>898</v>
      </c>
      <c r="O905">
        <f t="shared" si="264"/>
        <v>895098.03921568627</v>
      </c>
      <c r="P905">
        <f t="shared" si="265"/>
        <v>907</v>
      </c>
      <c r="Q905">
        <v>799</v>
      </c>
      <c r="R905">
        <f t="shared" si="266"/>
        <v>842724</v>
      </c>
      <c r="U905">
        <f t="shared" si="267"/>
        <v>1737822.0392156863</v>
      </c>
      <c r="W905">
        <v>898</v>
      </c>
      <c r="X905">
        <f t="shared" si="268"/>
        <v>-415060.72227570659</v>
      </c>
      <c r="Y905">
        <f t="shared" si="269"/>
        <v>-58041</v>
      </c>
    </row>
    <row r="906" spans="1:25" x14ac:dyDescent="0.25">
      <c r="A906">
        <v>899</v>
      </c>
      <c r="B906">
        <f t="shared" si="270"/>
        <v>7.9450000000000012</v>
      </c>
      <c r="C906">
        <f t="shared" si="271"/>
        <v>914</v>
      </c>
      <c r="D906">
        <f t="shared" si="272"/>
        <v>2.0199999999999975E-3</v>
      </c>
      <c r="E906">
        <f t="shared" si="256"/>
        <v>8895</v>
      </c>
      <c r="F906">
        <v>890</v>
      </c>
      <c r="G906">
        <f t="shared" si="257"/>
        <v>9809</v>
      </c>
      <c r="H906" s="29">
        <f t="shared" si="258"/>
        <v>0.9899</v>
      </c>
      <c r="I906">
        <f t="shared" si="259"/>
        <v>7920.7920792079303</v>
      </c>
      <c r="J906">
        <f t="shared" si="260"/>
        <v>4570</v>
      </c>
      <c r="K906">
        <f t="shared" si="261"/>
        <v>452475.24752475304</v>
      </c>
      <c r="L906">
        <f t="shared" si="262"/>
        <v>495.04950495049565</v>
      </c>
      <c r="M906">
        <f t="shared" si="263"/>
        <v>2475.2475247524781</v>
      </c>
      <c r="N906">
        <v>899</v>
      </c>
      <c r="O906">
        <f t="shared" si="264"/>
        <v>904950.49504950608</v>
      </c>
      <c r="P906">
        <f t="shared" si="265"/>
        <v>908</v>
      </c>
      <c r="Q906">
        <v>800</v>
      </c>
      <c r="R906">
        <f t="shared" si="266"/>
        <v>844561</v>
      </c>
      <c r="U906">
        <f t="shared" si="267"/>
        <v>1749511.495049506</v>
      </c>
      <c r="W906">
        <v>899</v>
      </c>
      <c r="X906">
        <f t="shared" si="268"/>
        <v>-415525.54773181927</v>
      </c>
      <c r="Y906">
        <f t="shared" si="269"/>
        <v>-58106</v>
      </c>
    </row>
    <row r="907" spans="1:25" x14ac:dyDescent="0.25">
      <c r="A907">
        <v>900</v>
      </c>
      <c r="B907">
        <f t="shared" si="270"/>
        <v>7.9438202247191017</v>
      </c>
      <c r="C907">
        <f t="shared" si="271"/>
        <v>915</v>
      </c>
      <c r="D907">
        <f t="shared" si="272"/>
        <v>1.9999999999999983E-3</v>
      </c>
      <c r="E907">
        <f t="shared" si="256"/>
        <v>8905</v>
      </c>
      <c r="F907">
        <v>891</v>
      </c>
      <c r="G907">
        <f t="shared" si="257"/>
        <v>9820</v>
      </c>
      <c r="H907" s="29">
        <f t="shared" si="258"/>
        <v>0.99</v>
      </c>
      <c r="I907">
        <f t="shared" si="259"/>
        <v>8000.0000000000064</v>
      </c>
      <c r="J907">
        <f t="shared" si="260"/>
        <v>4575</v>
      </c>
      <c r="K907">
        <f t="shared" si="261"/>
        <v>457500.00000000041</v>
      </c>
      <c r="L907">
        <f t="shared" si="262"/>
        <v>500.0000000000004</v>
      </c>
      <c r="M907">
        <f t="shared" si="263"/>
        <v>2500.0000000000018</v>
      </c>
      <c r="N907">
        <v>900</v>
      </c>
      <c r="O907">
        <f t="shared" si="264"/>
        <v>915000.00000000081</v>
      </c>
      <c r="P907">
        <f t="shared" si="265"/>
        <v>909</v>
      </c>
      <c r="Q907">
        <v>801</v>
      </c>
      <c r="R907">
        <f t="shared" si="266"/>
        <v>846400</v>
      </c>
      <c r="U907">
        <f t="shared" si="267"/>
        <v>1761400.0000000009</v>
      </c>
      <c r="W907">
        <v>900</v>
      </c>
      <c r="X907">
        <f t="shared" si="268"/>
        <v>-415990.37318793189</v>
      </c>
      <c r="Y907">
        <f t="shared" si="269"/>
        <v>-58171</v>
      </c>
    </row>
    <row r="908" spans="1:25" x14ac:dyDescent="0.25">
      <c r="A908">
        <v>901</v>
      </c>
      <c r="B908">
        <f t="shared" si="270"/>
        <v>7.9426433915211962</v>
      </c>
      <c r="C908">
        <f t="shared" si="271"/>
        <v>916</v>
      </c>
      <c r="D908">
        <f t="shared" si="272"/>
        <v>1.9799999999999991E-3</v>
      </c>
      <c r="E908">
        <f t="shared" si="256"/>
        <v>8915</v>
      </c>
      <c r="F908">
        <v>892</v>
      </c>
      <c r="G908">
        <f t="shared" si="257"/>
        <v>9831</v>
      </c>
      <c r="H908" s="29">
        <f t="shared" si="258"/>
        <v>0.99009999999999998</v>
      </c>
      <c r="I908">
        <f t="shared" si="259"/>
        <v>8080.808080808084</v>
      </c>
      <c r="J908">
        <f t="shared" si="260"/>
        <v>4580</v>
      </c>
      <c r="K908">
        <f t="shared" si="261"/>
        <v>462626.26262626285</v>
      </c>
      <c r="L908">
        <f t="shared" si="262"/>
        <v>505.05050505050525</v>
      </c>
      <c r="M908">
        <f t="shared" si="263"/>
        <v>2525.2525252525261</v>
      </c>
      <c r="N908">
        <v>901</v>
      </c>
      <c r="O908">
        <f t="shared" si="264"/>
        <v>925252.52525252569</v>
      </c>
      <c r="P908">
        <f t="shared" si="265"/>
        <v>910</v>
      </c>
      <c r="Q908">
        <v>802</v>
      </c>
      <c r="R908">
        <f t="shared" si="266"/>
        <v>848241</v>
      </c>
      <c r="U908">
        <f t="shared" si="267"/>
        <v>1773493.5252525257</v>
      </c>
      <c r="W908">
        <v>901</v>
      </c>
      <c r="X908">
        <f t="shared" si="268"/>
        <v>-416455.19864404446</v>
      </c>
      <c r="Y908">
        <f t="shared" si="269"/>
        <v>-58236</v>
      </c>
    </row>
    <row r="909" spans="1:25" x14ac:dyDescent="0.25">
      <c r="A909">
        <v>902</v>
      </c>
      <c r="B909">
        <f t="shared" si="270"/>
        <v>7.9414694894146951</v>
      </c>
      <c r="C909">
        <f t="shared" si="271"/>
        <v>917</v>
      </c>
      <c r="D909">
        <f t="shared" si="272"/>
        <v>1.9599999999999999E-3</v>
      </c>
      <c r="E909">
        <f t="shared" si="256"/>
        <v>8925</v>
      </c>
      <c r="F909">
        <v>893</v>
      </c>
      <c r="G909">
        <f t="shared" si="257"/>
        <v>9842</v>
      </c>
      <c r="H909" s="29">
        <f t="shared" si="258"/>
        <v>0.99020000000000008</v>
      </c>
      <c r="I909">
        <f t="shared" si="259"/>
        <v>8163.2653061224491</v>
      </c>
      <c r="J909">
        <f t="shared" si="260"/>
        <v>4585</v>
      </c>
      <c r="K909">
        <f t="shared" si="261"/>
        <v>467857.1428571429</v>
      </c>
      <c r="L909">
        <f t="shared" si="262"/>
        <v>510.20408163265307</v>
      </c>
      <c r="M909">
        <f t="shared" si="263"/>
        <v>2551.0204081632655</v>
      </c>
      <c r="N909">
        <v>902</v>
      </c>
      <c r="O909">
        <f t="shared" si="264"/>
        <v>935714.2857142858</v>
      </c>
      <c r="P909">
        <f t="shared" si="265"/>
        <v>911</v>
      </c>
      <c r="Q909">
        <v>803</v>
      </c>
      <c r="R909">
        <f t="shared" si="266"/>
        <v>850084</v>
      </c>
      <c r="U909">
        <f t="shared" si="267"/>
        <v>1785798.2857142859</v>
      </c>
      <c r="W909">
        <v>902</v>
      </c>
      <c r="X909">
        <f t="shared" si="268"/>
        <v>-416920.02410015714</v>
      </c>
      <c r="Y909">
        <f t="shared" si="269"/>
        <v>-58301</v>
      </c>
    </row>
    <row r="910" spans="1:25" x14ac:dyDescent="0.25">
      <c r="A910">
        <v>903</v>
      </c>
      <c r="B910">
        <f t="shared" si="270"/>
        <v>7.9402985074626864</v>
      </c>
      <c r="C910">
        <f t="shared" si="271"/>
        <v>918</v>
      </c>
      <c r="D910">
        <f t="shared" si="272"/>
        <v>1.9399999999999973E-3</v>
      </c>
      <c r="E910">
        <f t="shared" si="256"/>
        <v>8935</v>
      </c>
      <c r="F910">
        <v>894</v>
      </c>
      <c r="G910">
        <f t="shared" si="257"/>
        <v>9853</v>
      </c>
      <c r="H910" s="29">
        <f t="shared" si="258"/>
        <v>0.99030000000000007</v>
      </c>
      <c r="I910">
        <f t="shared" si="259"/>
        <v>8247.4226804123828</v>
      </c>
      <c r="J910">
        <f t="shared" si="260"/>
        <v>4590</v>
      </c>
      <c r="K910">
        <f t="shared" si="261"/>
        <v>473195.87628866045</v>
      </c>
      <c r="L910">
        <f t="shared" si="262"/>
        <v>515.46391752577392</v>
      </c>
      <c r="M910">
        <f t="shared" si="263"/>
        <v>2577.3195876288696</v>
      </c>
      <c r="N910">
        <v>903</v>
      </c>
      <c r="O910">
        <f t="shared" si="264"/>
        <v>946391.75257732091</v>
      </c>
      <c r="P910">
        <f t="shared" si="265"/>
        <v>912</v>
      </c>
      <c r="Q910">
        <v>804</v>
      </c>
      <c r="R910">
        <f t="shared" si="266"/>
        <v>851929</v>
      </c>
      <c r="U910">
        <f t="shared" si="267"/>
        <v>1798320.7525773209</v>
      </c>
      <c r="W910">
        <v>903</v>
      </c>
      <c r="X910">
        <f t="shared" si="268"/>
        <v>-417384.84955626976</v>
      </c>
      <c r="Y910">
        <f t="shared" si="269"/>
        <v>-58366</v>
      </c>
    </row>
    <row r="911" spans="1:25" x14ac:dyDescent="0.25">
      <c r="A911">
        <v>904</v>
      </c>
      <c r="B911">
        <f t="shared" si="270"/>
        <v>7.9391304347826086</v>
      </c>
      <c r="C911">
        <f t="shared" si="271"/>
        <v>919</v>
      </c>
      <c r="D911">
        <f t="shared" si="272"/>
        <v>1.9199999999999981E-3</v>
      </c>
      <c r="E911">
        <f t="shared" si="256"/>
        <v>8945</v>
      </c>
      <c r="F911">
        <v>895</v>
      </c>
      <c r="G911">
        <f t="shared" si="257"/>
        <v>9864</v>
      </c>
      <c r="H911" s="29">
        <f t="shared" si="258"/>
        <v>0.99039999999999995</v>
      </c>
      <c r="I911">
        <f t="shared" si="259"/>
        <v>8333.3333333333412</v>
      </c>
      <c r="J911">
        <f t="shared" si="260"/>
        <v>4595</v>
      </c>
      <c r="K911">
        <f t="shared" si="261"/>
        <v>478645.83333333378</v>
      </c>
      <c r="L911">
        <f t="shared" si="262"/>
        <v>520.83333333333383</v>
      </c>
      <c r="M911">
        <f t="shared" si="263"/>
        <v>2604.1666666666692</v>
      </c>
      <c r="N911">
        <v>904</v>
      </c>
      <c r="O911">
        <f t="shared" si="264"/>
        <v>957291.66666666756</v>
      </c>
      <c r="P911">
        <f t="shared" si="265"/>
        <v>913</v>
      </c>
      <c r="Q911">
        <v>805</v>
      </c>
      <c r="R911">
        <f t="shared" si="266"/>
        <v>853776</v>
      </c>
      <c r="U911">
        <f t="shared" si="267"/>
        <v>1811067.6666666674</v>
      </c>
      <c r="W911">
        <v>904</v>
      </c>
      <c r="X911">
        <f t="shared" si="268"/>
        <v>-417849.67501238239</v>
      </c>
      <c r="Y911">
        <f t="shared" si="269"/>
        <v>-58431</v>
      </c>
    </row>
    <row r="912" spans="1:25" x14ac:dyDescent="0.25">
      <c r="A912">
        <v>905</v>
      </c>
      <c r="B912">
        <f t="shared" si="270"/>
        <v>7.9379652605459059</v>
      </c>
      <c r="C912">
        <f t="shared" si="271"/>
        <v>920</v>
      </c>
      <c r="D912">
        <f t="shared" si="272"/>
        <v>1.8999999999999989E-3</v>
      </c>
      <c r="E912">
        <f t="shared" si="256"/>
        <v>8955</v>
      </c>
      <c r="F912">
        <v>896</v>
      </c>
      <c r="G912">
        <f t="shared" si="257"/>
        <v>9875</v>
      </c>
      <c r="H912" s="29">
        <f t="shared" si="258"/>
        <v>0.99049999999999994</v>
      </c>
      <c r="I912">
        <f t="shared" si="259"/>
        <v>8421.0526315789521</v>
      </c>
      <c r="J912">
        <f t="shared" si="260"/>
        <v>4600</v>
      </c>
      <c r="K912">
        <f t="shared" si="261"/>
        <v>484210.52631578973</v>
      </c>
      <c r="L912">
        <f t="shared" si="262"/>
        <v>526.3157894736845</v>
      </c>
      <c r="M912">
        <f t="shared" si="263"/>
        <v>2631.5789473684226</v>
      </c>
      <c r="N912">
        <v>905</v>
      </c>
      <c r="O912">
        <f t="shared" si="264"/>
        <v>968421.05263157946</v>
      </c>
      <c r="P912">
        <f t="shared" si="265"/>
        <v>914</v>
      </c>
      <c r="Q912">
        <v>806</v>
      </c>
      <c r="R912">
        <f t="shared" si="266"/>
        <v>855625</v>
      </c>
      <c r="U912">
        <f t="shared" si="267"/>
        <v>1824046.0526315793</v>
      </c>
      <c r="W912">
        <v>905</v>
      </c>
      <c r="X912">
        <f t="shared" si="268"/>
        <v>-418314.50046849501</v>
      </c>
      <c r="Y912">
        <f t="shared" si="269"/>
        <v>-58496</v>
      </c>
    </row>
    <row r="913" spans="1:25" x14ac:dyDescent="0.25">
      <c r="A913">
        <v>906</v>
      </c>
      <c r="B913">
        <f t="shared" si="270"/>
        <v>7.936802973977696</v>
      </c>
      <c r="C913">
        <f t="shared" si="271"/>
        <v>921</v>
      </c>
      <c r="D913">
        <f t="shared" si="272"/>
        <v>1.8799999999999997E-3</v>
      </c>
      <c r="E913">
        <f t="shared" si="256"/>
        <v>8965</v>
      </c>
      <c r="F913">
        <v>897</v>
      </c>
      <c r="G913">
        <f t="shared" si="257"/>
        <v>9886</v>
      </c>
      <c r="H913" s="29">
        <f t="shared" si="258"/>
        <v>0.99060000000000004</v>
      </c>
      <c r="I913">
        <f t="shared" si="259"/>
        <v>8510.6382978723414</v>
      </c>
      <c r="J913">
        <f t="shared" si="260"/>
        <v>4605</v>
      </c>
      <c r="K913">
        <f t="shared" si="261"/>
        <v>489893.61702127667</v>
      </c>
      <c r="L913">
        <f t="shared" si="262"/>
        <v>531.91489361702133</v>
      </c>
      <c r="M913">
        <f t="shared" si="263"/>
        <v>2659.5744680851067</v>
      </c>
      <c r="N913">
        <v>906</v>
      </c>
      <c r="O913">
        <f t="shared" si="264"/>
        <v>979787.23404255335</v>
      </c>
      <c r="P913">
        <f t="shared" si="265"/>
        <v>915</v>
      </c>
      <c r="Q913">
        <v>807</v>
      </c>
      <c r="R913">
        <f t="shared" si="266"/>
        <v>857476</v>
      </c>
      <c r="U913">
        <f t="shared" si="267"/>
        <v>1837263.2340425532</v>
      </c>
      <c r="W913">
        <v>906</v>
      </c>
      <c r="X913">
        <f t="shared" si="268"/>
        <v>-418779.32592460763</v>
      </c>
      <c r="Y913">
        <f t="shared" si="269"/>
        <v>-58561</v>
      </c>
    </row>
    <row r="914" spans="1:25" x14ac:dyDescent="0.25">
      <c r="A914">
        <v>907</v>
      </c>
      <c r="B914">
        <f t="shared" si="270"/>
        <v>7.935643564356436</v>
      </c>
      <c r="C914">
        <f t="shared" si="271"/>
        <v>922</v>
      </c>
      <c r="D914">
        <f t="shared" si="272"/>
        <v>1.8600000000000005E-3</v>
      </c>
      <c r="E914">
        <f t="shared" si="256"/>
        <v>8975</v>
      </c>
      <c r="F914">
        <v>898</v>
      </c>
      <c r="G914">
        <f t="shared" si="257"/>
        <v>9897</v>
      </c>
      <c r="H914" s="29">
        <f t="shared" si="258"/>
        <v>0.99070000000000003</v>
      </c>
      <c r="I914">
        <f t="shared" si="259"/>
        <v>8602.1505376344066</v>
      </c>
      <c r="J914">
        <f t="shared" si="260"/>
        <v>4610</v>
      </c>
      <c r="K914">
        <f t="shared" si="261"/>
        <v>495698.92473118263</v>
      </c>
      <c r="L914">
        <f t="shared" si="262"/>
        <v>537.63440860215042</v>
      </c>
      <c r="M914">
        <f t="shared" si="263"/>
        <v>2688.1720430107521</v>
      </c>
      <c r="N914">
        <v>907</v>
      </c>
      <c r="O914">
        <f t="shared" si="264"/>
        <v>991397.84946236527</v>
      </c>
      <c r="P914">
        <f t="shared" si="265"/>
        <v>916</v>
      </c>
      <c r="Q914">
        <v>808</v>
      </c>
      <c r="R914">
        <f t="shared" si="266"/>
        <v>859329</v>
      </c>
      <c r="U914">
        <f t="shared" si="267"/>
        <v>1850726.8494623653</v>
      </c>
      <c r="W914">
        <v>907</v>
      </c>
      <c r="X914">
        <f t="shared" si="268"/>
        <v>-419244.15138072026</v>
      </c>
      <c r="Y914">
        <f t="shared" si="269"/>
        <v>-58626</v>
      </c>
    </row>
    <row r="915" spans="1:25" x14ac:dyDescent="0.25">
      <c r="A915">
        <v>908</v>
      </c>
      <c r="B915">
        <f t="shared" si="270"/>
        <v>7.9344870210135969</v>
      </c>
      <c r="C915">
        <f t="shared" si="271"/>
        <v>923</v>
      </c>
      <c r="D915">
        <f t="shared" si="272"/>
        <v>1.8399999999999979E-3</v>
      </c>
      <c r="E915">
        <f t="shared" si="256"/>
        <v>8985</v>
      </c>
      <c r="F915">
        <v>899</v>
      </c>
      <c r="G915">
        <f t="shared" si="257"/>
        <v>9908</v>
      </c>
      <c r="H915" s="29">
        <f t="shared" si="258"/>
        <v>0.99080000000000001</v>
      </c>
      <c r="I915">
        <f t="shared" si="259"/>
        <v>8695.652173913053</v>
      </c>
      <c r="J915">
        <f t="shared" si="260"/>
        <v>4615</v>
      </c>
      <c r="K915">
        <f t="shared" si="261"/>
        <v>501630.43478260929</v>
      </c>
      <c r="L915">
        <f t="shared" si="262"/>
        <v>543.47826086956582</v>
      </c>
      <c r="M915">
        <f t="shared" si="263"/>
        <v>2717.3913043478292</v>
      </c>
      <c r="N915">
        <v>908</v>
      </c>
      <c r="O915">
        <f t="shared" si="264"/>
        <v>1003260.8695652186</v>
      </c>
      <c r="P915">
        <f t="shared" si="265"/>
        <v>917</v>
      </c>
      <c r="Q915">
        <v>809</v>
      </c>
      <c r="R915">
        <f t="shared" si="266"/>
        <v>861184</v>
      </c>
      <c r="U915">
        <f t="shared" si="267"/>
        <v>1864444.8695652187</v>
      </c>
      <c r="W915">
        <v>908</v>
      </c>
      <c r="X915">
        <f t="shared" si="268"/>
        <v>-419708.97683683288</v>
      </c>
      <c r="Y915">
        <f t="shared" si="269"/>
        <v>-58691</v>
      </c>
    </row>
    <row r="916" spans="1:25" x14ac:dyDescent="0.25">
      <c r="A916">
        <v>909</v>
      </c>
      <c r="B916">
        <f t="shared" si="270"/>
        <v>7.9333333333333327</v>
      </c>
      <c r="C916">
        <f t="shared" si="271"/>
        <v>924</v>
      </c>
      <c r="D916">
        <f t="shared" si="272"/>
        <v>1.8199999999999987E-3</v>
      </c>
      <c r="E916">
        <f t="shared" si="256"/>
        <v>8995</v>
      </c>
      <c r="F916">
        <v>900</v>
      </c>
      <c r="G916">
        <f t="shared" si="257"/>
        <v>9919</v>
      </c>
      <c r="H916" s="29">
        <f t="shared" si="258"/>
        <v>0.99090000000000011</v>
      </c>
      <c r="I916">
        <f t="shared" si="259"/>
        <v>8791.2087912087973</v>
      </c>
      <c r="J916">
        <f t="shared" si="260"/>
        <v>4620</v>
      </c>
      <c r="K916">
        <f t="shared" si="261"/>
        <v>507692.30769230804</v>
      </c>
      <c r="L916">
        <f t="shared" si="262"/>
        <v>549.45054945054983</v>
      </c>
      <c r="M916">
        <f t="shared" si="263"/>
        <v>2747.252747252749</v>
      </c>
      <c r="N916">
        <v>909</v>
      </c>
      <c r="O916">
        <f t="shared" si="264"/>
        <v>1015384.6153846161</v>
      </c>
      <c r="P916">
        <f t="shared" si="265"/>
        <v>918</v>
      </c>
      <c r="Q916">
        <v>810</v>
      </c>
      <c r="R916">
        <f t="shared" si="266"/>
        <v>863041</v>
      </c>
      <c r="U916">
        <f t="shared" si="267"/>
        <v>1878425.615384616</v>
      </c>
      <c r="W916">
        <v>909</v>
      </c>
      <c r="X916">
        <f t="shared" si="268"/>
        <v>-420173.80229294556</v>
      </c>
      <c r="Y916">
        <f t="shared" si="269"/>
        <v>-58756</v>
      </c>
    </row>
    <row r="917" spans="1:25" x14ac:dyDescent="0.25">
      <c r="A917">
        <v>910</v>
      </c>
      <c r="B917">
        <f t="shared" si="270"/>
        <v>7.9321824907521572</v>
      </c>
      <c r="C917">
        <f t="shared" si="271"/>
        <v>925</v>
      </c>
      <c r="D917">
        <f t="shared" si="272"/>
        <v>1.7999999999999995E-3</v>
      </c>
      <c r="E917">
        <f t="shared" si="256"/>
        <v>9005</v>
      </c>
      <c r="F917">
        <v>901</v>
      </c>
      <c r="G917">
        <f t="shared" si="257"/>
        <v>9930</v>
      </c>
      <c r="H917" s="29">
        <f t="shared" si="258"/>
        <v>0.99099999999999999</v>
      </c>
      <c r="I917">
        <f t="shared" si="259"/>
        <v>8888.8888888888905</v>
      </c>
      <c r="J917">
        <f t="shared" si="260"/>
        <v>4625</v>
      </c>
      <c r="K917">
        <f t="shared" si="261"/>
        <v>513888.88888888905</v>
      </c>
      <c r="L917">
        <f t="shared" si="262"/>
        <v>555.55555555555566</v>
      </c>
      <c r="M917">
        <f t="shared" si="263"/>
        <v>2777.7777777777783</v>
      </c>
      <c r="N917">
        <v>910</v>
      </c>
      <c r="O917">
        <f t="shared" si="264"/>
        <v>1027777.7777777781</v>
      </c>
      <c r="P917">
        <f t="shared" si="265"/>
        <v>919</v>
      </c>
      <c r="Q917">
        <v>811</v>
      </c>
      <c r="R917">
        <f t="shared" si="266"/>
        <v>864900</v>
      </c>
      <c r="U917">
        <f t="shared" si="267"/>
        <v>1892677.777777778</v>
      </c>
      <c r="W917">
        <v>910</v>
      </c>
      <c r="X917">
        <f t="shared" si="268"/>
        <v>-420638.62774905813</v>
      </c>
      <c r="Y917">
        <f t="shared" si="269"/>
        <v>-58821</v>
      </c>
    </row>
    <row r="918" spans="1:25" x14ac:dyDescent="0.25">
      <c r="A918">
        <v>911</v>
      </c>
      <c r="B918">
        <f t="shared" si="270"/>
        <v>7.931034482758621</v>
      </c>
      <c r="C918">
        <f t="shared" si="271"/>
        <v>926</v>
      </c>
      <c r="D918">
        <f t="shared" si="272"/>
        <v>1.7800000000000003E-3</v>
      </c>
      <c r="E918">
        <f t="shared" si="256"/>
        <v>9015</v>
      </c>
      <c r="F918">
        <v>902</v>
      </c>
      <c r="G918">
        <f t="shared" si="257"/>
        <v>9941</v>
      </c>
      <c r="H918" s="29">
        <f t="shared" si="258"/>
        <v>0.99109999999999998</v>
      </c>
      <c r="I918">
        <f t="shared" si="259"/>
        <v>8988.7640449438186</v>
      </c>
      <c r="J918">
        <f t="shared" si="260"/>
        <v>4630</v>
      </c>
      <c r="K918">
        <f t="shared" si="261"/>
        <v>520224.71910112351</v>
      </c>
      <c r="L918">
        <f t="shared" si="262"/>
        <v>561.79775280898866</v>
      </c>
      <c r="M918">
        <f t="shared" si="263"/>
        <v>2808.9887640449433</v>
      </c>
      <c r="N918">
        <v>911</v>
      </c>
      <c r="O918">
        <f t="shared" si="264"/>
        <v>1040449.438202247</v>
      </c>
      <c r="P918">
        <f t="shared" si="265"/>
        <v>920</v>
      </c>
      <c r="Q918">
        <v>812</v>
      </c>
      <c r="R918">
        <f t="shared" si="266"/>
        <v>866761</v>
      </c>
      <c r="U918">
        <f t="shared" si="267"/>
        <v>1907210.438202247</v>
      </c>
      <c r="W918">
        <v>911</v>
      </c>
      <c r="X918">
        <f t="shared" si="268"/>
        <v>-421103.45320517075</v>
      </c>
      <c r="Y918">
        <f t="shared" si="269"/>
        <v>-58886</v>
      </c>
    </row>
    <row r="919" spans="1:25" x14ac:dyDescent="0.25">
      <c r="A919">
        <v>912</v>
      </c>
      <c r="B919">
        <f t="shared" si="270"/>
        <v>7.9298892988929888</v>
      </c>
      <c r="C919">
        <f t="shared" si="271"/>
        <v>927</v>
      </c>
      <c r="D919">
        <f t="shared" si="272"/>
        <v>1.7599999999999977E-3</v>
      </c>
      <c r="E919">
        <f t="shared" si="256"/>
        <v>9025</v>
      </c>
      <c r="F919">
        <v>903</v>
      </c>
      <c r="G919">
        <f t="shared" si="257"/>
        <v>9952</v>
      </c>
      <c r="H919" s="29">
        <f t="shared" si="258"/>
        <v>0.99120000000000008</v>
      </c>
      <c r="I919">
        <f t="shared" si="259"/>
        <v>9090.9090909091028</v>
      </c>
      <c r="J919">
        <f t="shared" si="260"/>
        <v>4635</v>
      </c>
      <c r="K919">
        <f t="shared" si="261"/>
        <v>526704.54545454611</v>
      </c>
      <c r="L919">
        <f t="shared" si="262"/>
        <v>568.18181818181893</v>
      </c>
      <c r="M919">
        <f t="shared" si="263"/>
        <v>2840.9090909090946</v>
      </c>
      <c r="N919">
        <v>912</v>
      </c>
      <c r="O919">
        <f t="shared" si="264"/>
        <v>1053409.0909090922</v>
      </c>
      <c r="P919">
        <f t="shared" si="265"/>
        <v>921</v>
      </c>
      <c r="Q919">
        <v>813</v>
      </c>
      <c r="R919">
        <f t="shared" si="266"/>
        <v>868624</v>
      </c>
      <c r="U919">
        <f t="shared" si="267"/>
        <v>1922033.0909090922</v>
      </c>
      <c r="W919">
        <v>912</v>
      </c>
      <c r="X919">
        <f t="shared" si="268"/>
        <v>-421568.27866128343</v>
      </c>
      <c r="Y919">
        <f t="shared" si="269"/>
        <v>-58951</v>
      </c>
    </row>
    <row r="920" spans="1:25" x14ac:dyDescent="0.25">
      <c r="A920">
        <v>913</v>
      </c>
      <c r="B920">
        <f t="shared" si="270"/>
        <v>7.9287469287469285</v>
      </c>
      <c r="C920">
        <f t="shared" si="271"/>
        <v>928</v>
      </c>
      <c r="D920">
        <f t="shared" si="272"/>
        <v>1.7399999999999985E-3</v>
      </c>
      <c r="E920">
        <f t="shared" si="256"/>
        <v>9035</v>
      </c>
      <c r="F920">
        <v>904</v>
      </c>
      <c r="G920">
        <f t="shared" si="257"/>
        <v>9963</v>
      </c>
      <c r="H920" s="29">
        <f t="shared" si="258"/>
        <v>0.99130000000000007</v>
      </c>
      <c r="I920">
        <f t="shared" si="259"/>
        <v>9195.4022988505822</v>
      </c>
      <c r="J920">
        <f t="shared" si="260"/>
        <v>4640</v>
      </c>
      <c r="K920">
        <f t="shared" si="261"/>
        <v>533333.33333333384</v>
      </c>
      <c r="L920">
        <f t="shared" si="262"/>
        <v>574.71264367816138</v>
      </c>
      <c r="M920">
        <f t="shared" si="263"/>
        <v>2873.5632183908069</v>
      </c>
      <c r="N920">
        <v>913</v>
      </c>
      <c r="O920">
        <f t="shared" si="264"/>
        <v>1066666.6666666677</v>
      </c>
      <c r="P920">
        <f t="shared" si="265"/>
        <v>922</v>
      </c>
      <c r="Q920">
        <v>814</v>
      </c>
      <c r="R920">
        <f t="shared" si="266"/>
        <v>870489</v>
      </c>
      <c r="U920">
        <f t="shared" si="267"/>
        <v>1937155.6666666677</v>
      </c>
      <c r="W920">
        <v>913</v>
      </c>
      <c r="X920">
        <f t="shared" si="268"/>
        <v>-422033.10411739605</v>
      </c>
      <c r="Y920">
        <f t="shared" si="269"/>
        <v>-59016</v>
      </c>
    </row>
    <row r="921" spans="1:25" x14ac:dyDescent="0.25">
      <c r="A921">
        <v>914</v>
      </c>
      <c r="B921">
        <f t="shared" si="270"/>
        <v>7.927607361963191</v>
      </c>
      <c r="C921">
        <f t="shared" si="271"/>
        <v>929</v>
      </c>
      <c r="D921">
        <f t="shared" si="272"/>
        <v>1.7199999999999993E-3</v>
      </c>
      <c r="E921">
        <f t="shared" si="256"/>
        <v>9045</v>
      </c>
      <c r="F921">
        <v>905</v>
      </c>
      <c r="G921">
        <f t="shared" si="257"/>
        <v>9974</v>
      </c>
      <c r="H921" s="29">
        <f t="shared" si="258"/>
        <v>0.99140000000000006</v>
      </c>
      <c r="I921">
        <f t="shared" si="259"/>
        <v>9302.3255813953529</v>
      </c>
      <c r="J921">
        <f t="shared" si="260"/>
        <v>4645</v>
      </c>
      <c r="K921">
        <f t="shared" si="261"/>
        <v>540116.27906976768</v>
      </c>
      <c r="L921">
        <f t="shared" si="262"/>
        <v>581.39534883720955</v>
      </c>
      <c r="M921">
        <f t="shared" si="263"/>
        <v>2906.9767441860477</v>
      </c>
      <c r="N921">
        <v>914</v>
      </c>
      <c r="O921">
        <f t="shared" si="264"/>
        <v>1080232.5581395354</v>
      </c>
      <c r="P921">
        <f t="shared" si="265"/>
        <v>923</v>
      </c>
      <c r="Q921">
        <v>815</v>
      </c>
      <c r="R921">
        <f t="shared" si="266"/>
        <v>872356</v>
      </c>
      <c r="U921">
        <f t="shared" si="267"/>
        <v>1952588.5581395354</v>
      </c>
      <c r="W921">
        <v>914</v>
      </c>
      <c r="X921">
        <f t="shared" si="268"/>
        <v>-422497.92957350862</v>
      </c>
      <c r="Y921">
        <f t="shared" si="269"/>
        <v>-59081</v>
      </c>
    </row>
    <row r="922" spans="1:25" x14ac:dyDescent="0.25">
      <c r="A922">
        <v>915</v>
      </c>
      <c r="B922">
        <f t="shared" si="270"/>
        <v>7.9264705882352944</v>
      </c>
      <c r="C922">
        <f t="shared" si="271"/>
        <v>930</v>
      </c>
      <c r="D922">
        <f t="shared" si="272"/>
        <v>1.7000000000000001E-3</v>
      </c>
      <c r="E922">
        <f t="shared" si="256"/>
        <v>9055</v>
      </c>
      <c r="F922">
        <v>906</v>
      </c>
      <c r="G922">
        <f t="shared" si="257"/>
        <v>9985</v>
      </c>
      <c r="H922" s="29">
        <f t="shared" si="258"/>
        <v>0.99149999999999994</v>
      </c>
      <c r="I922">
        <f t="shared" si="259"/>
        <v>9411.7647058823532</v>
      </c>
      <c r="J922">
        <f t="shared" si="260"/>
        <v>4650</v>
      </c>
      <c r="K922">
        <f t="shared" si="261"/>
        <v>547058.82352941169</v>
      </c>
      <c r="L922">
        <f t="shared" si="262"/>
        <v>588.23529411764707</v>
      </c>
      <c r="M922">
        <f t="shared" si="263"/>
        <v>2941.1764705882351</v>
      </c>
      <c r="N922">
        <v>915</v>
      </c>
      <c r="O922">
        <f t="shared" si="264"/>
        <v>1094117.6470588234</v>
      </c>
      <c r="P922">
        <f t="shared" si="265"/>
        <v>924</v>
      </c>
      <c r="Q922">
        <v>816</v>
      </c>
      <c r="R922">
        <f t="shared" si="266"/>
        <v>874225</v>
      </c>
      <c r="U922">
        <f t="shared" si="267"/>
        <v>1968342.6470588234</v>
      </c>
      <c r="W922">
        <v>915</v>
      </c>
      <c r="X922">
        <f t="shared" si="268"/>
        <v>-422962.75502962124</v>
      </c>
      <c r="Y922">
        <f t="shared" si="269"/>
        <v>-59146</v>
      </c>
    </row>
    <row r="923" spans="1:25" x14ac:dyDescent="0.25">
      <c r="A923">
        <v>916</v>
      </c>
      <c r="B923">
        <f t="shared" si="270"/>
        <v>7.9253365973072212</v>
      </c>
      <c r="C923">
        <f t="shared" si="271"/>
        <v>931</v>
      </c>
      <c r="D923">
        <f t="shared" si="272"/>
        <v>1.6799999999999975E-3</v>
      </c>
      <c r="E923">
        <f t="shared" si="256"/>
        <v>9065</v>
      </c>
      <c r="F923">
        <v>907</v>
      </c>
      <c r="G923">
        <f t="shared" si="257"/>
        <v>9996</v>
      </c>
      <c r="H923" s="29">
        <f t="shared" si="258"/>
        <v>0.99160000000000004</v>
      </c>
      <c r="I923">
        <f t="shared" si="259"/>
        <v>9523.8095238095375</v>
      </c>
      <c r="J923">
        <f t="shared" si="260"/>
        <v>4655</v>
      </c>
      <c r="K923">
        <f t="shared" si="261"/>
        <v>554166.66666666756</v>
      </c>
      <c r="L923">
        <f t="shared" si="262"/>
        <v>595.23809523809609</v>
      </c>
      <c r="M923">
        <f t="shared" si="263"/>
        <v>2976.1904761904807</v>
      </c>
      <c r="N923">
        <v>916</v>
      </c>
      <c r="O923">
        <f t="shared" si="264"/>
        <v>1108333.3333333351</v>
      </c>
      <c r="P923">
        <f t="shared" si="265"/>
        <v>925</v>
      </c>
      <c r="Q923">
        <v>817</v>
      </c>
      <c r="R923">
        <f t="shared" si="266"/>
        <v>876096</v>
      </c>
      <c r="U923">
        <f t="shared" si="267"/>
        <v>1984429.3333333351</v>
      </c>
      <c r="W923">
        <v>916</v>
      </c>
      <c r="X923">
        <f t="shared" si="268"/>
        <v>-423427.58048573392</v>
      </c>
      <c r="Y923">
        <f t="shared" si="269"/>
        <v>-59211</v>
      </c>
    </row>
    <row r="924" spans="1:25" x14ac:dyDescent="0.25">
      <c r="A924">
        <v>917</v>
      </c>
      <c r="B924">
        <f t="shared" si="270"/>
        <v>7.9242053789731051</v>
      </c>
      <c r="C924">
        <f t="shared" si="271"/>
        <v>932</v>
      </c>
      <c r="D924">
        <f t="shared" si="272"/>
        <v>1.6599999999999983E-3</v>
      </c>
      <c r="E924">
        <f t="shared" si="256"/>
        <v>9075</v>
      </c>
      <c r="F924">
        <v>908</v>
      </c>
      <c r="G924">
        <f t="shared" si="257"/>
        <v>10007</v>
      </c>
      <c r="H924" s="29">
        <f t="shared" si="258"/>
        <v>0.99170000000000003</v>
      </c>
      <c r="I924">
        <f t="shared" si="259"/>
        <v>9638.5542168674801</v>
      </c>
      <c r="J924">
        <f t="shared" si="260"/>
        <v>4660</v>
      </c>
      <c r="K924">
        <f t="shared" si="261"/>
        <v>561445.78313253075</v>
      </c>
      <c r="L924">
        <f t="shared" si="262"/>
        <v>602.40963855421751</v>
      </c>
      <c r="M924">
        <f t="shared" si="263"/>
        <v>3012.0481927710875</v>
      </c>
      <c r="N924">
        <v>917</v>
      </c>
      <c r="O924">
        <f t="shared" si="264"/>
        <v>1122891.5662650615</v>
      </c>
      <c r="P924">
        <f t="shared" si="265"/>
        <v>926</v>
      </c>
      <c r="Q924">
        <v>818</v>
      </c>
      <c r="R924">
        <f t="shared" si="266"/>
        <v>877969</v>
      </c>
      <c r="U924">
        <f t="shared" si="267"/>
        <v>2000860.5662650615</v>
      </c>
      <c r="W924">
        <v>917</v>
      </c>
      <c r="X924">
        <f t="shared" si="268"/>
        <v>-423892.40594184655</v>
      </c>
      <c r="Y924">
        <f t="shared" si="269"/>
        <v>-59276</v>
      </c>
    </row>
    <row r="925" spans="1:25" x14ac:dyDescent="0.25">
      <c r="A925">
        <v>918</v>
      </c>
      <c r="B925">
        <f t="shared" si="270"/>
        <v>7.9230769230769242</v>
      </c>
      <c r="C925">
        <f t="shared" si="271"/>
        <v>933</v>
      </c>
      <c r="D925">
        <f t="shared" si="272"/>
        <v>1.6399999999999991E-3</v>
      </c>
      <c r="E925">
        <f t="shared" si="256"/>
        <v>9085</v>
      </c>
      <c r="F925">
        <v>909</v>
      </c>
      <c r="G925">
        <f t="shared" si="257"/>
        <v>10018</v>
      </c>
      <c r="H925" s="29">
        <f t="shared" si="258"/>
        <v>0.99180000000000001</v>
      </c>
      <c r="I925">
        <f t="shared" si="259"/>
        <v>9756.0975609756151</v>
      </c>
      <c r="J925">
        <f t="shared" si="260"/>
        <v>4665</v>
      </c>
      <c r="K925">
        <f t="shared" si="261"/>
        <v>568902.43902439054</v>
      </c>
      <c r="L925">
        <f t="shared" si="262"/>
        <v>609.75609756097595</v>
      </c>
      <c r="M925">
        <f t="shared" si="263"/>
        <v>3048.7804878048796</v>
      </c>
      <c r="N925">
        <v>918</v>
      </c>
      <c r="O925">
        <f t="shared" si="264"/>
        <v>1137804.8780487811</v>
      </c>
      <c r="P925">
        <f t="shared" si="265"/>
        <v>927</v>
      </c>
      <c r="Q925">
        <v>819</v>
      </c>
      <c r="R925">
        <f t="shared" si="266"/>
        <v>879844</v>
      </c>
      <c r="U925">
        <f t="shared" si="267"/>
        <v>2017648.8780487811</v>
      </c>
      <c r="W925">
        <v>918</v>
      </c>
      <c r="X925">
        <f t="shared" si="268"/>
        <v>-424357.23139795917</v>
      </c>
      <c r="Y925">
        <f t="shared" si="269"/>
        <v>-59341</v>
      </c>
    </row>
    <row r="926" spans="1:25" x14ac:dyDescent="0.25">
      <c r="A926">
        <v>919</v>
      </c>
      <c r="B926">
        <f t="shared" si="270"/>
        <v>7.9219512195121959</v>
      </c>
      <c r="C926">
        <f t="shared" si="271"/>
        <v>934</v>
      </c>
      <c r="D926">
        <f t="shared" si="272"/>
        <v>1.6199999999999999E-3</v>
      </c>
      <c r="E926">
        <f t="shared" si="256"/>
        <v>9095</v>
      </c>
      <c r="F926">
        <v>910</v>
      </c>
      <c r="G926">
        <f t="shared" si="257"/>
        <v>10029</v>
      </c>
      <c r="H926" s="29">
        <f t="shared" si="258"/>
        <v>0.9919</v>
      </c>
      <c r="I926">
        <f t="shared" si="259"/>
        <v>9876.5432098765432</v>
      </c>
      <c r="J926">
        <f t="shared" si="260"/>
        <v>4670</v>
      </c>
      <c r="K926">
        <f t="shared" si="261"/>
        <v>576543.20987654326</v>
      </c>
      <c r="L926">
        <f t="shared" si="262"/>
        <v>617.28395061728395</v>
      </c>
      <c r="M926">
        <f t="shared" si="263"/>
        <v>3086.4197530864199</v>
      </c>
      <c r="N926">
        <v>919</v>
      </c>
      <c r="O926">
        <f t="shared" si="264"/>
        <v>1153086.4197530865</v>
      </c>
      <c r="P926">
        <f t="shared" si="265"/>
        <v>928</v>
      </c>
      <c r="Q926">
        <v>820</v>
      </c>
      <c r="R926">
        <f t="shared" si="266"/>
        <v>881721</v>
      </c>
      <c r="U926">
        <f t="shared" si="267"/>
        <v>2034807.4197530865</v>
      </c>
      <c r="W926">
        <v>919</v>
      </c>
      <c r="X926">
        <f t="shared" si="268"/>
        <v>-424822.05685407179</v>
      </c>
      <c r="Y926">
        <f t="shared" si="269"/>
        <v>-59406</v>
      </c>
    </row>
    <row r="927" spans="1:25" x14ac:dyDescent="0.25">
      <c r="A927">
        <v>920</v>
      </c>
      <c r="B927">
        <f t="shared" si="270"/>
        <v>7.9208282582216816</v>
      </c>
      <c r="C927">
        <f t="shared" si="271"/>
        <v>935</v>
      </c>
      <c r="D927">
        <f t="shared" si="272"/>
        <v>1.5999999999999973E-3</v>
      </c>
      <c r="E927">
        <f t="shared" si="256"/>
        <v>9105</v>
      </c>
      <c r="F927">
        <v>911</v>
      </c>
      <c r="G927">
        <f t="shared" si="257"/>
        <v>10040</v>
      </c>
      <c r="H927" s="29">
        <f t="shared" si="258"/>
        <v>0.9920000000000001</v>
      </c>
      <c r="I927">
        <f t="shared" si="259"/>
        <v>10000.000000000016</v>
      </c>
      <c r="J927">
        <f t="shared" si="260"/>
        <v>4675</v>
      </c>
      <c r="K927">
        <f t="shared" si="261"/>
        <v>584375.00000000105</v>
      </c>
      <c r="L927">
        <f t="shared" si="262"/>
        <v>625.00000000000102</v>
      </c>
      <c r="M927">
        <f t="shared" si="263"/>
        <v>3125.000000000005</v>
      </c>
      <c r="N927">
        <v>920</v>
      </c>
      <c r="O927">
        <f t="shared" si="264"/>
        <v>1168750.0000000021</v>
      </c>
      <c r="P927">
        <f t="shared" si="265"/>
        <v>929</v>
      </c>
      <c r="Q927">
        <v>821</v>
      </c>
      <c r="R927">
        <f t="shared" si="266"/>
        <v>883600</v>
      </c>
      <c r="U927">
        <f t="shared" si="267"/>
        <v>2052350.0000000021</v>
      </c>
      <c r="W927">
        <v>920</v>
      </c>
      <c r="X927">
        <f t="shared" si="268"/>
        <v>-425286.88231018442</v>
      </c>
      <c r="Y927">
        <f t="shared" si="269"/>
        <v>-59471</v>
      </c>
    </row>
    <row r="928" spans="1:25" x14ac:dyDescent="0.25">
      <c r="A928">
        <v>921</v>
      </c>
      <c r="B928">
        <f t="shared" si="270"/>
        <v>7.9197080291970803</v>
      </c>
      <c r="C928">
        <f t="shared" si="271"/>
        <v>936</v>
      </c>
      <c r="D928">
        <f t="shared" si="272"/>
        <v>1.5799999999999981E-3</v>
      </c>
      <c r="E928">
        <f t="shared" si="256"/>
        <v>9115</v>
      </c>
      <c r="F928">
        <v>912</v>
      </c>
      <c r="G928">
        <f t="shared" si="257"/>
        <v>10051</v>
      </c>
      <c r="H928" s="29">
        <f t="shared" si="258"/>
        <v>0.99209999999999998</v>
      </c>
      <c r="I928">
        <f t="shared" si="259"/>
        <v>10126.582278481024</v>
      </c>
      <c r="J928">
        <f t="shared" si="260"/>
        <v>4680</v>
      </c>
      <c r="K928">
        <f t="shared" si="261"/>
        <v>592405.06329114002</v>
      </c>
      <c r="L928">
        <f t="shared" si="262"/>
        <v>632.91139240506402</v>
      </c>
      <c r="M928">
        <f t="shared" si="263"/>
        <v>3164.55696202532</v>
      </c>
      <c r="N928">
        <v>921</v>
      </c>
      <c r="O928">
        <f t="shared" si="264"/>
        <v>1184810.12658228</v>
      </c>
      <c r="P928">
        <f t="shared" si="265"/>
        <v>930</v>
      </c>
      <c r="Q928">
        <v>822</v>
      </c>
      <c r="R928">
        <f t="shared" si="266"/>
        <v>885481</v>
      </c>
      <c r="U928">
        <f t="shared" si="267"/>
        <v>2070291.12658228</v>
      </c>
      <c r="W928">
        <v>921</v>
      </c>
      <c r="X928">
        <f t="shared" si="268"/>
        <v>-425751.70776629704</v>
      </c>
      <c r="Y928">
        <f t="shared" si="269"/>
        <v>-59536</v>
      </c>
    </row>
    <row r="929" spans="1:25" x14ac:dyDescent="0.25">
      <c r="A929">
        <v>922</v>
      </c>
      <c r="B929">
        <f t="shared" si="270"/>
        <v>7.9185905224787358</v>
      </c>
      <c r="C929">
        <f t="shared" si="271"/>
        <v>937</v>
      </c>
      <c r="D929">
        <f t="shared" si="272"/>
        <v>1.5599999999999989E-3</v>
      </c>
      <c r="E929">
        <f t="shared" si="256"/>
        <v>9125</v>
      </c>
      <c r="F929">
        <v>913</v>
      </c>
      <c r="G929">
        <f t="shared" si="257"/>
        <v>10062</v>
      </c>
      <c r="H929" s="29">
        <f t="shared" si="258"/>
        <v>0.99219999999999997</v>
      </c>
      <c r="I929">
        <f t="shared" si="259"/>
        <v>10256.410256410263</v>
      </c>
      <c r="J929">
        <f t="shared" si="260"/>
        <v>4685</v>
      </c>
      <c r="K929">
        <f t="shared" si="261"/>
        <v>600641.02564102609</v>
      </c>
      <c r="L929">
        <f t="shared" si="262"/>
        <v>641.02564102564145</v>
      </c>
      <c r="M929">
        <f t="shared" si="263"/>
        <v>3205.1282051282074</v>
      </c>
      <c r="N929">
        <v>922</v>
      </c>
      <c r="O929">
        <f t="shared" si="264"/>
        <v>1201282.0512820522</v>
      </c>
      <c r="P929">
        <f t="shared" si="265"/>
        <v>931</v>
      </c>
      <c r="Q929">
        <v>823</v>
      </c>
      <c r="R929">
        <f t="shared" si="266"/>
        <v>887364</v>
      </c>
      <c r="U929">
        <f t="shared" si="267"/>
        <v>2088646.0512820522</v>
      </c>
      <c r="W929">
        <v>922</v>
      </c>
      <c r="X929">
        <f t="shared" si="268"/>
        <v>-426216.53322240966</v>
      </c>
      <c r="Y929">
        <f t="shared" si="269"/>
        <v>-59601</v>
      </c>
    </row>
    <row r="930" spans="1:25" x14ac:dyDescent="0.25">
      <c r="A930">
        <v>923</v>
      </c>
      <c r="B930">
        <f t="shared" si="270"/>
        <v>7.9174757281553392</v>
      </c>
      <c r="C930">
        <f t="shared" si="271"/>
        <v>938</v>
      </c>
      <c r="D930">
        <f t="shared" si="272"/>
        <v>1.5399999999999997E-3</v>
      </c>
      <c r="E930">
        <f t="shared" si="256"/>
        <v>9135</v>
      </c>
      <c r="F930">
        <v>914</v>
      </c>
      <c r="G930">
        <f t="shared" si="257"/>
        <v>10073</v>
      </c>
      <c r="H930" s="29">
        <f t="shared" si="258"/>
        <v>0.99230000000000007</v>
      </c>
      <c r="I930">
        <f t="shared" si="259"/>
        <v>10389.610389610392</v>
      </c>
      <c r="J930">
        <f t="shared" si="260"/>
        <v>4690</v>
      </c>
      <c r="K930">
        <f t="shared" si="261"/>
        <v>609090.90909090918</v>
      </c>
      <c r="L930">
        <f t="shared" si="262"/>
        <v>649.35064935064952</v>
      </c>
      <c r="M930">
        <f t="shared" si="263"/>
        <v>3246.7532467532474</v>
      </c>
      <c r="N930">
        <v>923</v>
      </c>
      <c r="O930">
        <f t="shared" si="264"/>
        <v>1218181.8181818184</v>
      </c>
      <c r="P930">
        <f t="shared" si="265"/>
        <v>932</v>
      </c>
      <c r="Q930">
        <v>824</v>
      </c>
      <c r="R930">
        <f t="shared" si="266"/>
        <v>889249</v>
      </c>
      <c r="U930">
        <f t="shared" si="267"/>
        <v>2107430.8181818184</v>
      </c>
      <c r="W930">
        <v>923</v>
      </c>
      <c r="X930">
        <f t="shared" si="268"/>
        <v>-426681.35867852229</v>
      </c>
      <c r="Y930">
        <f t="shared" si="269"/>
        <v>-59666</v>
      </c>
    </row>
    <row r="931" spans="1:25" x14ac:dyDescent="0.25">
      <c r="A931">
        <v>924</v>
      </c>
      <c r="B931">
        <f t="shared" si="270"/>
        <v>7.9163636363636369</v>
      </c>
      <c r="C931">
        <f t="shared" si="271"/>
        <v>939</v>
      </c>
      <c r="D931">
        <f t="shared" si="272"/>
        <v>1.5200000000000005E-3</v>
      </c>
      <c r="E931">
        <f t="shared" si="256"/>
        <v>9145</v>
      </c>
      <c r="F931">
        <v>915</v>
      </c>
      <c r="G931">
        <f t="shared" si="257"/>
        <v>10084</v>
      </c>
      <c r="H931" s="29">
        <f t="shared" si="258"/>
        <v>0.99240000000000006</v>
      </c>
      <c r="I931">
        <f t="shared" si="259"/>
        <v>10526.315789473681</v>
      </c>
      <c r="J931">
        <f t="shared" si="260"/>
        <v>4695</v>
      </c>
      <c r="K931">
        <f t="shared" si="261"/>
        <v>617763.15789473662</v>
      </c>
      <c r="L931">
        <f t="shared" si="262"/>
        <v>657.89473684210509</v>
      </c>
      <c r="M931">
        <f t="shared" si="263"/>
        <v>3289.4736842105253</v>
      </c>
      <c r="N931">
        <v>924</v>
      </c>
      <c r="O931">
        <f t="shared" si="264"/>
        <v>1235526.3157894732</v>
      </c>
      <c r="P931">
        <f t="shared" si="265"/>
        <v>933</v>
      </c>
      <c r="Q931">
        <v>825</v>
      </c>
      <c r="R931">
        <f t="shared" si="266"/>
        <v>891136</v>
      </c>
      <c r="U931">
        <f t="shared" si="267"/>
        <v>2126662.3157894732</v>
      </c>
      <c r="W931">
        <v>924</v>
      </c>
      <c r="X931">
        <f t="shared" si="268"/>
        <v>-427146.18413463491</v>
      </c>
      <c r="Y931">
        <f t="shared" si="269"/>
        <v>-59731</v>
      </c>
    </row>
    <row r="932" spans="1:25" x14ac:dyDescent="0.25">
      <c r="A932">
        <v>925</v>
      </c>
      <c r="B932">
        <f t="shared" si="270"/>
        <v>7.9152542372881358</v>
      </c>
      <c r="C932">
        <f t="shared" si="271"/>
        <v>940</v>
      </c>
      <c r="D932">
        <f t="shared" si="272"/>
        <v>1.4999999999999979E-3</v>
      </c>
      <c r="E932">
        <f t="shared" si="256"/>
        <v>9155</v>
      </c>
      <c r="F932">
        <v>916</v>
      </c>
      <c r="G932">
        <f t="shared" si="257"/>
        <v>10095</v>
      </c>
      <c r="H932" s="29">
        <f t="shared" si="258"/>
        <v>0.99250000000000005</v>
      </c>
      <c r="I932">
        <f t="shared" si="259"/>
        <v>10666.666666666682</v>
      </c>
      <c r="J932">
        <f t="shared" si="260"/>
        <v>4700</v>
      </c>
      <c r="K932">
        <f t="shared" si="261"/>
        <v>626666.66666666756</v>
      </c>
      <c r="L932">
        <f t="shared" si="262"/>
        <v>666.66666666666765</v>
      </c>
      <c r="M932">
        <f t="shared" si="263"/>
        <v>3333.3333333333385</v>
      </c>
      <c r="N932">
        <v>925</v>
      </c>
      <c r="O932">
        <f t="shared" si="264"/>
        <v>1253333.3333333351</v>
      </c>
      <c r="P932">
        <f t="shared" si="265"/>
        <v>934</v>
      </c>
      <c r="Q932">
        <v>826</v>
      </c>
      <c r="R932">
        <f t="shared" si="266"/>
        <v>893025</v>
      </c>
      <c r="U932">
        <f t="shared" si="267"/>
        <v>2146358.3333333349</v>
      </c>
      <c r="W932">
        <v>925</v>
      </c>
      <c r="X932">
        <f t="shared" si="268"/>
        <v>-427611.00959074753</v>
      </c>
      <c r="Y932">
        <f t="shared" si="269"/>
        <v>-59796</v>
      </c>
    </row>
    <row r="933" spans="1:25" x14ac:dyDescent="0.25">
      <c r="A933">
        <v>926</v>
      </c>
      <c r="B933">
        <f t="shared" si="270"/>
        <v>7.9141475211608228</v>
      </c>
      <c r="C933">
        <f t="shared" si="271"/>
        <v>941</v>
      </c>
      <c r="D933">
        <f t="shared" si="272"/>
        <v>1.4799999999999987E-3</v>
      </c>
      <c r="E933">
        <f t="shared" si="256"/>
        <v>9165</v>
      </c>
      <c r="F933">
        <v>917</v>
      </c>
      <c r="G933">
        <f t="shared" si="257"/>
        <v>10106</v>
      </c>
      <c r="H933" s="29">
        <f t="shared" si="258"/>
        <v>0.99259999999999993</v>
      </c>
      <c r="I933">
        <f t="shared" si="259"/>
        <v>10810.810810810821</v>
      </c>
      <c r="J933">
        <f t="shared" si="260"/>
        <v>4705</v>
      </c>
      <c r="K933">
        <f t="shared" si="261"/>
        <v>635810.81081081135</v>
      </c>
      <c r="L933">
        <f t="shared" si="262"/>
        <v>675.6756756756763</v>
      </c>
      <c r="M933">
        <f t="shared" si="263"/>
        <v>3378.3783783783815</v>
      </c>
      <c r="N933">
        <v>926</v>
      </c>
      <c r="O933">
        <f t="shared" si="264"/>
        <v>1271621.6216216227</v>
      </c>
      <c r="P933">
        <f t="shared" si="265"/>
        <v>935</v>
      </c>
      <c r="Q933">
        <v>827</v>
      </c>
      <c r="R933">
        <f t="shared" si="266"/>
        <v>894916</v>
      </c>
      <c r="U933">
        <f t="shared" si="267"/>
        <v>2166537.6216216227</v>
      </c>
      <c r="W933">
        <v>926</v>
      </c>
      <c r="X933">
        <f t="shared" si="268"/>
        <v>-428075.83504686021</v>
      </c>
      <c r="Y933">
        <f t="shared" si="269"/>
        <v>-59861</v>
      </c>
    </row>
    <row r="934" spans="1:25" x14ac:dyDescent="0.25">
      <c r="A934">
        <v>927</v>
      </c>
      <c r="B934">
        <f t="shared" si="270"/>
        <v>7.9130434782608692</v>
      </c>
      <c r="C934">
        <f t="shared" si="271"/>
        <v>942</v>
      </c>
      <c r="D934">
        <f t="shared" si="272"/>
        <v>1.4599999999999995E-3</v>
      </c>
      <c r="E934">
        <f t="shared" si="256"/>
        <v>9175</v>
      </c>
      <c r="F934">
        <v>918</v>
      </c>
      <c r="G934">
        <f t="shared" si="257"/>
        <v>10117</v>
      </c>
      <c r="H934" s="29">
        <f t="shared" si="258"/>
        <v>0.99270000000000003</v>
      </c>
      <c r="I934">
        <f t="shared" si="259"/>
        <v>10958.904109589044</v>
      </c>
      <c r="J934">
        <f t="shared" si="260"/>
        <v>4710</v>
      </c>
      <c r="K934">
        <f t="shared" si="261"/>
        <v>645205.47945205506</v>
      </c>
      <c r="L934">
        <f t="shared" si="262"/>
        <v>684.93150684931527</v>
      </c>
      <c r="M934">
        <f t="shared" si="263"/>
        <v>3424.6575342465762</v>
      </c>
      <c r="N934">
        <v>927</v>
      </c>
      <c r="O934">
        <f t="shared" si="264"/>
        <v>1290410.9589041101</v>
      </c>
      <c r="P934">
        <f t="shared" si="265"/>
        <v>936</v>
      </c>
      <c r="Q934">
        <v>828</v>
      </c>
      <c r="R934">
        <f t="shared" si="266"/>
        <v>896809</v>
      </c>
      <c r="U934">
        <f t="shared" si="267"/>
        <v>2187219.9589041099</v>
      </c>
      <c r="W934">
        <v>927</v>
      </c>
      <c r="X934">
        <f t="shared" si="268"/>
        <v>-428540.66050297284</v>
      </c>
      <c r="Y934">
        <f t="shared" si="269"/>
        <v>-59926</v>
      </c>
    </row>
    <row r="935" spans="1:25" x14ac:dyDescent="0.25">
      <c r="A935">
        <v>928</v>
      </c>
      <c r="B935">
        <f t="shared" si="270"/>
        <v>7.9119420989143547</v>
      </c>
      <c r="C935">
        <f t="shared" si="271"/>
        <v>943</v>
      </c>
      <c r="D935">
        <f t="shared" si="272"/>
        <v>1.4400000000000003E-3</v>
      </c>
      <c r="E935">
        <f t="shared" si="256"/>
        <v>9185</v>
      </c>
      <c r="F935">
        <v>919</v>
      </c>
      <c r="G935">
        <f t="shared" si="257"/>
        <v>10128</v>
      </c>
      <c r="H935" s="29">
        <f t="shared" si="258"/>
        <v>0.99280000000000002</v>
      </c>
      <c r="I935">
        <f t="shared" si="259"/>
        <v>11111.111111111109</v>
      </c>
      <c r="J935">
        <f t="shared" si="260"/>
        <v>4715</v>
      </c>
      <c r="K935">
        <f t="shared" si="261"/>
        <v>654861.11111111101</v>
      </c>
      <c r="L935">
        <f t="shared" si="262"/>
        <v>694.44444444444434</v>
      </c>
      <c r="M935">
        <f t="shared" si="263"/>
        <v>3472.2222222222217</v>
      </c>
      <c r="N935">
        <v>928</v>
      </c>
      <c r="O935">
        <f t="shared" si="264"/>
        <v>1309722.222222222</v>
      </c>
      <c r="P935">
        <f t="shared" si="265"/>
        <v>937</v>
      </c>
      <c r="Q935">
        <v>829</v>
      </c>
      <c r="R935">
        <f t="shared" si="266"/>
        <v>898704</v>
      </c>
      <c r="U935">
        <f t="shared" si="267"/>
        <v>2208426.222222222</v>
      </c>
      <c r="W935">
        <v>928</v>
      </c>
      <c r="X935">
        <f t="shared" si="268"/>
        <v>-429005.4859590854</v>
      </c>
      <c r="Y935">
        <f t="shared" si="269"/>
        <v>-59991</v>
      </c>
    </row>
    <row r="936" spans="1:25" x14ac:dyDescent="0.25">
      <c r="A936">
        <v>929</v>
      </c>
      <c r="B936">
        <f t="shared" si="270"/>
        <v>7.910843373493976</v>
      </c>
      <c r="C936">
        <f t="shared" si="271"/>
        <v>944</v>
      </c>
      <c r="D936">
        <f t="shared" si="272"/>
        <v>1.4199999999999977E-3</v>
      </c>
      <c r="E936">
        <f t="shared" si="256"/>
        <v>9195</v>
      </c>
      <c r="F936">
        <v>920</v>
      </c>
      <c r="G936">
        <f t="shared" si="257"/>
        <v>10139</v>
      </c>
      <c r="H936" s="29">
        <f t="shared" si="258"/>
        <v>0.9929</v>
      </c>
      <c r="I936">
        <f t="shared" si="259"/>
        <v>11267.605633802836</v>
      </c>
      <c r="J936">
        <f t="shared" si="260"/>
        <v>4720</v>
      </c>
      <c r="K936">
        <f t="shared" si="261"/>
        <v>664788.73239436734</v>
      </c>
      <c r="L936">
        <f t="shared" si="262"/>
        <v>704.22535211267723</v>
      </c>
      <c r="M936">
        <f t="shared" si="263"/>
        <v>3521.1267605633861</v>
      </c>
      <c r="N936">
        <v>929</v>
      </c>
      <c r="O936">
        <f t="shared" si="264"/>
        <v>1329577.4647887347</v>
      </c>
      <c r="P936">
        <f t="shared" si="265"/>
        <v>938</v>
      </c>
      <c r="Q936">
        <v>830</v>
      </c>
      <c r="R936">
        <f t="shared" si="266"/>
        <v>900601</v>
      </c>
      <c r="U936">
        <f t="shared" si="267"/>
        <v>2230178.4647887349</v>
      </c>
      <c r="W936">
        <v>929</v>
      </c>
      <c r="X936">
        <f t="shared" si="268"/>
        <v>-429470.31141519808</v>
      </c>
      <c r="Y936">
        <f t="shared" si="269"/>
        <v>-60056</v>
      </c>
    </row>
    <row r="937" spans="1:25" x14ac:dyDescent="0.25">
      <c r="A937">
        <v>930</v>
      </c>
      <c r="B937">
        <f t="shared" si="270"/>
        <v>7.9097472924187722</v>
      </c>
      <c r="C937">
        <f t="shared" si="271"/>
        <v>945</v>
      </c>
      <c r="D937">
        <f t="shared" si="272"/>
        <v>1.3999999999999985E-3</v>
      </c>
      <c r="E937">
        <f t="shared" si="256"/>
        <v>9205</v>
      </c>
      <c r="F937">
        <v>921</v>
      </c>
      <c r="G937">
        <f t="shared" si="257"/>
        <v>10150</v>
      </c>
      <c r="H937" s="29">
        <f t="shared" si="258"/>
        <v>0.99299999999999999</v>
      </c>
      <c r="I937">
        <f t="shared" si="259"/>
        <v>11428.57142857144</v>
      </c>
      <c r="J937">
        <f t="shared" si="260"/>
        <v>4725</v>
      </c>
      <c r="K937">
        <f t="shared" si="261"/>
        <v>675000.0000000007</v>
      </c>
      <c r="L937">
        <f t="shared" si="262"/>
        <v>714.28571428571502</v>
      </c>
      <c r="M937">
        <f t="shared" si="263"/>
        <v>3571.4285714285752</v>
      </c>
      <c r="N937">
        <v>930</v>
      </c>
      <c r="O937">
        <f t="shared" si="264"/>
        <v>1350000.0000000014</v>
      </c>
      <c r="P937">
        <f t="shared" si="265"/>
        <v>939</v>
      </c>
      <c r="Q937">
        <v>831</v>
      </c>
      <c r="R937">
        <f t="shared" si="266"/>
        <v>902500</v>
      </c>
      <c r="U937">
        <f t="shared" si="267"/>
        <v>2252500.0000000014</v>
      </c>
      <c r="W937">
        <v>930</v>
      </c>
      <c r="X937">
        <f t="shared" si="268"/>
        <v>-429935.13687131071</v>
      </c>
      <c r="Y937">
        <f t="shared" si="269"/>
        <v>-60121</v>
      </c>
    </row>
    <row r="938" spans="1:25" x14ac:dyDescent="0.25">
      <c r="A938">
        <v>931</v>
      </c>
      <c r="B938">
        <f t="shared" si="270"/>
        <v>7.9086538461538458</v>
      </c>
      <c r="C938">
        <f t="shared" si="271"/>
        <v>946</v>
      </c>
      <c r="D938">
        <f t="shared" si="272"/>
        <v>1.3799999999999993E-3</v>
      </c>
      <c r="E938">
        <f t="shared" si="256"/>
        <v>9215</v>
      </c>
      <c r="F938">
        <v>922</v>
      </c>
      <c r="G938">
        <f t="shared" si="257"/>
        <v>10161</v>
      </c>
      <c r="H938" s="29">
        <f t="shared" si="258"/>
        <v>0.99310000000000009</v>
      </c>
      <c r="I938">
        <f t="shared" si="259"/>
        <v>11594.202898550731</v>
      </c>
      <c r="J938">
        <f t="shared" si="260"/>
        <v>4730</v>
      </c>
      <c r="K938">
        <f t="shared" si="261"/>
        <v>685507.24637681199</v>
      </c>
      <c r="L938">
        <f t="shared" si="262"/>
        <v>724.63768115942071</v>
      </c>
      <c r="M938">
        <f t="shared" si="263"/>
        <v>3623.1884057971038</v>
      </c>
      <c r="N938">
        <v>931</v>
      </c>
      <c r="O938">
        <f t="shared" si="264"/>
        <v>1371014.492753624</v>
      </c>
      <c r="P938">
        <f t="shared" si="265"/>
        <v>940</v>
      </c>
      <c r="Q938">
        <v>832</v>
      </c>
      <c r="R938">
        <f t="shared" si="266"/>
        <v>904401</v>
      </c>
      <c r="U938">
        <f t="shared" si="267"/>
        <v>2275415.492753624</v>
      </c>
      <c r="W938">
        <v>931</v>
      </c>
      <c r="X938">
        <f t="shared" si="268"/>
        <v>-430399.96232742333</v>
      </c>
      <c r="Y938">
        <f t="shared" si="269"/>
        <v>-60186</v>
      </c>
    </row>
    <row r="939" spans="1:25" x14ac:dyDescent="0.25">
      <c r="A939">
        <v>932</v>
      </c>
      <c r="B939">
        <f t="shared" si="270"/>
        <v>7.9075630252100835</v>
      </c>
      <c r="C939">
        <f t="shared" si="271"/>
        <v>947</v>
      </c>
      <c r="D939">
        <f t="shared" si="272"/>
        <v>1.3600000000000001E-3</v>
      </c>
      <c r="E939">
        <f t="shared" si="256"/>
        <v>9225</v>
      </c>
      <c r="F939">
        <v>923</v>
      </c>
      <c r="G939">
        <f t="shared" si="257"/>
        <v>10172</v>
      </c>
      <c r="H939" s="29">
        <f t="shared" si="258"/>
        <v>0.99319999999999997</v>
      </c>
      <c r="I939">
        <f t="shared" si="259"/>
        <v>11764.705882352941</v>
      </c>
      <c r="J939">
        <f t="shared" si="260"/>
        <v>4735</v>
      </c>
      <c r="K939">
        <f t="shared" si="261"/>
        <v>696323.5294117647</v>
      </c>
      <c r="L939">
        <f t="shared" si="262"/>
        <v>735.29411764705878</v>
      </c>
      <c r="M939">
        <f t="shared" si="263"/>
        <v>3676.4705882352937</v>
      </c>
      <c r="N939">
        <v>932</v>
      </c>
      <c r="O939">
        <f t="shared" si="264"/>
        <v>1392647.0588235294</v>
      </c>
      <c r="P939">
        <f t="shared" si="265"/>
        <v>941</v>
      </c>
      <c r="Q939">
        <v>833</v>
      </c>
      <c r="R939">
        <f t="shared" si="266"/>
        <v>906304</v>
      </c>
      <c r="U939">
        <f t="shared" si="267"/>
        <v>2298951.0588235296</v>
      </c>
      <c r="W939">
        <v>932</v>
      </c>
      <c r="X939">
        <f t="shared" si="268"/>
        <v>-430864.78778353595</v>
      </c>
      <c r="Y939">
        <f t="shared" si="269"/>
        <v>-60251</v>
      </c>
    </row>
    <row r="940" spans="1:25" x14ac:dyDescent="0.25">
      <c r="A940">
        <v>933</v>
      </c>
      <c r="B940">
        <f t="shared" si="270"/>
        <v>7.9064748201438846</v>
      </c>
      <c r="C940">
        <f t="shared" si="271"/>
        <v>948</v>
      </c>
      <c r="D940">
        <f t="shared" si="272"/>
        <v>1.3399999999999974E-3</v>
      </c>
      <c r="E940">
        <f t="shared" si="256"/>
        <v>9235</v>
      </c>
      <c r="F940">
        <v>924</v>
      </c>
      <c r="G940">
        <f t="shared" si="257"/>
        <v>10183</v>
      </c>
      <c r="H940" s="29">
        <f t="shared" si="258"/>
        <v>0.99329999999999996</v>
      </c>
      <c r="I940">
        <f t="shared" si="259"/>
        <v>11940.298507462709</v>
      </c>
      <c r="J940">
        <f t="shared" si="260"/>
        <v>4740</v>
      </c>
      <c r="K940">
        <f t="shared" si="261"/>
        <v>707462.68656716554</v>
      </c>
      <c r="L940">
        <f t="shared" si="262"/>
        <v>746.26865671641929</v>
      </c>
      <c r="M940">
        <f t="shared" si="263"/>
        <v>3731.3432835820963</v>
      </c>
      <c r="N940">
        <v>933</v>
      </c>
      <c r="O940">
        <f t="shared" si="264"/>
        <v>1414925.3731343311</v>
      </c>
      <c r="P940">
        <f t="shared" si="265"/>
        <v>942</v>
      </c>
      <c r="Q940">
        <v>834</v>
      </c>
      <c r="R940">
        <f t="shared" si="266"/>
        <v>908209</v>
      </c>
      <c r="U940">
        <f t="shared" si="267"/>
        <v>2323134.3731343308</v>
      </c>
      <c r="W940">
        <v>933</v>
      </c>
      <c r="X940">
        <f t="shared" si="268"/>
        <v>-431329.61323964858</v>
      </c>
      <c r="Y940">
        <f t="shared" si="269"/>
        <v>-60316</v>
      </c>
    </row>
    <row r="941" spans="1:25" x14ac:dyDescent="0.25">
      <c r="A941">
        <v>934</v>
      </c>
      <c r="B941">
        <f t="shared" si="270"/>
        <v>7.9053892215568862</v>
      </c>
      <c r="C941">
        <f t="shared" si="271"/>
        <v>949</v>
      </c>
      <c r="D941">
        <f t="shared" si="272"/>
        <v>1.3199999999999983E-3</v>
      </c>
      <c r="E941">
        <f t="shared" si="256"/>
        <v>9245</v>
      </c>
      <c r="F941">
        <v>925</v>
      </c>
      <c r="G941">
        <f t="shared" si="257"/>
        <v>10194</v>
      </c>
      <c r="H941" s="29">
        <f t="shared" si="258"/>
        <v>0.99340000000000006</v>
      </c>
      <c r="I941">
        <f t="shared" si="259"/>
        <v>12121.212121212136</v>
      </c>
      <c r="J941">
        <f t="shared" si="260"/>
        <v>4745</v>
      </c>
      <c r="K941">
        <f t="shared" si="261"/>
        <v>718939.39393939485</v>
      </c>
      <c r="L941">
        <f t="shared" si="262"/>
        <v>757.57575757575853</v>
      </c>
      <c r="M941">
        <f t="shared" si="263"/>
        <v>3787.8787878787925</v>
      </c>
      <c r="N941">
        <v>934</v>
      </c>
      <c r="O941">
        <f t="shared" si="264"/>
        <v>1437878.7878787897</v>
      </c>
      <c r="P941">
        <f t="shared" si="265"/>
        <v>943</v>
      </c>
      <c r="Q941">
        <v>835</v>
      </c>
      <c r="R941">
        <f t="shared" si="266"/>
        <v>910116</v>
      </c>
      <c r="U941">
        <f t="shared" si="267"/>
        <v>2347994.7878787899</v>
      </c>
      <c r="W941">
        <v>934</v>
      </c>
      <c r="X941">
        <f t="shared" si="268"/>
        <v>-431794.4386957612</v>
      </c>
      <c r="Y941">
        <f t="shared" si="269"/>
        <v>-60381</v>
      </c>
    </row>
    <row r="942" spans="1:25" x14ac:dyDescent="0.25">
      <c r="A942">
        <v>935</v>
      </c>
      <c r="B942">
        <f t="shared" si="270"/>
        <v>7.9043062200956937</v>
      </c>
      <c r="C942">
        <f t="shared" si="271"/>
        <v>950</v>
      </c>
      <c r="D942">
        <f t="shared" si="272"/>
        <v>1.2999999999999991E-3</v>
      </c>
      <c r="E942">
        <f t="shared" si="256"/>
        <v>9255</v>
      </c>
      <c r="F942">
        <v>926</v>
      </c>
      <c r="G942">
        <f t="shared" si="257"/>
        <v>10205</v>
      </c>
      <c r="H942" s="29">
        <f t="shared" si="258"/>
        <v>0.99350000000000005</v>
      </c>
      <c r="I942">
        <f t="shared" si="259"/>
        <v>12307.692307692316</v>
      </c>
      <c r="J942">
        <f t="shared" si="260"/>
        <v>4750</v>
      </c>
      <c r="K942">
        <f t="shared" si="261"/>
        <v>730769.23076923133</v>
      </c>
      <c r="L942">
        <f t="shared" si="262"/>
        <v>769.23076923076974</v>
      </c>
      <c r="M942">
        <f t="shared" si="263"/>
        <v>3846.1538461538485</v>
      </c>
      <c r="N942">
        <v>935</v>
      </c>
      <c r="O942">
        <f t="shared" si="264"/>
        <v>1461538.4615384627</v>
      </c>
      <c r="P942">
        <f t="shared" si="265"/>
        <v>944</v>
      </c>
      <c r="Q942">
        <v>836</v>
      </c>
      <c r="R942">
        <f t="shared" si="266"/>
        <v>912025</v>
      </c>
      <c r="U942">
        <f t="shared" si="267"/>
        <v>2373563.4615384629</v>
      </c>
      <c r="W942">
        <v>935</v>
      </c>
      <c r="X942">
        <f t="shared" si="268"/>
        <v>-432259.26415187388</v>
      </c>
      <c r="Y942">
        <f t="shared" si="269"/>
        <v>-60446</v>
      </c>
    </row>
    <row r="943" spans="1:25" x14ac:dyDescent="0.25">
      <c r="A943">
        <v>936</v>
      </c>
      <c r="B943">
        <f t="shared" si="270"/>
        <v>7.903225806451613</v>
      </c>
      <c r="C943">
        <f t="shared" si="271"/>
        <v>951</v>
      </c>
      <c r="D943">
        <f t="shared" si="272"/>
        <v>1.2799999999999999E-3</v>
      </c>
      <c r="E943">
        <f t="shared" si="256"/>
        <v>9265</v>
      </c>
      <c r="F943">
        <v>927</v>
      </c>
      <c r="G943">
        <f t="shared" si="257"/>
        <v>10216</v>
      </c>
      <c r="H943" s="29">
        <f t="shared" si="258"/>
        <v>0.99360000000000004</v>
      </c>
      <c r="I943">
        <f t="shared" si="259"/>
        <v>12500.000000000002</v>
      </c>
      <c r="J943">
        <f t="shared" si="260"/>
        <v>4755</v>
      </c>
      <c r="K943">
        <f t="shared" si="261"/>
        <v>742968.75000000012</v>
      </c>
      <c r="L943">
        <f t="shared" si="262"/>
        <v>781.25000000000011</v>
      </c>
      <c r="M943">
        <f t="shared" si="263"/>
        <v>3906.2500000000005</v>
      </c>
      <c r="N943">
        <v>936</v>
      </c>
      <c r="O943">
        <f t="shared" si="264"/>
        <v>1485937.5000000002</v>
      </c>
      <c r="P943">
        <f t="shared" si="265"/>
        <v>945</v>
      </c>
      <c r="Q943">
        <v>837</v>
      </c>
      <c r="R943">
        <f t="shared" si="266"/>
        <v>913936</v>
      </c>
      <c r="U943">
        <f t="shared" si="267"/>
        <v>2399873.5</v>
      </c>
      <c r="W943">
        <v>936</v>
      </c>
      <c r="X943">
        <f t="shared" si="268"/>
        <v>-432724.08960798645</v>
      </c>
      <c r="Y943">
        <f t="shared" si="269"/>
        <v>-60511</v>
      </c>
    </row>
    <row r="944" spans="1:25" x14ac:dyDescent="0.25">
      <c r="A944">
        <v>937</v>
      </c>
      <c r="B944">
        <f t="shared" si="270"/>
        <v>7.9021479713603817</v>
      </c>
      <c r="C944">
        <f t="shared" si="271"/>
        <v>952</v>
      </c>
      <c r="D944">
        <f t="shared" si="272"/>
        <v>1.2599999999999972E-3</v>
      </c>
      <c r="E944">
        <f t="shared" si="256"/>
        <v>9275</v>
      </c>
      <c r="F944">
        <v>928</v>
      </c>
      <c r="G944">
        <f t="shared" si="257"/>
        <v>10227</v>
      </c>
      <c r="H944" s="29">
        <f t="shared" si="258"/>
        <v>0.99370000000000014</v>
      </c>
      <c r="I944">
        <f t="shared" si="259"/>
        <v>12698.412698412727</v>
      </c>
      <c r="J944">
        <f t="shared" si="260"/>
        <v>4760</v>
      </c>
      <c r="K944">
        <f t="shared" si="261"/>
        <v>755555.55555555725</v>
      </c>
      <c r="L944">
        <f t="shared" si="262"/>
        <v>793.65079365079544</v>
      </c>
      <c r="M944">
        <f t="shared" si="263"/>
        <v>3968.2539682539773</v>
      </c>
      <c r="N944">
        <v>937</v>
      </c>
      <c r="O944">
        <f t="shared" si="264"/>
        <v>1511111.1111111145</v>
      </c>
      <c r="P944">
        <f t="shared" si="265"/>
        <v>946</v>
      </c>
      <c r="Q944">
        <v>838</v>
      </c>
      <c r="R944">
        <f t="shared" si="266"/>
        <v>915849</v>
      </c>
      <c r="U944">
        <f t="shared" si="267"/>
        <v>2426960.1111111147</v>
      </c>
      <c r="W944">
        <v>937</v>
      </c>
      <c r="X944">
        <f t="shared" si="268"/>
        <v>-433188.91506409907</v>
      </c>
      <c r="Y944">
        <f t="shared" si="269"/>
        <v>-60576</v>
      </c>
    </row>
    <row r="945" spans="1:25" x14ac:dyDescent="0.25">
      <c r="A945">
        <v>938</v>
      </c>
      <c r="B945">
        <f t="shared" si="270"/>
        <v>7.9010727056019077</v>
      </c>
      <c r="C945">
        <f t="shared" si="271"/>
        <v>953</v>
      </c>
      <c r="D945">
        <f t="shared" si="272"/>
        <v>1.239999999999998E-3</v>
      </c>
      <c r="E945">
        <f t="shared" si="256"/>
        <v>9285</v>
      </c>
      <c r="F945">
        <v>929</v>
      </c>
      <c r="G945">
        <f t="shared" si="257"/>
        <v>10238</v>
      </c>
      <c r="H945" s="29">
        <f t="shared" si="258"/>
        <v>0.99380000000000002</v>
      </c>
      <c r="I945">
        <f t="shared" si="259"/>
        <v>12903.225806451634</v>
      </c>
      <c r="J945">
        <f t="shared" si="260"/>
        <v>4765</v>
      </c>
      <c r="K945">
        <f t="shared" si="261"/>
        <v>768548.38709677535</v>
      </c>
      <c r="L945">
        <f t="shared" si="262"/>
        <v>806.4516129032271</v>
      </c>
      <c r="M945">
        <f t="shared" si="263"/>
        <v>4032.2580645161356</v>
      </c>
      <c r="N945">
        <v>938</v>
      </c>
      <c r="O945">
        <f t="shared" si="264"/>
        <v>1537096.7741935507</v>
      </c>
      <c r="P945">
        <f t="shared" si="265"/>
        <v>947</v>
      </c>
      <c r="Q945">
        <v>839</v>
      </c>
      <c r="R945">
        <f t="shared" si="266"/>
        <v>917764</v>
      </c>
      <c r="U945">
        <f t="shared" si="267"/>
        <v>2454860.7741935505</v>
      </c>
      <c r="W945">
        <v>938</v>
      </c>
      <c r="X945">
        <f t="shared" si="268"/>
        <v>-433653.74052021175</v>
      </c>
      <c r="Y945">
        <f t="shared" si="269"/>
        <v>-60641</v>
      </c>
    </row>
    <row r="946" spans="1:25" x14ac:dyDescent="0.25">
      <c r="A946">
        <v>939</v>
      </c>
      <c r="B946">
        <f t="shared" si="270"/>
        <v>7.8999999999999995</v>
      </c>
      <c r="C946">
        <f t="shared" si="271"/>
        <v>954</v>
      </c>
      <c r="D946">
        <f t="shared" si="272"/>
        <v>1.2199999999999989E-3</v>
      </c>
      <c r="E946">
        <f t="shared" si="256"/>
        <v>9295</v>
      </c>
      <c r="F946">
        <v>930</v>
      </c>
      <c r="G946">
        <f t="shared" si="257"/>
        <v>10249</v>
      </c>
      <c r="H946" s="29">
        <f t="shared" si="258"/>
        <v>0.99390000000000001</v>
      </c>
      <c r="I946">
        <f t="shared" si="259"/>
        <v>13114.754098360669</v>
      </c>
      <c r="J946">
        <f t="shared" si="260"/>
        <v>4770</v>
      </c>
      <c r="K946">
        <f t="shared" si="261"/>
        <v>781967.21311475488</v>
      </c>
      <c r="L946">
        <f t="shared" si="262"/>
        <v>819.67213114754179</v>
      </c>
      <c r="M946">
        <f t="shared" si="263"/>
        <v>4098.3606557377088</v>
      </c>
      <c r="N946">
        <v>939</v>
      </c>
      <c r="O946">
        <f t="shared" si="264"/>
        <v>1563934.4262295098</v>
      </c>
      <c r="P946">
        <f t="shared" si="265"/>
        <v>948</v>
      </c>
      <c r="Q946">
        <v>840</v>
      </c>
      <c r="R946">
        <f t="shared" si="266"/>
        <v>919681</v>
      </c>
      <c r="U946">
        <f t="shared" si="267"/>
        <v>2483615.4262295095</v>
      </c>
      <c r="W946">
        <v>939</v>
      </c>
      <c r="X946">
        <f t="shared" si="268"/>
        <v>-434118.56597632432</v>
      </c>
      <c r="Y946">
        <f t="shared" si="269"/>
        <v>-60706</v>
      </c>
    </row>
    <row r="947" spans="1:25" x14ac:dyDescent="0.25">
      <c r="A947">
        <v>940</v>
      </c>
      <c r="B947">
        <f t="shared" si="270"/>
        <v>7.8989298454221171</v>
      </c>
      <c r="C947">
        <f t="shared" si="271"/>
        <v>955</v>
      </c>
      <c r="D947">
        <f t="shared" si="272"/>
        <v>1.1999999999999997E-3</v>
      </c>
      <c r="E947">
        <f t="shared" si="256"/>
        <v>9305</v>
      </c>
      <c r="F947">
        <v>931</v>
      </c>
      <c r="G947">
        <f t="shared" si="257"/>
        <v>10260</v>
      </c>
      <c r="H947" s="29">
        <f t="shared" si="258"/>
        <v>0.99399999999999999</v>
      </c>
      <c r="I947">
        <f t="shared" si="259"/>
        <v>13333.333333333338</v>
      </c>
      <c r="J947">
        <f t="shared" si="260"/>
        <v>4775</v>
      </c>
      <c r="K947">
        <f t="shared" si="261"/>
        <v>795833.3333333336</v>
      </c>
      <c r="L947">
        <f t="shared" si="262"/>
        <v>833.3333333333336</v>
      </c>
      <c r="M947">
        <f t="shared" si="263"/>
        <v>4166.6666666666679</v>
      </c>
      <c r="N947">
        <v>940</v>
      </c>
      <c r="O947">
        <f t="shared" si="264"/>
        <v>1591666.6666666672</v>
      </c>
      <c r="P947">
        <f t="shared" si="265"/>
        <v>949</v>
      </c>
      <c r="Q947">
        <v>841</v>
      </c>
      <c r="R947">
        <f t="shared" si="266"/>
        <v>921600</v>
      </c>
      <c r="U947">
        <f t="shared" si="267"/>
        <v>2513266.666666667</v>
      </c>
      <c r="W947">
        <v>940</v>
      </c>
      <c r="X947">
        <f t="shared" si="268"/>
        <v>-434583.391432437</v>
      </c>
      <c r="Y947">
        <f t="shared" si="269"/>
        <v>-60771</v>
      </c>
    </row>
    <row r="948" spans="1:25" x14ac:dyDescent="0.25">
      <c r="A948">
        <v>941</v>
      </c>
      <c r="B948">
        <f t="shared" si="270"/>
        <v>7.8978622327790973</v>
      </c>
      <c r="C948">
        <f t="shared" si="271"/>
        <v>956</v>
      </c>
      <c r="D948">
        <f t="shared" si="272"/>
        <v>1.1800000000000005E-3</v>
      </c>
      <c r="E948">
        <f t="shared" si="256"/>
        <v>9315</v>
      </c>
      <c r="F948">
        <v>932</v>
      </c>
      <c r="G948">
        <f t="shared" si="257"/>
        <v>10271</v>
      </c>
      <c r="H948" s="29">
        <f t="shared" si="258"/>
        <v>0.99409999999999998</v>
      </c>
      <c r="I948">
        <f t="shared" si="259"/>
        <v>13559.322033898299</v>
      </c>
      <c r="J948">
        <f t="shared" si="260"/>
        <v>4780</v>
      </c>
      <c r="K948">
        <f t="shared" si="261"/>
        <v>810169.49152542336</v>
      </c>
      <c r="L948">
        <f t="shared" si="262"/>
        <v>847.4576271186437</v>
      </c>
      <c r="M948">
        <f t="shared" si="263"/>
        <v>4237.2881355932186</v>
      </c>
      <c r="N948">
        <v>941</v>
      </c>
      <c r="O948">
        <f t="shared" si="264"/>
        <v>1620338.9830508467</v>
      </c>
      <c r="P948">
        <f t="shared" si="265"/>
        <v>950</v>
      </c>
      <c r="Q948">
        <v>842</v>
      </c>
      <c r="R948">
        <f t="shared" si="266"/>
        <v>923521</v>
      </c>
      <c r="U948">
        <f t="shared" si="267"/>
        <v>2543859.9830508465</v>
      </c>
      <c r="W948">
        <v>941</v>
      </c>
      <c r="X948">
        <f t="shared" si="268"/>
        <v>-435048.21688854962</v>
      </c>
      <c r="Y948">
        <f t="shared" si="269"/>
        <v>-60836</v>
      </c>
    </row>
    <row r="949" spans="1:25" x14ac:dyDescent="0.25">
      <c r="A949">
        <v>942</v>
      </c>
      <c r="B949">
        <f t="shared" si="270"/>
        <v>7.8967971530249104</v>
      </c>
      <c r="C949">
        <f t="shared" si="271"/>
        <v>957</v>
      </c>
      <c r="D949">
        <f t="shared" si="272"/>
        <v>1.1599999999999978E-3</v>
      </c>
      <c r="E949">
        <f t="shared" si="256"/>
        <v>9325</v>
      </c>
      <c r="F949">
        <v>933</v>
      </c>
      <c r="G949">
        <f t="shared" si="257"/>
        <v>10282</v>
      </c>
      <c r="H949" s="29">
        <f t="shared" si="258"/>
        <v>0.99420000000000008</v>
      </c>
      <c r="I949">
        <f t="shared" si="259"/>
        <v>13793.103448275888</v>
      </c>
      <c r="J949">
        <f t="shared" si="260"/>
        <v>4785</v>
      </c>
      <c r="K949">
        <f t="shared" si="261"/>
        <v>825000.00000000151</v>
      </c>
      <c r="L949">
        <f t="shared" si="262"/>
        <v>862.06896551724299</v>
      </c>
      <c r="M949">
        <f t="shared" si="263"/>
        <v>4310.3448275862147</v>
      </c>
      <c r="N949">
        <v>942</v>
      </c>
      <c r="O949">
        <f t="shared" si="264"/>
        <v>1650000.000000003</v>
      </c>
      <c r="P949">
        <f t="shared" si="265"/>
        <v>951</v>
      </c>
      <c r="Q949">
        <v>843</v>
      </c>
      <c r="R949">
        <f t="shared" si="266"/>
        <v>925444</v>
      </c>
      <c r="U949">
        <f t="shared" si="267"/>
        <v>2575444.0000000028</v>
      </c>
      <c r="W949">
        <v>942</v>
      </c>
      <c r="X949">
        <f t="shared" si="268"/>
        <v>-435513.04234466219</v>
      </c>
      <c r="Y949">
        <f t="shared" si="269"/>
        <v>-60901</v>
      </c>
    </row>
    <row r="950" spans="1:25" x14ac:dyDescent="0.25">
      <c r="A950">
        <v>943</v>
      </c>
      <c r="B950">
        <f t="shared" si="270"/>
        <v>7.895734597156399</v>
      </c>
      <c r="C950">
        <f t="shared" si="271"/>
        <v>958</v>
      </c>
      <c r="D950">
        <f t="shared" si="272"/>
        <v>1.1399999999999987E-3</v>
      </c>
      <c r="E950">
        <f t="shared" ref="E950:E1013" si="273">IF(A950&lt;=9,0,(A950-10)*10+5)</f>
        <v>9335</v>
      </c>
      <c r="F950">
        <v>934</v>
      </c>
      <c r="G950">
        <f t="shared" ref="G950:G1013" si="274">E950+C950</f>
        <v>10293</v>
      </c>
      <c r="H950" s="29">
        <f t="shared" ref="H950:H1013" si="275">(D$8-D950)/D$8</f>
        <v>0.99429999999999996</v>
      </c>
      <c r="I950">
        <f t="shared" ref="I950:I1013" si="276">C$8/D950</f>
        <v>14035.087719298263</v>
      </c>
      <c r="J950">
        <f t="shared" ref="J950:J1013" si="277">C950/D$8</f>
        <v>4790</v>
      </c>
      <c r="K950">
        <f t="shared" ref="K950:K1013" si="278">C950/D950</f>
        <v>840350.8771929834</v>
      </c>
      <c r="L950">
        <f t="shared" ref="L950:L1013" si="279">1/D950</f>
        <v>877.19298245614141</v>
      </c>
      <c r="M950">
        <f t="shared" ref="M950:M1013" si="280">L950*5</f>
        <v>4385.9649122807068</v>
      </c>
      <c r="N950">
        <v>943</v>
      </c>
      <c r="O950">
        <f t="shared" ref="O950:O1013" si="281">C950*$B$3/D950</f>
        <v>1680701.7543859668</v>
      </c>
      <c r="P950">
        <f t="shared" ref="P950:P1013" si="282">9+N950</f>
        <v>952</v>
      </c>
      <c r="Q950">
        <v>844</v>
      </c>
      <c r="R950">
        <f t="shared" ref="R950:R1013" si="283">IF(N950&lt;=10,0,(N950+20)^2)</f>
        <v>927369</v>
      </c>
      <c r="U950">
        <f t="shared" ref="U950:U1013" si="284">O950+R950</f>
        <v>2608070.7543859668</v>
      </c>
      <c r="W950">
        <v>943</v>
      </c>
      <c r="X950">
        <f t="shared" ref="X950:X1013" si="285">X$7-W950/$Z$3*$Y$3</f>
        <v>-435977.86780077487</v>
      </c>
      <c r="Y950">
        <f t="shared" ref="Y950:Y1013" si="286">Y$7-W950/$Z$4*$Y$4</f>
        <v>-60966</v>
      </c>
    </row>
    <row r="951" spans="1:25" x14ac:dyDescent="0.25">
      <c r="A951">
        <v>944</v>
      </c>
      <c r="B951">
        <f t="shared" si="270"/>
        <v>7.8946745562130181</v>
      </c>
      <c r="C951">
        <f t="shared" si="271"/>
        <v>959</v>
      </c>
      <c r="D951">
        <f t="shared" si="272"/>
        <v>1.1199999999999995E-3</v>
      </c>
      <c r="E951">
        <f t="shared" si="273"/>
        <v>9345</v>
      </c>
      <c r="F951">
        <v>935</v>
      </c>
      <c r="G951">
        <f t="shared" si="274"/>
        <v>10304</v>
      </c>
      <c r="H951" s="29">
        <f t="shared" si="275"/>
        <v>0.99439999999999995</v>
      </c>
      <c r="I951">
        <f t="shared" si="276"/>
        <v>14285.714285714292</v>
      </c>
      <c r="J951">
        <f t="shared" si="277"/>
        <v>4795</v>
      </c>
      <c r="K951">
        <f t="shared" si="278"/>
        <v>856250.00000000035</v>
      </c>
      <c r="L951">
        <f t="shared" si="279"/>
        <v>892.85714285714323</v>
      </c>
      <c r="M951">
        <f t="shared" si="280"/>
        <v>4464.2857142857165</v>
      </c>
      <c r="N951">
        <v>944</v>
      </c>
      <c r="O951">
        <f t="shared" si="281"/>
        <v>1712500.0000000007</v>
      </c>
      <c r="P951">
        <f t="shared" si="282"/>
        <v>953</v>
      </c>
      <c r="Q951">
        <v>845</v>
      </c>
      <c r="R951">
        <f t="shared" si="283"/>
        <v>929296</v>
      </c>
      <c r="U951">
        <f t="shared" si="284"/>
        <v>2641796.0000000009</v>
      </c>
      <c r="W951">
        <v>944</v>
      </c>
      <c r="X951">
        <f t="shared" si="285"/>
        <v>-436442.69325688743</v>
      </c>
      <c r="Y951">
        <f t="shared" si="286"/>
        <v>-61031</v>
      </c>
    </row>
    <row r="952" spans="1:25" x14ac:dyDescent="0.25">
      <c r="A952">
        <v>945</v>
      </c>
      <c r="B952">
        <f t="shared" si="270"/>
        <v>7.8936170212765955</v>
      </c>
      <c r="C952">
        <f t="shared" si="271"/>
        <v>960</v>
      </c>
      <c r="D952">
        <f t="shared" si="272"/>
        <v>1.1000000000000003E-3</v>
      </c>
      <c r="E952">
        <f t="shared" si="273"/>
        <v>9355</v>
      </c>
      <c r="F952">
        <v>936</v>
      </c>
      <c r="G952">
        <f t="shared" si="274"/>
        <v>10315</v>
      </c>
      <c r="H952" s="29">
        <f t="shared" si="275"/>
        <v>0.99450000000000005</v>
      </c>
      <c r="I952">
        <f t="shared" si="276"/>
        <v>14545.454545454542</v>
      </c>
      <c r="J952">
        <f t="shared" si="277"/>
        <v>4800</v>
      </c>
      <c r="K952">
        <f t="shared" si="278"/>
        <v>872727.27272727247</v>
      </c>
      <c r="L952">
        <f t="shared" si="279"/>
        <v>909.09090909090889</v>
      </c>
      <c r="M952">
        <f t="shared" si="280"/>
        <v>4545.4545454545441</v>
      </c>
      <c r="N952">
        <v>945</v>
      </c>
      <c r="O952">
        <f t="shared" si="281"/>
        <v>1745454.5454545449</v>
      </c>
      <c r="P952">
        <f t="shared" si="282"/>
        <v>954</v>
      </c>
      <c r="Q952">
        <v>846</v>
      </c>
      <c r="R952">
        <f t="shared" si="283"/>
        <v>931225</v>
      </c>
      <c r="U952">
        <f t="shared" si="284"/>
        <v>2676679.5454545449</v>
      </c>
      <c r="W952">
        <v>945</v>
      </c>
      <c r="X952">
        <f t="shared" si="285"/>
        <v>-436907.51871300011</v>
      </c>
      <c r="Y952">
        <f t="shared" si="286"/>
        <v>-61096</v>
      </c>
    </row>
    <row r="953" spans="1:25" x14ac:dyDescent="0.25">
      <c r="A953">
        <v>946</v>
      </c>
      <c r="B953">
        <f t="shared" si="270"/>
        <v>7.892561983471075</v>
      </c>
      <c r="C953">
        <f t="shared" si="271"/>
        <v>961</v>
      </c>
      <c r="D953">
        <f t="shared" si="272"/>
        <v>1.0799999999999976E-3</v>
      </c>
      <c r="E953">
        <f t="shared" si="273"/>
        <v>9365</v>
      </c>
      <c r="F953">
        <v>937</v>
      </c>
      <c r="G953">
        <f t="shared" si="274"/>
        <v>10326</v>
      </c>
      <c r="H953" s="29">
        <f t="shared" si="275"/>
        <v>0.99460000000000004</v>
      </c>
      <c r="I953">
        <f t="shared" si="276"/>
        <v>14814.814814814847</v>
      </c>
      <c r="J953">
        <f t="shared" si="277"/>
        <v>4805</v>
      </c>
      <c r="K953">
        <f t="shared" si="278"/>
        <v>889814.81481481681</v>
      </c>
      <c r="L953">
        <f t="shared" si="279"/>
        <v>925.92592592592791</v>
      </c>
      <c r="M953">
        <f t="shared" si="280"/>
        <v>4629.6296296296396</v>
      </c>
      <c r="N953">
        <v>946</v>
      </c>
      <c r="O953">
        <f t="shared" si="281"/>
        <v>1779629.6296296336</v>
      </c>
      <c r="P953">
        <f t="shared" si="282"/>
        <v>955</v>
      </c>
      <c r="Q953">
        <v>847</v>
      </c>
      <c r="R953">
        <f t="shared" si="283"/>
        <v>933156</v>
      </c>
      <c r="U953">
        <f t="shared" si="284"/>
        <v>2712785.6296296334</v>
      </c>
      <c r="W953">
        <v>946</v>
      </c>
      <c r="X953">
        <f t="shared" si="285"/>
        <v>-437372.34416911274</v>
      </c>
      <c r="Y953">
        <f t="shared" si="286"/>
        <v>-61161</v>
      </c>
    </row>
    <row r="954" spans="1:25" x14ac:dyDescent="0.25">
      <c r="A954">
        <v>947</v>
      </c>
      <c r="B954">
        <f t="shared" si="270"/>
        <v>7.8915094339622645</v>
      </c>
      <c r="C954">
        <f t="shared" si="271"/>
        <v>962</v>
      </c>
      <c r="D954">
        <f t="shared" si="272"/>
        <v>1.0599999999999984E-3</v>
      </c>
      <c r="E954">
        <f t="shared" si="273"/>
        <v>9375</v>
      </c>
      <c r="F954">
        <v>938</v>
      </c>
      <c r="G954">
        <f t="shared" si="274"/>
        <v>10337</v>
      </c>
      <c r="H954" s="29">
        <f t="shared" si="275"/>
        <v>0.99470000000000003</v>
      </c>
      <c r="I954">
        <f t="shared" si="276"/>
        <v>15094.339622641532</v>
      </c>
      <c r="J954">
        <f t="shared" si="277"/>
        <v>4810</v>
      </c>
      <c r="K954">
        <f t="shared" si="278"/>
        <v>907547.16981132212</v>
      </c>
      <c r="L954">
        <f t="shared" si="279"/>
        <v>943.39622641509573</v>
      </c>
      <c r="M954">
        <f t="shared" si="280"/>
        <v>4716.9811320754789</v>
      </c>
      <c r="N954">
        <v>947</v>
      </c>
      <c r="O954">
        <f t="shared" si="281"/>
        <v>1815094.3396226442</v>
      </c>
      <c r="P954">
        <f t="shared" si="282"/>
        <v>956</v>
      </c>
      <c r="Q954">
        <v>848</v>
      </c>
      <c r="R954">
        <f t="shared" si="283"/>
        <v>935089</v>
      </c>
      <c r="U954">
        <f t="shared" si="284"/>
        <v>2750183.3396226442</v>
      </c>
      <c r="W954">
        <v>947</v>
      </c>
      <c r="X954">
        <f t="shared" si="285"/>
        <v>-437837.1696252253</v>
      </c>
      <c r="Y954">
        <f t="shared" si="286"/>
        <v>-61226</v>
      </c>
    </row>
    <row r="955" spans="1:25" x14ac:dyDescent="0.25">
      <c r="A955">
        <v>948</v>
      </c>
      <c r="B955">
        <f t="shared" si="270"/>
        <v>7.8904593639575964</v>
      </c>
      <c r="C955">
        <f t="shared" si="271"/>
        <v>963</v>
      </c>
      <c r="D955">
        <f t="shared" si="272"/>
        <v>1.0399999999999993E-3</v>
      </c>
      <c r="E955">
        <f t="shared" si="273"/>
        <v>9385</v>
      </c>
      <c r="F955">
        <v>939</v>
      </c>
      <c r="G955">
        <f t="shared" si="274"/>
        <v>10348</v>
      </c>
      <c r="H955" s="29">
        <f t="shared" si="275"/>
        <v>0.99480000000000013</v>
      </c>
      <c r="I955">
        <f t="shared" si="276"/>
        <v>15384.615384615396</v>
      </c>
      <c r="J955">
        <f t="shared" si="277"/>
        <v>4815</v>
      </c>
      <c r="K955">
        <f t="shared" si="278"/>
        <v>925961.53846153908</v>
      </c>
      <c r="L955">
        <f t="shared" si="279"/>
        <v>961.53846153846223</v>
      </c>
      <c r="M955">
        <f t="shared" si="280"/>
        <v>4807.6923076923113</v>
      </c>
      <c r="N955">
        <v>948</v>
      </c>
      <c r="O955">
        <f t="shared" si="281"/>
        <v>1851923.0769230782</v>
      </c>
      <c r="P955">
        <f t="shared" si="282"/>
        <v>957</v>
      </c>
      <c r="Q955">
        <v>849</v>
      </c>
      <c r="R955">
        <f t="shared" si="283"/>
        <v>937024</v>
      </c>
      <c r="U955">
        <f t="shared" si="284"/>
        <v>2788947.0769230779</v>
      </c>
      <c r="W955">
        <v>948</v>
      </c>
      <c r="X955">
        <f t="shared" si="285"/>
        <v>-438301.99508133798</v>
      </c>
      <c r="Y955">
        <f t="shared" si="286"/>
        <v>-61291</v>
      </c>
    </row>
    <row r="956" spans="1:25" x14ac:dyDescent="0.25">
      <c r="A956">
        <v>949</v>
      </c>
      <c r="B956">
        <f t="shared" si="270"/>
        <v>7.8894117647058826</v>
      </c>
      <c r="C956">
        <f t="shared" si="271"/>
        <v>964</v>
      </c>
      <c r="D956">
        <f t="shared" si="272"/>
        <v>1.0200000000000001E-3</v>
      </c>
      <c r="E956">
        <f t="shared" si="273"/>
        <v>9395</v>
      </c>
      <c r="F956">
        <v>940</v>
      </c>
      <c r="G956">
        <f t="shared" si="274"/>
        <v>10359</v>
      </c>
      <c r="H956" s="29">
        <f t="shared" si="275"/>
        <v>0.99490000000000001</v>
      </c>
      <c r="I956">
        <f t="shared" si="276"/>
        <v>15686.274509803921</v>
      </c>
      <c r="J956">
        <f t="shared" si="277"/>
        <v>4820</v>
      </c>
      <c r="K956">
        <f t="shared" si="278"/>
        <v>945098.03921568615</v>
      </c>
      <c r="L956">
        <f t="shared" si="279"/>
        <v>980.39215686274508</v>
      </c>
      <c r="M956">
        <f t="shared" si="280"/>
        <v>4901.9607843137255</v>
      </c>
      <c r="N956">
        <v>949</v>
      </c>
      <c r="O956">
        <f t="shared" si="281"/>
        <v>1890196.0784313723</v>
      </c>
      <c r="P956">
        <f t="shared" si="282"/>
        <v>958</v>
      </c>
      <c r="Q956">
        <v>850</v>
      </c>
      <c r="R956">
        <f t="shared" si="283"/>
        <v>938961</v>
      </c>
      <c r="U956">
        <f t="shared" si="284"/>
        <v>2829157.0784313725</v>
      </c>
      <c r="W956">
        <v>949</v>
      </c>
      <c r="X956">
        <f t="shared" si="285"/>
        <v>-438766.82053745067</v>
      </c>
      <c r="Y956">
        <f t="shared" si="286"/>
        <v>-61356</v>
      </c>
    </row>
    <row r="957" spans="1:25" x14ac:dyDescent="0.25">
      <c r="A957">
        <v>950</v>
      </c>
      <c r="B957">
        <f t="shared" si="270"/>
        <v>7.8883666274970627</v>
      </c>
      <c r="C957">
        <f t="shared" si="271"/>
        <v>965</v>
      </c>
      <c r="D957">
        <f t="shared" si="272"/>
        <v>9.9999999999999742E-4</v>
      </c>
      <c r="E957">
        <f t="shared" si="273"/>
        <v>9405</v>
      </c>
      <c r="F957">
        <v>941</v>
      </c>
      <c r="G957">
        <f t="shared" si="274"/>
        <v>10370</v>
      </c>
      <c r="H957" s="29">
        <f t="shared" si="275"/>
        <v>0.995</v>
      </c>
      <c r="I957">
        <f t="shared" si="276"/>
        <v>16000.000000000042</v>
      </c>
      <c r="J957">
        <f t="shared" si="277"/>
        <v>4825</v>
      </c>
      <c r="K957">
        <f t="shared" si="278"/>
        <v>965000.00000000244</v>
      </c>
      <c r="L957">
        <f t="shared" si="279"/>
        <v>1000.0000000000026</v>
      </c>
      <c r="M957">
        <f t="shared" si="280"/>
        <v>5000.0000000000127</v>
      </c>
      <c r="N957">
        <v>950</v>
      </c>
      <c r="O957">
        <f t="shared" si="281"/>
        <v>1930000.0000000049</v>
      </c>
      <c r="P957">
        <f t="shared" si="282"/>
        <v>959</v>
      </c>
      <c r="Q957">
        <v>851</v>
      </c>
      <c r="R957">
        <f t="shared" si="283"/>
        <v>940900</v>
      </c>
      <c r="U957">
        <f t="shared" si="284"/>
        <v>2870900.0000000047</v>
      </c>
      <c r="W957">
        <v>950</v>
      </c>
      <c r="X957">
        <f t="shared" si="285"/>
        <v>-439231.64599356323</v>
      </c>
      <c r="Y957">
        <f t="shared" si="286"/>
        <v>-61421</v>
      </c>
    </row>
    <row r="958" spans="1:25" x14ac:dyDescent="0.25">
      <c r="A958">
        <v>951</v>
      </c>
      <c r="B958">
        <f t="shared" si="270"/>
        <v>7.887323943661972</v>
      </c>
      <c r="C958">
        <f t="shared" si="271"/>
        <v>966</v>
      </c>
      <c r="D958">
        <f t="shared" si="272"/>
        <v>9.7999999999999823E-4</v>
      </c>
      <c r="E958">
        <f t="shared" si="273"/>
        <v>9415</v>
      </c>
      <c r="F958">
        <v>942</v>
      </c>
      <c r="G958">
        <f t="shared" si="274"/>
        <v>10381</v>
      </c>
      <c r="H958" s="29">
        <f t="shared" si="275"/>
        <v>0.99509999999999998</v>
      </c>
      <c r="I958">
        <f t="shared" si="276"/>
        <v>16326.530612244927</v>
      </c>
      <c r="J958">
        <f t="shared" si="277"/>
        <v>4830</v>
      </c>
      <c r="K958">
        <f t="shared" si="278"/>
        <v>985714.28571428754</v>
      </c>
      <c r="L958">
        <f t="shared" si="279"/>
        <v>1020.408163265308</v>
      </c>
      <c r="M958">
        <f t="shared" si="280"/>
        <v>5102.0408163265402</v>
      </c>
      <c r="N958">
        <v>951</v>
      </c>
      <c r="O958">
        <f t="shared" si="281"/>
        <v>1971428.5714285751</v>
      </c>
      <c r="P958">
        <f t="shared" si="282"/>
        <v>960</v>
      </c>
      <c r="Q958">
        <v>852</v>
      </c>
      <c r="R958">
        <f t="shared" si="283"/>
        <v>942841</v>
      </c>
      <c r="U958">
        <f t="shared" si="284"/>
        <v>2914269.5714285751</v>
      </c>
      <c r="W958">
        <v>951</v>
      </c>
      <c r="X958">
        <f t="shared" si="285"/>
        <v>-439696.47144967585</v>
      </c>
      <c r="Y958">
        <f t="shared" si="286"/>
        <v>-61486</v>
      </c>
    </row>
    <row r="959" spans="1:25" x14ac:dyDescent="0.25">
      <c r="A959">
        <v>952</v>
      </c>
      <c r="B959">
        <f t="shared" si="270"/>
        <v>7.886283704572099</v>
      </c>
      <c r="C959">
        <f t="shared" si="271"/>
        <v>967</v>
      </c>
      <c r="D959">
        <f t="shared" si="272"/>
        <v>9.5999999999999905E-4</v>
      </c>
      <c r="E959">
        <f t="shared" si="273"/>
        <v>9425</v>
      </c>
      <c r="F959">
        <v>943</v>
      </c>
      <c r="G959">
        <f t="shared" si="274"/>
        <v>10392</v>
      </c>
      <c r="H959" s="29">
        <f t="shared" si="275"/>
        <v>0.99520000000000008</v>
      </c>
      <c r="I959">
        <f t="shared" si="276"/>
        <v>16666.666666666682</v>
      </c>
      <c r="J959">
        <f t="shared" si="277"/>
        <v>4835</v>
      </c>
      <c r="K959">
        <f t="shared" si="278"/>
        <v>1007291.6666666677</v>
      </c>
      <c r="L959">
        <f t="shared" si="279"/>
        <v>1041.6666666666677</v>
      </c>
      <c r="M959">
        <f t="shared" si="280"/>
        <v>5208.3333333333385</v>
      </c>
      <c r="N959">
        <v>952</v>
      </c>
      <c r="O959">
        <f t="shared" si="281"/>
        <v>2014583.3333333354</v>
      </c>
      <c r="P959">
        <f t="shared" si="282"/>
        <v>961</v>
      </c>
      <c r="Q959">
        <v>853</v>
      </c>
      <c r="R959">
        <f t="shared" si="283"/>
        <v>944784</v>
      </c>
      <c r="U959">
        <f t="shared" si="284"/>
        <v>2959367.3333333354</v>
      </c>
      <c r="W959">
        <v>952</v>
      </c>
      <c r="X959">
        <f t="shared" si="285"/>
        <v>-440161.29690578853</v>
      </c>
      <c r="Y959">
        <f t="shared" si="286"/>
        <v>-61551</v>
      </c>
    </row>
    <row r="960" spans="1:25" x14ac:dyDescent="0.25">
      <c r="A960">
        <v>953</v>
      </c>
      <c r="B960">
        <f t="shared" si="270"/>
        <v>7.8852459016393448</v>
      </c>
      <c r="C960">
        <f t="shared" si="271"/>
        <v>968</v>
      </c>
      <c r="D960">
        <f t="shared" si="272"/>
        <v>9.3999999999999986E-4</v>
      </c>
      <c r="E960">
        <f t="shared" si="273"/>
        <v>9435</v>
      </c>
      <c r="F960">
        <v>944</v>
      </c>
      <c r="G960">
        <f t="shared" si="274"/>
        <v>10403</v>
      </c>
      <c r="H960" s="29">
        <f t="shared" si="275"/>
        <v>0.99530000000000007</v>
      </c>
      <c r="I960">
        <f t="shared" si="276"/>
        <v>17021.276595744683</v>
      </c>
      <c r="J960">
        <f t="shared" si="277"/>
        <v>4840</v>
      </c>
      <c r="K960">
        <f t="shared" si="278"/>
        <v>1029787.2340425533</v>
      </c>
      <c r="L960">
        <f t="shared" si="279"/>
        <v>1063.8297872340427</v>
      </c>
      <c r="M960">
        <f t="shared" si="280"/>
        <v>5319.1489361702133</v>
      </c>
      <c r="N960">
        <v>953</v>
      </c>
      <c r="O960">
        <f t="shared" si="281"/>
        <v>2059574.4680851067</v>
      </c>
      <c r="P960">
        <f t="shared" si="282"/>
        <v>962</v>
      </c>
      <c r="Q960">
        <v>854</v>
      </c>
      <c r="R960">
        <f t="shared" si="283"/>
        <v>946729</v>
      </c>
      <c r="U960">
        <f t="shared" si="284"/>
        <v>3006303.4680851065</v>
      </c>
      <c r="W960">
        <v>953</v>
      </c>
      <c r="X960">
        <f t="shared" si="285"/>
        <v>-440626.1223619011</v>
      </c>
      <c r="Y960">
        <f t="shared" si="286"/>
        <v>-61616</v>
      </c>
    </row>
    <row r="961" spans="1:25" x14ac:dyDescent="0.25">
      <c r="A961">
        <v>954</v>
      </c>
      <c r="B961">
        <f t="shared" si="270"/>
        <v>7.8842105263157904</v>
      </c>
      <c r="C961">
        <f t="shared" si="271"/>
        <v>969</v>
      </c>
      <c r="D961">
        <f t="shared" si="272"/>
        <v>9.1999999999999721E-4</v>
      </c>
      <c r="E961">
        <f t="shared" si="273"/>
        <v>9445</v>
      </c>
      <c r="F961">
        <v>945</v>
      </c>
      <c r="G961">
        <f t="shared" si="274"/>
        <v>10414</v>
      </c>
      <c r="H961" s="29">
        <f t="shared" si="275"/>
        <v>0.99539999999999995</v>
      </c>
      <c r="I961">
        <f t="shared" si="276"/>
        <v>17391.304347826139</v>
      </c>
      <c r="J961">
        <f t="shared" si="277"/>
        <v>4845</v>
      </c>
      <c r="K961">
        <f t="shared" si="278"/>
        <v>1053260.8695652205</v>
      </c>
      <c r="L961">
        <f t="shared" si="279"/>
        <v>1086.9565217391337</v>
      </c>
      <c r="M961">
        <f t="shared" si="280"/>
        <v>5434.7826086956684</v>
      </c>
      <c r="N961">
        <v>954</v>
      </c>
      <c r="O961">
        <f t="shared" si="281"/>
        <v>2106521.7391304411</v>
      </c>
      <c r="P961">
        <f t="shared" si="282"/>
        <v>963</v>
      </c>
      <c r="Q961">
        <v>855</v>
      </c>
      <c r="R961">
        <f t="shared" si="283"/>
        <v>948676</v>
      </c>
      <c r="U961">
        <f t="shared" si="284"/>
        <v>3055197.7391304411</v>
      </c>
      <c r="W961">
        <v>954</v>
      </c>
      <c r="X961">
        <f t="shared" si="285"/>
        <v>-441090.94781801378</v>
      </c>
      <c r="Y961">
        <f t="shared" si="286"/>
        <v>-61681</v>
      </c>
    </row>
    <row r="962" spans="1:25" x14ac:dyDescent="0.25">
      <c r="A962">
        <v>955</v>
      </c>
      <c r="B962">
        <f t="shared" si="270"/>
        <v>7.8831775700934568</v>
      </c>
      <c r="C962">
        <f t="shared" si="271"/>
        <v>970</v>
      </c>
      <c r="D962">
        <f t="shared" si="272"/>
        <v>8.9999999999999802E-4</v>
      </c>
      <c r="E962">
        <f t="shared" si="273"/>
        <v>9455</v>
      </c>
      <c r="F962">
        <v>946</v>
      </c>
      <c r="G962">
        <f t="shared" si="274"/>
        <v>10425</v>
      </c>
      <c r="H962" s="29">
        <f t="shared" si="275"/>
        <v>0.99549999999999994</v>
      </c>
      <c r="I962">
        <f t="shared" si="276"/>
        <v>17777.777777777817</v>
      </c>
      <c r="J962">
        <f t="shared" si="277"/>
        <v>4850</v>
      </c>
      <c r="K962">
        <f t="shared" si="278"/>
        <v>1077777.7777777801</v>
      </c>
      <c r="L962">
        <f t="shared" si="279"/>
        <v>1111.1111111111136</v>
      </c>
      <c r="M962">
        <f t="shared" si="280"/>
        <v>5555.5555555555675</v>
      </c>
      <c r="N962">
        <v>955</v>
      </c>
      <c r="O962">
        <f t="shared" si="281"/>
        <v>2155555.5555555602</v>
      </c>
      <c r="P962">
        <f t="shared" si="282"/>
        <v>964</v>
      </c>
      <c r="Q962">
        <v>856</v>
      </c>
      <c r="R962">
        <f t="shared" si="283"/>
        <v>950625</v>
      </c>
      <c r="U962">
        <f t="shared" si="284"/>
        <v>3106180.5555555602</v>
      </c>
      <c r="W962">
        <v>955</v>
      </c>
      <c r="X962">
        <f t="shared" si="285"/>
        <v>-441555.7732741264</v>
      </c>
      <c r="Y962">
        <f t="shared" si="286"/>
        <v>-61746</v>
      </c>
    </row>
    <row r="963" spans="1:25" x14ac:dyDescent="0.25">
      <c r="A963">
        <v>956</v>
      </c>
      <c r="B963">
        <f t="shared" si="270"/>
        <v>7.8821470245040839</v>
      </c>
      <c r="C963">
        <f t="shared" si="271"/>
        <v>971</v>
      </c>
      <c r="D963">
        <f t="shared" si="272"/>
        <v>8.7999999999999884E-4</v>
      </c>
      <c r="E963">
        <f t="shared" si="273"/>
        <v>9465</v>
      </c>
      <c r="F963">
        <v>947</v>
      </c>
      <c r="G963">
        <f t="shared" si="274"/>
        <v>10436</v>
      </c>
      <c r="H963" s="29">
        <f t="shared" si="275"/>
        <v>0.99560000000000004</v>
      </c>
      <c r="I963">
        <f t="shared" si="276"/>
        <v>18181.818181818206</v>
      </c>
      <c r="J963">
        <f t="shared" si="277"/>
        <v>4855</v>
      </c>
      <c r="K963">
        <f t="shared" si="278"/>
        <v>1103409.0909090925</v>
      </c>
      <c r="L963">
        <f t="shared" si="279"/>
        <v>1136.3636363636379</v>
      </c>
      <c r="M963">
        <f t="shared" si="280"/>
        <v>5681.8181818181893</v>
      </c>
      <c r="N963">
        <v>956</v>
      </c>
      <c r="O963">
        <f t="shared" si="281"/>
        <v>2206818.1818181849</v>
      </c>
      <c r="P963">
        <f t="shared" si="282"/>
        <v>965</v>
      </c>
      <c r="Q963">
        <v>857</v>
      </c>
      <c r="R963">
        <f t="shared" si="283"/>
        <v>952576</v>
      </c>
      <c r="U963">
        <f t="shared" si="284"/>
        <v>3159394.1818181849</v>
      </c>
      <c r="W963">
        <v>956</v>
      </c>
      <c r="X963">
        <f t="shared" si="285"/>
        <v>-442020.59873023897</v>
      </c>
      <c r="Y963">
        <f t="shared" si="286"/>
        <v>-61811</v>
      </c>
    </row>
    <row r="964" spans="1:25" x14ac:dyDescent="0.25">
      <c r="A964">
        <v>957</v>
      </c>
      <c r="B964">
        <f t="shared" ref="B964:B1027" si="287">B$4/$Q964*$P964</f>
        <v>7.8811188811188808</v>
      </c>
      <c r="C964">
        <f t="shared" si="271"/>
        <v>972</v>
      </c>
      <c r="D964">
        <f t="shared" si="272"/>
        <v>8.5999999999999965E-4</v>
      </c>
      <c r="E964">
        <f t="shared" si="273"/>
        <v>9475</v>
      </c>
      <c r="F964">
        <v>948</v>
      </c>
      <c r="G964">
        <f t="shared" si="274"/>
        <v>10447</v>
      </c>
      <c r="H964" s="29">
        <f t="shared" si="275"/>
        <v>0.99570000000000003</v>
      </c>
      <c r="I964">
        <f t="shared" si="276"/>
        <v>18604.651162790706</v>
      </c>
      <c r="J964">
        <f t="shared" si="277"/>
        <v>4860</v>
      </c>
      <c r="K964">
        <f t="shared" si="278"/>
        <v>1130232.5581395354</v>
      </c>
      <c r="L964">
        <f t="shared" si="279"/>
        <v>1162.7906976744191</v>
      </c>
      <c r="M964">
        <f t="shared" si="280"/>
        <v>5813.9534883720953</v>
      </c>
      <c r="N964">
        <v>957</v>
      </c>
      <c r="O964">
        <f t="shared" si="281"/>
        <v>2260465.1162790707</v>
      </c>
      <c r="P964">
        <f t="shared" si="282"/>
        <v>966</v>
      </c>
      <c r="Q964">
        <v>858</v>
      </c>
      <c r="R964">
        <f t="shared" si="283"/>
        <v>954529</v>
      </c>
      <c r="U964">
        <f t="shared" si="284"/>
        <v>3214994.1162790707</v>
      </c>
      <c r="W964">
        <v>957</v>
      </c>
      <c r="X964">
        <f t="shared" si="285"/>
        <v>-442485.42418635165</v>
      </c>
      <c r="Y964">
        <f t="shared" si="286"/>
        <v>-61876</v>
      </c>
    </row>
    <row r="965" spans="1:25" x14ac:dyDescent="0.25">
      <c r="A965">
        <v>958</v>
      </c>
      <c r="B965">
        <f t="shared" si="287"/>
        <v>7.8800931315483114</v>
      </c>
      <c r="C965">
        <f t="shared" si="271"/>
        <v>973</v>
      </c>
      <c r="D965">
        <f t="shared" si="272"/>
        <v>8.4000000000000047E-4</v>
      </c>
      <c r="E965">
        <f t="shared" si="273"/>
        <v>9485</v>
      </c>
      <c r="F965">
        <v>949</v>
      </c>
      <c r="G965">
        <f t="shared" si="274"/>
        <v>10458</v>
      </c>
      <c r="H965" s="29">
        <f t="shared" si="275"/>
        <v>0.99580000000000002</v>
      </c>
      <c r="I965">
        <f t="shared" si="276"/>
        <v>19047.619047619039</v>
      </c>
      <c r="J965">
        <f t="shared" si="277"/>
        <v>4865</v>
      </c>
      <c r="K965">
        <f t="shared" si="278"/>
        <v>1158333.3333333328</v>
      </c>
      <c r="L965">
        <f t="shared" si="279"/>
        <v>1190.4761904761899</v>
      </c>
      <c r="M965">
        <f t="shared" si="280"/>
        <v>5952.3809523809496</v>
      </c>
      <c r="N965">
        <v>958</v>
      </c>
      <c r="O965">
        <f t="shared" si="281"/>
        <v>2316666.6666666656</v>
      </c>
      <c r="P965">
        <f t="shared" si="282"/>
        <v>967</v>
      </c>
      <c r="Q965">
        <v>859</v>
      </c>
      <c r="R965">
        <f t="shared" si="283"/>
        <v>956484</v>
      </c>
      <c r="U965">
        <f t="shared" si="284"/>
        <v>3273150.6666666656</v>
      </c>
      <c r="W965">
        <v>958</v>
      </c>
      <c r="X965">
        <f t="shared" si="285"/>
        <v>-442950.24964246433</v>
      </c>
      <c r="Y965">
        <f t="shared" si="286"/>
        <v>-61941</v>
      </c>
    </row>
    <row r="966" spans="1:25" x14ac:dyDescent="0.25">
      <c r="A966">
        <v>959</v>
      </c>
      <c r="B966">
        <f t="shared" si="287"/>
        <v>7.8790697674418606</v>
      </c>
      <c r="C966">
        <f t="shared" si="271"/>
        <v>974</v>
      </c>
      <c r="D966">
        <f t="shared" si="272"/>
        <v>8.1999999999999781E-4</v>
      </c>
      <c r="E966">
        <f t="shared" si="273"/>
        <v>9495</v>
      </c>
      <c r="F966">
        <v>950</v>
      </c>
      <c r="G966">
        <f t="shared" si="274"/>
        <v>10469</v>
      </c>
      <c r="H966" s="29">
        <f t="shared" si="275"/>
        <v>0.99590000000000012</v>
      </c>
      <c r="I966">
        <f t="shared" si="276"/>
        <v>19512.19512195127</v>
      </c>
      <c r="J966">
        <f t="shared" si="277"/>
        <v>4870</v>
      </c>
      <c r="K966">
        <f t="shared" si="278"/>
        <v>1187804.8780487836</v>
      </c>
      <c r="L966">
        <f t="shared" si="279"/>
        <v>1219.5121951219544</v>
      </c>
      <c r="M966">
        <f t="shared" si="280"/>
        <v>6097.560975609772</v>
      </c>
      <c r="N966">
        <v>959</v>
      </c>
      <c r="O966">
        <f t="shared" si="281"/>
        <v>2375609.7560975673</v>
      </c>
      <c r="P966">
        <f t="shared" si="282"/>
        <v>968</v>
      </c>
      <c r="Q966">
        <v>860</v>
      </c>
      <c r="R966">
        <f t="shared" si="283"/>
        <v>958441</v>
      </c>
      <c r="U966">
        <f t="shared" si="284"/>
        <v>3334050.7560975673</v>
      </c>
      <c r="W966">
        <v>959</v>
      </c>
      <c r="X966">
        <f t="shared" si="285"/>
        <v>-443415.0750985769</v>
      </c>
      <c r="Y966">
        <f t="shared" si="286"/>
        <v>-62006</v>
      </c>
    </row>
    <row r="967" spans="1:25" x14ac:dyDescent="0.25">
      <c r="A967">
        <v>960</v>
      </c>
      <c r="B967">
        <f t="shared" si="287"/>
        <v>7.8780487804878057</v>
      </c>
      <c r="C967">
        <f t="shared" si="271"/>
        <v>975</v>
      </c>
      <c r="D967">
        <f t="shared" si="272"/>
        <v>7.9999999999999863E-4</v>
      </c>
      <c r="E967">
        <f t="shared" si="273"/>
        <v>9505</v>
      </c>
      <c r="F967">
        <v>951</v>
      </c>
      <c r="G967">
        <f t="shared" si="274"/>
        <v>10480</v>
      </c>
      <c r="H967" s="29">
        <f t="shared" si="275"/>
        <v>0.996</v>
      </c>
      <c r="I967">
        <f t="shared" si="276"/>
        <v>20000.000000000033</v>
      </c>
      <c r="J967">
        <f t="shared" si="277"/>
        <v>4875</v>
      </c>
      <c r="K967">
        <f t="shared" si="278"/>
        <v>1218750.0000000021</v>
      </c>
      <c r="L967">
        <f t="shared" si="279"/>
        <v>1250.000000000002</v>
      </c>
      <c r="M967">
        <f t="shared" si="280"/>
        <v>6250.00000000001</v>
      </c>
      <c r="N967">
        <v>960</v>
      </c>
      <c r="O967">
        <f t="shared" si="281"/>
        <v>2437500.0000000042</v>
      </c>
      <c r="P967">
        <f t="shared" si="282"/>
        <v>969</v>
      </c>
      <c r="Q967">
        <v>861</v>
      </c>
      <c r="R967">
        <f t="shared" si="283"/>
        <v>960400</v>
      </c>
      <c r="U967">
        <f t="shared" si="284"/>
        <v>3397900.0000000042</v>
      </c>
      <c r="W967">
        <v>960</v>
      </c>
      <c r="X967">
        <f t="shared" si="285"/>
        <v>-443879.90055468952</v>
      </c>
      <c r="Y967">
        <f t="shared" si="286"/>
        <v>-62071</v>
      </c>
    </row>
    <row r="968" spans="1:25" x14ac:dyDescent="0.25">
      <c r="A968">
        <v>961</v>
      </c>
      <c r="B968">
        <f t="shared" si="287"/>
        <v>7.8770301624129928</v>
      </c>
      <c r="C968">
        <f t="shared" si="271"/>
        <v>976</v>
      </c>
      <c r="D968">
        <f t="shared" si="272"/>
        <v>7.7999999999999944E-4</v>
      </c>
      <c r="E968">
        <f t="shared" si="273"/>
        <v>9515</v>
      </c>
      <c r="F968">
        <v>952</v>
      </c>
      <c r="G968">
        <f t="shared" si="274"/>
        <v>10491</v>
      </c>
      <c r="H968" s="29">
        <f t="shared" si="275"/>
        <v>0.99609999999999999</v>
      </c>
      <c r="I968">
        <f t="shared" si="276"/>
        <v>20512.820512820526</v>
      </c>
      <c r="J968">
        <f t="shared" si="277"/>
        <v>4880</v>
      </c>
      <c r="K968">
        <f t="shared" si="278"/>
        <v>1251282.0512820522</v>
      </c>
      <c r="L968">
        <f t="shared" si="279"/>
        <v>1282.0512820512829</v>
      </c>
      <c r="M968">
        <f t="shared" si="280"/>
        <v>6410.2564102564147</v>
      </c>
      <c r="N968">
        <v>961</v>
      </c>
      <c r="O968">
        <f t="shared" si="281"/>
        <v>2502564.1025641044</v>
      </c>
      <c r="P968">
        <f t="shared" si="282"/>
        <v>970</v>
      </c>
      <c r="Q968">
        <v>862</v>
      </c>
      <c r="R968">
        <f t="shared" si="283"/>
        <v>962361</v>
      </c>
      <c r="U968">
        <f t="shared" si="284"/>
        <v>3464925.1025641044</v>
      </c>
      <c r="W968">
        <v>961</v>
      </c>
      <c r="X968">
        <f t="shared" si="285"/>
        <v>-444344.72601080209</v>
      </c>
      <c r="Y968">
        <f t="shared" si="286"/>
        <v>-62136</v>
      </c>
    </row>
    <row r="969" spans="1:25" x14ac:dyDescent="0.25">
      <c r="A969">
        <v>962</v>
      </c>
      <c r="B969">
        <f t="shared" si="287"/>
        <v>7.8760139049826181</v>
      </c>
      <c r="C969">
        <f t="shared" ref="C969:C1032" si="288">15+A969</f>
        <v>977</v>
      </c>
      <c r="D969">
        <f t="shared" ref="D969:D1032" si="289">IF(A969&lt;=100,M$1*(A969-M$2)^2+M$3,M$1*(100-M$2)^2+M$3-A969*0.00002)</f>
        <v>7.6000000000000026E-4</v>
      </c>
      <c r="E969">
        <f t="shared" si="273"/>
        <v>9525</v>
      </c>
      <c r="F969">
        <v>953</v>
      </c>
      <c r="G969">
        <f t="shared" si="274"/>
        <v>10502</v>
      </c>
      <c r="H969" s="29">
        <f t="shared" si="275"/>
        <v>0.99619999999999997</v>
      </c>
      <c r="I969">
        <f t="shared" si="276"/>
        <v>21052.631578947363</v>
      </c>
      <c r="J969">
        <f t="shared" si="277"/>
        <v>4885</v>
      </c>
      <c r="K969">
        <f t="shared" si="278"/>
        <v>1285526.3157894732</v>
      </c>
      <c r="L969">
        <f t="shared" si="279"/>
        <v>1315.7894736842102</v>
      </c>
      <c r="M969">
        <f t="shared" si="280"/>
        <v>6578.9473684210507</v>
      </c>
      <c r="N969">
        <v>962</v>
      </c>
      <c r="O969">
        <f t="shared" si="281"/>
        <v>2571052.6315789465</v>
      </c>
      <c r="P969">
        <f t="shared" si="282"/>
        <v>971</v>
      </c>
      <c r="Q969">
        <v>863</v>
      </c>
      <c r="R969">
        <f t="shared" si="283"/>
        <v>964324</v>
      </c>
      <c r="U969">
        <f t="shared" si="284"/>
        <v>3535376.6315789465</v>
      </c>
      <c r="W969">
        <v>962</v>
      </c>
      <c r="X969">
        <f t="shared" si="285"/>
        <v>-444809.55146691477</v>
      </c>
      <c r="Y969">
        <f t="shared" si="286"/>
        <v>-62201</v>
      </c>
    </row>
    <row r="970" spans="1:25" x14ac:dyDescent="0.25">
      <c r="A970">
        <v>963</v>
      </c>
      <c r="B970">
        <f t="shared" si="287"/>
        <v>7.875</v>
      </c>
      <c r="C970">
        <f t="shared" si="288"/>
        <v>978</v>
      </c>
      <c r="D970">
        <f t="shared" si="289"/>
        <v>7.399999999999976E-4</v>
      </c>
      <c r="E970">
        <f t="shared" si="273"/>
        <v>9535</v>
      </c>
      <c r="F970">
        <v>954</v>
      </c>
      <c r="G970">
        <f t="shared" si="274"/>
        <v>10513</v>
      </c>
      <c r="H970" s="29">
        <f t="shared" si="275"/>
        <v>0.99630000000000007</v>
      </c>
      <c r="I970">
        <f t="shared" si="276"/>
        <v>21621.621621621693</v>
      </c>
      <c r="J970">
        <f t="shared" si="277"/>
        <v>4890</v>
      </c>
      <c r="K970">
        <f t="shared" si="278"/>
        <v>1321621.621621626</v>
      </c>
      <c r="L970">
        <f t="shared" si="279"/>
        <v>1351.3513513513558</v>
      </c>
      <c r="M970">
        <f t="shared" si="280"/>
        <v>6756.7567567567785</v>
      </c>
      <c r="N970">
        <v>963</v>
      </c>
      <c r="O970">
        <f t="shared" si="281"/>
        <v>2643243.2432432519</v>
      </c>
      <c r="P970">
        <f t="shared" si="282"/>
        <v>972</v>
      </c>
      <c r="Q970">
        <v>864</v>
      </c>
      <c r="R970">
        <f t="shared" si="283"/>
        <v>966289</v>
      </c>
      <c r="U970">
        <f t="shared" si="284"/>
        <v>3609532.2432432519</v>
      </c>
      <c r="W970">
        <v>963</v>
      </c>
      <c r="X970">
        <f t="shared" si="285"/>
        <v>-445274.37692302739</v>
      </c>
      <c r="Y970">
        <f t="shared" si="286"/>
        <v>-62266</v>
      </c>
    </row>
    <row r="971" spans="1:25" x14ac:dyDescent="0.25">
      <c r="A971">
        <v>964</v>
      </c>
      <c r="B971">
        <f t="shared" si="287"/>
        <v>7.8739884393063582</v>
      </c>
      <c r="C971">
        <f t="shared" si="288"/>
        <v>979</v>
      </c>
      <c r="D971">
        <f t="shared" si="289"/>
        <v>7.1999999999999842E-4</v>
      </c>
      <c r="E971">
        <f t="shared" si="273"/>
        <v>9545</v>
      </c>
      <c r="F971">
        <v>955</v>
      </c>
      <c r="G971">
        <f t="shared" si="274"/>
        <v>10524</v>
      </c>
      <c r="H971" s="29">
        <f t="shared" si="275"/>
        <v>0.99640000000000006</v>
      </c>
      <c r="I971">
        <f t="shared" si="276"/>
        <v>22222.22222222227</v>
      </c>
      <c r="J971">
        <f t="shared" si="277"/>
        <v>4895</v>
      </c>
      <c r="K971">
        <f t="shared" si="278"/>
        <v>1359722.2222222253</v>
      </c>
      <c r="L971">
        <f t="shared" si="279"/>
        <v>1388.8888888888919</v>
      </c>
      <c r="M971">
        <f t="shared" si="280"/>
        <v>6944.4444444444598</v>
      </c>
      <c r="N971">
        <v>964</v>
      </c>
      <c r="O971">
        <f t="shared" si="281"/>
        <v>2719444.4444444505</v>
      </c>
      <c r="P971">
        <f t="shared" si="282"/>
        <v>973</v>
      </c>
      <c r="Q971">
        <v>865</v>
      </c>
      <c r="R971">
        <f t="shared" si="283"/>
        <v>968256</v>
      </c>
      <c r="U971">
        <f t="shared" si="284"/>
        <v>3687700.4444444505</v>
      </c>
      <c r="W971">
        <v>964</v>
      </c>
      <c r="X971">
        <f t="shared" si="285"/>
        <v>-445739.20237914001</v>
      </c>
      <c r="Y971">
        <f t="shared" si="286"/>
        <v>-62331</v>
      </c>
    </row>
    <row r="972" spans="1:25" x14ac:dyDescent="0.25">
      <c r="A972">
        <v>965</v>
      </c>
      <c r="B972">
        <f t="shared" si="287"/>
        <v>7.8729792147806013</v>
      </c>
      <c r="C972">
        <f t="shared" si="288"/>
        <v>980</v>
      </c>
      <c r="D972">
        <f t="shared" si="289"/>
        <v>6.9999999999999923E-4</v>
      </c>
      <c r="E972">
        <f t="shared" si="273"/>
        <v>9555</v>
      </c>
      <c r="F972">
        <v>956</v>
      </c>
      <c r="G972">
        <f t="shared" si="274"/>
        <v>10535</v>
      </c>
      <c r="H972" s="29">
        <f t="shared" si="275"/>
        <v>0.99649999999999994</v>
      </c>
      <c r="I972">
        <f t="shared" si="276"/>
        <v>22857.142857142881</v>
      </c>
      <c r="J972">
        <f t="shared" si="277"/>
        <v>4900</v>
      </c>
      <c r="K972">
        <f t="shared" si="278"/>
        <v>1400000.0000000016</v>
      </c>
      <c r="L972">
        <f t="shared" si="279"/>
        <v>1428.57142857143</v>
      </c>
      <c r="M972">
        <f t="shared" si="280"/>
        <v>7142.8571428571504</v>
      </c>
      <c r="N972">
        <v>965</v>
      </c>
      <c r="O972">
        <f t="shared" si="281"/>
        <v>2800000.0000000033</v>
      </c>
      <c r="P972">
        <f t="shared" si="282"/>
        <v>974</v>
      </c>
      <c r="Q972">
        <v>866</v>
      </c>
      <c r="R972">
        <f t="shared" si="283"/>
        <v>970225</v>
      </c>
      <c r="U972">
        <f t="shared" si="284"/>
        <v>3770225.0000000033</v>
      </c>
      <c r="W972">
        <v>965</v>
      </c>
      <c r="X972">
        <f t="shared" si="285"/>
        <v>-446204.02783525264</v>
      </c>
      <c r="Y972">
        <f t="shared" si="286"/>
        <v>-62396</v>
      </c>
    </row>
    <row r="973" spans="1:25" x14ac:dyDescent="0.25">
      <c r="A973">
        <v>966</v>
      </c>
      <c r="B973">
        <f t="shared" si="287"/>
        <v>7.8719723183390995</v>
      </c>
      <c r="C973">
        <f t="shared" si="288"/>
        <v>981</v>
      </c>
      <c r="D973">
        <f t="shared" si="289"/>
        <v>6.8000000000000005E-4</v>
      </c>
      <c r="E973">
        <f t="shared" si="273"/>
        <v>9565</v>
      </c>
      <c r="F973">
        <v>957</v>
      </c>
      <c r="G973">
        <f t="shared" si="274"/>
        <v>10546</v>
      </c>
      <c r="H973" s="29">
        <f t="shared" si="275"/>
        <v>0.99659999999999993</v>
      </c>
      <c r="I973">
        <f t="shared" si="276"/>
        <v>23529.411764705881</v>
      </c>
      <c r="J973">
        <f t="shared" si="277"/>
        <v>4905</v>
      </c>
      <c r="K973">
        <f t="shared" si="278"/>
        <v>1442647.0588235294</v>
      </c>
      <c r="L973">
        <f t="shared" si="279"/>
        <v>1470.5882352941176</v>
      </c>
      <c r="M973">
        <f t="shared" si="280"/>
        <v>7352.9411764705874</v>
      </c>
      <c r="N973">
        <v>966</v>
      </c>
      <c r="O973">
        <f t="shared" si="281"/>
        <v>2885294.1176470588</v>
      </c>
      <c r="P973">
        <f t="shared" si="282"/>
        <v>975</v>
      </c>
      <c r="Q973">
        <v>867</v>
      </c>
      <c r="R973">
        <f t="shared" si="283"/>
        <v>972196</v>
      </c>
      <c r="U973">
        <f t="shared" si="284"/>
        <v>3857490.1176470588</v>
      </c>
      <c r="W973">
        <v>966</v>
      </c>
      <c r="X973">
        <f t="shared" si="285"/>
        <v>-446668.85329136532</v>
      </c>
      <c r="Y973">
        <f t="shared" si="286"/>
        <v>-62461</v>
      </c>
    </row>
    <row r="974" spans="1:25" x14ac:dyDescent="0.25">
      <c r="A974">
        <v>967</v>
      </c>
      <c r="B974">
        <f t="shared" si="287"/>
        <v>7.870967741935484</v>
      </c>
      <c r="C974">
        <f t="shared" si="288"/>
        <v>982</v>
      </c>
      <c r="D974">
        <f t="shared" si="289"/>
        <v>6.5999999999999739E-4</v>
      </c>
      <c r="E974">
        <f t="shared" si="273"/>
        <v>9575</v>
      </c>
      <c r="F974">
        <v>958</v>
      </c>
      <c r="G974">
        <f t="shared" si="274"/>
        <v>10557</v>
      </c>
      <c r="H974" s="29">
        <f t="shared" si="275"/>
        <v>0.99670000000000003</v>
      </c>
      <c r="I974">
        <f t="shared" si="276"/>
        <v>24242.424242424338</v>
      </c>
      <c r="J974">
        <f t="shared" si="277"/>
        <v>4910</v>
      </c>
      <c r="K974">
        <f t="shared" si="278"/>
        <v>1487878.7878787937</v>
      </c>
      <c r="L974">
        <f t="shared" si="279"/>
        <v>1515.1515151515212</v>
      </c>
      <c r="M974">
        <f t="shared" si="280"/>
        <v>7575.757575757606</v>
      </c>
      <c r="N974">
        <v>967</v>
      </c>
      <c r="O974">
        <f t="shared" si="281"/>
        <v>2975757.5757575873</v>
      </c>
      <c r="P974">
        <f t="shared" si="282"/>
        <v>976</v>
      </c>
      <c r="Q974">
        <v>868</v>
      </c>
      <c r="R974">
        <f t="shared" si="283"/>
        <v>974169</v>
      </c>
      <c r="U974">
        <f t="shared" si="284"/>
        <v>3949926.5757575873</v>
      </c>
      <c r="W974">
        <v>967</v>
      </c>
      <c r="X974">
        <f t="shared" si="285"/>
        <v>-447133.67874747788</v>
      </c>
      <c r="Y974">
        <f t="shared" si="286"/>
        <v>-62526</v>
      </c>
    </row>
    <row r="975" spans="1:25" x14ac:dyDescent="0.25">
      <c r="A975">
        <v>968</v>
      </c>
      <c r="B975">
        <f t="shared" si="287"/>
        <v>7.8699654775604149</v>
      </c>
      <c r="C975">
        <f t="shared" si="288"/>
        <v>983</v>
      </c>
      <c r="D975">
        <f t="shared" si="289"/>
        <v>6.3999999999999821E-4</v>
      </c>
      <c r="E975">
        <f t="shared" si="273"/>
        <v>9585</v>
      </c>
      <c r="F975">
        <v>959</v>
      </c>
      <c r="G975">
        <f t="shared" si="274"/>
        <v>10568</v>
      </c>
      <c r="H975" s="29">
        <f t="shared" si="275"/>
        <v>0.99680000000000002</v>
      </c>
      <c r="I975">
        <f t="shared" si="276"/>
        <v>25000.000000000069</v>
      </c>
      <c r="J975">
        <f t="shared" si="277"/>
        <v>4915</v>
      </c>
      <c r="K975">
        <f t="shared" si="278"/>
        <v>1535937.5000000042</v>
      </c>
      <c r="L975">
        <f t="shared" si="279"/>
        <v>1562.5000000000043</v>
      </c>
      <c r="M975">
        <f t="shared" si="280"/>
        <v>7812.5000000000218</v>
      </c>
      <c r="N975">
        <v>968</v>
      </c>
      <c r="O975">
        <f t="shared" si="281"/>
        <v>3071875.0000000084</v>
      </c>
      <c r="P975">
        <f t="shared" si="282"/>
        <v>977</v>
      </c>
      <c r="Q975">
        <v>869</v>
      </c>
      <c r="R975">
        <f t="shared" si="283"/>
        <v>976144</v>
      </c>
      <c r="U975">
        <f t="shared" si="284"/>
        <v>4048019.0000000084</v>
      </c>
      <c r="W975">
        <v>968</v>
      </c>
      <c r="X975">
        <f t="shared" si="285"/>
        <v>-447598.50420359051</v>
      </c>
      <c r="Y975">
        <f t="shared" si="286"/>
        <v>-62591</v>
      </c>
    </row>
    <row r="976" spans="1:25" x14ac:dyDescent="0.25">
      <c r="A976">
        <v>969</v>
      </c>
      <c r="B976">
        <f t="shared" si="287"/>
        <v>7.8689655172413788</v>
      </c>
      <c r="C976">
        <f t="shared" si="288"/>
        <v>984</v>
      </c>
      <c r="D976">
        <f t="shared" si="289"/>
        <v>6.1999999999999902E-4</v>
      </c>
      <c r="E976">
        <f t="shared" si="273"/>
        <v>9595</v>
      </c>
      <c r="F976">
        <v>960</v>
      </c>
      <c r="G976">
        <f t="shared" si="274"/>
        <v>10579</v>
      </c>
      <c r="H976" s="29">
        <f t="shared" si="275"/>
        <v>0.99690000000000001</v>
      </c>
      <c r="I976">
        <f t="shared" si="276"/>
        <v>25806.451612903267</v>
      </c>
      <c r="J976">
        <f t="shared" si="277"/>
        <v>4920</v>
      </c>
      <c r="K976">
        <f t="shared" si="278"/>
        <v>1587096.7741935509</v>
      </c>
      <c r="L976">
        <f t="shared" si="279"/>
        <v>1612.9032258064542</v>
      </c>
      <c r="M976">
        <f t="shared" si="280"/>
        <v>8064.5161290322712</v>
      </c>
      <c r="N976">
        <v>969</v>
      </c>
      <c r="O976">
        <f t="shared" si="281"/>
        <v>3174193.5483871019</v>
      </c>
      <c r="P976">
        <f t="shared" si="282"/>
        <v>978</v>
      </c>
      <c r="Q976">
        <v>870</v>
      </c>
      <c r="R976">
        <f t="shared" si="283"/>
        <v>978121</v>
      </c>
      <c r="U976">
        <f t="shared" si="284"/>
        <v>4152314.5483871019</v>
      </c>
      <c r="W976">
        <v>969</v>
      </c>
      <c r="X976">
        <f t="shared" si="285"/>
        <v>-448063.32965970319</v>
      </c>
      <c r="Y976">
        <f t="shared" si="286"/>
        <v>-62656</v>
      </c>
    </row>
    <row r="977" spans="1:25" x14ac:dyDescent="0.25">
      <c r="A977">
        <v>970</v>
      </c>
      <c r="B977">
        <f t="shared" si="287"/>
        <v>7.8679678530424795</v>
      </c>
      <c r="C977">
        <f t="shared" si="288"/>
        <v>985</v>
      </c>
      <c r="D977">
        <f t="shared" si="289"/>
        <v>5.9999999999999984E-4</v>
      </c>
      <c r="E977">
        <f t="shared" si="273"/>
        <v>9605</v>
      </c>
      <c r="F977">
        <v>961</v>
      </c>
      <c r="G977">
        <f t="shared" si="274"/>
        <v>10590</v>
      </c>
      <c r="H977" s="29">
        <f t="shared" si="275"/>
        <v>0.99700000000000011</v>
      </c>
      <c r="I977">
        <f t="shared" si="276"/>
        <v>26666.666666666675</v>
      </c>
      <c r="J977">
        <f t="shared" si="277"/>
        <v>4925</v>
      </c>
      <c r="K977">
        <f t="shared" si="278"/>
        <v>1641666.6666666672</v>
      </c>
      <c r="L977">
        <f t="shared" si="279"/>
        <v>1666.6666666666672</v>
      </c>
      <c r="M977">
        <f t="shared" si="280"/>
        <v>8333.3333333333358</v>
      </c>
      <c r="N977">
        <v>970</v>
      </c>
      <c r="O977">
        <f t="shared" si="281"/>
        <v>3283333.3333333344</v>
      </c>
      <c r="P977">
        <f t="shared" si="282"/>
        <v>979</v>
      </c>
      <c r="Q977">
        <v>871</v>
      </c>
      <c r="R977">
        <f t="shared" si="283"/>
        <v>980100</v>
      </c>
      <c r="U977">
        <f t="shared" si="284"/>
        <v>4263433.333333334</v>
      </c>
      <c r="W977">
        <v>970</v>
      </c>
      <c r="X977">
        <f t="shared" si="285"/>
        <v>-448528.15511581575</v>
      </c>
      <c r="Y977">
        <f t="shared" si="286"/>
        <v>-62721</v>
      </c>
    </row>
    <row r="978" spans="1:25" x14ac:dyDescent="0.25">
      <c r="A978">
        <v>971</v>
      </c>
      <c r="B978">
        <f t="shared" si="287"/>
        <v>7.8669724770642206</v>
      </c>
      <c r="C978">
        <f t="shared" si="288"/>
        <v>986</v>
      </c>
      <c r="D978">
        <f t="shared" si="289"/>
        <v>5.7999999999999718E-4</v>
      </c>
      <c r="E978">
        <f t="shared" si="273"/>
        <v>9615</v>
      </c>
      <c r="F978">
        <v>962</v>
      </c>
      <c r="G978">
        <f t="shared" si="274"/>
        <v>10601</v>
      </c>
      <c r="H978" s="29">
        <f t="shared" si="275"/>
        <v>0.99709999999999999</v>
      </c>
      <c r="I978">
        <f t="shared" si="276"/>
        <v>27586.206896551859</v>
      </c>
      <c r="J978">
        <f t="shared" si="277"/>
        <v>4930</v>
      </c>
      <c r="K978">
        <f t="shared" si="278"/>
        <v>1700000.0000000081</v>
      </c>
      <c r="L978">
        <f t="shared" si="279"/>
        <v>1724.1379310344912</v>
      </c>
      <c r="M978">
        <f t="shared" si="280"/>
        <v>8620.6896551724567</v>
      </c>
      <c r="N978">
        <v>971</v>
      </c>
      <c r="O978">
        <f t="shared" si="281"/>
        <v>3400000.0000000163</v>
      </c>
      <c r="P978">
        <f t="shared" si="282"/>
        <v>980</v>
      </c>
      <c r="Q978">
        <v>872</v>
      </c>
      <c r="R978">
        <f t="shared" si="283"/>
        <v>982081</v>
      </c>
      <c r="U978">
        <f t="shared" si="284"/>
        <v>4382081.0000000168</v>
      </c>
      <c r="W978">
        <v>971</v>
      </c>
      <c r="X978">
        <f t="shared" si="285"/>
        <v>-448992.98057192843</v>
      </c>
      <c r="Y978">
        <f t="shared" si="286"/>
        <v>-62786</v>
      </c>
    </row>
    <row r="979" spans="1:25" x14ac:dyDescent="0.25">
      <c r="A979">
        <v>972</v>
      </c>
      <c r="B979">
        <f t="shared" si="287"/>
        <v>7.8659793814432986</v>
      </c>
      <c r="C979">
        <f t="shared" si="288"/>
        <v>987</v>
      </c>
      <c r="D979">
        <f t="shared" si="289"/>
        <v>5.59999999999998E-4</v>
      </c>
      <c r="E979">
        <f t="shared" si="273"/>
        <v>9625</v>
      </c>
      <c r="F979">
        <v>963</v>
      </c>
      <c r="G979">
        <f t="shared" si="274"/>
        <v>10612</v>
      </c>
      <c r="H979" s="29">
        <f t="shared" si="275"/>
        <v>0.99719999999999998</v>
      </c>
      <c r="I979">
        <f t="shared" si="276"/>
        <v>28571.428571428674</v>
      </c>
      <c r="J979">
        <f t="shared" si="277"/>
        <v>4935</v>
      </c>
      <c r="K979">
        <f t="shared" si="278"/>
        <v>1762500.0000000063</v>
      </c>
      <c r="L979">
        <f t="shared" si="279"/>
        <v>1785.7142857142921</v>
      </c>
      <c r="M979">
        <f t="shared" si="280"/>
        <v>8928.5714285714603</v>
      </c>
      <c r="N979">
        <v>972</v>
      </c>
      <c r="O979">
        <f t="shared" si="281"/>
        <v>3525000.0000000126</v>
      </c>
      <c r="P979">
        <f t="shared" si="282"/>
        <v>981</v>
      </c>
      <c r="Q979">
        <v>873</v>
      </c>
      <c r="R979">
        <f t="shared" si="283"/>
        <v>984064</v>
      </c>
      <c r="U979">
        <f t="shared" si="284"/>
        <v>4509064.000000013</v>
      </c>
      <c r="W979">
        <v>972</v>
      </c>
      <c r="X979">
        <f t="shared" si="285"/>
        <v>-449457.80602804106</v>
      </c>
      <c r="Y979">
        <f t="shared" si="286"/>
        <v>-62851</v>
      </c>
    </row>
    <row r="980" spans="1:25" x14ac:dyDescent="0.25">
      <c r="A980">
        <v>973</v>
      </c>
      <c r="B980">
        <f t="shared" si="287"/>
        <v>7.8649885583524028</v>
      </c>
      <c r="C980">
        <f t="shared" si="288"/>
        <v>988</v>
      </c>
      <c r="D980">
        <f t="shared" si="289"/>
        <v>5.3999999999999881E-4</v>
      </c>
      <c r="E980">
        <f t="shared" si="273"/>
        <v>9635</v>
      </c>
      <c r="F980">
        <v>964</v>
      </c>
      <c r="G980">
        <f t="shared" si="274"/>
        <v>10623</v>
      </c>
      <c r="H980" s="29">
        <f t="shared" si="275"/>
        <v>0.99730000000000008</v>
      </c>
      <c r="I980">
        <f t="shared" si="276"/>
        <v>29629.629629629693</v>
      </c>
      <c r="J980">
        <f t="shared" si="277"/>
        <v>4940</v>
      </c>
      <c r="K980">
        <f t="shared" si="278"/>
        <v>1829629.6296296336</v>
      </c>
      <c r="L980">
        <f t="shared" si="279"/>
        <v>1851.8518518518558</v>
      </c>
      <c r="M980">
        <f t="shared" si="280"/>
        <v>9259.2592592592791</v>
      </c>
      <c r="N980">
        <v>973</v>
      </c>
      <c r="O980">
        <f t="shared" si="281"/>
        <v>3659259.2592592672</v>
      </c>
      <c r="P980">
        <f t="shared" si="282"/>
        <v>982</v>
      </c>
      <c r="Q980">
        <v>874</v>
      </c>
      <c r="R980">
        <f t="shared" si="283"/>
        <v>986049</v>
      </c>
      <c r="U980">
        <f t="shared" si="284"/>
        <v>4645308.2592592668</v>
      </c>
      <c r="W980">
        <v>973</v>
      </c>
      <c r="X980">
        <f t="shared" si="285"/>
        <v>-449922.63148415362</v>
      </c>
      <c r="Y980">
        <f t="shared" si="286"/>
        <v>-62916</v>
      </c>
    </row>
    <row r="981" spans="1:25" x14ac:dyDescent="0.25">
      <c r="A981">
        <v>974</v>
      </c>
      <c r="B981">
        <f t="shared" si="287"/>
        <v>7.8639999999999999</v>
      </c>
      <c r="C981">
        <f t="shared" si="288"/>
        <v>989</v>
      </c>
      <c r="D981">
        <f t="shared" si="289"/>
        <v>5.1999999999999963E-4</v>
      </c>
      <c r="E981">
        <f t="shared" si="273"/>
        <v>9645</v>
      </c>
      <c r="F981">
        <v>965</v>
      </c>
      <c r="G981">
        <f t="shared" si="274"/>
        <v>10634</v>
      </c>
      <c r="H981" s="29">
        <f t="shared" si="275"/>
        <v>0.99740000000000006</v>
      </c>
      <c r="I981">
        <f t="shared" si="276"/>
        <v>30769.230769230791</v>
      </c>
      <c r="J981">
        <f t="shared" si="277"/>
        <v>4945</v>
      </c>
      <c r="K981">
        <f t="shared" si="278"/>
        <v>1901923.0769230784</v>
      </c>
      <c r="L981">
        <f t="shared" si="279"/>
        <v>1923.0769230769245</v>
      </c>
      <c r="M981">
        <f t="shared" si="280"/>
        <v>9615.3846153846225</v>
      </c>
      <c r="N981">
        <v>974</v>
      </c>
      <c r="O981">
        <f t="shared" si="281"/>
        <v>3803846.1538461568</v>
      </c>
      <c r="P981">
        <f t="shared" si="282"/>
        <v>983</v>
      </c>
      <c r="Q981">
        <v>875</v>
      </c>
      <c r="R981">
        <f t="shared" si="283"/>
        <v>988036</v>
      </c>
      <c r="U981">
        <f t="shared" si="284"/>
        <v>4791882.1538461568</v>
      </c>
      <c r="W981">
        <v>974</v>
      </c>
      <c r="X981">
        <f t="shared" si="285"/>
        <v>-450387.4569402663</v>
      </c>
      <c r="Y981">
        <f t="shared" si="286"/>
        <v>-62981</v>
      </c>
    </row>
    <row r="982" spans="1:25" x14ac:dyDescent="0.25">
      <c r="A982">
        <v>975</v>
      </c>
      <c r="B982">
        <f t="shared" si="287"/>
        <v>7.8630136986301364</v>
      </c>
      <c r="C982">
        <f t="shared" si="288"/>
        <v>990</v>
      </c>
      <c r="D982">
        <f t="shared" si="289"/>
        <v>5.0000000000000044E-4</v>
      </c>
      <c r="E982">
        <f t="shared" si="273"/>
        <v>9655</v>
      </c>
      <c r="F982">
        <v>966</v>
      </c>
      <c r="G982">
        <f t="shared" si="274"/>
        <v>10645</v>
      </c>
      <c r="H982" s="29">
        <f t="shared" si="275"/>
        <v>0.99750000000000005</v>
      </c>
      <c r="I982">
        <f t="shared" si="276"/>
        <v>31999.999999999971</v>
      </c>
      <c r="J982">
        <f t="shared" si="277"/>
        <v>4950</v>
      </c>
      <c r="K982">
        <f t="shared" si="278"/>
        <v>1979999.9999999981</v>
      </c>
      <c r="L982">
        <f t="shared" si="279"/>
        <v>1999.9999999999982</v>
      </c>
      <c r="M982">
        <f t="shared" si="280"/>
        <v>9999.9999999999909</v>
      </c>
      <c r="N982">
        <v>975</v>
      </c>
      <c r="O982">
        <f t="shared" si="281"/>
        <v>3959999.9999999963</v>
      </c>
      <c r="P982">
        <f t="shared" si="282"/>
        <v>984</v>
      </c>
      <c r="Q982">
        <v>876</v>
      </c>
      <c r="R982">
        <f t="shared" si="283"/>
        <v>990025</v>
      </c>
      <c r="U982">
        <f t="shared" si="284"/>
        <v>4950024.9999999963</v>
      </c>
      <c r="W982">
        <v>975</v>
      </c>
      <c r="X982">
        <f t="shared" si="285"/>
        <v>-450852.28239637899</v>
      </c>
      <c r="Y982">
        <f t="shared" si="286"/>
        <v>-63046</v>
      </c>
    </row>
    <row r="983" spans="1:25" x14ac:dyDescent="0.25">
      <c r="A983">
        <v>976</v>
      </c>
      <c r="B983">
        <f t="shared" si="287"/>
        <v>7.8620296465222355</v>
      </c>
      <c r="C983">
        <f t="shared" si="288"/>
        <v>991</v>
      </c>
      <c r="D983">
        <f t="shared" si="289"/>
        <v>4.7999999999999779E-4</v>
      </c>
      <c r="E983">
        <f t="shared" si="273"/>
        <v>9665</v>
      </c>
      <c r="F983">
        <v>967</v>
      </c>
      <c r="G983">
        <f t="shared" si="274"/>
        <v>10656</v>
      </c>
      <c r="H983" s="29">
        <f t="shared" si="275"/>
        <v>0.99759999999999993</v>
      </c>
      <c r="I983">
        <f t="shared" si="276"/>
        <v>33333.333333333489</v>
      </c>
      <c r="J983">
        <f t="shared" si="277"/>
        <v>4955</v>
      </c>
      <c r="K983">
        <f t="shared" si="278"/>
        <v>2064583.3333333428</v>
      </c>
      <c r="L983">
        <f t="shared" si="279"/>
        <v>2083.333333333343</v>
      </c>
      <c r="M983">
        <f t="shared" si="280"/>
        <v>10416.666666666715</v>
      </c>
      <c r="N983">
        <v>976</v>
      </c>
      <c r="O983">
        <f t="shared" si="281"/>
        <v>4129166.6666666856</v>
      </c>
      <c r="P983">
        <f t="shared" si="282"/>
        <v>985</v>
      </c>
      <c r="Q983">
        <v>877</v>
      </c>
      <c r="R983">
        <f t="shared" si="283"/>
        <v>992016</v>
      </c>
      <c r="U983">
        <f t="shared" si="284"/>
        <v>5121182.6666666856</v>
      </c>
      <c r="W983">
        <v>976</v>
      </c>
      <c r="X983">
        <f t="shared" si="285"/>
        <v>-451317.10785249155</v>
      </c>
      <c r="Y983">
        <f t="shared" si="286"/>
        <v>-63111</v>
      </c>
    </row>
    <row r="984" spans="1:25" x14ac:dyDescent="0.25">
      <c r="A984">
        <v>977</v>
      </c>
      <c r="B984">
        <f t="shared" si="287"/>
        <v>7.8610478359908891</v>
      </c>
      <c r="C984">
        <f t="shared" si="288"/>
        <v>992</v>
      </c>
      <c r="D984">
        <f t="shared" si="289"/>
        <v>4.599999999999986E-4</v>
      </c>
      <c r="E984">
        <f t="shared" si="273"/>
        <v>9675</v>
      </c>
      <c r="F984">
        <v>968</v>
      </c>
      <c r="G984">
        <f t="shared" si="274"/>
        <v>10667</v>
      </c>
      <c r="H984" s="29">
        <f t="shared" si="275"/>
        <v>0.99770000000000003</v>
      </c>
      <c r="I984">
        <f t="shared" si="276"/>
        <v>34782.608695652278</v>
      </c>
      <c r="J984">
        <f t="shared" si="277"/>
        <v>4960</v>
      </c>
      <c r="K984">
        <f t="shared" si="278"/>
        <v>2156521.7391304411</v>
      </c>
      <c r="L984">
        <f t="shared" si="279"/>
        <v>2173.9130434782674</v>
      </c>
      <c r="M984">
        <f t="shared" si="280"/>
        <v>10869.565217391337</v>
      </c>
      <c r="N984">
        <v>977</v>
      </c>
      <c r="O984">
        <f t="shared" si="281"/>
        <v>4313043.4782608822</v>
      </c>
      <c r="P984">
        <f t="shared" si="282"/>
        <v>986</v>
      </c>
      <c r="Q984">
        <v>878</v>
      </c>
      <c r="R984">
        <f t="shared" si="283"/>
        <v>994009</v>
      </c>
      <c r="U984">
        <f t="shared" si="284"/>
        <v>5307052.4782608822</v>
      </c>
      <c r="W984">
        <v>977</v>
      </c>
      <c r="X984">
        <f t="shared" si="285"/>
        <v>-451781.93330860417</v>
      </c>
      <c r="Y984">
        <f t="shared" si="286"/>
        <v>-63176</v>
      </c>
    </row>
    <row r="985" spans="1:25" x14ac:dyDescent="0.25">
      <c r="A985">
        <v>978</v>
      </c>
      <c r="B985">
        <f t="shared" si="287"/>
        <v>7.860068259385665</v>
      </c>
      <c r="C985">
        <f t="shared" si="288"/>
        <v>993</v>
      </c>
      <c r="D985">
        <f t="shared" si="289"/>
        <v>4.3999999999999942E-4</v>
      </c>
      <c r="E985">
        <f t="shared" si="273"/>
        <v>9685</v>
      </c>
      <c r="F985">
        <v>969</v>
      </c>
      <c r="G985">
        <f t="shared" si="274"/>
        <v>10678</v>
      </c>
      <c r="H985" s="29">
        <f t="shared" si="275"/>
        <v>0.99780000000000002</v>
      </c>
      <c r="I985">
        <f t="shared" si="276"/>
        <v>36363.636363636411</v>
      </c>
      <c r="J985">
        <f t="shared" si="277"/>
        <v>4965</v>
      </c>
      <c r="K985">
        <f t="shared" si="278"/>
        <v>2256818.1818181849</v>
      </c>
      <c r="L985">
        <f t="shared" si="279"/>
        <v>2272.7272727272757</v>
      </c>
      <c r="M985">
        <f t="shared" si="280"/>
        <v>11363.636363636379</v>
      </c>
      <c r="N985">
        <v>978</v>
      </c>
      <c r="O985">
        <f t="shared" si="281"/>
        <v>4513636.3636363698</v>
      </c>
      <c r="P985">
        <f t="shared" si="282"/>
        <v>987</v>
      </c>
      <c r="Q985">
        <v>879</v>
      </c>
      <c r="R985">
        <f t="shared" si="283"/>
        <v>996004</v>
      </c>
      <c r="U985">
        <f t="shared" si="284"/>
        <v>5509640.3636363698</v>
      </c>
      <c r="W985">
        <v>978</v>
      </c>
      <c r="X985">
        <f t="shared" si="285"/>
        <v>-452246.75876471685</v>
      </c>
      <c r="Y985">
        <f t="shared" si="286"/>
        <v>-63241</v>
      </c>
    </row>
    <row r="986" spans="1:25" x14ac:dyDescent="0.25">
      <c r="A986">
        <v>979</v>
      </c>
      <c r="B986">
        <f t="shared" si="287"/>
        <v>7.8590909090909085</v>
      </c>
      <c r="C986">
        <f t="shared" si="288"/>
        <v>994</v>
      </c>
      <c r="D986">
        <f t="shared" si="289"/>
        <v>4.2000000000000023E-4</v>
      </c>
      <c r="E986">
        <f t="shared" si="273"/>
        <v>9695</v>
      </c>
      <c r="F986">
        <v>970</v>
      </c>
      <c r="G986">
        <f t="shared" si="274"/>
        <v>10689</v>
      </c>
      <c r="H986" s="29">
        <f t="shared" si="275"/>
        <v>0.99790000000000001</v>
      </c>
      <c r="I986">
        <f t="shared" si="276"/>
        <v>38095.238095238077</v>
      </c>
      <c r="J986">
        <f t="shared" si="277"/>
        <v>4970</v>
      </c>
      <c r="K986">
        <f t="shared" si="278"/>
        <v>2366666.6666666651</v>
      </c>
      <c r="L986">
        <f t="shared" si="279"/>
        <v>2380.9523809523798</v>
      </c>
      <c r="M986">
        <f t="shared" si="280"/>
        <v>11904.761904761899</v>
      </c>
      <c r="N986">
        <v>979</v>
      </c>
      <c r="O986">
        <f t="shared" si="281"/>
        <v>4733333.3333333302</v>
      </c>
      <c r="P986">
        <f t="shared" si="282"/>
        <v>988</v>
      </c>
      <c r="Q986">
        <v>880</v>
      </c>
      <c r="R986">
        <f t="shared" si="283"/>
        <v>998001</v>
      </c>
      <c r="U986">
        <f t="shared" si="284"/>
        <v>5731334.3333333302</v>
      </c>
      <c r="W986">
        <v>979</v>
      </c>
      <c r="X986">
        <f t="shared" si="285"/>
        <v>-452711.58422082942</v>
      </c>
      <c r="Y986">
        <f t="shared" si="286"/>
        <v>-63306</v>
      </c>
    </row>
    <row r="987" spans="1:25" x14ac:dyDescent="0.25">
      <c r="A987">
        <v>980</v>
      </c>
      <c r="B987">
        <f t="shared" si="287"/>
        <v>7.8581157775255388</v>
      </c>
      <c r="C987">
        <f t="shared" si="288"/>
        <v>995</v>
      </c>
      <c r="D987">
        <f t="shared" si="289"/>
        <v>3.9999999999999758E-4</v>
      </c>
      <c r="E987">
        <f t="shared" si="273"/>
        <v>9705</v>
      </c>
      <c r="F987">
        <v>971</v>
      </c>
      <c r="G987">
        <f t="shared" si="274"/>
        <v>10700</v>
      </c>
      <c r="H987" s="29">
        <f t="shared" si="275"/>
        <v>0.998</v>
      </c>
      <c r="I987">
        <f t="shared" si="276"/>
        <v>40000.00000000024</v>
      </c>
      <c r="J987">
        <f t="shared" si="277"/>
        <v>4975</v>
      </c>
      <c r="K987">
        <f t="shared" si="278"/>
        <v>2487500.0000000149</v>
      </c>
      <c r="L987">
        <f t="shared" si="279"/>
        <v>2500.000000000015</v>
      </c>
      <c r="M987">
        <f t="shared" si="280"/>
        <v>12500.000000000075</v>
      </c>
      <c r="N987">
        <v>980</v>
      </c>
      <c r="O987">
        <f t="shared" si="281"/>
        <v>4975000.0000000298</v>
      </c>
      <c r="P987">
        <f t="shared" si="282"/>
        <v>989</v>
      </c>
      <c r="Q987">
        <v>881</v>
      </c>
      <c r="R987">
        <f t="shared" si="283"/>
        <v>1000000</v>
      </c>
      <c r="U987">
        <f t="shared" si="284"/>
        <v>5975000.0000000298</v>
      </c>
      <c r="W987">
        <v>980</v>
      </c>
      <c r="X987">
        <f t="shared" si="285"/>
        <v>-453176.4096769421</v>
      </c>
      <c r="Y987">
        <f t="shared" si="286"/>
        <v>-63371</v>
      </c>
    </row>
    <row r="988" spans="1:25" x14ac:dyDescent="0.25">
      <c r="A988">
        <v>981</v>
      </c>
      <c r="B988">
        <f t="shared" si="287"/>
        <v>7.8571428571428568</v>
      </c>
      <c r="C988">
        <f t="shared" si="288"/>
        <v>996</v>
      </c>
      <c r="D988">
        <f t="shared" si="289"/>
        <v>3.7999999999999839E-4</v>
      </c>
      <c r="E988">
        <f t="shared" si="273"/>
        <v>9715</v>
      </c>
      <c r="F988">
        <v>972</v>
      </c>
      <c r="G988">
        <f t="shared" si="274"/>
        <v>10711</v>
      </c>
      <c r="H988" s="29">
        <f t="shared" si="275"/>
        <v>0.9981000000000001</v>
      </c>
      <c r="I988">
        <f t="shared" si="276"/>
        <v>42105.263157894915</v>
      </c>
      <c r="J988">
        <f t="shared" si="277"/>
        <v>4980</v>
      </c>
      <c r="K988">
        <f t="shared" si="278"/>
        <v>2621052.6315789586</v>
      </c>
      <c r="L988">
        <f t="shared" si="279"/>
        <v>2631.5789473684322</v>
      </c>
      <c r="M988">
        <f t="shared" si="280"/>
        <v>13157.894736842161</v>
      </c>
      <c r="N988">
        <v>981</v>
      </c>
      <c r="O988">
        <f t="shared" si="281"/>
        <v>5242105.2631579172</v>
      </c>
      <c r="P988">
        <f t="shared" si="282"/>
        <v>990</v>
      </c>
      <c r="Q988">
        <v>882</v>
      </c>
      <c r="R988">
        <f t="shared" si="283"/>
        <v>1002001</v>
      </c>
      <c r="U988">
        <f t="shared" si="284"/>
        <v>6244106.2631579172</v>
      </c>
      <c r="W988">
        <v>981</v>
      </c>
      <c r="X988">
        <f t="shared" si="285"/>
        <v>-453641.23513305467</v>
      </c>
      <c r="Y988">
        <f t="shared" si="286"/>
        <v>-63436</v>
      </c>
    </row>
    <row r="989" spans="1:25" x14ac:dyDescent="0.25">
      <c r="A989">
        <v>982</v>
      </c>
      <c r="B989">
        <f t="shared" si="287"/>
        <v>7.8561721404303508</v>
      </c>
      <c r="C989">
        <f t="shared" si="288"/>
        <v>997</v>
      </c>
      <c r="D989">
        <f t="shared" si="289"/>
        <v>3.5999999999999921E-4</v>
      </c>
      <c r="E989">
        <f t="shared" si="273"/>
        <v>9725</v>
      </c>
      <c r="F989">
        <v>973</v>
      </c>
      <c r="G989">
        <f t="shared" si="274"/>
        <v>10722</v>
      </c>
      <c r="H989" s="29">
        <f t="shared" si="275"/>
        <v>0.99819999999999998</v>
      </c>
      <c r="I989">
        <f t="shared" si="276"/>
        <v>44444.44444444454</v>
      </c>
      <c r="J989">
        <f t="shared" si="277"/>
        <v>4985</v>
      </c>
      <c r="K989">
        <f t="shared" si="278"/>
        <v>2769444.4444444505</v>
      </c>
      <c r="L989">
        <f t="shared" si="279"/>
        <v>2777.7777777777837</v>
      </c>
      <c r="M989">
        <f t="shared" si="280"/>
        <v>13888.88888888892</v>
      </c>
      <c r="N989">
        <v>982</v>
      </c>
      <c r="O989">
        <f t="shared" si="281"/>
        <v>5538888.8888889011</v>
      </c>
      <c r="P989">
        <f t="shared" si="282"/>
        <v>991</v>
      </c>
      <c r="Q989">
        <v>883</v>
      </c>
      <c r="R989">
        <f t="shared" si="283"/>
        <v>1004004</v>
      </c>
      <c r="U989">
        <f t="shared" si="284"/>
        <v>6542892.8888889011</v>
      </c>
      <c r="W989">
        <v>982</v>
      </c>
      <c r="X989">
        <f t="shared" si="285"/>
        <v>-454106.06058916729</v>
      </c>
      <c r="Y989">
        <f t="shared" si="286"/>
        <v>-63501</v>
      </c>
    </row>
    <row r="990" spans="1:25" x14ac:dyDescent="0.25">
      <c r="A990">
        <v>983</v>
      </c>
      <c r="B990">
        <f t="shared" si="287"/>
        <v>7.8552036199095019</v>
      </c>
      <c r="C990">
        <f t="shared" si="288"/>
        <v>998</v>
      </c>
      <c r="D990">
        <f t="shared" si="289"/>
        <v>3.4000000000000002E-4</v>
      </c>
      <c r="E990">
        <f t="shared" si="273"/>
        <v>9735</v>
      </c>
      <c r="F990">
        <v>974</v>
      </c>
      <c r="G990">
        <f t="shared" si="274"/>
        <v>10733</v>
      </c>
      <c r="H990" s="29">
        <f t="shared" si="275"/>
        <v>0.99829999999999997</v>
      </c>
      <c r="I990">
        <f t="shared" si="276"/>
        <v>47058.823529411762</v>
      </c>
      <c r="J990">
        <f t="shared" si="277"/>
        <v>4990</v>
      </c>
      <c r="K990">
        <f t="shared" si="278"/>
        <v>2935294.1176470588</v>
      </c>
      <c r="L990">
        <f t="shared" si="279"/>
        <v>2941.1764705882351</v>
      </c>
      <c r="M990">
        <f t="shared" si="280"/>
        <v>14705.882352941175</v>
      </c>
      <c r="N990">
        <v>983</v>
      </c>
      <c r="O990">
        <f t="shared" si="281"/>
        <v>5870588.2352941176</v>
      </c>
      <c r="P990">
        <f t="shared" si="282"/>
        <v>992</v>
      </c>
      <c r="Q990">
        <v>884</v>
      </c>
      <c r="R990">
        <f t="shared" si="283"/>
        <v>1006009</v>
      </c>
      <c r="U990">
        <f t="shared" si="284"/>
        <v>6876597.2352941176</v>
      </c>
      <c r="W990">
        <v>983</v>
      </c>
      <c r="X990">
        <f t="shared" si="285"/>
        <v>-454570.88604527997</v>
      </c>
      <c r="Y990">
        <f t="shared" si="286"/>
        <v>-63566</v>
      </c>
    </row>
    <row r="991" spans="1:25" x14ac:dyDescent="0.25">
      <c r="A991">
        <v>984</v>
      </c>
      <c r="B991">
        <f t="shared" si="287"/>
        <v>7.8542372881355931</v>
      </c>
      <c r="C991">
        <f t="shared" si="288"/>
        <v>999</v>
      </c>
      <c r="D991">
        <f t="shared" si="289"/>
        <v>3.1999999999999737E-4</v>
      </c>
      <c r="E991">
        <f t="shared" si="273"/>
        <v>9745</v>
      </c>
      <c r="F991">
        <v>975</v>
      </c>
      <c r="G991">
        <f t="shared" si="274"/>
        <v>10744</v>
      </c>
      <c r="H991" s="29">
        <f t="shared" si="275"/>
        <v>0.99840000000000007</v>
      </c>
      <c r="I991">
        <f t="shared" si="276"/>
        <v>50000.000000000407</v>
      </c>
      <c r="J991">
        <f t="shared" si="277"/>
        <v>4995</v>
      </c>
      <c r="K991">
        <f t="shared" si="278"/>
        <v>3121875.0000000256</v>
      </c>
      <c r="L991">
        <f t="shared" si="279"/>
        <v>3125.0000000000255</v>
      </c>
      <c r="M991">
        <f t="shared" si="280"/>
        <v>15625.000000000127</v>
      </c>
      <c r="N991">
        <v>984</v>
      </c>
      <c r="O991">
        <f t="shared" si="281"/>
        <v>6243750.0000000512</v>
      </c>
      <c r="P991">
        <f t="shared" si="282"/>
        <v>993</v>
      </c>
      <c r="Q991">
        <v>885</v>
      </c>
      <c r="R991">
        <f t="shared" si="283"/>
        <v>1008016</v>
      </c>
      <c r="U991">
        <f t="shared" si="284"/>
        <v>7251766.0000000512</v>
      </c>
      <c r="W991">
        <v>984</v>
      </c>
      <c r="X991">
        <f t="shared" si="285"/>
        <v>-455035.71150139254</v>
      </c>
      <c r="Y991">
        <f t="shared" si="286"/>
        <v>-63631</v>
      </c>
    </row>
    <row r="992" spans="1:25" x14ac:dyDescent="0.25">
      <c r="A992">
        <v>985</v>
      </c>
      <c r="B992">
        <f t="shared" si="287"/>
        <v>7.8532731376975171</v>
      </c>
      <c r="C992">
        <f t="shared" si="288"/>
        <v>1000</v>
      </c>
      <c r="D992">
        <f t="shared" si="289"/>
        <v>2.9999999999999818E-4</v>
      </c>
      <c r="E992">
        <f t="shared" si="273"/>
        <v>9755</v>
      </c>
      <c r="F992">
        <v>976</v>
      </c>
      <c r="G992">
        <f t="shared" si="274"/>
        <v>10755</v>
      </c>
      <c r="H992" s="29">
        <f t="shared" si="275"/>
        <v>0.99850000000000005</v>
      </c>
      <c r="I992">
        <f t="shared" si="276"/>
        <v>53333.333333333656</v>
      </c>
      <c r="J992">
        <f t="shared" si="277"/>
        <v>5000</v>
      </c>
      <c r="K992">
        <f t="shared" si="278"/>
        <v>3333333.3333333535</v>
      </c>
      <c r="L992">
        <f t="shared" si="279"/>
        <v>3333.3333333333535</v>
      </c>
      <c r="M992">
        <f t="shared" si="280"/>
        <v>16666.666666666766</v>
      </c>
      <c r="N992">
        <v>985</v>
      </c>
      <c r="O992">
        <f t="shared" si="281"/>
        <v>6666666.666666707</v>
      </c>
      <c r="P992">
        <f t="shared" si="282"/>
        <v>994</v>
      </c>
      <c r="Q992">
        <v>886</v>
      </c>
      <c r="R992">
        <f t="shared" si="283"/>
        <v>1010025</v>
      </c>
      <c r="U992">
        <f t="shared" si="284"/>
        <v>7676691.666666707</v>
      </c>
      <c r="W992">
        <v>985</v>
      </c>
      <c r="X992">
        <f t="shared" si="285"/>
        <v>-455500.53695750522</v>
      </c>
      <c r="Y992">
        <f t="shared" si="286"/>
        <v>-63696</v>
      </c>
    </row>
    <row r="993" spans="1:25" x14ac:dyDescent="0.25">
      <c r="A993">
        <v>986</v>
      </c>
      <c r="B993">
        <f t="shared" si="287"/>
        <v>7.8523111612175871</v>
      </c>
      <c r="C993">
        <f t="shared" si="288"/>
        <v>1001</v>
      </c>
      <c r="D993">
        <f t="shared" si="289"/>
        <v>2.79999999999999E-4</v>
      </c>
      <c r="E993">
        <f t="shared" si="273"/>
        <v>9765</v>
      </c>
      <c r="F993">
        <v>977</v>
      </c>
      <c r="G993">
        <f t="shared" si="274"/>
        <v>10766</v>
      </c>
      <c r="H993" s="29">
        <f t="shared" si="275"/>
        <v>0.99860000000000004</v>
      </c>
      <c r="I993">
        <f t="shared" si="276"/>
        <v>57142.857142857349</v>
      </c>
      <c r="J993">
        <f t="shared" si="277"/>
        <v>5005</v>
      </c>
      <c r="K993">
        <f t="shared" si="278"/>
        <v>3575000.0000000126</v>
      </c>
      <c r="L993">
        <f t="shared" si="279"/>
        <v>3571.4285714285843</v>
      </c>
      <c r="M993">
        <f t="shared" si="280"/>
        <v>17857.142857142921</v>
      </c>
      <c r="N993">
        <v>986</v>
      </c>
      <c r="O993">
        <f t="shared" si="281"/>
        <v>7150000.0000000251</v>
      </c>
      <c r="P993">
        <f t="shared" si="282"/>
        <v>995</v>
      </c>
      <c r="Q993">
        <v>887</v>
      </c>
      <c r="R993">
        <f t="shared" si="283"/>
        <v>1012036</v>
      </c>
      <c r="U993">
        <f t="shared" si="284"/>
        <v>8162036.0000000251</v>
      </c>
      <c r="W993">
        <v>986</v>
      </c>
      <c r="X993">
        <f t="shared" si="285"/>
        <v>-455965.36241361784</v>
      </c>
      <c r="Y993">
        <f t="shared" si="286"/>
        <v>-63761</v>
      </c>
    </row>
    <row r="994" spans="1:25" x14ac:dyDescent="0.25">
      <c r="A994">
        <v>987</v>
      </c>
      <c r="B994">
        <f t="shared" si="287"/>
        <v>7.8513513513513509</v>
      </c>
      <c r="C994">
        <f t="shared" si="288"/>
        <v>1002</v>
      </c>
      <c r="D994">
        <f t="shared" si="289"/>
        <v>2.5999999999999981E-4</v>
      </c>
      <c r="E994">
        <f t="shared" si="273"/>
        <v>9775</v>
      </c>
      <c r="F994">
        <v>978</v>
      </c>
      <c r="G994">
        <f t="shared" si="274"/>
        <v>10777</v>
      </c>
      <c r="H994" s="29">
        <f t="shared" si="275"/>
        <v>0.99869999999999992</v>
      </c>
      <c r="I994">
        <f t="shared" si="276"/>
        <v>61538.461538461583</v>
      </c>
      <c r="J994">
        <f t="shared" si="277"/>
        <v>5010</v>
      </c>
      <c r="K994">
        <f t="shared" si="278"/>
        <v>3853846.1538461568</v>
      </c>
      <c r="L994">
        <f t="shared" si="279"/>
        <v>3846.1538461538489</v>
      </c>
      <c r="M994">
        <f t="shared" si="280"/>
        <v>19230.769230769245</v>
      </c>
      <c r="N994">
        <v>987</v>
      </c>
      <c r="O994">
        <f t="shared" si="281"/>
        <v>7707692.3076923136</v>
      </c>
      <c r="P994">
        <f t="shared" si="282"/>
        <v>996</v>
      </c>
      <c r="Q994">
        <v>888</v>
      </c>
      <c r="R994">
        <f t="shared" si="283"/>
        <v>1014049</v>
      </c>
      <c r="U994">
        <f t="shared" si="284"/>
        <v>8721741.3076923136</v>
      </c>
      <c r="W994">
        <v>987</v>
      </c>
      <c r="X994">
        <f t="shared" si="285"/>
        <v>-456430.18786973041</v>
      </c>
      <c r="Y994">
        <f t="shared" si="286"/>
        <v>-63826</v>
      </c>
    </row>
    <row r="995" spans="1:25" x14ac:dyDescent="0.25">
      <c r="A995">
        <v>988</v>
      </c>
      <c r="B995">
        <f t="shared" si="287"/>
        <v>7.8503937007874018</v>
      </c>
      <c r="C995">
        <f t="shared" si="288"/>
        <v>1003</v>
      </c>
      <c r="D995">
        <f t="shared" si="289"/>
        <v>2.3999999999999716E-4</v>
      </c>
      <c r="E995">
        <f t="shared" si="273"/>
        <v>9785</v>
      </c>
      <c r="F995">
        <v>979</v>
      </c>
      <c r="G995">
        <f t="shared" si="274"/>
        <v>10788</v>
      </c>
      <c r="H995" s="29">
        <f t="shared" si="275"/>
        <v>0.99880000000000002</v>
      </c>
      <c r="I995">
        <f t="shared" si="276"/>
        <v>66666.666666667457</v>
      </c>
      <c r="J995">
        <f t="shared" si="277"/>
        <v>5015</v>
      </c>
      <c r="K995">
        <f t="shared" si="278"/>
        <v>4179166.6666667163</v>
      </c>
      <c r="L995">
        <f t="shared" si="279"/>
        <v>4166.6666666667161</v>
      </c>
      <c r="M995">
        <f t="shared" si="280"/>
        <v>20833.33333333358</v>
      </c>
      <c r="N995">
        <v>988</v>
      </c>
      <c r="O995">
        <f t="shared" si="281"/>
        <v>8358333.3333334327</v>
      </c>
      <c r="P995">
        <f t="shared" si="282"/>
        <v>997</v>
      </c>
      <c r="Q995">
        <v>889</v>
      </c>
      <c r="R995">
        <f t="shared" si="283"/>
        <v>1016064</v>
      </c>
      <c r="U995">
        <f t="shared" si="284"/>
        <v>9374397.3333334327</v>
      </c>
      <c r="W995">
        <v>988</v>
      </c>
      <c r="X995">
        <f t="shared" si="285"/>
        <v>-456895.01332584309</v>
      </c>
      <c r="Y995">
        <f t="shared" si="286"/>
        <v>-63891</v>
      </c>
    </row>
    <row r="996" spans="1:25" x14ac:dyDescent="0.25">
      <c r="A996">
        <v>989</v>
      </c>
      <c r="B996">
        <f t="shared" si="287"/>
        <v>7.8494382022471916</v>
      </c>
      <c r="C996">
        <f t="shared" si="288"/>
        <v>1004</v>
      </c>
      <c r="D996">
        <f t="shared" si="289"/>
        <v>2.1999999999999797E-4</v>
      </c>
      <c r="E996">
        <f t="shared" si="273"/>
        <v>9795</v>
      </c>
      <c r="F996">
        <v>980</v>
      </c>
      <c r="G996">
        <f t="shared" si="274"/>
        <v>10799</v>
      </c>
      <c r="H996" s="29">
        <f t="shared" si="275"/>
        <v>0.99890000000000001</v>
      </c>
      <c r="I996">
        <f t="shared" si="276"/>
        <v>72727.27272727339</v>
      </c>
      <c r="J996">
        <f t="shared" si="277"/>
        <v>5020</v>
      </c>
      <c r="K996">
        <f t="shared" si="278"/>
        <v>4563636.3636364052</v>
      </c>
      <c r="L996">
        <f t="shared" si="279"/>
        <v>4545.4545454545869</v>
      </c>
      <c r="M996">
        <f t="shared" si="280"/>
        <v>22727.272727272935</v>
      </c>
      <c r="N996">
        <v>989</v>
      </c>
      <c r="O996">
        <f t="shared" si="281"/>
        <v>9127272.7272728104</v>
      </c>
      <c r="P996">
        <f t="shared" si="282"/>
        <v>998</v>
      </c>
      <c r="Q996">
        <v>890</v>
      </c>
      <c r="R996">
        <f t="shared" si="283"/>
        <v>1018081</v>
      </c>
      <c r="U996">
        <f t="shared" si="284"/>
        <v>10145353.72727281</v>
      </c>
      <c r="W996">
        <v>989</v>
      </c>
      <c r="X996">
        <f t="shared" si="285"/>
        <v>-457359.83878195577</v>
      </c>
      <c r="Y996">
        <f t="shared" si="286"/>
        <v>-63956</v>
      </c>
    </row>
    <row r="997" spans="1:25" x14ac:dyDescent="0.25">
      <c r="A997">
        <v>990</v>
      </c>
      <c r="B997">
        <f t="shared" si="287"/>
        <v>7.8484848484848495</v>
      </c>
      <c r="C997">
        <f t="shared" si="288"/>
        <v>1005</v>
      </c>
      <c r="D997">
        <f t="shared" si="289"/>
        <v>1.9999999999999879E-4</v>
      </c>
      <c r="E997">
        <f t="shared" si="273"/>
        <v>9805</v>
      </c>
      <c r="F997">
        <v>981</v>
      </c>
      <c r="G997">
        <f t="shared" si="274"/>
        <v>10810</v>
      </c>
      <c r="H997" s="29">
        <f t="shared" si="275"/>
        <v>0.999</v>
      </c>
      <c r="I997">
        <f t="shared" si="276"/>
        <v>80000.00000000048</v>
      </c>
      <c r="J997">
        <f t="shared" si="277"/>
        <v>5025</v>
      </c>
      <c r="K997">
        <f t="shared" si="278"/>
        <v>5025000.0000000307</v>
      </c>
      <c r="L997">
        <f t="shared" si="279"/>
        <v>5000.00000000003</v>
      </c>
      <c r="M997">
        <f t="shared" si="280"/>
        <v>25000.000000000149</v>
      </c>
      <c r="N997">
        <v>990</v>
      </c>
      <c r="O997">
        <f t="shared" si="281"/>
        <v>10050000.000000061</v>
      </c>
      <c r="P997">
        <f t="shared" si="282"/>
        <v>999</v>
      </c>
      <c r="Q997">
        <v>891</v>
      </c>
      <c r="R997">
        <f t="shared" si="283"/>
        <v>1020100</v>
      </c>
      <c r="U997">
        <f t="shared" si="284"/>
        <v>11070100.000000061</v>
      </c>
      <c r="W997">
        <v>990</v>
      </c>
      <c r="X997">
        <f t="shared" si="285"/>
        <v>-457824.66423806833</v>
      </c>
      <c r="Y997">
        <f t="shared" si="286"/>
        <v>-64021</v>
      </c>
    </row>
    <row r="998" spans="1:25" x14ac:dyDescent="0.25">
      <c r="A998">
        <v>991</v>
      </c>
      <c r="B998">
        <f t="shared" si="287"/>
        <v>7.8475336322869955</v>
      </c>
      <c r="C998">
        <f t="shared" si="288"/>
        <v>1006</v>
      </c>
      <c r="D998">
        <f t="shared" si="289"/>
        <v>1.799999999999996E-4</v>
      </c>
      <c r="E998">
        <f t="shared" si="273"/>
        <v>9815</v>
      </c>
      <c r="F998">
        <v>982</v>
      </c>
      <c r="G998">
        <f t="shared" si="274"/>
        <v>10821</v>
      </c>
      <c r="H998" s="29">
        <f t="shared" si="275"/>
        <v>0.99909999999999999</v>
      </c>
      <c r="I998">
        <f t="shared" si="276"/>
        <v>88888.88888888908</v>
      </c>
      <c r="J998">
        <f t="shared" si="277"/>
        <v>5030</v>
      </c>
      <c r="K998">
        <f t="shared" si="278"/>
        <v>5588888.8888889011</v>
      </c>
      <c r="L998">
        <f t="shared" si="279"/>
        <v>5555.5555555555675</v>
      </c>
      <c r="M998">
        <f t="shared" si="280"/>
        <v>27777.777777777839</v>
      </c>
      <c r="N998">
        <v>991</v>
      </c>
      <c r="O998">
        <f t="shared" si="281"/>
        <v>11177777.777777802</v>
      </c>
      <c r="P998">
        <f t="shared" si="282"/>
        <v>1000</v>
      </c>
      <c r="Q998">
        <v>892</v>
      </c>
      <c r="R998">
        <f t="shared" si="283"/>
        <v>1022121</v>
      </c>
      <c r="U998">
        <f t="shared" si="284"/>
        <v>12199898.777777802</v>
      </c>
      <c r="W998">
        <v>991</v>
      </c>
      <c r="X998">
        <f t="shared" si="285"/>
        <v>-458289.48969418096</v>
      </c>
      <c r="Y998">
        <f t="shared" si="286"/>
        <v>-64086</v>
      </c>
    </row>
    <row r="999" spans="1:25" x14ac:dyDescent="0.25">
      <c r="A999">
        <v>992</v>
      </c>
      <c r="B999">
        <f t="shared" si="287"/>
        <v>7.846584546472565</v>
      </c>
      <c r="C999">
        <f t="shared" si="288"/>
        <v>1007</v>
      </c>
      <c r="D999">
        <f t="shared" si="289"/>
        <v>1.6000000000000042E-4</v>
      </c>
      <c r="E999">
        <f t="shared" si="273"/>
        <v>9825</v>
      </c>
      <c r="F999">
        <v>983</v>
      </c>
      <c r="G999">
        <f t="shared" si="274"/>
        <v>10832</v>
      </c>
      <c r="H999" s="29">
        <f t="shared" si="275"/>
        <v>0.99920000000000009</v>
      </c>
      <c r="I999">
        <f t="shared" si="276"/>
        <v>99999.999999999738</v>
      </c>
      <c r="J999">
        <f t="shared" si="277"/>
        <v>5035</v>
      </c>
      <c r="K999">
        <f t="shared" si="278"/>
        <v>6293749.9999999832</v>
      </c>
      <c r="L999">
        <f t="shared" si="279"/>
        <v>6249.9999999999836</v>
      </c>
      <c r="M999">
        <f t="shared" si="280"/>
        <v>31249.99999999992</v>
      </c>
      <c r="N999">
        <v>992</v>
      </c>
      <c r="O999">
        <f t="shared" si="281"/>
        <v>12587499.999999966</v>
      </c>
      <c r="P999">
        <f t="shared" si="282"/>
        <v>1001</v>
      </c>
      <c r="Q999">
        <v>893</v>
      </c>
      <c r="R999">
        <f t="shared" si="283"/>
        <v>1024144</v>
      </c>
      <c r="U999">
        <f t="shared" si="284"/>
        <v>13611643.999999966</v>
      </c>
      <c r="W999">
        <v>992</v>
      </c>
      <c r="X999">
        <f t="shared" si="285"/>
        <v>-458754.31515029364</v>
      </c>
      <c r="Y999">
        <f t="shared" si="286"/>
        <v>-64151</v>
      </c>
    </row>
    <row r="1000" spans="1:25" x14ac:dyDescent="0.25">
      <c r="A1000">
        <v>993</v>
      </c>
      <c r="B1000">
        <f t="shared" si="287"/>
        <v>7.8456375838926178</v>
      </c>
      <c r="C1000">
        <f t="shared" si="288"/>
        <v>1008</v>
      </c>
      <c r="D1000">
        <f t="shared" si="289"/>
        <v>1.3999999999999777E-4</v>
      </c>
      <c r="E1000">
        <f t="shared" si="273"/>
        <v>9835</v>
      </c>
      <c r="F1000">
        <v>984</v>
      </c>
      <c r="G1000">
        <f t="shared" si="274"/>
        <v>10843</v>
      </c>
      <c r="H1000" s="29">
        <f t="shared" si="275"/>
        <v>0.99929999999999997</v>
      </c>
      <c r="I1000">
        <f t="shared" si="276"/>
        <v>114285.71428571611</v>
      </c>
      <c r="J1000">
        <f t="shared" si="277"/>
        <v>5040</v>
      </c>
      <c r="K1000">
        <f t="shared" si="278"/>
        <v>7200000.0000001146</v>
      </c>
      <c r="L1000">
        <f t="shared" si="279"/>
        <v>7142.8571428572568</v>
      </c>
      <c r="M1000">
        <f t="shared" si="280"/>
        <v>35714.285714286285</v>
      </c>
      <c r="N1000">
        <v>993</v>
      </c>
      <c r="O1000">
        <f t="shared" si="281"/>
        <v>14400000.000000229</v>
      </c>
      <c r="P1000">
        <f t="shared" si="282"/>
        <v>1002</v>
      </c>
      <c r="Q1000">
        <v>894</v>
      </c>
      <c r="R1000">
        <f t="shared" si="283"/>
        <v>1026169</v>
      </c>
      <c r="U1000">
        <f t="shared" si="284"/>
        <v>15426169.000000229</v>
      </c>
      <c r="W1000">
        <v>993</v>
      </c>
      <c r="X1000">
        <f t="shared" si="285"/>
        <v>-459219.1406064062</v>
      </c>
      <c r="Y1000">
        <f t="shared" si="286"/>
        <v>-64216</v>
      </c>
    </row>
    <row r="1001" spans="1:25" x14ac:dyDescent="0.25">
      <c r="A1001">
        <v>994</v>
      </c>
      <c r="B1001">
        <f t="shared" si="287"/>
        <v>7.8446927374301678</v>
      </c>
      <c r="C1001">
        <f t="shared" si="288"/>
        <v>1009</v>
      </c>
      <c r="D1001">
        <f t="shared" si="289"/>
        <v>1.1999999999999858E-4</v>
      </c>
      <c r="E1001">
        <f t="shared" si="273"/>
        <v>9845</v>
      </c>
      <c r="F1001">
        <v>985</v>
      </c>
      <c r="G1001">
        <f t="shared" si="274"/>
        <v>10854</v>
      </c>
      <c r="H1001" s="29">
        <f t="shared" si="275"/>
        <v>0.99939999999999996</v>
      </c>
      <c r="I1001">
        <f t="shared" si="276"/>
        <v>133333.33333333491</v>
      </c>
      <c r="J1001">
        <f t="shared" si="277"/>
        <v>5045</v>
      </c>
      <c r="K1001">
        <f t="shared" si="278"/>
        <v>8408333.3333334327</v>
      </c>
      <c r="L1001">
        <f t="shared" si="279"/>
        <v>8333.3333333334322</v>
      </c>
      <c r="M1001">
        <f t="shared" si="280"/>
        <v>41666.666666667159</v>
      </c>
      <c r="N1001">
        <v>994</v>
      </c>
      <c r="O1001">
        <f t="shared" si="281"/>
        <v>16816666.666666865</v>
      </c>
      <c r="P1001">
        <f t="shared" si="282"/>
        <v>1003</v>
      </c>
      <c r="Q1001">
        <v>895</v>
      </c>
      <c r="R1001">
        <f t="shared" si="283"/>
        <v>1028196</v>
      </c>
      <c r="U1001">
        <f t="shared" si="284"/>
        <v>17844862.666666865</v>
      </c>
      <c r="W1001">
        <v>994</v>
      </c>
      <c r="X1001">
        <f t="shared" si="285"/>
        <v>-459683.96606251888</v>
      </c>
      <c r="Y1001">
        <f t="shared" si="286"/>
        <v>-64281</v>
      </c>
    </row>
    <row r="1002" spans="1:25" x14ac:dyDescent="0.25">
      <c r="A1002">
        <v>995</v>
      </c>
      <c r="B1002">
        <f t="shared" si="287"/>
        <v>7.84375</v>
      </c>
      <c r="C1002">
        <f t="shared" si="288"/>
        <v>1010</v>
      </c>
      <c r="D1002">
        <f t="shared" si="289"/>
        <v>9.9999999999999395E-5</v>
      </c>
      <c r="E1002">
        <f t="shared" si="273"/>
        <v>9855</v>
      </c>
      <c r="F1002">
        <v>986</v>
      </c>
      <c r="G1002">
        <f t="shared" si="274"/>
        <v>10865</v>
      </c>
      <c r="H1002" s="29">
        <f t="shared" si="275"/>
        <v>0.99950000000000006</v>
      </c>
      <c r="I1002">
        <f t="shared" si="276"/>
        <v>160000.00000000096</v>
      </c>
      <c r="J1002">
        <f t="shared" si="277"/>
        <v>5050</v>
      </c>
      <c r="K1002">
        <f t="shared" si="278"/>
        <v>10100000.000000061</v>
      </c>
      <c r="L1002">
        <f t="shared" si="279"/>
        <v>10000.00000000006</v>
      </c>
      <c r="M1002">
        <f t="shared" si="280"/>
        <v>50000.000000000298</v>
      </c>
      <c r="N1002">
        <v>995</v>
      </c>
      <c r="O1002">
        <f t="shared" si="281"/>
        <v>20200000.000000123</v>
      </c>
      <c r="P1002">
        <f t="shared" si="282"/>
        <v>1004</v>
      </c>
      <c r="Q1002">
        <v>896</v>
      </c>
      <c r="R1002">
        <f t="shared" si="283"/>
        <v>1030225</v>
      </c>
      <c r="U1002">
        <f t="shared" si="284"/>
        <v>21230225.000000123</v>
      </c>
      <c r="W1002">
        <v>995</v>
      </c>
      <c r="X1002">
        <f t="shared" si="285"/>
        <v>-460148.79151863151</v>
      </c>
      <c r="Y1002">
        <f t="shared" si="286"/>
        <v>-64346</v>
      </c>
    </row>
    <row r="1003" spans="1:25" x14ac:dyDescent="0.25">
      <c r="A1003">
        <v>996</v>
      </c>
      <c r="B1003">
        <f t="shared" si="287"/>
        <v>7.8428093645484953</v>
      </c>
      <c r="C1003">
        <f t="shared" si="288"/>
        <v>1011</v>
      </c>
      <c r="D1003">
        <f t="shared" si="289"/>
        <v>8.000000000000021E-5</v>
      </c>
      <c r="E1003">
        <f t="shared" si="273"/>
        <v>9865</v>
      </c>
      <c r="F1003">
        <v>987</v>
      </c>
      <c r="G1003">
        <f t="shared" si="274"/>
        <v>10876</v>
      </c>
      <c r="H1003" s="29">
        <f t="shared" si="275"/>
        <v>0.99960000000000004</v>
      </c>
      <c r="I1003">
        <f t="shared" si="276"/>
        <v>199999.99999999948</v>
      </c>
      <c r="J1003">
        <f t="shared" si="277"/>
        <v>5055</v>
      </c>
      <c r="K1003">
        <f t="shared" si="278"/>
        <v>12637499.999999966</v>
      </c>
      <c r="L1003">
        <f t="shared" si="279"/>
        <v>12499.999999999967</v>
      </c>
      <c r="M1003">
        <f t="shared" si="280"/>
        <v>62499.99999999984</v>
      </c>
      <c r="N1003">
        <v>996</v>
      </c>
      <c r="O1003">
        <f t="shared" si="281"/>
        <v>25274999.999999933</v>
      </c>
      <c r="P1003">
        <f t="shared" si="282"/>
        <v>1005</v>
      </c>
      <c r="Q1003">
        <v>897</v>
      </c>
      <c r="R1003">
        <f t="shared" si="283"/>
        <v>1032256</v>
      </c>
      <c r="U1003">
        <f t="shared" si="284"/>
        <v>26307255.999999933</v>
      </c>
      <c r="W1003">
        <v>996</v>
      </c>
      <c r="X1003">
        <f t="shared" si="285"/>
        <v>-460613.61697474407</v>
      </c>
      <c r="Y1003">
        <f t="shared" si="286"/>
        <v>-64411</v>
      </c>
    </row>
    <row r="1004" spans="1:25" x14ac:dyDescent="0.25">
      <c r="A1004">
        <v>997</v>
      </c>
      <c r="B1004">
        <f t="shared" si="287"/>
        <v>7.8418708240534523</v>
      </c>
      <c r="C1004">
        <f t="shared" si="288"/>
        <v>1012</v>
      </c>
      <c r="D1004">
        <f t="shared" si="289"/>
        <v>5.9999999999997555E-5</v>
      </c>
      <c r="E1004">
        <f t="shared" si="273"/>
        <v>9875</v>
      </c>
      <c r="F1004">
        <v>988</v>
      </c>
      <c r="G1004">
        <f t="shared" si="274"/>
        <v>10887</v>
      </c>
      <c r="H1004" s="29">
        <f t="shared" si="275"/>
        <v>0.99970000000000003</v>
      </c>
      <c r="I1004">
        <f t="shared" si="276"/>
        <v>266666.66666667751</v>
      </c>
      <c r="J1004">
        <f t="shared" si="277"/>
        <v>5060</v>
      </c>
      <c r="K1004">
        <f t="shared" si="278"/>
        <v>16866666.666667353</v>
      </c>
      <c r="L1004">
        <f t="shared" si="279"/>
        <v>16666.666666667345</v>
      </c>
      <c r="M1004">
        <f t="shared" si="280"/>
        <v>83333.333333336719</v>
      </c>
      <c r="N1004">
        <v>997</v>
      </c>
      <c r="O1004">
        <f t="shared" si="281"/>
        <v>33733333.333334707</v>
      </c>
      <c r="P1004">
        <f t="shared" si="282"/>
        <v>1006</v>
      </c>
      <c r="Q1004">
        <v>898</v>
      </c>
      <c r="R1004">
        <f t="shared" si="283"/>
        <v>1034289</v>
      </c>
      <c r="U1004">
        <f t="shared" si="284"/>
        <v>34767622.333334707</v>
      </c>
      <c r="W1004">
        <v>997</v>
      </c>
      <c r="X1004">
        <f t="shared" si="285"/>
        <v>-461078.44243085675</v>
      </c>
      <c r="Y1004">
        <f t="shared" si="286"/>
        <v>-64476</v>
      </c>
    </row>
    <row r="1005" spans="1:25" x14ac:dyDescent="0.25">
      <c r="A1005">
        <v>998</v>
      </c>
      <c r="B1005">
        <f t="shared" si="287"/>
        <v>7.8409343715239155</v>
      </c>
      <c r="C1005">
        <f t="shared" si="288"/>
        <v>1013</v>
      </c>
      <c r="D1005">
        <f t="shared" si="289"/>
        <v>3.999999999999837E-5</v>
      </c>
      <c r="E1005">
        <f t="shared" si="273"/>
        <v>9885</v>
      </c>
      <c r="F1005">
        <v>989</v>
      </c>
      <c r="G1005">
        <f t="shared" si="274"/>
        <v>10898</v>
      </c>
      <c r="H1005" s="29">
        <f t="shared" si="275"/>
        <v>0.99980000000000013</v>
      </c>
      <c r="I1005">
        <f t="shared" si="276"/>
        <v>400000.0000000163</v>
      </c>
      <c r="J1005">
        <f t="shared" si="277"/>
        <v>5065</v>
      </c>
      <c r="K1005">
        <f t="shared" si="278"/>
        <v>25325000.000001032</v>
      </c>
      <c r="L1005">
        <f t="shared" si="279"/>
        <v>25000.000000001019</v>
      </c>
      <c r="M1005">
        <f t="shared" si="280"/>
        <v>125000.00000000509</v>
      </c>
      <c r="N1005">
        <v>998</v>
      </c>
      <c r="O1005">
        <f t="shared" si="281"/>
        <v>50650000.000002064</v>
      </c>
      <c r="P1005">
        <f t="shared" si="282"/>
        <v>1007</v>
      </c>
      <c r="Q1005">
        <v>899</v>
      </c>
      <c r="R1005">
        <f t="shared" si="283"/>
        <v>1036324</v>
      </c>
      <c r="U1005">
        <f t="shared" si="284"/>
        <v>51686324.000002064</v>
      </c>
      <c r="W1005">
        <v>998</v>
      </c>
      <c r="X1005">
        <f t="shared" si="285"/>
        <v>-461543.26788696932</v>
      </c>
      <c r="Y1005">
        <f t="shared" si="286"/>
        <v>-64541</v>
      </c>
    </row>
    <row r="1006" spans="1:25" x14ac:dyDescent="0.25">
      <c r="A1006">
        <v>999</v>
      </c>
      <c r="B1006">
        <f t="shared" si="287"/>
        <v>7.84</v>
      </c>
      <c r="C1006">
        <f t="shared" si="288"/>
        <v>1014</v>
      </c>
      <c r="D1006">
        <f t="shared" si="289"/>
        <v>1.9999999999999185E-5</v>
      </c>
      <c r="E1006">
        <f t="shared" si="273"/>
        <v>9895</v>
      </c>
      <c r="F1006">
        <v>990</v>
      </c>
      <c r="G1006">
        <f t="shared" si="274"/>
        <v>10909</v>
      </c>
      <c r="H1006" s="29">
        <f t="shared" si="275"/>
        <v>0.99990000000000001</v>
      </c>
      <c r="I1006">
        <f t="shared" si="276"/>
        <v>800000.0000000326</v>
      </c>
      <c r="J1006">
        <f t="shared" si="277"/>
        <v>5070</v>
      </c>
      <c r="K1006">
        <f t="shared" si="278"/>
        <v>50700000.000002064</v>
      </c>
      <c r="L1006">
        <f t="shared" si="279"/>
        <v>50000.000000002037</v>
      </c>
      <c r="M1006">
        <f t="shared" si="280"/>
        <v>250000.00000001019</v>
      </c>
      <c r="N1006">
        <v>999</v>
      </c>
      <c r="O1006">
        <f t="shared" si="281"/>
        <v>101400000.00000413</v>
      </c>
      <c r="P1006">
        <f t="shared" si="282"/>
        <v>1008</v>
      </c>
      <c r="Q1006">
        <v>900</v>
      </c>
      <c r="R1006">
        <f t="shared" si="283"/>
        <v>1038361</v>
      </c>
      <c r="U1006">
        <f t="shared" si="284"/>
        <v>102438361.00000413</v>
      </c>
      <c r="W1006">
        <v>999</v>
      </c>
      <c r="X1006">
        <f t="shared" si="285"/>
        <v>-462008.093343082</v>
      </c>
      <c r="Y1006">
        <f t="shared" si="286"/>
        <v>-64606</v>
      </c>
    </row>
    <row r="1007" spans="1:25" x14ac:dyDescent="0.25">
      <c r="A1007">
        <v>1000</v>
      </c>
      <c r="B1007">
        <f t="shared" si="287"/>
        <v>7.83906770255272</v>
      </c>
      <c r="C1007">
        <f t="shared" si="288"/>
        <v>1015</v>
      </c>
      <c r="D1007">
        <f t="shared" si="289"/>
        <v>0</v>
      </c>
      <c r="E1007">
        <f t="shared" si="273"/>
        <v>9905</v>
      </c>
      <c r="F1007">
        <v>991</v>
      </c>
      <c r="G1007">
        <f t="shared" si="274"/>
        <v>10920</v>
      </c>
      <c r="H1007" s="29">
        <f t="shared" si="275"/>
        <v>1</v>
      </c>
      <c r="I1007" t="e">
        <f t="shared" si="276"/>
        <v>#DIV/0!</v>
      </c>
      <c r="J1007">
        <f t="shared" si="277"/>
        <v>5075</v>
      </c>
      <c r="K1007" t="e">
        <f t="shared" si="278"/>
        <v>#DIV/0!</v>
      </c>
      <c r="L1007" t="e">
        <f t="shared" si="279"/>
        <v>#DIV/0!</v>
      </c>
      <c r="M1007" t="e">
        <f t="shared" si="280"/>
        <v>#DIV/0!</v>
      </c>
      <c r="N1007">
        <v>1000</v>
      </c>
      <c r="O1007" t="e">
        <f t="shared" si="281"/>
        <v>#DIV/0!</v>
      </c>
      <c r="P1007">
        <f t="shared" si="282"/>
        <v>1009</v>
      </c>
      <c r="Q1007">
        <v>901</v>
      </c>
      <c r="R1007">
        <f t="shared" si="283"/>
        <v>1040400</v>
      </c>
      <c r="U1007" t="e">
        <f t="shared" si="284"/>
        <v>#DIV/0!</v>
      </c>
      <c r="W1007">
        <v>1000</v>
      </c>
      <c r="X1007">
        <f t="shared" si="285"/>
        <v>-462472.91879919462</v>
      </c>
      <c r="Y1007">
        <f t="shared" si="286"/>
        <v>-64671</v>
      </c>
    </row>
    <row r="1008" spans="1:25" x14ac:dyDescent="0.25">
      <c r="A1008">
        <v>1001</v>
      </c>
      <c r="B1008">
        <f t="shared" si="287"/>
        <v>7.8381374722838144</v>
      </c>
      <c r="C1008">
        <f t="shared" si="288"/>
        <v>1016</v>
      </c>
      <c r="D1008">
        <f t="shared" si="289"/>
        <v>-2.0000000000002655E-5</v>
      </c>
      <c r="E1008">
        <f t="shared" si="273"/>
        <v>9915</v>
      </c>
      <c r="F1008">
        <v>992</v>
      </c>
      <c r="G1008">
        <f t="shared" si="274"/>
        <v>10931</v>
      </c>
      <c r="H1008" s="29">
        <f t="shared" si="275"/>
        <v>1.0001</v>
      </c>
      <c r="I1008">
        <f t="shared" si="276"/>
        <v>-799999.99999989383</v>
      </c>
      <c r="J1008">
        <f t="shared" si="277"/>
        <v>5080</v>
      </c>
      <c r="K1008">
        <f t="shared" si="278"/>
        <v>-50799999.999993257</v>
      </c>
      <c r="L1008">
        <f t="shared" si="279"/>
        <v>-49999.999999993364</v>
      </c>
      <c r="M1008">
        <f t="shared" si="280"/>
        <v>-249999.99999996682</v>
      </c>
      <c r="N1008">
        <v>1001</v>
      </c>
      <c r="O1008">
        <f t="shared" si="281"/>
        <v>-101599999.99998651</v>
      </c>
      <c r="P1008">
        <f t="shared" si="282"/>
        <v>1010</v>
      </c>
      <c r="Q1008">
        <v>902</v>
      </c>
      <c r="R1008">
        <f t="shared" si="283"/>
        <v>1042441</v>
      </c>
      <c r="U1008">
        <f t="shared" si="284"/>
        <v>-100557558.99998651</v>
      </c>
      <c r="W1008">
        <v>1001</v>
      </c>
      <c r="X1008">
        <f t="shared" si="285"/>
        <v>-462937.74425530719</v>
      </c>
      <c r="Y1008">
        <f t="shared" si="286"/>
        <v>-64736</v>
      </c>
    </row>
    <row r="1009" spans="1:25" x14ac:dyDescent="0.25">
      <c r="A1009">
        <v>1002</v>
      </c>
      <c r="B1009">
        <f t="shared" si="287"/>
        <v>7.8372093023255811</v>
      </c>
      <c r="C1009">
        <f t="shared" si="288"/>
        <v>1017</v>
      </c>
      <c r="D1009">
        <f t="shared" si="289"/>
        <v>-4.000000000000184E-5</v>
      </c>
      <c r="E1009">
        <f t="shared" si="273"/>
        <v>9925</v>
      </c>
      <c r="F1009">
        <v>993</v>
      </c>
      <c r="G1009">
        <f t="shared" si="274"/>
        <v>10942</v>
      </c>
      <c r="H1009" s="29">
        <f t="shared" si="275"/>
        <v>1.0002</v>
      </c>
      <c r="I1009">
        <f t="shared" si="276"/>
        <v>-399999.99999998161</v>
      </c>
      <c r="J1009">
        <f t="shared" si="277"/>
        <v>5085</v>
      </c>
      <c r="K1009">
        <f t="shared" si="278"/>
        <v>-25424999.99999883</v>
      </c>
      <c r="L1009">
        <f t="shared" si="279"/>
        <v>-24999.99999999885</v>
      </c>
      <c r="M1009">
        <f t="shared" si="280"/>
        <v>-124999.99999999425</v>
      </c>
      <c r="N1009">
        <v>1002</v>
      </c>
      <c r="O1009">
        <f t="shared" si="281"/>
        <v>-50849999.999997661</v>
      </c>
      <c r="P1009">
        <f t="shared" si="282"/>
        <v>1011</v>
      </c>
      <c r="Q1009">
        <v>903</v>
      </c>
      <c r="R1009">
        <f t="shared" si="283"/>
        <v>1044484</v>
      </c>
      <c r="U1009">
        <f t="shared" si="284"/>
        <v>-49805515.999997661</v>
      </c>
      <c r="W1009">
        <v>1002</v>
      </c>
      <c r="X1009">
        <f t="shared" si="285"/>
        <v>-463402.56971141987</v>
      </c>
      <c r="Y1009">
        <f t="shared" si="286"/>
        <v>-64801</v>
      </c>
    </row>
    <row r="1010" spans="1:25" x14ac:dyDescent="0.25">
      <c r="A1010">
        <v>1003</v>
      </c>
      <c r="B1010">
        <f t="shared" si="287"/>
        <v>7.836283185840708</v>
      </c>
      <c r="C1010">
        <f t="shared" si="288"/>
        <v>1018</v>
      </c>
      <c r="D1010">
        <f t="shared" si="289"/>
        <v>-6.0000000000001025E-5</v>
      </c>
      <c r="E1010">
        <f t="shared" si="273"/>
        <v>9935</v>
      </c>
      <c r="F1010">
        <v>994</v>
      </c>
      <c r="G1010">
        <f t="shared" si="274"/>
        <v>10953</v>
      </c>
      <c r="H1010" s="29">
        <f t="shared" si="275"/>
        <v>1.0003</v>
      </c>
      <c r="I1010">
        <f t="shared" si="276"/>
        <v>-266666.66666666209</v>
      </c>
      <c r="J1010">
        <f t="shared" si="277"/>
        <v>5090</v>
      </c>
      <c r="K1010">
        <f t="shared" si="278"/>
        <v>-16966666.666666377</v>
      </c>
      <c r="L1010">
        <f t="shared" si="279"/>
        <v>-16666.66666666638</v>
      </c>
      <c r="M1010">
        <f t="shared" si="280"/>
        <v>-83333.333333331902</v>
      </c>
      <c r="N1010">
        <v>1003</v>
      </c>
      <c r="O1010">
        <f t="shared" si="281"/>
        <v>-33933333.333332755</v>
      </c>
      <c r="P1010">
        <f t="shared" si="282"/>
        <v>1012</v>
      </c>
      <c r="Q1010">
        <v>904</v>
      </c>
      <c r="R1010">
        <f t="shared" si="283"/>
        <v>1046529</v>
      </c>
      <c r="U1010">
        <f t="shared" si="284"/>
        <v>-32886804.333332755</v>
      </c>
      <c r="W1010">
        <v>1003</v>
      </c>
      <c r="X1010">
        <f t="shared" si="285"/>
        <v>-463867.39516753255</v>
      </c>
      <c r="Y1010">
        <f t="shared" si="286"/>
        <v>-64866</v>
      </c>
    </row>
    <row r="1011" spans="1:25" x14ac:dyDescent="0.25">
      <c r="A1011">
        <v>1004</v>
      </c>
      <c r="B1011">
        <f t="shared" si="287"/>
        <v>7.8353591160220999</v>
      </c>
      <c r="C1011">
        <f t="shared" si="288"/>
        <v>1019</v>
      </c>
      <c r="D1011">
        <f t="shared" si="289"/>
        <v>-8.000000000000021E-5</v>
      </c>
      <c r="E1011">
        <f t="shared" si="273"/>
        <v>9945</v>
      </c>
      <c r="F1011">
        <v>995</v>
      </c>
      <c r="G1011">
        <f t="shared" si="274"/>
        <v>10964</v>
      </c>
      <c r="H1011" s="29">
        <f t="shared" si="275"/>
        <v>1.0004</v>
      </c>
      <c r="I1011">
        <f t="shared" si="276"/>
        <v>-199999.99999999948</v>
      </c>
      <c r="J1011">
        <f t="shared" si="277"/>
        <v>5095</v>
      </c>
      <c r="K1011">
        <f t="shared" si="278"/>
        <v>-12737499.999999966</v>
      </c>
      <c r="L1011">
        <f t="shared" si="279"/>
        <v>-12499.999999999967</v>
      </c>
      <c r="M1011">
        <f t="shared" si="280"/>
        <v>-62499.99999999984</v>
      </c>
      <c r="N1011">
        <v>1004</v>
      </c>
      <c r="O1011">
        <f t="shared" si="281"/>
        <v>-25474999.999999933</v>
      </c>
      <c r="P1011">
        <f t="shared" si="282"/>
        <v>1013</v>
      </c>
      <c r="Q1011">
        <v>905</v>
      </c>
      <c r="R1011">
        <f t="shared" si="283"/>
        <v>1048576</v>
      </c>
      <c r="U1011">
        <f t="shared" si="284"/>
        <v>-24426423.999999933</v>
      </c>
      <c r="W1011">
        <v>1004</v>
      </c>
      <c r="X1011">
        <f t="shared" si="285"/>
        <v>-464332.22062364512</v>
      </c>
      <c r="Y1011">
        <f t="shared" si="286"/>
        <v>-64931</v>
      </c>
    </row>
    <row r="1012" spans="1:25" x14ac:dyDescent="0.25">
      <c r="A1012">
        <v>1005</v>
      </c>
      <c r="B1012">
        <f t="shared" si="287"/>
        <v>7.8344370860927155</v>
      </c>
      <c r="C1012">
        <f t="shared" si="288"/>
        <v>1020</v>
      </c>
      <c r="D1012">
        <f t="shared" si="289"/>
        <v>-1.0000000000000286E-4</v>
      </c>
      <c r="E1012">
        <f t="shared" si="273"/>
        <v>9955</v>
      </c>
      <c r="F1012">
        <v>996</v>
      </c>
      <c r="G1012">
        <f t="shared" si="274"/>
        <v>10975</v>
      </c>
      <c r="H1012" s="29">
        <f t="shared" si="275"/>
        <v>1.0004999999999999</v>
      </c>
      <c r="I1012">
        <f t="shared" si="276"/>
        <v>-159999.99999999543</v>
      </c>
      <c r="J1012">
        <f t="shared" si="277"/>
        <v>5100</v>
      </c>
      <c r="K1012">
        <f t="shared" si="278"/>
        <v>-10199999.999999708</v>
      </c>
      <c r="L1012">
        <f t="shared" si="279"/>
        <v>-9999.9999999997144</v>
      </c>
      <c r="M1012">
        <f t="shared" si="280"/>
        <v>-49999.999999998574</v>
      </c>
      <c r="N1012">
        <v>1005</v>
      </c>
      <c r="O1012">
        <f t="shared" si="281"/>
        <v>-20399999.999999415</v>
      </c>
      <c r="P1012">
        <f t="shared" si="282"/>
        <v>1014</v>
      </c>
      <c r="Q1012">
        <v>906</v>
      </c>
      <c r="R1012">
        <f t="shared" si="283"/>
        <v>1050625</v>
      </c>
      <c r="U1012">
        <f t="shared" si="284"/>
        <v>-19349374.999999415</v>
      </c>
      <c r="W1012">
        <v>1005</v>
      </c>
      <c r="X1012">
        <f t="shared" si="285"/>
        <v>-464797.04607975774</v>
      </c>
      <c r="Y1012">
        <f t="shared" si="286"/>
        <v>-64996</v>
      </c>
    </row>
    <row r="1013" spans="1:25" x14ac:dyDescent="0.25">
      <c r="A1013">
        <v>1006</v>
      </c>
      <c r="B1013">
        <f t="shared" si="287"/>
        <v>7.8335170893054018</v>
      </c>
      <c r="C1013">
        <f t="shared" si="288"/>
        <v>1021</v>
      </c>
      <c r="D1013">
        <f t="shared" si="289"/>
        <v>-1.2000000000000205E-4</v>
      </c>
      <c r="E1013">
        <f t="shared" si="273"/>
        <v>9965</v>
      </c>
      <c r="F1013">
        <v>997</v>
      </c>
      <c r="G1013">
        <f t="shared" si="274"/>
        <v>10986</v>
      </c>
      <c r="H1013" s="29">
        <f t="shared" si="275"/>
        <v>1.0005999999999999</v>
      </c>
      <c r="I1013">
        <f t="shared" si="276"/>
        <v>-133333.33333333104</v>
      </c>
      <c r="J1013">
        <f t="shared" si="277"/>
        <v>5105</v>
      </c>
      <c r="K1013">
        <f t="shared" si="278"/>
        <v>-8508333.3333331887</v>
      </c>
      <c r="L1013">
        <f t="shared" si="279"/>
        <v>-8333.3333333331902</v>
      </c>
      <c r="M1013">
        <f t="shared" si="280"/>
        <v>-41666.666666665951</v>
      </c>
      <c r="N1013">
        <v>1006</v>
      </c>
      <c r="O1013">
        <f t="shared" si="281"/>
        <v>-17016666.666666377</v>
      </c>
      <c r="P1013">
        <f t="shared" si="282"/>
        <v>1015</v>
      </c>
      <c r="Q1013">
        <v>907</v>
      </c>
      <c r="R1013">
        <f t="shared" si="283"/>
        <v>1052676</v>
      </c>
      <c r="U1013">
        <f t="shared" si="284"/>
        <v>-15963990.666666377</v>
      </c>
      <c r="W1013">
        <v>1006</v>
      </c>
      <c r="X1013">
        <f t="shared" si="285"/>
        <v>-465261.87153587042</v>
      </c>
      <c r="Y1013">
        <f t="shared" si="286"/>
        <v>-65061</v>
      </c>
    </row>
    <row r="1014" spans="1:25" x14ac:dyDescent="0.25">
      <c r="A1014">
        <v>1007</v>
      </c>
      <c r="B1014">
        <f t="shared" si="287"/>
        <v>7.8325991189427313</v>
      </c>
      <c r="C1014">
        <f t="shared" si="288"/>
        <v>1022</v>
      </c>
      <c r="D1014">
        <f t="shared" si="289"/>
        <v>-1.4000000000000123E-4</v>
      </c>
      <c r="E1014">
        <f t="shared" ref="E1014:E1077" si="290">IF(A1014&lt;=9,0,(A1014-10)*10+5)</f>
        <v>9975</v>
      </c>
      <c r="F1014">
        <v>998</v>
      </c>
      <c r="G1014">
        <f t="shared" ref="G1014:G1077" si="291">E1014+C1014</f>
        <v>10997</v>
      </c>
      <c r="H1014" s="29">
        <f t="shared" ref="H1014:H1077" si="292">(D$8-D1014)/D$8</f>
        <v>1.0006999999999999</v>
      </c>
      <c r="I1014">
        <f t="shared" ref="I1014:I1077" si="293">C$8/D1014</f>
        <v>-114285.71428571327</v>
      </c>
      <c r="J1014">
        <f t="shared" ref="J1014:J1077" si="294">C1014/D$8</f>
        <v>5110</v>
      </c>
      <c r="K1014">
        <f t="shared" ref="K1014:K1077" si="295">C1014/D1014</f>
        <v>-7299999.9999999357</v>
      </c>
      <c r="L1014">
        <f t="shared" ref="L1014:L1077" si="296">1/D1014</f>
        <v>-7142.8571428570795</v>
      </c>
      <c r="M1014">
        <f t="shared" ref="M1014:M1077" si="297">L1014*5</f>
        <v>-35714.285714285397</v>
      </c>
      <c r="N1014">
        <v>1007</v>
      </c>
      <c r="O1014">
        <f t="shared" ref="O1014:O1077" si="298">C1014*$B$3/D1014</f>
        <v>-14599999.999999871</v>
      </c>
      <c r="P1014">
        <f t="shared" ref="P1014:P1077" si="299">9+N1014</f>
        <v>1016</v>
      </c>
      <c r="Q1014">
        <v>908</v>
      </c>
      <c r="R1014">
        <f t="shared" ref="R1014:R1077" si="300">IF(N1014&lt;=10,0,(N1014+20)^2)</f>
        <v>1054729</v>
      </c>
      <c r="U1014">
        <f t="shared" ref="U1014:U1077" si="301">O1014+R1014</f>
        <v>-13545270.999999871</v>
      </c>
      <c r="W1014">
        <v>1007</v>
      </c>
      <c r="X1014">
        <f t="shared" ref="X1014:X1077" si="302">X$7-W1014/$Z$3*$Y$3</f>
        <v>-465726.69699198299</v>
      </c>
      <c r="Y1014">
        <f t="shared" ref="Y1014:Y1077" si="303">Y$7-W1014/$Z$4*$Y$4</f>
        <v>-65126</v>
      </c>
    </row>
    <row r="1015" spans="1:25" x14ac:dyDescent="0.25">
      <c r="A1015">
        <v>1008</v>
      </c>
      <c r="B1015">
        <f t="shared" si="287"/>
        <v>7.8316831683168315</v>
      </c>
      <c r="C1015">
        <f t="shared" si="288"/>
        <v>1023</v>
      </c>
      <c r="D1015">
        <f t="shared" si="289"/>
        <v>-1.6000000000000042E-4</v>
      </c>
      <c r="E1015">
        <f t="shared" si="290"/>
        <v>9985</v>
      </c>
      <c r="F1015">
        <v>999</v>
      </c>
      <c r="G1015">
        <f t="shared" si="291"/>
        <v>11008</v>
      </c>
      <c r="H1015" s="29">
        <f t="shared" si="292"/>
        <v>1.0007999999999999</v>
      </c>
      <c r="I1015">
        <f t="shared" si="293"/>
        <v>-99999.999999999738</v>
      </c>
      <c r="J1015">
        <f t="shared" si="294"/>
        <v>5115</v>
      </c>
      <c r="K1015">
        <f t="shared" si="295"/>
        <v>-6393749.9999999832</v>
      </c>
      <c r="L1015">
        <f t="shared" si="296"/>
        <v>-6249.9999999999836</v>
      </c>
      <c r="M1015">
        <f t="shared" si="297"/>
        <v>-31249.99999999992</v>
      </c>
      <c r="N1015">
        <v>1008</v>
      </c>
      <c r="O1015">
        <f t="shared" si="298"/>
        <v>-12787499.999999966</v>
      </c>
      <c r="P1015">
        <f t="shared" si="299"/>
        <v>1017</v>
      </c>
      <c r="Q1015">
        <v>909</v>
      </c>
      <c r="R1015">
        <f t="shared" si="300"/>
        <v>1056784</v>
      </c>
      <c r="U1015">
        <f t="shared" si="301"/>
        <v>-11730715.999999966</v>
      </c>
      <c r="W1015">
        <v>1008</v>
      </c>
      <c r="X1015">
        <f t="shared" si="302"/>
        <v>-466191.52244809567</v>
      </c>
      <c r="Y1015">
        <f t="shared" si="303"/>
        <v>-65191</v>
      </c>
    </row>
    <row r="1016" spans="1:25" x14ac:dyDescent="0.25">
      <c r="A1016">
        <v>1009</v>
      </c>
      <c r="B1016">
        <f t="shared" si="287"/>
        <v>7.8307692307692314</v>
      </c>
      <c r="C1016">
        <f t="shared" si="288"/>
        <v>1024</v>
      </c>
      <c r="D1016">
        <f t="shared" si="289"/>
        <v>-1.799999999999996E-4</v>
      </c>
      <c r="E1016">
        <f t="shared" si="290"/>
        <v>9995</v>
      </c>
      <c r="F1016">
        <v>1000</v>
      </c>
      <c r="G1016">
        <f t="shared" si="291"/>
        <v>11019</v>
      </c>
      <c r="H1016" s="29">
        <f t="shared" si="292"/>
        <v>1.0009000000000001</v>
      </c>
      <c r="I1016">
        <f t="shared" si="293"/>
        <v>-88888.88888888908</v>
      </c>
      <c r="J1016">
        <f t="shared" si="294"/>
        <v>5120</v>
      </c>
      <c r="K1016">
        <f t="shared" si="295"/>
        <v>-5688888.8888889011</v>
      </c>
      <c r="L1016">
        <f t="shared" si="296"/>
        <v>-5555.5555555555675</v>
      </c>
      <c r="M1016">
        <f t="shared" si="297"/>
        <v>-27777.777777777839</v>
      </c>
      <c r="N1016">
        <v>1009</v>
      </c>
      <c r="O1016">
        <f t="shared" si="298"/>
        <v>-11377777.777777802</v>
      </c>
      <c r="P1016">
        <f t="shared" si="299"/>
        <v>1018</v>
      </c>
      <c r="Q1016">
        <v>910</v>
      </c>
      <c r="R1016">
        <f t="shared" si="300"/>
        <v>1058841</v>
      </c>
      <c r="U1016">
        <f t="shared" si="301"/>
        <v>-10318936.777777802</v>
      </c>
      <c r="W1016">
        <v>1009</v>
      </c>
      <c r="X1016">
        <f t="shared" si="302"/>
        <v>-466656.34790420829</v>
      </c>
      <c r="Y1016">
        <f t="shared" si="303"/>
        <v>-65256</v>
      </c>
    </row>
    <row r="1017" spans="1:25" x14ac:dyDescent="0.25">
      <c r="A1017">
        <v>1010</v>
      </c>
      <c r="B1017">
        <f t="shared" si="287"/>
        <v>7.8298572996706914</v>
      </c>
      <c r="C1017">
        <f t="shared" si="288"/>
        <v>1025</v>
      </c>
      <c r="D1017">
        <f t="shared" si="289"/>
        <v>-2.0000000000000226E-4</v>
      </c>
      <c r="E1017">
        <f t="shared" si="290"/>
        <v>10005</v>
      </c>
      <c r="F1017">
        <v>1001</v>
      </c>
      <c r="G1017">
        <f t="shared" si="291"/>
        <v>11030</v>
      </c>
      <c r="H1017" s="29">
        <f t="shared" si="292"/>
        <v>1.0010000000000001</v>
      </c>
      <c r="I1017">
        <f t="shared" si="293"/>
        <v>-79999.999999999098</v>
      </c>
      <c r="J1017">
        <f t="shared" si="294"/>
        <v>5125</v>
      </c>
      <c r="K1017">
        <f t="shared" si="295"/>
        <v>-5124999.9999999423</v>
      </c>
      <c r="L1017">
        <f t="shared" si="296"/>
        <v>-4999.9999999999436</v>
      </c>
      <c r="M1017">
        <f t="shared" si="297"/>
        <v>-24999.999999999716</v>
      </c>
      <c r="N1017">
        <v>1010</v>
      </c>
      <c r="O1017">
        <f t="shared" si="298"/>
        <v>-10249999.999999885</v>
      </c>
      <c r="P1017">
        <f t="shared" si="299"/>
        <v>1019</v>
      </c>
      <c r="Q1017">
        <v>911</v>
      </c>
      <c r="R1017">
        <f t="shared" si="300"/>
        <v>1060900</v>
      </c>
      <c r="U1017">
        <f t="shared" si="301"/>
        <v>-9189099.9999998845</v>
      </c>
      <c r="W1017">
        <v>1010</v>
      </c>
      <c r="X1017">
        <f t="shared" si="302"/>
        <v>-467121.17336032086</v>
      </c>
      <c r="Y1017">
        <f t="shared" si="303"/>
        <v>-65321</v>
      </c>
    </row>
    <row r="1018" spans="1:25" x14ac:dyDescent="0.25">
      <c r="A1018">
        <v>1011</v>
      </c>
      <c r="B1018">
        <f t="shared" si="287"/>
        <v>7.8289473684210522</v>
      </c>
      <c r="C1018">
        <f t="shared" si="288"/>
        <v>1026</v>
      </c>
      <c r="D1018">
        <f t="shared" si="289"/>
        <v>-2.2000000000000144E-4</v>
      </c>
      <c r="E1018">
        <f t="shared" si="290"/>
        <v>10015</v>
      </c>
      <c r="F1018">
        <v>1002</v>
      </c>
      <c r="G1018">
        <f t="shared" si="291"/>
        <v>11041</v>
      </c>
      <c r="H1018" s="29">
        <f t="shared" si="292"/>
        <v>1.0010999999999999</v>
      </c>
      <c r="I1018">
        <f t="shared" si="293"/>
        <v>-72727.272727272255</v>
      </c>
      <c r="J1018">
        <f t="shared" si="294"/>
        <v>5130</v>
      </c>
      <c r="K1018">
        <f t="shared" si="295"/>
        <v>-4663636.3636363326</v>
      </c>
      <c r="L1018">
        <f t="shared" si="296"/>
        <v>-4545.4545454545159</v>
      </c>
      <c r="M1018">
        <f t="shared" si="297"/>
        <v>-22727.272727272579</v>
      </c>
      <c r="N1018">
        <v>1011</v>
      </c>
      <c r="O1018">
        <f t="shared" si="298"/>
        <v>-9327272.7272726651</v>
      </c>
      <c r="P1018">
        <f t="shared" si="299"/>
        <v>1020</v>
      </c>
      <c r="Q1018">
        <v>912</v>
      </c>
      <c r="R1018">
        <f t="shared" si="300"/>
        <v>1062961</v>
      </c>
      <c r="U1018">
        <f t="shared" si="301"/>
        <v>-8264311.7272726651</v>
      </c>
      <c r="W1018">
        <v>1011</v>
      </c>
      <c r="X1018">
        <f t="shared" si="302"/>
        <v>-467585.99881643354</v>
      </c>
      <c r="Y1018">
        <f t="shared" si="303"/>
        <v>-65386</v>
      </c>
    </row>
    <row r="1019" spans="1:25" x14ac:dyDescent="0.25">
      <c r="A1019">
        <v>1012</v>
      </c>
      <c r="B1019">
        <f t="shared" si="287"/>
        <v>7.8280394304490688</v>
      </c>
      <c r="C1019">
        <f t="shared" si="288"/>
        <v>1027</v>
      </c>
      <c r="D1019">
        <f t="shared" si="289"/>
        <v>-2.4000000000000063E-4</v>
      </c>
      <c r="E1019">
        <f t="shared" si="290"/>
        <v>10025</v>
      </c>
      <c r="F1019">
        <v>1003</v>
      </c>
      <c r="G1019">
        <f t="shared" si="291"/>
        <v>11052</v>
      </c>
      <c r="H1019" s="29">
        <f t="shared" si="292"/>
        <v>1.0011999999999999</v>
      </c>
      <c r="I1019">
        <f t="shared" si="293"/>
        <v>-66666.666666666497</v>
      </c>
      <c r="J1019">
        <f t="shared" si="294"/>
        <v>5135</v>
      </c>
      <c r="K1019">
        <f t="shared" si="295"/>
        <v>-4279166.6666666558</v>
      </c>
      <c r="L1019">
        <f t="shared" si="296"/>
        <v>-4166.6666666666561</v>
      </c>
      <c r="M1019">
        <f t="shared" si="297"/>
        <v>-20833.333333333281</v>
      </c>
      <c r="N1019">
        <v>1012</v>
      </c>
      <c r="O1019">
        <f t="shared" si="298"/>
        <v>-8558333.3333333116</v>
      </c>
      <c r="P1019">
        <f t="shared" si="299"/>
        <v>1021</v>
      </c>
      <c r="Q1019">
        <v>913</v>
      </c>
      <c r="R1019">
        <f t="shared" si="300"/>
        <v>1065024</v>
      </c>
      <c r="U1019">
        <f t="shared" si="301"/>
        <v>-7493309.3333333116</v>
      </c>
      <c r="W1019">
        <v>1012</v>
      </c>
      <c r="X1019">
        <f t="shared" si="302"/>
        <v>-468050.82427254616</v>
      </c>
      <c r="Y1019">
        <f t="shared" si="303"/>
        <v>-65451</v>
      </c>
    </row>
    <row r="1020" spans="1:25" x14ac:dyDescent="0.25">
      <c r="A1020">
        <v>1013</v>
      </c>
      <c r="B1020">
        <f t="shared" si="287"/>
        <v>7.8271334792122538</v>
      </c>
      <c r="C1020">
        <f t="shared" si="288"/>
        <v>1028</v>
      </c>
      <c r="D1020">
        <f t="shared" si="289"/>
        <v>-2.5999999999999981E-4</v>
      </c>
      <c r="E1020">
        <f t="shared" si="290"/>
        <v>10035</v>
      </c>
      <c r="F1020">
        <v>1004</v>
      </c>
      <c r="G1020">
        <f t="shared" si="291"/>
        <v>11063</v>
      </c>
      <c r="H1020" s="29">
        <f t="shared" si="292"/>
        <v>1.0013000000000001</v>
      </c>
      <c r="I1020">
        <f t="shared" si="293"/>
        <v>-61538.461538461583</v>
      </c>
      <c r="J1020">
        <f t="shared" si="294"/>
        <v>5140</v>
      </c>
      <c r="K1020">
        <f t="shared" si="295"/>
        <v>-3953846.1538461568</v>
      </c>
      <c r="L1020">
        <f t="shared" si="296"/>
        <v>-3846.1538461538489</v>
      </c>
      <c r="M1020">
        <f t="shared" si="297"/>
        <v>-19230.769230769245</v>
      </c>
      <c r="N1020">
        <v>1013</v>
      </c>
      <c r="O1020">
        <f t="shared" si="298"/>
        <v>-7907692.3076923136</v>
      </c>
      <c r="P1020">
        <f t="shared" si="299"/>
        <v>1022</v>
      </c>
      <c r="Q1020">
        <v>914</v>
      </c>
      <c r="R1020">
        <f t="shared" si="300"/>
        <v>1067089</v>
      </c>
      <c r="U1020">
        <f t="shared" si="301"/>
        <v>-6840603.3076923136</v>
      </c>
      <c r="W1020">
        <v>1013</v>
      </c>
      <c r="X1020">
        <f t="shared" si="302"/>
        <v>-468515.64972865878</v>
      </c>
      <c r="Y1020">
        <f t="shared" si="303"/>
        <v>-65516</v>
      </c>
    </row>
    <row r="1021" spans="1:25" x14ac:dyDescent="0.25">
      <c r="A1021">
        <v>1014</v>
      </c>
      <c r="B1021">
        <f t="shared" si="287"/>
        <v>7.8262295081967217</v>
      </c>
      <c r="C1021">
        <f t="shared" si="288"/>
        <v>1029</v>
      </c>
      <c r="D1021">
        <f t="shared" si="289"/>
        <v>-2.8000000000000247E-4</v>
      </c>
      <c r="E1021">
        <f t="shared" si="290"/>
        <v>10045</v>
      </c>
      <c r="F1021">
        <v>1005</v>
      </c>
      <c r="G1021">
        <f t="shared" si="291"/>
        <v>11074</v>
      </c>
      <c r="H1021" s="29">
        <f t="shared" si="292"/>
        <v>1.0014000000000001</v>
      </c>
      <c r="I1021">
        <f t="shared" si="293"/>
        <v>-57142.857142856636</v>
      </c>
      <c r="J1021">
        <f t="shared" si="294"/>
        <v>5145</v>
      </c>
      <c r="K1021">
        <f t="shared" si="295"/>
        <v>-3674999.9999999674</v>
      </c>
      <c r="L1021">
        <f t="shared" si="296"/>
        <v>-3571.4285714285397</v>
      </c>
      <c r="M1021">
        <f t="shared" si="297"/>
        <v>-17857.142857142699</v>
      </c>
      <c r="N1021">
        <v>1014</v>
      </c>
      <c r="O1021">
        <f t="shared" si="298"/>
        <v>-7349999.9999999348</v>
      </c>
      <c r="P1021">
        <f t="shared" si="299"/>
        <v>1023</v>
      </c>
      <c r="Q1021">
        <v>915</v>
      </c>
      <c r="R1021">
        <f t="shared" si="300"/>
        <v>1069156</v>
      </c>
      <c r="U1021">
        <f t="shared" si="301"/>
        <v>-6280843.9999999348</v>
      </c>
      <c r="W1021">
        <v>1014</v>
      </c>
      <c r="X1021">
        <f t="shared" si="302"/>
        <v>-468980.47518477141</v>
      </c>
      <c r="Y1021">
        <f t="shared" si="303"/>
        <v>-65581</v>
      </c>
    </row>
    <row r="1022" spans="1:25" x14ac:dyDescent="0.25">
      <c r="A1022">
        <v>1015</v>
      </c>
      <c r="B1022">
        <f t="shared" si="287"/>
        <v>7.8253275109170302</v>
      </c>
      <c r="C1022">
        <f t="shared" si="288"/>
        <v>1030</v>
      </c>
      <c r="D1022">
        <f t="shared" si="289"/>
        <v>-3.0000000000000165E-4</v>
      </c>
      <c r="E1022">
        <f t="shared" si="290"/>
        <v>10055</v>
      </c>
      <c r="F1022">
        <v>1006</v>
      </c>
      <c r="G1022">
        <f t="shared" si="291"/>
        <v>11085</v>
      </c>
      <c r="H1022" s="29">
        <f t="shared" si="292"/>
        <v>1.0015000000000001</v>
      </c>
      <c r="I1022">
        <f t="shared" si="293"/>
        <v>-53333.333333333037</v>
      </c>
      <c r="J1022">
        <f t="shared" si="294"/>
        <v>5150</v>
      </c>
      <c r="K1022">
        <f t="shared" si="295"/>
        <v>-3433333.3333333144</v>
      </c>
      <c r="L1022">
        <f t="shared" si="296"/>
        <v>-3333.3333333333148</v>
      </c>
      <c r="M1022">
        <f t="shared" si="297"/>
        <v>-16666.666666666573</v>
      </c>
      <c r="N1022">
        <v>1015</v>
      </c>
      <c r="O1022">
        <f t="shared" si="298"/>
        <v>-6866666.6666666288</v>
      </c>
      <c r="P1022">
        <f t="shared" si="299"/>
        <v>1024</v>
      </c>
      <c r="Q1022">
        <v>916</v>
      </c>
      <c r="R1022">
        <f t="shared" si="300"/>
        <v>1071225</v>
      </c>
      <c r="U1022">
        <f t="shared" si="301"/>
        <v>-5795441.6666666288</v>
      </c>
      <c r="W1022">
        <v>1015</v>
      </c>
      <c r="X1022">
        <f t="shared" si="302"/>
        <v>-469445.30064088397</v>
      </c>
      <c r="Y1022">
        <f t="shared" si="303"/>
        <v>-65646</v>
      </c>
    </row>
    <row r="1023" spans="1:25" x14ac:dyDescent="0.25">
      <c r="A1023">
        <v>1016</v>
      </c>
      <c r="B1023">
        <f t="shared" si="287"/>
        <v>7.8244274809160306</v>
      </c>
      <c r="C1023">
        <f t="shared" si="288"/>
        <v>1031</v>
      </c>
      <c r="D1023">
        <f t="shared" si="289"/>
        <v>-3.2000000000000084E-4</v>
      </c>
      <c r="E1023">
        <f t="shared" si="290"/>
        <v>10065</v>
      </c>
      <c r="F1023">
        <v>1007</v>
      </c>
      <c r="G1023">
        <f t="shared" si="291"/>
        <v>11096</v>
      </c>
      <c r="H1023" s="29">
        <f t="shared" si="292"/>
        <v>1.0015999999999998</v>
      </c>
      <c r="I1023">
        <f t="shared" si="293"/>
        <v>-49999.999999999869</v>
      </c>
      <c r="J1023">
        <f t="shared" si="294"/>
        <v>5155</v>
      </c>
      <c r="K1023">
        <f t="shared" si="295"/>
        <v>-3221874.9999999916</v>
      </c>
      <c r="L1023">
        <f t="shared" si="296"/>
        <v>-3124.9999999999918</v>
      </c>
      <c r="M1023">
        <f t="shared" si="297"/>
        <v>-15624.99999999996</v>
      </c>
      <c r="N1023">
        <v>1016</v>
      </c>
      <c r="O1023">
        <f t="shared" si="298"/>
        <v>-6443749.9999999832</v>
      </c>
      <c r="P1023">
        <f t="shared" si="299"/>
        <v>1025</v>
      </c>
      <c r="Q1023">
        <v>917</v>
      </c>
      <c r="R1023">
        <f t="shared" si="300"/>
        <v>1073296</v>
      </c>
      <c r="U1023">
        <f t="shared" si="301"/>
        <v>-5370453.9999999832</v>
      </c>
      <c r="W1023">
        <v>1016</v>
      </c>
      <c r="X1023">
        <f t="shared" si="302"/>
        <v>-469910.12609699665</v>
      </c>
      <c r="Y1023">
        <f t="shared" si="303"/>
        <v>-65711</v>
      </c>
    </row>
    <row r="1024" spans="1:25" x14ac:dyDescent="0.25">
      <c r="A1024">
        <v>1017</v>
      </c>
      <c r="B1024">
        <f t="shared" si="287"/>
        <v>7.8235294117647056</v>
      </c>
      <c r="C1024">
        <f t="shared" si="288"/>
        <v>1032</v>
      </c>
      <c r="D1024">
        <f t="shared" si="289"/>
        <v>-3.4000000000000002E-4</v>
      </c>
      <c r="E1024">
        <f t="shared" si="290"/>
        <v>10075</v>
      </c>
      <c r="F1024">
        <v>1008</v>
      </c>
      <c r="G1024">
        <f t="shared" si="291"/>
        <v>11107</v>
      </c>
      <c r="H1024" s="29">
        <f t="shared" si="292"/>
        <v>1.0017</v>
      </c>
      <c r="I1024">
        <f t="shared" si="293"/>
        <v>-47058.823529411762</v>
      </c>
      <c r="J1024">
        <f t="shared" si="294"/>
        <v>5160</v>
      </c>
      <c r="K1024">
        <f t="shared" si="295"/>
        <v>-3035294.1176470588</v>
      </c>
      <c r="L1024">
        <f t="shared" si="296"/>
        <v>-2941.1764705882351</v>
      </c>
      <c r="M1024">
        <f t="shared" si="297"/>
        <v>-14705.882352941175</v>
      </c>
      <c r="N1024">
        <v>1017</v>
      </c>
      <c r="O1024">
        <f t="shared" si="298"/>
        <v>-6070588.2352941176</v>
      </c>
      <c r="P1024">
        <f t="shared" si="299"/>
        <v>1026</v>
      </c>
      <c r="Q1024">
        <v>918</v>
      </c>
      <c r="R1024">
        <f t="shared" si="300"/>
        <v>1075369</v>
      </c>
      <c r="U1024">
        <f t="shared" si="301"/>
        <v>-4995219.2352941176</v>
      </c>
      <c r="W1024">
        <v>1017</v>
      </c>
      <c r="X1024">
        <f t="shared" si="302"/>
        <v>-470374.95155310928</v>
      </c>
      <c r="Y1024">
        <f t="shared" si="303"/>
        <v>-65776</v>
      </c>
    </row>
    <row r="1025" spans="1:25" x14ac:dyDescent="0.25">
      <c r="A1025">
        <v>1018</v>
      </c>
      <c r="B1025">
        <f t="shared" si="287"/>
        <v>7.8226332970620245</v>
      </c>
      <c r="C1025">
        <f t="shared" si="288"/>
        <v>1033</v>
      </c>
      <c r="D1025">
        <f t="shared" si="289"/>
        <v>-3.6000000000000268E-4</v>
      </c>
      <c r="E1025">
        <f t="shared" si="290"/>
        <v>10085</v>
      </c>
      <c r="F1025">
        <v>1009</v>
      </c>
      <c r="G1025">
        <f t="shared" si="291"/>
        <v>11118</v>
      </c>
      <c r="H1025" s="29">
        <f t="shared" si="292"/>
        <v>1.0018</v>
      </c>
      <c r="I1025">
        <f t="shared" si="293"/>
        <v>-44444.444444444111</v>
      </c>
      <c r="J1025">
        <f t="shared" si="294"/>
        <v>5165</v>
      </c>
      <c r="K1025">
        <f t="shared" si="295"/>
        <v>-2869444.4444444231</v>
      </c>
      <c r="L1025">
        <f t="shared" si="296"/>
        <v>-2777.7777777777569</v>
      </c>
      <c r="M1025">
        <f t="shared" si="297"/>
        <v>-13888.888888888785</v>
      </c>
      <c r="N1025">
        <v>1018</v>
      </c>
      <c r="O1025">
        <f t="shared" si="298"/>
        <v>-5738888.8888888462</v>
      </c>
      <c r="P1025">
        <f t="shared" si="299"/>
        <v>1027</v>
      </c>
      <c r="Q1025">
        <v>919</v>
      </c>
      <c r="R1025">
        <f t="shared" si="300"/>
        <v>1077444</v>
      </c>
      <c r="U1025">
        <f t="shared" si="301"/>
        <v>-4661444.8888888462</v>
      </c>
      <c r="W1025">
        <v>1018</v>
      </c>
      <c r="X1025">
        <f t="shared" si="302"/>
        <v>-470839.77700922184</v>
      </c>
      <c r="Y1025">
        <f t="shared" si="303"/>
        <v>-65841</v>
      </c>
    </row>
    <row r="1026" spans="1:25" x14ac:dyDescent="0.25">
      <c r="A1026">
        <v>1019</v>
      </c>
      <c r="B1026">
        <f t="shared" si="287"/>
        <v>7.821739130434783</v>
      </c>
      <c r="C1026">
        <f t="shared" si="288"/>
        <v>1034</v>
      </c>
      <c r="D1026">
        <f t="shared" si="289"/>
        <v>-3.8000000000000186E-4</v>
      </c>
      <c r="E1026">
        <f t="shared" si="290"/>
        <v>10095</v>
      </c>
      <c r="F1026">
        <v>1010</v>
      </c>
      <c r="G1026">
        <f t="shared" si="291"/>
        <v>11129</v>
      </c>
      <c r="H1026" s="29">
        <f t="shared" si="292"/>
        <v>1.0019</v>
      </c>
      <c r="I1026">
        <f t="shared" si="293"/>
        <v>-42105.263157894529</v>
      </c>
      <c r="J1026">
        <f t="shared" si="294"/>
        <v>5170</v>
      </c>
      <c r="K1026">
        <f t="shared" si="295"/>
        <v>-2721052.6315789339</v>
      </c>
      <c r="L1026">
        <f t="shared" si="296"/>
        <v>-2631.5789473684081</v>
      </c>
      <c r="M1026">
        <f t="shared" si="297"/>
        <v>-13157.894736842041</v>
      </c>
      <c r="N1026">
        <v>1019</v>
      </c>
      <c r="O1026">
        <f t="shared" si="298"/>
        <v>-5442105.2631578678</v>
      </c>
      <c r="P1026">
        <f t="shared" si="299"/>
        <v>1028</v>
      </c>
      <c r="Q1026">
        <v>920</v>
      </c>
      <c r="R1026">
        <f t="shared" si="300"/>
        <v>1079521</v>
      </c>
      <c r="U1026">
        <f t="shared" si="301"/>
        <v>-4362584.2631578678</v>
      </c>
      <c r="W1026">
        <v>1019</v>
      </c>
      <c r="X1026">
        <f t="shared" si="302"/>
        <v>-471304.60246533452</v>
      </c>
      <c r="Y1026">
        <f t="shared" si="303"/>
        <v>-65906</v>
      </c>
    </row>
    <row r="1027" spans="1:25" x14ac:dyDescent="0.25">
      <c r="A1027">
        <v>1020</v>
      </c>
      <c r="B1027">
        <f t="shared" si="287"/>
        <v>7.8208469055374588</v>
      </c>
      <c r="C1027">
        <f t="shared" si="288"/>
        <v>1035</v>
      </c>
      <c r="D1027">
        <f t="shared" si="289"/>
        <v>-4.0000000000000105E-4</v>
      </c>
      <c r="E1027">
        <f t="shared" si="290"/>
        <v>10105</v>
      </c>
      <c r="F1027">
        <v>1011</v>
      </c>
      <c r="G1027">
        <f t="shared" si="291"/>
        <v>11140</v>
      </c>
      <c r="H1027" s="29">
        <f t="shared" si="292"/>
        <v>1.002</v>
      </c>
      <c r="I1027">
        <f t="shared" si="293"/>
        <v>-39999.999999999898</v>
      </c>
      <c r="J1027">
        <f t="shared" si="294"/>
        <v>5175</v>
      </c>
      <c r="K1027">
        <f t="shared" si="295"/>
        <v>-2587499.999999993</v>
      </c>
      <c r="L1027">
        <f t="shared" si="296"/>
        <v>-2499.9999999999936</v>
      </c>
      <c r="M1027">
        <f t="shared" si="297"/>
        <v>-12499.999999999967</v>
      </c>
      <c r="N1027">
        <v>1020</v>
      </c>
      <c r="O1027">
        <f t="shared" si="298"/>
        <v>-5174999.999999986</v>
      </c>
      <c r="P1027">
        <f t="shared" si="299"/>
        <v>1029</v>
      </c>
      <c r="Q1027">
        <v>921</v>
      </c>
      <c r="R1027">
        <f t="shared" si="300"/>
        <v>1081600</v>
      </c>
      <c r="U1027">
        <f t="shared" si="301"/>
        <v>-4093399.999999986</v>
      </c>
      <c r="W1027">
        <v>1020</v>
      </c>
      <c r="X1027">
        <f t="shared" si="302"/>
        <v>-471769.4279214472</v>
      </c>
      <c r="Y1027">
        <f t="shared" si="303"/>
        <v>-65971</v>
      </c>
    </row>
    <row r="1028" spans="1:25" x14ac:dyDescent="0.25">
      <c r="A1028">
        <v>1021</v>
      </c>
      <c r="B1028">
        <f t="shared" ref="B1028:B1091" si="304">B$4/$Q1028*$P1028</f>
        <v>7.8199566160520604</v>
      </c>
      <c r="C1028">
        <f t="shared" si="288"/>
        <v>1036</v>
      </c>
      <c r="D1028">
        <f t="shared" si="289"/>
        <v>-4.2000000000000023E-4</v>
      </c>
      <c r="E1028">
        <f t="shared" si="290"/>
        <v>10115</v>
      </c>
      <c r="F1028">
        <v>1012</v>
      </c>
      <c r="G1028">
        <f t="shared" si="291"/>
        <v>11151</v>
      </c>
      <c r="H1028" s="29">
        <f t="shared" si="292"/>
        <v>1.0021</v>
      </c>
      <c r="I1028">
        <f t="shared" si="293"/>
        <v>-38095.238095238077</v>
      </c>
      <c r="J1028">
        <f t="shared" si="294"/>
        <v>5180</v>
      </c>
      <c r="K1028">
        <f t="shared" si="295"/>
        <v>-2466666.6666666651</v>
      </c>
      <c r="L1028">
        <f t="shared" si="296"/>
        <v>-2380.9523809523798</v>
      </c>
      <c r="M1028">
        <f t="shared" si="297"/>
        <v>-11904.761904761899</v>
      </c>
      <c r="N1028">
        <v>1021</v>
      </c>
      <c r="O1028">
        <f t="shared" si="298"/>
        <v>-4933333.3333333302</v>
      </c>
      <c r="P1028">
        <f t="shared" si="299"/>
        <v>1030</v>
      </c>
      <c r="Q1028">
        <v>922</v>
      </c>
      <c r="R1028">
        <f t="shared" si="300"/>
        <v>1083681</v>
      </c>
      <c r="U1028">
        <f t="shared" si="301"/>
        <v>-3849652.3333333302</v>
      </c>
      <c r="W1028">
        <v>1021</v>
      </c>
      <c r="X1028">
        <f t="shared" si="302"/>
        <v>-472234.25337755977</v>
      </c>
      <c r="Y1028">
        <f t="shared" si="303"/>
        <v>-66036</v>
      </c>
    </row>
    <row r="1029" spans="1:25" x14ac:dyDescent="0.25">
      <c r="A1029">
        <v>1022</v>
      </c>
      <c r="B1029">
        <f t="shared" si="304"/>
        <v>7.8190682556879745</v>
      </c>
      <c r="C1029">
        <f t="shared" si="288"/>
        <v>1037</v>
      </c>
      <c r="D1029">
        <f t="shared" si="289"/>
        <v>-4.4000000000000289E-4</v>
      </c>
      <c r="E1029">
        <f t="shared" si="290"/>
        <v>10125</v>
      </c>
      <c r="F1029">
        <v>1013</v>
      </c>
      <c r="G1029">
        <f t="shared" si="291"/>
        <v>11162</v>
      </c>
      <c r="H1029" s="29">
        <f t="shared" si="292"/>
        <v>1.0022</v>
      </c>
      <c r="I1029">
        <f t="shared" si="293"/>
        <v>-36363.636363636127</v>
      </c>
      <c r="J1029">
        <f t="shared" si="294"/>
        <v>5185</v>
      </c>
      <c r="K1029">
        <f t="shared" si="295"/>
        <v>-2356818.1818181663</v>
      </c>
      <c r="L1029">
        <f t="shared" si="296"/>
        <v>-2272.727272727258</v>
      </c>
      <c r="M1029">
        <f t="shared" si="297"/>
        <v>-11363.636363636289</v>
      </c>
      <c r="N1029">
        <v>1022</v>
      </c>
      <c r="O1029">
        <f t="shared" si="298"/>
        <v>-4713636.3636363326</v>
      </c>
      <c r="P1029">
        <f t="shared" si="299"/>
        <v>1031</v>
      </c>
      <c r="Q1029">
        <v>923</v>
      </c>
      <c r="R1029">
        <f t="shared" si="300"/>
        <v>1085764</v>
      </c>
      <c r="U1029">
        <f t="shared" si="301"/>
        <v>-3627872.3636363326</v>
      </c>
      <c r="W1029">
        <v>1022</v>
      </c>
      <c r="X1029">
        <f t="shared" si="302"/>
        <v>-472699.07883367239</v>
      </c>
      <c r="Y1029">
        <f t="shared" si="303"/>
        <v>-66101</v>
      </c>
    </row>
    <row r="1030" spans="1:25" x14ac:dyDescent="0.25">
      <c r="A1030">
        <v>1023</v>
      </c>
      <c r="B1030">
        <f t="shared" si="304"/>
        <v>7.8181818181818183</v>
      </c>
      <c r="C1030">
        <f t="shared" si="288"/>
        <v>1038</v>
      </c>
      <c r="D1030">
        <f t="shared" si="289"/>
        <v>-4.6000000000000207E-4</v>
      </c>
      <c r="E1030">
        <f t="shared" si="290"/>
        <v>10135</v>
      </c>
      <c r="F1030">
        <v>1014</v>
      </c>
      <c r="G1030">
        <f t="shared" si="291"/>
        <v>11173</v>
      </c>
      <c r="H1030" s="29">
        <f t="shared" si="292"/>
        <v>1.0023</v>
      </c>
      <c r="I1030">
        <f t="shared" si="293"/>
        <v>-34782.608695652016</v>
      </c>
      <c r="J1030">
        <f t="shared" si="294"/>
        <v>5190</v>
      </c>
      <c r="K1030">
        <f t="shared" si="295"/>
        <v>-2256521.7391304248</v>
      </c>
      <c r="L1030">
        <f t="shared" si="296"/>
        <v>-2173.913043478251</v>
      </c>
      <c r="M1030">
        <f t="shared" si="297"/>
        <v>-10869.565217391255</v>
      </c>
      <c r="N1030">
        <v>1023</v>
      </c>
      <c r="O1030">
        <f t="shared" si="298"/>
        <v>-4513043.4782608496</v>
      </c>
      <c r="P1030">
        <f t="shared" si="299"/>
        <v>1032</v>
      </c>
      <c r="Q1030">
        <v>924</v>
      </c>
      <c r="R1030">
        <f t="shared" si="300"/>
        <v>1087849</v>
      </c>
      <c r="U1030">
        <f t="shared" si="301"/>
        <v>-3425194.4782608496</v>
      </c>
      <c r="W1030">
        <v>1023</v>
      </c>
      <c r="X1030">
        <f t="shared" si="302"/>
        <v>-473163.90428978507</v>
      </c>
      <c r="Y1030">
        <f t="shared" si="303"/>
        <v>-66166</v>
      </c>
    </row>
    <row r="1031" spans="1:25" x14ac:dyDescent="0.25">
      <c r="A1031">
        <v>1024</v>
      </c>
      <c r="B1031">
        <f t="shared" si="304"/>
        <v>7.8172972972972969</v>
      </c>
      <c r="C1031">
        <f t="shared" si="288"/>
        <v>1039</v>
      </c>
      <c r="D1031">
        <f t="shared" si="289"/>
        <v>-4.8000000000000126E-4</v>
      </c>
      <c r="E1031">
        <f t="shared" si="290"/>
        <v>10145</v>
      </c>
      <c r="F1031">
        <v>1015</v>
      </c>
      <c r="G1031">
        <f t="shared" si="291"/>
        <v>11184</v>
      </c>
      <c r="H1031" s="29">
        <f t="shared" si="292"/>
        <v>1.0024</v>
      </c>
      <c r="I1031">
        <f t="shared" si="293"/>
        <v>-33333.333333333248</v>
      </c>
      <c r="J1031">
        <f t="shared" si="294"/>
        <v>5195</v>
      </c>
      <c r="K1031">
        <f t="shared" si="295"/>
        <v>-2164583.3333333274</v>
      </c>
      <c r="L1031">
        <f t="shared" si="296"/>
        <v>-2083.333333333328</v>
      </c>
      <c r="M1031">
        <f t="shared" si="297"/>
        <v>-10416.666666666641</v>
      </c>
      <c r="N1031">
        <v>1024</v>
      </c>
      <c r="O1031">
        <f t="shared" si="298"/>
        <v>-4329166.6666666549</v>
      </c>
      <c r="P1031">
        <f t="shared" si="299"/>
        <v>1033</v>
      </c>
      <c r="Q1031">
        <v>925</v>
      </c>
      <c r="R1031">
        <f t="shared" si="300"/>
        <v>1089936</v>
      </c>
      <c r="U1031">
        <f t="shared" si="301"/>
        <v>-3239230.6666666549</v>
      </c>
      <c r="W1031">
        <v>1024</v>
      </c>
      <c r="X1031">
        <f t="shared" si="302"/>
        <v>-473628.72974589764</v>
      </c>
      <c r="Y1031">
        <f t="shared" si="303"/>
        <v>-66231</v>
      </c>
    </row>
    <row r="1032" spans="1:25" x14ac:dyDescent="0.25">
      <c r="A1032">
        <v>1025</v>
      </c>
      <c r="B1032">
        <f t="shared" si="304"/>
        <v>7.8164146868250546</v>
      </c>
      <c r="C1032">
        <f t="shared" si="288"/>
        <v>1040</v>
      </c>
      <c r="D1032">
        <f t="shared" si="289"/>
        <v>-5.0000000000000044E-4</v>
      </c>
      <c r="E1032">
        <f t="shared" si="290"/>
        <v>10155</v>
      </c>
      <c r="F1032">
        <v>1016</v>
      </c>
      <c r="G1032">
        <f t="shared" si="291"/>
        <v>11195</v>
      </c>
      <c r="H1032" s="29">
        <f t="shared" si="292"/>
        <v>1.0024999999999999</v>
      </c>
      <c r="I1032">
        <f t="shared" si="293"/>
        <v>-31999.999999999971</v>
      </c>
      <c r="J1032">
        <f t="shared" si="294"/>
        <v>5200</v>
      </c>
      <c r="K1032">
        <f t="shared" si="295"/>
        <v>-2079999.9999999981</v>
      </c>
      <c r="L1032">
        <f t="shared" si="296"/>
        <v>-1999.9999999999982</v>
      </c>
      <c r="M1032">
        <f t="shared" si="297"/>
        <v>-9999.9999999999909</v>
      </c>
      <c r="N1032">
        <v>1025</v>
      </c>
      <c r="O1032">
        <f t="shared" si="298"/>
        <v>-4159999.9999999963</v>
      </c>
      <c r="P1032">
        <f t="shared" si="299"/>
        <v>1034</v>
      </c>
      <c r="Q1032">
        <v>926</v>
      </c>
      <c r="R1032">
        <f t="shared" si="300"/>
        <v>1092025</v>
      </c>
      <c r="U1032">
        <f t="shared" si="301"/>
        <v>-3067974.9999999963</v>
      </c>
      <c r="W1032">
        <v>1025</v>
      </c>
      <c r="X1032">
        <f t="shared" si="302"/>
        <v>-474093.55520201032</v>
      </c>
      <c r="Y1032">
        <f t="shared" si="303"/>
        <v>-66296</v>
      </c>
    </row>
    <row r="1033" spans="1:25" x14ac:dyDescent="0.25">
      <c r="A1033">
        <v>1026</v>
      </c>
      <c r="B1033">
        <f t="shared" si="304"/>
        <v>7.8155339805825248</v>
      </c>
      <c r="C1033">
        <f t="shared" ref="C1033:C1096" si="305">15+A1033</f>
        <v>1041</v>
      </c>
      <c r="D1033">
        <f t="shared" ref="D1033:D1096" si="306">IF(A1033&lt;=100,M$1*(A1033-M$2)^2+M$3,M$1*(100-M$2)^2+M$3-A1033*0.00002)</f>
        <v>-5.1999999999999963E-4</v>
      </c>
      <c r="E1033">
        <f t="shared" si="290"/>
        <v>10165</v>
      </c>
      <c r="F1033">
        <v>1017</v>
      </c>
      <c r="G1033">
        <f t="shared" si="291"/>
        <v>11206</v>
      </c>
      <c r="H1033" s="29">
        <f t="shared" si="292"/>
        <v>1.0025999999999999</v>
      </c>
      <c r="I1033">
        <f t="shared" si="293"/>
        <v>-30769.230769230791</v>
      </c>
      <c r="J1033">
        <f t="shared" si="294"/>
        <v>5205</v>
      </c>
      <c r="K1033">
        <f t="shared" si="295"/>
        <v>-2001923.0769230784</v>
      </c>
      <c r="L1033">
        <f t="shared" si="296"/>
        <v>-1923.0769230769245</v>
      </c>
      <c r="M1033">
        <f t="shared" si="297"/>
        <v>-9615.3846153846225</v>
      </c>
      <c r="N1033">
        <v>1026</v>
      </c>
      <c r="O1033">
        <f t="shared" si="298"/>
        <v>-4003846.1538461568</v>
      </c>
      <c r="P1033">
        <f t="shared" si="299"/>
        <v>1035</v>
      </c>
      <c r="Q1033">
        <v>927</v>
      </c>
      <c r="R1033">
        <f t="shared" si="300"/>
        <v>1094116</v>
      </c>
      <c r="U1033">
        <f t="shared" si="301"/>
        <v>-2909730.1538461568</v>
      </c>
      <c r="W1033">
        <v>1026</v>
      </c>
      <c r="X1033">
        <f t="shared" si="302"/>
        <v>-474558.38065812294</v>
      </c>
      <c r="Y1033">
        <f t="shared" si="303"/>
        <v>-66361</v>
      </c>
    </row>
    <row r="1034" spans="1:25" x14ac:dyDescent="0.25">
      <c r="A1034">
        <v>1027</v>
      </c>
      <c r="B1034">
        <f t="shared" si="304"/>
        <v>7.8146551724137936</v>
      </c>
      <c r="C1034">
        <f t="shared" si="305"/>
        <v>1042</v>
      </c>
      <c r="D1034">
        <f t="shared" si="306"/>
        <v>-5.4000000000000228E-4</v>
      </c>
      <c r="E1034">
        <f t="shared" si="290"/>
        <v>10175</v>
      </c>
      <c r="F1034">
        <v>1018</v>
      </c>
      <c r="G1034">
        <f t="shared" si="291"/>
        <v>11217</v>
      </c>
      <c r="H1034" s="29">
        <f t="shared" si="292"/>
        <v>1.0027000000000001</v>
      </c>
      <c r="I1034">
        <f t="shared" si="293"/>
        <v>-29629.629629629504</v>
      </c>
      <c r="J1034">
        <f t="shared" si="294"/>
        <v>5210</v>
      </c>
      <c r="K1034">
        <f t="shared" si="295"/>
        <v>-1929629.6296296215</v>
      </c>
      <c r="L1034">
        <f t="shared" si="296"/>
        <v>-1851.851851851844</v>
      </c>
      <c r="M1034">
        <f t="shared" si="297"/>
        <v>-9259.2592592592191</v>
      </c>
      <c r="N1034">
        <v>1027</v>
      </c>
      <c r="O1034">
        <f t="shared" si="298"/>
        <v>-3859259.259259243</v>
      </c>
      <c r="P1034">
        <f t="shared" si="299"/>
        <v>1036</v>
      </c>
      <c r="Q1034">
        <v>928</v>
      </c>
      <c r="R1034">
        <f t="shared" si="300"/>
        <v>1096209</v>
      </c>
      <c r="U1034">
        <f t="shared" si="301"/>
        <v>-2763050.259259243</v>
      </c>
      <c r="W1034">
        <v>1027</v>
      </c>
      <c r="X1034">
        <f t="shared" si="302"/>
        <v>-475023.20611423551</v>
      </c>
      <c r="Y1034">
        <f t="shared" si="303"/>
        <v>-66426</v>
      </c>
    </row>
    <row r="1035" spans="1:25" x14ac:dyDescent="0.25">
      <c r="A1035">
        <v>1028</v>
      </c>
      <c r="B1035">
        <f t="shared" si="304"/>
        <v>7.8137782561894511</v>
      </c>
      <c r="C1035">
        <f t="shared" si="305"/>
        <v>1043</v>
      </c>
      <c r="D1035">
        <f t="shared" si="306"/>
        <v>-5.6000000000000147E-4</v>
      </c>
      <c r="E1035">
        <f t="shared" si="290"/>
        <v>10185</v>
      </c>
      <c r="F1035">
        <v>1019</v>
      </c>
      <c r="G1035">
        <f t="shared" si="291"/>
        <v>11228</v>
      </c>
      <c r="H1035" s="29">
        <f t="shared" si="292"/>
        <v>1.0027999999999999</v>
      </c>
      <c r="I1035">
        <f t="shared" si="293"/>
        <v>-28571.428571428496</v>
      </c>
      <c r="J1035">
        <f t="shared" si="294"/>
        <v>5215</v>
      </c>
      <c r="K1035">
        <f t="shared" si="295"/>
        <v>-1862499.9999999951</v>
      </c>
      <c r="L1035">
        <f t="shared" si="296"/>
        <v>-1785.714285714281</v>
      </c>
      <c r="M1035">
        <f t="shared" si="297"/>
        <v>-8928.5714285714057</v>
      </c>
      <c r="N1035">
        <v>1028</v>
      </c>
      <c r="O1035">
        <f t="shared" si="298"/>
        <v>-3724999.9999999902</v>
      </c>
      <c r="P1035">
        <f t="shared" si="299"/>
        <v>1037</v>
      </c>
      <c r="Q1035">
        <v>929</v>
      </c>
      <c r="R1035">
        <f t="shared" si="300"/>
        <v>1098304</v>
      </c>
      <c r="U1035">
        <f t="shared" si="301"/>
        <v>-2626695.9999999902</v>
      </c>
      <c r="W1035">
        <v>1028</v>
      </c>
      <c r="X1035">
        <f t="shared" si="302"/>
        <v>-475488.03157034819</v>
      </c>
      <c r="Y1035">
        <f t="shared" si="303"/>
        <v>-66491</v>
      </c>
    </row>
    <row r="1036" spans="1:25" x14ac:dyDescent="0.25">
      <c r="A1036">
        <v>1029</v>
      </c>
      <c r="B1036">
        <f t="shared" si="304"/>
        <v>7.8129032258064521</v>
      </c>
      <c r="C1036">
        <f t="shared" si="305"/>
        <v>1044</v>
      </c>
      <c r="D1036">
        <f t="shared" si="306"/>
        <v>-5.8000000000000065E-4</v>
      </c>
      <c r="E1036">
        <f t="shared" si="290"/>
        <v>10195</v>
      </c>
      <c r="F1036">
        <v>1020</v>
      </c>
      <c r="G1036">
        <f t="shared" si="291"/>
        <v>11239</v>
      </c>
      <c r="H1036" s="29">
        <f t="shared" si="292"/>
        <v>1.0028999999999999</v>
      </c>
      <c r="I1036">
        <f t="shared" si="293"/>
        <v>-27586.206896551692</v>
      </c>
      <c r="J1036">
        <f t="shared" si="294"/>
        <v>5220</v>
      </c>
      <c r="K1036">
        <f t="shared" si="295"/>
        <v>-1799999.9999999979</v>
      </c>
      <c r="L1036">
        <f t="shared" si="296"/>
        <v>-1724.1379310344807</v>
      </c>
      <c r="M1036">
        <f t="shared" si="297"/>
        <v>-8620.6896551724039</v>
      </c>
      <c r="N1036">
        <v>1029</v>
      </c>
      <c r="O1036">
        <f t="shared" si="298"/>
        <v>-3599999.9999999958</v>
      </c>
      <c r="P1036">
        <f t="shared" si="299"/>
        <v>1038</v>
      </c>
      <c r="Q1036">
        <v>930</v>
      </c>
      <c r="R1036">
        <f t="shared" si="300"/>
        <v>1100401</v>
      </c>
      <c r="U1036">
        <f t="shared" si="301"/>
        <v>-2499598.9999999958</v>
      </c>
      <c r="W1036">
        <v>1029</v>
      </c>
      <c r="X1036">
        <f t="shared" si="302"/>
        <v>-475952.85702646087</v>
      </c>
      <c r="Y1036">
        <f t="shared" si="303"/>
        <v>-66556</v>
      </c>
    </row>
    <row r="1037" spans="1:25" x14ac:dyDescent="0.25">
      <c r="A1037">
        <v>1030</v>
      </c>
      <c r="B1037">
        <f t="shared" si="304"/>
        <v>7.8120300751879697</v>
      </c>
      <c r="C1037">
        <f t="shared" si="305"/>
        <v>1045</v>
      </c>
      <c r="D1037">
        <f t="shared" si="306"/>
        <v>-5.9999999999999984E-4</v>
      </c>
      <c r="E1037">
        <f t="shared" si="290"/>
        <v>10205</v>
      </c>
      <c r="F1037">
        <v>1021</v>
      </c>
      <c r="G1037">
        <f t="shared" si="291"/>
        <v>11250</v>
      </c>
      <c r="H1037" s="29">
        <f t="shared" si="292"/>
        <v>1.0029999999999999</v>
      </c>
      <c r="I1037">
        <f t="shared" si="293"/>
        <v>-26666.666666666675</v>
      </c>
      <c r="J1037">
        <f t="shared" si="294"/>
        <v>5225</v>
      </c>
      <c r="K1037">
        <f t="shared" si="295"/>
        <v>-1741666.6666666672</v>
      </c>
      <c r="L1037">
        <f t="shared" si="296"/>
        <v>-1666.6666666666672</v>
      </c>
      <c r="M1037">
        <f t="shared" si="297"/>
        <v>-8333.3333333333358</v>
      </c>
      <c r="N1037">
        <v>1030</v>
      </c>
      <c r="O1037">
        <f t="shared" si="298"/>
        <v>-3483333.3333333344</v>
      </c>
      <c r="P1037">
        <f t="shared" si="299"/>
        <v>1039</v>
      </c>
      <c r="Q1037">
        <v>931</v>
      </c>
      <c r="R1037">
        <f t="shared" si="300"/>
        <v>1102500</v>
      </c>
      <c r="U1037">
        <f t="shared" si="301"/>
        <v>-2380833.3333333344</v>
      </c>
      <c r="W1037">
        <v>1030</v>
      </c>
      <c r="X1037">
        <f t="shared" si="302"/>
        <v>-476417.68248257344</v>
      </c>
      <c r="Y1037">
        <f t="shared" si="303"/>
        <v>-66621</v>
      </c>
    </row>
    <row r="1038" spans="1:25" x14ac:dyDescent="0.25">
      <c r="A1038">
        <v>1031</v>
      </c>
      <c r="B1038">
        <f t="shared" si="304"/>
        <v>7.8111587982832615</v>
      </c>
      <c r="C1038">
        <f t="shared" si="305"/>
        <v>1046</v>
      </c>
      <c r="D1038">
        <f t="shared" si="306"/>
        <v>-6.2000000000000249E-4</v>
      </c>
      <c r="E1038">
        <f t="shared" si="290"/>
        <v>10215</v>
      </c>
      <c r="F1038">
        <v>1022</v>
      </c>
      <c r="G1038">
        <f t="shared" si="291"/>
        <v>11261</v>
      </c>
      <c r="H1038" s="29">
        <f t="shared" si="292"/>
        <v>1.0031000000000001</v>
      </c>
      <c r="I1038">
        <f t="shared" si="293"/>
        <v>-25806.451612903122</v>
      </c>
      <c r="J1038">
        <f t="shared" si="294"/>
        <v>5230</v>
      </c>
      <c r="K1038">
        <f t="shared" si="295"/>
        <v>-1687096.7741935416</v>
      </c>
      <c r="L1038">
        <f t="shared" si="296"/>
        <v>-1612.9032258064451</v>
      </c>
      <c r="M1038">
        <f t="shared" si="297"/>
        <v>-8064.5161290322258</v>
      </c>
      <c r="N1038">
        <v>1031</v>
      </c>
      <c r="O1038">
        <f t="shared" si="298"/>
        <v>-3374193.5483870832</v>
      </c>
      <c r="P1038">
        <f t="shared" si="299"/>
        <v>1040</v>
      </c>
      <c r="Q1038">
        <v>932</v>
      </c>
      <c r="R1038">
        <f t="shared" si="300"/>
        <v>1104601</v>
      </c>
      <c r="U1038">
        <f t="shared" si="301"/>
        <v>-2269592.5483870832</v>
      </c>
      <c r="W1038">
        <v>1031</v>
      </c>
      <c r="X1038">
        <f t="shared" si="302"/>
        <v>-476882.50793868606</v>
      </c>
      <c r="Y1038">
        <f t="shared" si="303"/>
        <v>-66686</v>
      </c>
    </row>
    <row r="1039" spans="1:25" x14ac:dyDescent="0.25">
      <c r="A1039">
        <v>1032</v>
      </c>
      <c r="B1039">
        <f t="shared" si="304"/>
        <v>7.810289389067524</v>
      </c>
      <c r="C1039">
        <f t="shared" si="305"/>
        <v>1047</v>
      </c>
      <c r="D1039">
        <f t="shared" si="306"/>
        <v>-6.4000000000000168E-4</v>
      </c>
      <c r="E1039">
        <f t="shared" si="290"/>
        <v>10225</v>
      </c>
      <c r="F1039">
        <v>1023</v>
      </c>
      <c r="G1039">
        <f t="shared" si="291"/>
        <v>11272</v>
      </c>
      <c r="H1039" s="29">
        <f t="shared" si="292"/>
        <v>1.0032000000000001</v>
      </c>
      <c r="I1039">
        <f t="shared" si="293"/>
        <v>-24999.999999999935</v>
      </c>
      <c r="J1039">
        <f t="shared" si="294"/>
        <v>5235</v>
      </c>
      <c r="K1039">
        <f t="shared" si="295"/>
        <v>-1635937.4999999958</v>
      </c>
      <c r="L1039">
        <f t="shared" si="296"/>
        <v>-1562.4999999999959</v>
      </c>
      <c r="M1039">
        <f t="shared" si="297"/>
        <v>-7812.49999999998</v>
      </c>
      <c r="N1039">
        <v>1032</v>
      </c>
      <c r="O1039">
        <f t="shared" si="298"/>
        <v>-3271874.9999999916</v>
      </c>
      <c r="P1039">
        <f t="shared" si="299"/>
        <v>1041</v>
      </c>
      <c r="Q1039">
        <v>933</v>
      </c>
      <c r="R1039">
        <f t="shared" si="300"/>
        <v>1106704</v>
      </c>
      <c r="U1039">
        <f t="shared" si="301"/>
        <v>-2165170.9999999916</v>
      </c>
      <c r="W1039">
        <v>1032</v>
      </c>
      <c r="X1039">
        <f t="shared" si="302"/>
        <v>-477347.33339479862</v>
      </c>
      <c r="Y1039">
        <f t="shared" si="303"/>
        <v>-66751</v>
      </c>
    </row>
    <row r="1040" spans="1:25" x14ac:dyDescent="0.25">
      <c r="A1040">
        <v>1033</v>
      </c>
      <c r="B1040">
        <f t="shared" si="304"/>
        <v>7.8094218415417558</v>
      </c>
      <c r="C1040">
        <f t="shared" si="305"/>
        <v>1048</v>
      </c>
      <c r="D1040">
        <f t="shared" si="306"/>
        <v>-6.6000000000000086E-4</v>
      </c>
      <c r="E1040">
        <f t="shared" si="290"/>
        <v>10235</v>
      </c>
      <c r="F1040">
        <v>1024</v>
      </c>
      <c r="G1040">
        <f t="shared" si="291"/>
        <v>11283</v>
      </c>
      <c r="H1040" s="29">
        <f t="shared" si="292"/>
        <v>1.0032999999999999</v>
      </c>
      <c r="I1040">
        <f t="shared" si="293"/>
        <v>-24242.424242424211</v>
      </c>
      <c r="J1040">
        <f t="shared" si="294"/>
        <v>5240</v>
      </c>
      <c r="K1040">
        <f t="shared" si="295"/>
        <v>-1587878.7878787857</v>
      </c>
      <c r="L1040">
        <f t="shared" si="296"/>
        <v>-1515.1515151515132</v>
      </c>
      <c r="M1040">
        <f t="shared" si="297"/>
        <v>-7575.757575757566</v>
      </c>
      <c r="N1040">
        <v>1033</v>
      </c>
      <c r="O1040">
        <f t="shared" si="298"/>
        <v>-3175757.5757575715</v>
      </c>
      <c r="P1040">
        <f t="shared" si="299"/>
        <v>1042</v>
      </c>
      <c r="Q1040">
        <v>934</v>
      </c>
      <c r="R1040">
        <f t="shared" si="300"/>
        <v>1108809</v>
      </c>
      <c r="U1040">
        <f t="shared" si="301"/>
        <v>-2066948.5757575715</v>
      </c>
      <c r="W1040">
        <v>1033</v>
      </c>
      <c r="X1040">
        <f t="shared" si="302"/>
        <v>-477812.15885091131</v>
      </c>
      <c r="Y1040">
        <f t="shared" si="303"/>
        <v>-66816</v>
      </c>
    </row>
    <row r="1041" spans="1:25" x14ac:dyDescent="0.25">
      <c r="A1041">
        <v>1034</v>
      </c>
      <c r="B1041">
        <f t="shared" si="304"/>
        <v>7.8085561497326204</v>
      </c>
      <c r="C1041">
        <f t="shared" si="305"/>
        <v>1049</v>
      </c>
      <c r="D1041">
        <f t="shared" si="306"/>
        <v>-6.8000000000000005E-4</v>
      </c>
      <c r="E1041">
        <f t="shared" si="290"/>
        <v>10245</v>
      </c>
      <c r="F1041">
        <v>1025</v>
      </c>
      <c r="G1041">
        <f t="shared" si="291"/>
        <v>11294</v>
      </c>
      <c r="H1041" s="29">
        <f t="shared" si="292"/>
        <v>1.0034000000000001</v>
      </c>
      <c r="I1041">
        <f t="shared" si="293"/>
        <v>-23529.411764705881</v>
      </c>
      <c r="J1041">
        <f t="shared" si="294"/>
        <v>5245</v>
      </c>
      <c r="K1041">
        <f t="shared" si="295"/>
        <v>-1542647.0588235294</v>
      </c>
      <c r="L1041">
        <f t="shared" si="296"/>
        <v>-1470.5882352941176</v>
      </c>
      <c r="M1041">
        <f t="shared" si="297"/>
        <v>-7352.9411764705874</v>
      </c>
      <c r="N1041">
        <v>1034</v>
      </c>
      <c r="O1041">
        <f t="shared" si="298"/>
        <v>-3085294.1176470588</v>
      </c>
      <c r="P1041">
        <f t="shared" si="299"/>
        <v>1043</v>
      </c>
      <c r="Q1041">
        <v>935</v>
      </c>
      <c r="R1041">
        <f t="shared" si="300"/>
        <v>1110916</v>
      </c>
      <c r="U1041">
        <f t="shared" si="301"/>
        <v>-1974378.1176470588</v>
      </c>
      <c r="W1041">
        <v>1034</v>
      </c>
      <c r="X1041">
        <f t="shared" si="302"/>
        <v>-478276.98430702399</v>
      </c>
      <c r="Y1041">
        <f t="shared" si="303"/>
        <v>-66881</v>
      </c>
    </row>
    <row r="1042" spans="1:25" x14ac:dyDescent="0.25">
      <c r="A1042">
        <v>1035</v>
      </c>
      <c r="B1042">
        <f t="shared" si="304"/>
        <v>7.8076923076923084</v>
      </c>
      <c r="C1042">
        <f t="shared" si="305"/>
        <v>1050</v>
      </c>
      <c r="D1042">
        <f t="shared" si="306"/>
        <v>-7.000000000000027E-4</v>
      </c>
      <c r="E1042">
        <f t="shared" si="290"/>
        <v>10255</v>
      </c>
      <c r="F1042">
        <v>1026</v>
      </c>
      <c r="G1042">
        <f t="shared" si="291"/>
        <v>11305</v>
      </c>
      <c r="H1042" s="29">
        <f t="shared" si="292"/>
        <v>1.0035000000000001</v>
      </c>
      <c r="I1042">
        <f t="shared" si="293"/>
        <v>-22857.142857142768</v>
      </c>
      <c r="J1042">
        <f t="shared" si="294"/>
        <v>5250</v>
      </c>
      <c r="K1042">
        <f t="shared" si="295"/>
        <v>-1499999.9999999942</v>
      </c>
      <c r="L1042">
        <f t="shared" si="296"/>
        <v>-1428.571428571423</v>
      </c>
      <c r="M1042">
        <f t="shared" si="297"/>
        <v>-7142.8571428571149</v>
      </c>
      <c r="N1042">
        <v>1035</v>
      </c>
      <c r="O1042">
        <f t="shared" si="298"/>
        <v>-2999999.9999999884</v>
      </c>
      <c r="P1042">
        <f t="shared" si="299"/>
        <v>1044</v>
      </c>
      <c r="Q1042">
        <v>936</v>
      </c>
      <c r="R1042">
        <f t="shared" si="300"/>
        <v>1113025</v>
      </c>
      <c r="U1042">
        <f t="shared" si="301"/>
        <v>-1886974.9999999884</v>
      </c>
      <c r="W1042">
        <v>1035</v>
      </c>
      <c r="X1042">
        <f t="shared" si="302"/>
        <v>-478741.80976313655</v>
      </c>
      <c r="Y1042">
        <f t="shared" si="303"/>
        <v>-66946</v>
      </c>
    </row>
    <row r="1043" spans="1:25" x14ac:dyDescent="0.25">
      <c r="A1043">
        <v>1036</v>
      </c>
      <c r="B1043">
        <f t="shared" si="304"/>
        <v>7.8068303094983991</v>
      </c>
      <c r="C1043">
        <f t="shared" si="305"/>
        <v>1051</v>
      </c>
      <c r="D1043">
        <f t="shared" si="306"/>
        <v>-7.2000000000000189E-4</v>
      </c>
      <c r="E1043">
        <f t="shared" si="290"/>
        <v>10265</v>
      </c>
      <c r="F1043">
        <v>1027</v>
      </c>
      <c r="G1043">
        <f t="shared" si="291"/>
        <v>11316</v>
      </c>
      <c r="H1043" s="29">
        <f t="shared" si="292"/>
        <v>1.0036</v>
      </c>
      <c r="I1043">
        <f t="shared" si="293"/>
        <v>-22222.222222222164</v>
      </c>
      <c r="J1043">
        <f t="shared" si="294"/>
        <v>5255</v>
      </c>
      <c r="K1043">
        <f t="shared" si="295"/>
        <v>-1459722.2222222183</v>
      </c>
      <c r="L1043">
        <f t="shared" si="296"/>
        <v>-1388.8888888888853</v>
      </c>
      <c r="M1043">
        <f t="shared" si="297"/>
        <v>-6944.4444444444262</v>
      </c>
      <c r="N1043">
        <v>1036</v>
      </c>
      <c r="O1043">
        <f t="shared" si="298"/>
        <v>-2919444.4444444366</v>
      </c>
      <c r="P1043">
        <f t="shared" si="299"/>
        <v>1045</v>
      </c>
      <c r="Q1043">
        <v>937</v>
      </c>
      <c r="R1043">
        <f t="shared" si="300"/>
        <v>1115136</v>
      </c>
      <c r="U1043">
        <f t="shared" si="301"/>
        <v>-1804308.4444444366</v>
      </c>
      <c r="W1043">
        <v>1036</v>
      </c>
      <c r="X1043">
        <f t="shared" si="302"/>
        <v>-479206.63521924918</v>
      </c>
      <c r="Y1043">
        <f t="shared" si="303"/>
        <v>-67011</v>
      </c>
    </row>
    <row r="1044" spans="1:25" x14ac:dyDescent="0.25">
      <c r="A1044">
        <v>1037</v>
      </c>
      <c r="B1044">
        <f t="shared" si="304"/>
        <v>7.8059701492537314</v>
      </c>
      <c r="C1044">
        <f t="shared" si="305"/>
        <v>1052</v>
      </c>
      <c r="D1044">
        <f t="shared" si="306"/>
        <v>-7.4000000000000107E-4</v>
      </c>
      <c r="E1044">
        <f t="shared" si="290"/>
        <v>10275</v>
      </c>
      <c r="F1044">
        <v>1028</v>
      </c>
      <c r="G1044">
        <f t="shared" si="291"/>
        <v>11327</v>
      </c>
      <c r="H1044" s="29">
        <f t="shared" si="292"/>
        <v>1.0037</v>
      </c>
      <c r="I1044">
        <f t="shared" si="293"/>
        <v>-21621.621621621591</v>
      </c>
      <c r="J1044">
        <f t="shared" si="294"/>
        <v>5260</v>
      </c>
      <c r="K1044">
        <f t="shared" si="295"/>
        <v>-1421621.6216216194</v>
      </c>
      <c r="L1044">
        <f t="shared" si="296"/>
        <v>-1351.3513513513494</v>
      </c>
      <c r="M1044">
        <f t="shared" si="297"/>
        <v>-6756.7567567567476</v>
      </c>
      <c r="N1044">
        <v>1037</v>
      </c>
      <c r="O1044">
        <f t="shared" si="298"/>
        <v>-2843243.2432432389</v>
      </c>
      <c r="P1044">
        <f t="shared" si="299"/>
        <v>1046</v>
      </c>
      <c r="Q1044">
        <v>938</v>
      </c>
      <c r="R1044">
        <f t="shared" si="300"/>
        <v>1117249</v>
      </c>
      <c r="U1044">
        <f t="shared" si="301"/>
        <v>-1725994.2432432389</v>
      </c>
      <c r="W1044">
        <v>1037</v>
      </c>
      <c r="X1044">
        <f t="shared" si="302"/>
        <v>-479671.46067536186</v>
      </c>
      <c r="Y1044">
        <f t="shared" si="303"/>
        <v>-67076</v>
      </c>
    </row>
    <row r="1045" spans="1:25" x14ac:dyDescent="0.25">
      <c r="A1045">
        <v>1038</v>
      </c>
      <c r="B1045">
        <f t="shared" si="304"/>
        <v>7.8051118210862622</v>
      </c>
      <c r="C1045">
        <f t="shared" si="305"/>
        <v>1053</v>
      </c>
      <c r="D1045">
        <f t="shared" si="306"/>
        <v>-7.6000000000000026E-4</v>
      </c>
      <c r="E1045">
        <f t="shared" si="290"/>
        <v>10285</v>
      </c>
      <c r="F1045">
        <v>1029</v>
      </c>
      <c r="G1045">
        <f t="shared" si="291"/>
        <v>11338</v>
      </c>
      <c r="H1045" s="29">
        <f t="shared" si="292"/>
        <v>1.0038</v>
      </c>
      <c r="I1045">
        <f t="shared" si="293"/>
        <v>-21052.631578947363</v>
      </c>
      <c r="J1045">
        <f t="shared" si="294"/>
        <v>5265</v>
      </c>
      <c r="K1045">
        <f t="shared" si="295"/>
        <v>-1385526.3157894732</v>
      </c>
      <c r="L1045">
        <f t="shared" si="296"/>
        <v>-1315.7894736842102</v>
      </c>
      <c r="M1045">
        <f t="shared" si="297"/>
        <v>-6578.9473684210507</v>
      </c>
      <c r="N1045">
        <v>1038</v>
      </c>
      <c r="O1045">
        <f t="shared" si="298"/>
        <v>-2771052.6315789465</v>
      </c>
      <c r="P1045">
        <f t="shared" si="299"/>
        <v>1047</v>
      </c>
      <c r="Q1045">
        <v>939</v>
      </c>
      <c r="R1045">
        <f t="shared" si="300"/>
        <v>1119364</v>
      </c>
      <c r="U1045">
        <f t="shared" si="301"/>
        <v>-1651688.6315789465</v>
      </c>
      <c r="W1045">
        <v>1038</v>
      </c>
      <c r="X1045">
        <f t="shared" si="302"/>
        <v>-480136.28613147442</v>
      </c>
      <c r="Y1045">
        <f t="shared" si="303"/>
        <v>-67141</v>
      </c>
    </row>
    <row r="1046" spans="1:25" x14ac:dyDescent="0.25">
      <c r="A1046">
        <v>1039</v>
      </c>
      <c r="B1046">
        <f t="shared" si="304"/>
        <v>7.8042553191489361</v>
      </c>
      <c r="C1046">
        <f t="shared" si="305"/>
        <v>1054</v>
      </c>
      <c r="D1046">
        <f t="shared" si="306"/>
        <v>-7.8000000000000291E-4</v>
      </c>
      <c r="E1046">
        <f t="shared" si="290"/>
        <v>10295</v>
      </c>
      <c r="F1046">
        <v>1030</v>
      </c>
      <c r="G1046">
        <f t="shared" si="291"/>
        <v>11349</v>
      </c>
      <c r="H1046" s="29">
        <f t="shared" si="292"/>
        <v>1.0039</v>
      </c>
      <c r="I1046">
        <f t="shared" si="293"/>
        <v>-20512.820512820435</v>
      </c>
      <c r="J1046">
        <f t="shared" si="294"/>
        <v>5270</v>
      </c>
      <c r="K1046">
        <f t="shared" si="295"/>
        <v>-1351282.0512820461</v>
      </c>
      <c r="L1046">
        <f t="shared" si="296"/>
        <v>-1282.0512820512772</v>
      </c>
      <c r="M1046">
        <f t="shared" si="297"/>
        <v>-6410.2564102563865</v>
      </c>
      <c r="N1046">
        <v>1039</v>
      </c>
      <c r="O1046">
        <f t="shared" si="298"/>
        <v>-2702564.1025640923</v>
      </c>
      <c r="P1046">
        <f t="shared" si="299"/>
        <v>1048</v>
      </c>
      <c r="Q1046">
        <v>940</v>
      </c>
      <c r="R1046">
        <f t="shared" si="300"/>
        <v>1121481</v>
      </c>
      <c r="U1046">
        <f t="shared" si="301"/>
        <v>-1581083.1025640923</v>
      </c>
      <c r="W1046">
        <v>1039</v>
      </c>
      <c r="X1046">
        <f t="shared" si="302"/>
        <v>-480601.1115875871</v>
      </c>
      <c r="Y1046">
        <f t="shared" si="303"/>
        <v>-67206</v>
      </c>
    </row>
    <row r="1047" spans="1:25" x14ac:dyDescent="0.25">
      <c r="A1047">
        <v>1040</v>
      </c>
      <c r="B1047">
        <f t="shared" si="304"/>
        <v>7.8034006376195535</v>
      </c>
      <c r="C1047">
        <f t="shared" si="305"/>
        <v>1055</v>
      </c>
      <c r="D1047">
        <f t="shared" si="306"/>
        <v>-8.000000000000021E-4</v>
      </c>
      <c r="E1047">
        <f t="shared" si="290"/>
        <v>10305</v>
      </c>
      <c r="F1047">
        <v>1031</v>
      </c>
      <c r="G1047">
        <f t="shared" si="291"/>
        <v>11360</v>
      </c>
      <c r="H1047" s="29">
        <f t="shared" si="292"/>
        <v>1.004</v>
      </c>
      <c r="I1047">
        <f t="shared" si="293"/>
        <v>-19999.999999999949</v>
      </c>
      <c r="J1047">
        <f t="shared" si="294"/>
        <v>5275</v>
      </c>
      <c r="K1047">
        <f t="shared" si="295"/>
        <v>-1318749.9999999965</v>
      </c>
      <c r="L1047">
        <f t="shared" si="296"/>
        <v>-1249.9999999999968</v>
      </c>
      <c r="M1047">
        <f t="shared" si="297"/>
        <v>-6249.9999999999836</v>
      </c>
      <c r="N1047">
        <v>1040</v>
      </c>
      <c r="O1047">
        <f t="shared" si="298"/>
        <v>-2637499.999999993</v>
      </c>
      <c r="P1047">
        <f t="shared" si="299"/>
        <v>1049</v>
      </c>
      <c r="Q1047">
        <v>941</v>
      </c>
      <c r="R1047">
        <f t="shared" si="300"/>
        <v>1123600</v>
      </c>
      <c r="U1047">
        <f t="shared" si="301"/>
        <v>-1513899.999999993</v>
      </c>
      <c r="W1047">
        <v>1040</v>
      </c>
      <c r="X1047">
        <f t="shared" si="302"/>
        <v>-481065.93704369973</v>
      </c>
      <c r="Y1047">
        <f t="shared" si="303"/>
        <v>-67271</v>
      </c>
    </row>
    <row r="1048" spans="1:25" x14ac:dyDescent="0.25">
      <c r="A1048">
        <v>1041</v>
      </c>
      <c r="B1048">
        <f t="shared" si="304"/>
        <v>7.8025477707006372</v>
      </c>
      <c r="C1048">
        <f t="shared" si="305"/>
        <v>1056</v>
      </c>
      <c r="D1048">
        <f t="shared" si="306"/>
        <v>-8.2000000000000128E-4</v>
      </c>
      <c r="E1048">
        <f t="shared" si="290"/>
        <v>10315</v>
      </c>
      <c r="F1048">
        <v>1032</v>
      </c>
      <c r="G1048">
        <f t="shared" si="291"/>
        <v>11371</v>
      </c>
      <c r="H1048" s="29">
        <f t="shared" si="292"/>
        <v>1.0041</v>
      </c>
      <c r="I1048">
        <f t="shared" si="293"/>
        <v>-19512.19512195119</v>
      </c>
      <c r="J1048">
        <f t="shared" si="294"/>
        <v>5280</v>
      </c>
      <c r="K1048">
        <f t="shared" si="295"/>
        <v>-1287804.8780487785</v>
      </c>
      <c r="L1048">
        <f t="shared" si="296"/>
        <v>-1219.5121951219494</v>
      </c>
      <c r="M1048">
        <f t="shared" si="297"/>
        <v>-6097.5609756097474</v>
      </c>
      <c r="N1048">
        <v>1041</v>
      </c>
      <c r="O1048">
        <f t="shared" si="298"/>
        <v>-2575609.756097557</v>
      </c>
      <c r="P1048">
        <f t="shared" si="299"/>
        <v>1050</v>
      </c>
      <c r="Q1048">
        <v>942</v>
      </c>
      <c r="R1048">
        <f t="shared" si="300"/>
        <v>1125721</v>
      </c>
      <c r="U1048">
        <f t="shared" si="301"/>
        <v>-1449888.756097557</v>
      </c>
      <c r="W1048">
        <v>1041</v>
      </c>
      <c r="X1048">
        <f t="shared" si="302"/>
        <v>-481530.76249981229</v>
      </c>
      <c r="Y1048">
        <f t="shared" si="303"/>
        <v>-67336</v>
      </c>
    </row>
    <row r="1049" spans="1:25" x14ac:dyDescent="0.25">
      <c r="A1049">
        <v>1042</v>
      </c>
      <c r="B1049">
        <f t="shared" si="304"/>
        <v>7.8016967126193002</v>
      </c>
      <c r="C1049">
        <f t="shared" si="305"/>
        <v>1057</v>
      </c>
      <c r="D1049">
        <f t="shared" si="306"/>
        <v>-8.4000000000000047E-4</v>
      </c>
      <c r="E1049">
        <f t="shared" si="290"/>
        <v>10325</v>
      </c>
      <c r="F1049">
        <v>1033</v>
      </c>
      <c r="G1049">
        <f t="shared" si="291"/>
        <v>11382</v>
      </c>
      <c r="H1049" s="29">
        <f t="shared" si="292"/>
        <v>1.0042</v>
      </c>
      <c r="I1049">
        <f t="shared" si="293"/>
        <v>-19047.619047619039</v>
      </c>
      <c r="J1049">
        <f t="shared" si="294"/>
        <v>5285</v>
      </c>
      <c r="K1049">
        <f t="shared" si="295"/>
        <v>-1258333.3333333326</v>
      </c>
      <c r="L1049">
        <f t="shared" si="296"/>
        <v>-1190.4761904761899</v>
      </c>
      <c r="M1049">
        <f t="shared" si="297"/>
        <v>-5952.3809523809496</v>
      </c>
      <c r="N1049">
        <v>1042</v>
      </c>
      <c r="O1049">
        <f t="shared" si="298"/>
        <v>-2516666.6666666651</v>
      </c>
      <c r="P1049">
        <f t="shared" si="299"/>
        <v>1051</v>
      </c>
      <c r="Q1049">
        <v>943</v>
      </c>
      <c r="R1049">
        <f t="shared" si="300"/>
        <v>1127844</v>
      </c>
      <c r="U1049">
        <f t="shared" si="301"/>
        <v>-1388822.6666666651</v>
      </c>
      <c r="W1049">
        <v>1042</v>
      </c>
      <c r="X1049">
        <f t="shared" si="302"/>
        <v>-481995.58795592497</v>
      </c>
      <c r="Y1049">
        <f t="shared" si="303"/>
        <v>-67401</v>
      </c>
    </row>
    <row r="1050" spans="1:25" x14ac:dyDescent="0.25">
      <c r="A1050">
        <v>1043</v>
      </c>
      <c r="B1050">
        <f t="shared" si="304"/>
        <v>7.8008474576271185</v>
      </c>
      <c r="C1050">
        <f t="shared" si="305"/>
        <v>1058</v>
      </c>
      <c r="D1050">
        <f t="shared" si="306"/>
        <v>-8.5999999999999965E-4</v>
      </c>
      <c r="E1050">
        <f t="shared" si="290"/>
        <v>10335</v>
      </c>
      <c r="F1050">
        <v>1034</v>
      </c>
      <c r="G1050">
        <f t="shared" si="291"/>
        <v>11393</v>
      </c>
      <c r="H1050" s="29">
        <f t="shared" si="292"/>
        <v>1.0043</v>
      </c>
      <c r="I1050">
        <f t="shared" si="293"/>
        <v>-18604.651162790706</v>
      </c>
      <c r="J1050">
        <f t="shared" si="294"/>
        <v>5290</v>
      </c>
      <c r="K1050">
        <f t="shared" si="295"/>
        <v>-1230232.5581395354</v>
      </c>
      <c r="L1050">
        <f t="shared" si="296"/>
        <v>-1162.7906976744191</v>
      </c>
      <c r="M1050">
        <f t="shared" si="297"/>
        <v>-5813.9534883720953</v>
      </c>
      <c r="N1050">
        <v>1043</v>
      </c>
      <c r="O1050">
        <f t="shared" si="298"/>
        <v>-2460465.1162790707</v>
      </c>
      <c r="P1050">
        <f t="shared" si="299"/>
        <v>1052</v>
      </c>
      <c r="Q1050">
        <v>944</v>
      </c>
      <c r="R1050">
        <f t="shared" si="300"/>
        <v>1129969</v>
      </c>
      <c r="U1050">
        <f t="shared" si="301"/>
        <v>-1330496.1162790707</v>
      </c>
      <c r="W1050">
        <v>1043</v>
      </c>
      <c r="X1050">
        <f t="shared" si="302"/>
        <v>-482460.41341203765</v>
      </c>
      <c r="Y1050">
        <f t="shared" si="303"/>
        <v>-67466</v>
      </c>
    </row>
    <row r="1051" spans="1:25" x14ac:dyDescent="0.25">
      <c r="A1051">
        <v>1044</v>
      </c>
      <c r="B1051">
        <f t="shared" si="304"/>
        <v>7.8000000000000007</v>
      </c>
      <c r="C1051">
        <f t="shared" si="305"/>
        <v>1059</v>
      </c>
      <c r="D1051">
        <f t="shared" si="306"/>
        <v>-8.8000000000000231E-4</v>
      </c>
      <c r="E1051">
        <f t="shared" si="290"/>
        <v>10345</v>
      </c>
      <c r="F1051">
        <v>1035</v>
      </c>
      <c r="G1051">
        <f t="shared" si="291"/>
        <v>11404</v>
      </c>
      <c r="H1051" s="29">
        <f t="shared" si="292"/>
        <v>1.0044</v>
      </c>
      <c r="I1051">
        <f t="shared" si="293"/>
        <v>-18181.818181818133</v>
      </c>
      <c r="J1051">
        <f t="shared" si="294"/>
        <v>5295</v>
      </c>
      <c r="K1051">
        <f t="shared" si="295"/>
        <v>-1203409.0909090878</v>
      </c>
      <c r="L1051">
        <f t="shared" si="296"/>
        <v>-1136.3636363636333</v>
      </c>
      <c r="M1051">
        <f t="shared" si="297"/>
        <v>-5681.8181818181665</v>
      </c>
      <c r="N1051">
        <v>1044</v>
      </c>
      <c r="O1051">
        <f t="shared" si="298"/>
        <v>-2406818.1818181756</v>
      </c>
      <c r="P1051">
        <f t="shared" si="299"/>
        <v>1053</v>
      </c>
      <c r="Q1051">
        <v>945</v>
      </c>
      <c r="R1051">
        <f t="shared" si="300"/>
        <v>1132096</v>
      </c>
      <c r="U1051">
        <f t="shared" si="301"/>
        <v>-1274722.1818181756</v>
      </c>
      <c r="W1051">
        <v>1044</v>
      </c>
      <c r="X1051">
        <f t="shared" si="302"/>
        <v>-482925.23886815022</v>
      </c>
      <c r="Y1051">
        <f t="shared" si="303"/>
        <v>-67531</v>
      </c>
    </row>
    <row r="1052" spans="1:25" x14ac:dyDescent="0.25">
      <c r="A1052">
        <v>1045</v>
      </c>
      <c r="B1052">
        <f t="shared" si="304"/>
        <v>7.7991543340380547</v>
      </c>
      <c r="C1052">
        <f t="shared" si="305"/>
        <v>1060</v>
      </c>
      <c r="D1052">
        <f t="shared" si="306"/>
        <v>-9.0000000000000149E-4</v>
      </c>
      <c r="E1052">
        <f t="shared" si="290"/>
        <v>10355</v>
      </c>
      <c r="F1052">
        <v>1036</v>
      </c>
      <c r="G1052">
        <f t="shared" si="291"/>
        <v>11415</v>
      </c>
      <c r="H1052" s="29">
        <f t="shared" si="292"/>
        <v>1.0044999999999999</v>
      </c>
      <c r="I1052">
        <f t="shared" si="293"/>
        <v>-17777.777777777748</v>
      </c>
      <c r="J1052">
        <f t="shared" si="294"/>
        <v>5300</v>
      </c>
      <c r="K1052">
        <f t="shared" si="295"/>
        <v>-1177777.7777777759</v>
      </c>
      <c r="L1052">
        <f t="shared" si="296"/>
        <v>-1111.1111111111093</v>
      </c>
      <c r="M1052">
        <f t="shared" si="297"/>
        <v>-5555.5555555555466</v>
      </c>
      <c r="N1052">
        <v>1045</v>
      </c>
      <c r="O1052">
        <f t="shared" si="298"/>
        <v>-2355555.5555555518</v>
      </c>
      <c r="P1052">
        <f t="shared" si="299"/>
        <v>1054</v>
      </c>
      <c r="Q1052">
        <v>946</v>
      </c>
      <c r="R1052">
        <f t="shared" si="300"/>
        <v>1134225</v>
      </c>
      <c r="U1052">
        <f t="shared" si="301"/>
        <v>-1221330.5555555518</v>
      </c>
      <c r="W1052">
        <v>1045</v>
      </c>
      <c r="X1052">
        <f t="shared" si="302"/>
        <v>-483390.06432426284</v>
      </c>
      <c r="Y1052">
        <f t="shared" si="303"/>
        <v>-67596</v>
      </c>
    </row>
    <row r="1053" spans="1:25" x14ac:dyDescent="0.25">
      <c r="A1053">
        <v>1046</v>
      </c>
      <c r="B1053">
        <f t="shared" si="304"/>
        <v>7.7983104540654695</v>
      </c>
      <c r="C1053">
        <f t="shared" si="305"/>
        <v>1061</v>
      </c>
      <c r="D1053">
        <f t="shared" si="306"/>
        <v>-9.2000000000000068E-4</v>
      </c>
      <c r="E1053">
        <f t="shared" si="290"/>
        <v>10365</v>
      </c>
      <c r="F1053">
        <v>1037</v>
      </c>
      <c r="G1053">
        <f t="shared" si="291"/>
        <v>11426</v>
      </c>
      <c r="H1053" s="29">
        <f t="shared" si="292"/>
        <v>1.0045999999999999</v>
      </c>
      <c r="I1053">
        <f t="shared" si="293"/>
        <v>-17391.304347826073</v>
      </c>
      <c r="J1053">
        <f t="shared" si="294"/>
        <v>5305</v>
      </c>
      <c r="K1053">
        <f t="shared" si="295"/>
        <v>-1153260.8695652166</v>
      </c>
      <c r="L1053">
        <f t="shared" si="296"/>
        <v>-1086.9565217391296</v>
      </c>
      <c r="M1053">
        <f t="shared" si="297"/>
        <v>-5434.7826086956484</v>
      </c>
      <c r="N1053">
        <v>1046</v>
      </c>
      <c r="O1053">
        <f t="shared" si="298"/>
        <v>-2306521.7391304332</v>
      </c>
      <c r="P1053">
        <f t="shared" si="299"/>
        <v>1055</v>
      </c>
      <c r="Q1053">
        <v>947</v>
      </c>
      <c r="R1053">
        <f t="shared" si="300"/>
        <v>1136356</v>
      </c>
      <c r="U1053">
        <f t="shared" si="301"/>
        <v>-1170165.7391304332</v>
      </c>
      <c r="W1053">
        <v>1046</v>
      </c>
      <c r="X1053">
        <f t="shared" si="302"/>
        <v>-483854.88978037552</v>
      </c>
      <c r="Y1053">
        <f t="shared" si="303"/>
        <v>-67661</v>
      </c>
    </row>
    <row r="1054" spans="1:25" x14ac:dyDescent="0.25">
      <c r="A1054">
        <v>1047</v>
      </c>
      <c r="B1054">
        <f t="shared" si="304"/>
        <v>7.7974683544303796</v>
      </c>
      <c r="C1054">
        <f t="shared" si="305"/>
        <v>1062</v>
      </c>
      <c r="D1054">
        <f t="shared" si="306"/>
        <v>-9.3999999999999986E-4</v>
      </c>
      <c r="E1054">
        <f t="shared" si="290"/>
        <v>10375</v>
      </c>
      <c r="F1054">
        <v>1038</v>
      </c>
      <c r="G1054">
        <f t="shared" si="291"/>
        <v>11437</v>
      </c>
      <c r="H1054" s="29">
        <f t="shared" si="292"/>
        <v>1.0046999999999999</v>
      </c>
      <c r="I1054">
        <f t="shared" si="293"/>
        <v>-17021.276595744683</v>
      </c>
      <c r="J1054">
        <f t="shared" si="294"/>
        <v>5310</v>
      </c>
      <c r="K1054">
        <f t="shared" si="295"/>
        <v>-1129787.2340425535</v>
      </c>
      <c r="L1054">
        <f t="shared" si="296"/>
        <v>-1063.8297872340427</v>
      </c>
      <c r="M1054">
        <f t="shared" si="297"/>
        <v>-5319.1489361702133</v>
      </c>
      <c r="N1054">
        <v>1047</v>
      </c>
      <c r="O1054">
        <f t="shared" si="298"/>
        <v>-2259574.4680851069</v>
      </c>
      <c r="P1054">
        <f t="shared" si="299"/>
        <v>1056</v>
      </c>
      <c r="Q1054">
        <v>948</v>
      </c>
      <c r="R1054">
        <f t="shared" si="300"/>
        <v>1138489</v>
      </c>
      <c r="U1054">
        <f t="shared" si="301"/>
        <v>-1121085.4680851069</v>
      </c>
      <c r="W1054">
        <v>1047</v>
      </c>
      <c r="X1054">
        <f t="shared" si="302"/>
        <v>-484319.71523648809</v>
      </c>
      <c r="Y1054">
        <f t="shared" si="303"/>
        <v>-67726</v>
      </c>
    </row>
    <row r="1055" spans="1:25" x14ac:dyDescent="0.25">
      <c r="A1055">
        <v>1048</v>
      </c>
      <c r="B1055">
        <f t="shared" si="304"/>
        <v>7.7966280295047419</v>
      </c>
      <c r="C1055">
        <f t="shared" si="305"/>
        <v>1063</v>
      </c>
      <c r="D1055">
        <f t="shared" si="306"/>
        <v>-9.6000000000000252E-4</v>
      </c>
      <c r="E1055">
        <f t="shared" si="290"/>
        <v>10385</v>
      </c>
      <c r="F1055">
        <v>1039</v>
      </c>
      <c r="G1055">
        <f t="shared" si="291"/>
        <v>11448</v>
      </c>
      <c r="H1055" s="29">
        <f t="shared" si="292"/>
        <v>1.0048000000000001</v>
      </c>
      <c r="I1055">
        <f t="shared" si="293"/>
        <v>-16666.666666666624</v>
      </c>
      <c r="J1055">
        <f t="shared" si="294"/>
        <v>5315</v>
      </c>
      <c r="K1055">
        <f t="shared" si="295"/>
        <v>-1107291.6666666637</v>
      </c>
      <c r="L1055">
        <f t="shared" si="296"/>
        <v>-1041.666666666664</v>
      </c>
      <c r="M1055">
        <f t="shared" si="297"/>
        <v>-5208.3333333333203</v>
      </c>
      <c r="N1055">
        <v>1048</v>
      </c>
      <c r="O1055">
        <f t="shared" si="298"/>
        <v>-2214583.3333333274</v>
      </c>
      <c r="P1055">
        <f t="shared" si="299"/>
        <v>1057</v>
      </c>
      <c r="Q1055">
        <v>949</v>
      </c>
      <c r="R1055">
        <f t="shared" si="300"/>
        <v>1140624</v>
      </c>
      <c r="U1055">
        <f t="shared" si="301"/>
        <v>-1073959.3333333274</v>
      </c>
      <c r="W1055">
        <v>1048</v>
      </c>
      <c r="X1055">
        <f t="shared" si="302"/>
        <v>-484784.54069260077</v>
      </c>
      <c r="Y1055">
        <f t="shared" si="303"/>
        <v>-67791</v>
      </c>
    </row>
    <row r="1056" spans="1:25" x14ac:dyDescent="0.25">
      <c r="A1056">
        <v>1049</v>
      </c>
      <c r="B1056">
        <f t="shared" si="304"/>
        <v>7.7957894736842102</v>
      </c>
      <c r="C1056">
        <f t="shared" si="305"/>
        <v>1064</v>
      </c>
      <c r="D1056">
        <f t="shared" si="306"/>
        <v>-9.800000000000017E-4</v>
      </c>
      <c r="E1056">
        <f t="shared" si="290"/>
        <v>10395</v>
      </c>
      <c r="F1056">
        <v>1040</v>
      </c>
      <c r="G1056">
        <f t="shared" si="291"/>
        <v>11459</v>
      </c>
      <c r="H1056" s="29">
        <f t="shared" si="292"/>
        <v>1.0049000000000001</v>
      </c>
      <c r="I1056">
        <f t="shared" si="293"/>
        <v>-16326.530612244869</v>
      </c>
      <c r="J1056">
        <f t="shared" si="294"/>
        <v>5320</v>
      </c>
      <c r="K1056">
        <f t="shared" si="295"/>
        <v>-1085714.2857142838</v>
      </c>
      <c r="L1056">
        <f t="shared" si="296"/>
        <v>-1020.4081632653043</v>
      </c>
      <c r="M1056">
        <f t="shared" si="297"/>
        <v>-5102.040816326522</v>
      </c>
      <c r="N1056">
        <v>1049</v>
      </c>
      <c r="O1056">
        <f t="shared" si="298"/>
        <v>-2171428.5714285676</v>
      </c>
      <c r="P1056">
        <f t="shared" si="299"/>
        <v>1058</v>
      </c>
      <c r="Q1056">
        <v>950</v>
      </c>
      <c r="R1056">
        <f t="shared" si="300"/>
        <v>1142761</v>
      </c>
      <c r="U1056">
        <f t="shared" si="301"/>
        <v>-1028667.5714285676</v>
      </c>
      <c r="W1056">
        <v>1049</v>
      </c>
      <c r="X1056">
        <f t="shared" si="302"/>
        <v>-485249.36614871339</v>
      </c>
      <c r="Y1056">
        <f t="shared" si="303"/>
        <v>-67856</v>
      </c>
    </row>
    <row r="1057" spans="1:25" x14ac:dyDescent="0.25">
      <c r="A1057">
        <v>1050</v>
      </c>
      <c r="B1057">
        <f t="shared" si="304"/>
        <v>7.794952681388013</v>
      </c>
      <c r="C1057">
        <f t="shared" si="305"/>
        <v>1065</v>
      </c>
      <c r="D1057">
        <f t="shared" si="306"/>
        <v>-1.0000000000000009E-3</v>
      </c>
      <c r="E1057">
        <f t="shared" si="290"/>
        <v>10405</v>
      </c>
      <c r="F1057">
        <v>1041</v>
      </c>
      <c r="G1057">
        <f t="shared" si="291"/>
        <v>11470</v>
      </c>
      <c r="H1057" s="29">
        <f t="shared" si="292"/>
        <v>1.0049999999999999</v>
      </c>
      <c r="I1057">
        <f t="shared" si="293"/>
        <v>-15999.999999999985</v>
      </c>
      <c r="J1057">
        <f t="shared" si="294"/>
        <v>5325</v>
      </c>
      <c r="K1057">
        <f t="shared" si="295"/>
        <v>-1064999.9999999991</v>
      </c>
      <c r="L1057">
        <f t="shared" si="296"/>
        <v>-999.99999999999909</v>
      </c>
      <c r="M1057">
        <f t="shared" si="297"/>
        <v>-4999.9999999999955</v>
      </c>
      <c r="N1057">
        <v>1050</v>
      </c>
      <c r="O1057">
        <f t="shared" si="298"/>
        <v>-2129999.9999999981</v>
      </c>
      <c r="P1057">
        <f t="shared" si="299"/>
        <v>1059</v>
      </c>
      <c r="Q1057">
        <v>951</v>
      </c>
      <c r="R1057">
        <f t="shared" si="300"/>
        <v>1144900</v>
      </c>
      <c r="U1057">
        <f t="shared" si="301"/>
        <v>-985099.99999999814</v>
      </c>
      <c r="W1057">
        <v>1050</v>
      </c>
      <c r="X1057">
        <f t="shared" si="302"/>
        <v>-485714.19160482596</v>
      </c>
      <c r="Y1057">
        <f t="shared" si="303"/>
        <v>-67921</v>
      </c>
    </row>
    <row r="1058" spans="1:25" x14ac:dyDescent="0.25">
      <c r="A1058">
        <v>1051</v>
      </c>
      <c r="B1058">
        <f t="shared" si="304"/>
        <v>7.7941176470588234</v>
      </c>
      <c r="C1058">
        <f t="shared" si="305"/>
        <v>1066</v>
      </c>
      <c r="D1058">
        <f t="shared" si="306"/>
        <v>-1.0200000000000001E-3</v>
      </c>
      <c r="E1058">
        <f t="shared" si="290"/>
        <v>10415</v>
      </c>
      <c r="F1058">
        <v>1042</v>
      </c>
      <c r="G1058">
        <f t="shared" si="291"/>
        <v>11481</v>
      </c>
      <c r="H1058" s="29">
        <f t="shared" si="292"/>
        <v>1.0050999999999999</v>
      </c>
      <c r="I1058">
        <f t="shared" si="293"/>
        <v>-15686.274509803921</v>
      </c>
      <c r="J1058">
        <f t="shared" si="294"/>
        <v>5330</v>
      </c>
      <c r="K1058">
        <f t="shared" si="295"/>
        <v>-1045098.0392156861</v>
      </c>
      <c r="L1058">
        <f t="shared" si="296"/>
        <v>-980.39215686274508</v>
      </c>
      <c r="M1058">
        <f t="shared" si="297"/>
        <v>-4901.9607843137255</v>
      </c>
      <c r="N1058">
        <v>1051</v>
      </c>
      <c r="O1058">
        <f t="shared" si="298"/>
        <v>-2090196.0784313723</v>
      </c>
      <c r="P1058">
        <f t="shared" si="299"/>
        <v>1060</v>
      </c>
      <c r="Q1058">
        <v>952</v>
      </c>
      <c r="R1058">
        <f t="shared" si="300"/>
        <v>1147041</v>
      </c>
      <c r="U1058">
        <f t="shared" si="301"/>
        <v>-943155.0784313723</v>
      </c>
      <c r="W1058">
        <v>1051</v>
      </c>
      <c r="X1058">
        <f t="shared" si="302"/>
        <v>-486179.01706093864</v>
      </c>
      <c r="Y1058">
        <f t="shared" si="303"/>
        <v>-67986</v>
      </c>
    </row>
    <row r="1059" spans="1:25" x14ac:dyDescent="0.25">
      <c r="A1059">
        <v>1052</v>
      </c>
      <c r="B1059">
        <f t="shared" si="304"/>
        <v>7.793284365162644</v>
      </c>
      <c r="C1059">
        <f t="shared" si="305"/>
        <v>1067</v>
      </c>
      <c r="D1059">
        <f t="shared" si="306"/>
        <v>-1.0400000000000027E-3</v>
      </c>
      <c r="E1059">
        <f t="shared" si="290"/>
        <v>10425</v>
      </c>
      <c r="F1059">
        <v>1043</v>
      </c>
      <c r="G1059">
        <f t="shared" si="291"/>
        <v>11492</v>
      </c>
      <c r="H1059" s="29">
        <f t="shared" si="292"/>
        <v>1.0052000000000001</v>
      </c>
      <c r="I1059">
        <f t="shared" si="293"/>
        <v>-15384.615384615345</v>
      </c>
      <c r="J1059">
        <f t="shared" si="294"/>
        <v>5335</v>
      </c>
      <c r="K1059">
        <f t="shared" si="295"/>
        <v>-1025961.5384615358</v>
      </c>
      <c r="L1059">
        <f t="shared" si="296"/>
        <v>-961.53846153845905</v>
      </c>
      <c r="M1059">
        <f t="shared" si="297"/>
        <v>-4807.6923076922949</v>
      </c>
      <c r="N1059">
        <v>1052</v>
      </c>
      <c r="O1059">
        <f t="shared" si="298"/>
        <v>-2051923.0769230716</v>
      </c>
      <c r="P1059">
        <f t="shared" si="299"/>
        <v>1061</v>
      </c>
      <c r="Q1059">
        <v>953</v>
      </c>
      <c r="R1059">
        <f t="shared" si="300"/>
        <v>1149184</v>
      </c>
      <c r="U1059">
        <f t="shared" si="301"/>
        <v>-902739.07692307164</v>
      </c>
      <c r="W1059">
        <v>1052</v>
      </c>
      <c r="X1059">
        <f t="shared" si="302"/>
        <v>-486643.84251705121</v>
      </c>
      <c r="Y1059">
        <f t="shared" si="303"/>
        <v>-68051</v>
      </c>
    </row>
    <row r="1060" spans="1:25" x14ac:dyDescent="0.25">
      <c r="A1060">
        <v>1053</v>
      </c>
      <c r="B1060">
        <f t="shared" si="304"/>
        <v>7.7924528301886795</v>
      </c>
      <c r="C1060">
        <f t="shared" si="305"/>
        <v>1068</v>
      </c>
      <c r="D1060">
        <f t="shared" si="306"/>
        <v>-1.0600000000000019E-3</v>
      </c>
      <c r="E1060">
        <f t="shared" si="290"/>
        <v>10435</v>
      </c>
      <c r="F1060">
        <v>1044</v>
      </c>
      <c r="G1060">
        <f t="shared" si="291"/>
        <v>11503</v>
      </c>
      <c r="H1060" s="29">
        <f t="shared" si="292"/>
        <v>1.0053000000000001</v>
      </c>
      <c r="I1060">
        <f t="shared" si="293"/>
        <v>-15094.339622641482</v>
      </c>
      <c r="J1060">
        <f t="shared" si="294"/>
        <v>5340</v>
      </c>
      <c r="K1060">
        <f t="shared" si="295"/>
        <v>-1007547.169811319</v>
      </c>
      <c r="L1060">
        <f t="shared" si="296"/>
        <v>-943.39622641509266</v>
      </c>
      <c r="M1060">
        <f t="shared" si="297"/>
        <v>-4716.9811320754634</v>
      </c>
      <c r="N1060">
        <v>1053</v>
      </c>
      <c r="O1060">
        <f t="shared" si="298"/>
        <v>-2015094.339622638</v>
      </c>
      <c r="P1060">
        <f t="shared" si="299"/>
        <v>1062</v>
      </c>
      <c r="Q1060">
        <v>954</v>
      </c>
      <c r="R1060">
        <f t="shared" si="300"/>
        <v>1151329</v>
      </c>
      <c r="U1060">
        <f t="shared" si="301"/>
        <v>-863765.33962263796</v>
      </c>
      <c r="W1060">
        <v>1053</v>
      </c>
      <c r="X1060">
        <f t="shared" si="302"/>
        <v>-487108.66797316389</v>
      </c>
      <c r="Y1060">
        <f t="shared" si="303"/>
        <v>-68116</v>
      </c>
    </row>
    <row r="1061" spans="1:25" x14ac:dyDescent="0.25">
      <c r="A1061">
        <v>1054</v>
      </c>
      <c r="B1061">
        <f t="shared" si="304"/>
        <v>7.7916230366492147</v>
      </c>
      <c r="C1061">
        <f t="shared" si="305"/>
        <v>1069</v>
      </c>
      <c r="D1061">
        <f t="shared" si="306"/>
        <v>-1.0800000000000011E-3</v>
      </c>
      <c r="E1061">
        <f t="shared" si="290"/>
        <v>10445</v>
      </c>
      <c r="F1061">
        <v>1045</v>
      </c>
      <c r="G1061">
        <f t="shared" si="291"/>
        <v>11514</v>
      </c>
      <c r="H1061" s="29">
        <f t="shared" si="292"/>
        <v>1.0054000000000001</v>
      </c>
      <c r="I1061">
        <f t="shared" si="293"/>
        <v>-14814.814814814799</v>
      </c>
      <c r="J1061">
        <f t="shared" si="294"/>
        <v>5345</v>
      </c>
      <c r="K1061">
        <f t="shared" si="295"/>
        <v>-989814.81481481378</v>
      </c>
      <c r="L1061">
        <f t="shared" si="296"/>
        <v>-925.92592592592496</v>
      </c>
      <c r="M1061">
        <f t="shared" si="297"/>
        <v>-4629.629629629625</v>
      </c>
      <c r="N1061">
        <v>1054</v>
      </c>
      <c r="O1061">
        <f t="shared" si="298"/>
        <v>-1979629.6296296276</v>
      </c>
      <c r="P1061">
        <f t="shared" si="299"/>
        <v>1063</v>
      </c>
      <c r="Q1061">
        <v>955</v>
      </c>
      <c r="R1061">
        <f t="shared" si="300"/>
        <v>1153476</v>
      </c>
      <c r="U1061">
        <f t="shared" si="301"/>
        <v>-826153.62962962757</v>
      </c>
      <c r="W1061">
        <v>1054</v>
      </c>
      <c r="X1061">
        <f t="shared" si="302"/>
        <v>-487573.49342927651</v>
      </c>
      <c r="Y1061">
        <f t="shared" si="303"/>
        <v>-68181</v>
      </c>
    </row>
    <row r="1062" spans="1:25" x14ac:dyDescent="0.25">
      <c r="A1062">
        <v>1055</v>
      </c>
      <c r="B1062">
        <f t="shared" si="304"/>
        <v>7.7907949790794984</v>
      </c>
      <c r="C1062">
        <f t="shared" si="305"/>
        <v>1070</v>
      </c>
      <c r="D1062">
        <f t="shared" si="306"/>
        <v>-1.1000000000000003E-3</v>
      </c>
      <c r="E1062">
        <f t="shared" si="290"/>
        <v>10455</v>
      </c>
      <c r="F1062">
        <v>1046</v>
      </c>
      <c r="G1062">
        <f t="shared" si="291"/>
        <v>11525</v>
      </c>
      <c r="H1062" s="29">
        <f t="shared" si="292"/>
        <v>1.0054999999999998</v>
      </c>
      <c r="I1062">
        <f t="shared" si="293"/>
        <v>-14545.454545454542</v>
      </c>
      <c r="J1062">
        <f t="shared" si="294"/>
        <v>5350</v>
      </c>
      <c r="K1062">
        <f t="shared" si="295"/>
        <v>-972727.27272727247</v>
      </c>
      <c r="L1062">
        <f t="shared" si="296"/>
        <v>-909.09090909090889</v>
      </c>
      <c r="M1062">
        <f t="shared" si="297"/>
        <v>-4545.4545454545441</v>
      </c>
      <c r="N1062">
        <v>1055</v>
      </c>
      <c r="O1062">
        <f t="shared" si="298"/>
        <v>-1945454.5454545449</v>
      </c>
      <c r="P1062">
        <f t="shared" si="299"/>
        <v>1064</v>
      </c>
      <c r="Q1062">
        <v>956</v>
      </c>
      <c r="R1062">
        <f t="shared" si="300"/>
        <v>1155625</v>
      </c>
      <c r="U1062">
        <f t="shared" si="301"/>
        <v>-789829.54545454495</v>
      </c>
      <c r="W1062">
        <v>1055</v>
      </c>
      <c r="X1062">
        <f t="shared" si="302"/>
        <v>-488038.31888538908</v>
      </c>
      <c r="Y1062">
        <f t="shared" si="303"/>
        <v>-68246</v>
      </c>
    </row>
    <row r="1063" spans="1:25" x14ac:dyDescent="0.25">
      <c r="A1063">
        <v>1056</v>
      </c>
      <c r="B1063">
        <f t="shared" si="304"/>
        <v>7.7899686520376177</v>
      </c>
      <c r="C1063">
        <f t="shared" si="305"/>
        <v>1071</v>
      </c>
      <c r="D1063">
        <f t="shared" si="306"/>
        <v>-1.1200000000000029E-3</v>
      </c>
      <c r="E1063">
        <f t="shared" si="290"/>
        <v>10465</v>
      </c>
      <c r="F1063">
        <v>1047</v>
      </c>
      <c r="G1063">
        <f t="shared" si="291"/>
        <v>11536</v>
      </c>
      <c r="H1063" s="29">
        <f t="shared" si="292"/>
        <v>1.0056</v>
      </c>
      <c r="I1063">
        <f t="shared" si="293"/>
        <v>-14285.714285714248</v>
      </c>
      <c r="J1063">
        <f t="shared" si="294"/>
        <v>5355</v>
      </c>
      <c r="K1063">
        <f t="shared" si="295"/>
        <v>-956249.99999999744</v>
      </c>
      <c r="L1063">
        <f t="shared" si="296"/>
        <v>-892.8571428571405</v>
      </c>
      <c r="M1063">
        <f t="shared" si="297"/>
        <v>-4464.2857142857029</v>
      </c>
      <c r="N1063">
        <v>1056</v>
      </c>
      <c r="O1063">
        <f t="shared" si="298"/>
        <v>-1912499.9999999949</v>
      </c>
      <c r="P1063">
        <f t="shared" si="299"/>
        <v>1065</v>
      </c>
      <c r="Q1063">
        <v>957</v>
      </c>
      <c r="R1063">
        <f t="shared" si="300"/>
        <v>1157776</v>
      </c>
      <c r="U1063">
        <f t="shared" si="301"/>
        <v>-754723.99999999488</v>
      </c>
      <c r="W1063">
        <v>1056</v>
      </c>
      <c r="X1063">
        <f t="shared" si="302"/>
        <v>-488503.14434150176</v>
      </c>
      <c r="Y1063">
        <f t="shared" si="303"/>
        <v>-68311</v>
      </c>
    </row>
    <row r="1064" spans="1:25" x14ac:dyDescent="0.25">
      <c r="A1064">
        <v>1057</v>
      </c>
      <c r="B1064">
        <f t="shared" si="304"/>
        <v>7.789144050104384</v>
      </c>
      <c r="C1064">
        <f t="shared" si="305"/>
        <v>1072</v>
      </c>
      <c r="D1064">
        <f t="shared" si="306"/>
        <v>-1.1400000000000021E-3</v>
      </c>
      <c r="E1064">
        <f t="shared" si="290"/>
        <v>10475</v>
      </c>
      <c r="F1064">
        <v>1048</v>
      </c>
      <c r="G1064">
        <f t="shared" si="291"/>
        <v>11547</v>
      </c>
      <c r="H1064" s="29">
        <f t="shared" si="292"/>
        <v>1.0057</v>
      </c>
      <c r="I1064">
        <f t="shared" si="293"/>
        <v>-14035.087719298219</v>
      </c>
      <c r="J1064">
        <f t="shared" si="294"/>
        <v>5360</v>
      </c>
      <c r="K1064">
        <f t="shared" si="295"/>
        <v>-940350.87719298073</v>
      </c>
      <c r="L1064">
        <f t="shared" si="296"/>
        <v>-877.19298245613868</v>
      </c>
      <c r="M1064">
        <f t="shared" si="297"/>
        <v>-4385.9649122806932</v>
      </c>
      <c r="N1064">
        <v>1057</v>
      </c>
      <c r="O1064">
        <f t="shared" si="298"/>
        <v>-1880701.7543859615</v>
      </c>
      <c r="P1064">
        <f t="shared" si="299"/>
        <v>1066</v>
      </c>
      <c r="Q1064">
        <v>958</v>
      </c>
      <c r="R1064">
        <f t="shared" si="300"/>
        <v>1159929</v>
      </c>
      <c r="U1064">
        <f t="shared" si="301"/>
        <v>-720772.75438596145</v>
      </c>
      <c r="W1064">
        <v>1057</v>
      </c>
      <c r="X1064">
        <f t="shared" si="302"/>
        <v>-488967.96979761444</v>
      </c>
      <c r="Y1064">
        <f t="shared" si="303"/>
        <v>-68376</v>
      </c>
    </row>
    <row r="1065" spans="1:25" x14ac:dyDescent="0.25">
      <c r="A1065">
        <v>1058</v>
      </c>
      <c r="B1065">
        <f t="shared" si="304"/>
        <v>7.7883211678832112</v>
      </c>
      <c r="C1065">
        <f t="shared" si="305"/>
        <v>1073</v>
      </c>
      <c r="D1065">
        <f t="shared" si="306"/>
        <v>-1.1600000000000013E-3</v>
      </c>
      <c r="E1065">
        <f t="shared" si="290"/>
        <v>10485</v>
      </c>
      <c r="F1065">
        <v>1049</v>
      </c>
      <c r="G1065">
        <f t="shared" si="291"/>
        <v>11558</v>
      </c>
      <c r="H1065" s="29">
        <f t="shared" si="292"/>
        <v>1.0058</v>
      </c>
      <c r="I1065">
        <f t="shared" si="293"/>
        <v>-13793.103448275846</v>
      </c>
      <c r="J1065">
        <f t="shared" si="294"/>
        <v>5365</v>
      </c>
      <c r="K1065">
        <f t="shared" si="295"/>
        <v>-924999.99999999895</v>
      </c>
      <c r="L1065">
        <f t="shared" si="296"/>
        <v>-862.06896551724037</v>
      </c>
      <c r="M1065">
        <f t="shared" si="297"/>
        <v>-4310.344827586202</v>
      </c>
      <c r="N1065">
        <v>1058</v>
      </c>
      <c r="O1065">
        <f t="shared" si="298"/>
        <v>-1849999.9999999979</v>
      </c>
      <c r="P1065">
        <f t="shared" si="299"/>
        <v>1067</v>
      </c>
      <c r="Q1065">
        <v>959</v>
      </c>
      <c r="R1065">
        <f t="shared" si="300"/>
        <v>1162084</v>
      </c>
      <c r="U1065">
        <f t="shared" si="301"/>
        <v>-687915.9999999979</v>
      </c>
      <c r="W1065">
        <v>1058</v>
      </c>
      <c r="X1065">
        <f t="shared" si="302"/>
        <v>-489432.795253727</v>
      </c>
      <c r="Y1065">
        <f t="shared" si="303"/>
        <v>-68441</v>
      </c>
    </row>
    <row r="1066" spans="1:25" x14ac:dyDescent="0.25">
      <c r="A1066">
        <v>1059</v>
      </c>
      <c r="B1066">
        <f t="shared" si="304"/>
        <v>7.7875000000000005</v>
      </c>
      <c r="C1066">
        <f t="shared" si="305"/>
        <v>1074</v>
      </c>
      <c r="D1066">
        <f t="shared" si="306"/>
        <v>-1.1800000000000005E-3</v>
      </c>
      <c r="E1066">
        <f t="shared" si="290"/>
        <v>10495</v>
      </c>
      <c r="F1066">
        <v>1050</v>
      </c>
      <c r="G1066">
        <f t="shared" si="291"/>
        <v>11569</v>
      </c>
      <c r="H1066" s="29">
        <f t="shared" si="292"/>
        <v>1.0059</v>
      </c>
      <c r="I1066">
        <f t="shared" si="293"/>
        <v>-13559.322033898299</v>
      </c>
      <c r="J1066">
        <f t="shared" si="294"/>
        <v>5370</v>
      </c>
      <c r="K1066">
        <f t="shared" si="295"/>
        <v>-910169.49152542336</v>
      </c>
      <c r="L1066">
        <f t="shared" si="296"/>
        <v>-847.4576271186437</v>
      </c>
      <c r="M1066">
        <f t="shared" si="297"/>
        <v>-4237.2881355932186</v>
      </c>
      <c r="N1066">
        <v>1059</v>
      </c>
      <c r="O1066">
        <f t="shared" si="298"/>
        <v>-1820338.9830508467</v>
      </c>
      <c r="P1066">
        <f t="shared" si="299"/>
        <v>1068</v>
      </c>
      <c r="Q1066">
        <v>960</v>
      </c>
      <c r="R1066">
        <f t="shared" si="300"/>
        <v>1164241</v>
      </c>
      <c r="U1066">
        <f t="shared" si="301"/>
        <v>-656097.98305084673</v>
      </c>
      <c r="W1066">
        <v>1059</v>
      </c>
      <c r="X1066">
        <f t="shared" si="302"/>
        <v>-489897.62070983963</v>
      </c>
      <c r="Y1066">
        <f t="shared" si="303"/>
        <v>-68506</v>
      </c>
    </row>
    <row r="1067" spans="1:25" x14ac:dyDescent="0.25">
      <c r="A1067">
        <v>1060</v>
      </c>
      <c r="B1067">
        <f t="shared" si="304"/>
        <v>7.786680541103018</v>
      </c>
      <c r="C1067">
        <f t="shared" si="305"/>
        <v>1075</v>
      </c>
      <c r="D1067">
        <f t="shared" si="306"/>
        <v>-1.1999999999999997E-3</v>
      </c>
      <c r="E1067">
        <f t="shared" si="290"/>
        <v>10505</v>
      </c>
      <c r="F1067">
        <v>1051</v>
      </c>
      <c r="G1067">
        <f t="shared" si="291"/>
        <v>11580</v>
      </c>
      <c r="H1067" s="29">
        <f t="shared" si="292"/>
        <v>1.006</v>
      </c>
      <c r="I1067">
        <f t="shared" si="293"/>
        <v>-13333.333333333338</v>
      </c>
      <c r="J1067">
        <f t="shared" si="294"/>
        <v>5375</v>
      </c>
      <c r="K1067">
        <f t="shared" si="295"/>
        <v>-895833.3333333336</v>
      </c>
      <c r="L1067">
        <f t="shared" si="296"/>
        <v>-833.3333333333336</v>
      </c>
      <c r="M1067">
        <f t="shared" si="297"/>
        <v>-4166.6666666666679</v>
      </c>
      <c r="N1067">
        <v>1060</v>
      </c>
      <c r="O1067">
        <f t="shared" si="298"/>
        <v>-1791666.6666666672</v>
      </c>
      <c r="P1067">
        <f t="shared" si="299"/>
        <v>1069</v>
      </c>
      <c r="Q1067">
        <v>961</v>
      </c>
      <c r="R1067">
        <f t="shared" si="300"/>
        <v>1166400</v>
      </c>
      <c r="U1067">
        <f t="shared" si="301"/>
        <v>-625266.66666666721</v>
      </c>
      <c r="W1067">
        <v>1060</v>
      </c>
      <c r="X1067">
        <f t="shared" si="302"/>
        <v>-490362.44616595231</v>
      </c>
      <c r="Y1067">
        <f t="shared" si="303"/>
        <v>-68571</v>
      </c>
    </row>
    <row r="1068" spans="1:25" x14ac:dyDescent="0.25">
      <c r="A1068">
        <v>1061</v>
      </c>
      <c r="B1068">
        <f t="shared" si="304"/>
        <v>7.7858627858627862</v>
      </c>
      <c r="C1068">
        <f t="shared" si="305"/>
        <v>1076</v>
      </c>
      <c r="D1068">
        <f t="shared" si="306"/>
        <v>-1.2200000000000023E-3</v>
      </c>
      <c r="E1068">
        <f t="shared" si="290"/>
        <v>10515</v>
      </c>
      <c r="F1068">
        <v>1052</v>
      </c>
      <c r="G1068">
        <f t="shared" si="291"/>
        <v>11591</v>
      </c>
      <c r="H1068" s="29">
        <f t="shared" si="292"/>
        <v>1.0061</v>
      </c>
      <c r="I1068">
        <f t="shared" si="293"/>
        <v>-13114.75409836063</v>
      </c>
      <c r="J1068">
        <f t="shared" si="294"/>
        <v>5380</v>
      </c>
      <c r="K1068">
        <f t="shared" si="295"/>
        <v>-881967.21311475243</v>
      </c>
      <c r="L1068">
        <f t="shared" si="296"/>
        <v>-819.6721311475394</v>
      </c>
      <c r="M1068">
        <f t="shared" si="297"/>
        <v>-4098.360655737697</v>
      </c>
      <c r="N1068">
        <v>1061</v>
      </c>
      <c r="O1068">
        <f t="shared" si="298"/>
        <v>-1763934.4262295049</v>
      </c>
      <c r="P1068">
        <f t="shared" si="299"/>
        <v>1070</v>
      </c>
      <c r="Q1068">
        <v>962</v>
      </c>
      <c r="R1068">
        <f t="shared" si="300"/>
        <v>1168561</v>
      </c>
      <c r="U1068">
        <f t="shared" si="301"/>
        <v>-595373.42622950487</v>
      </c>
      <c r="W1068">
        <v>1061</v>
      </c>
      <c r="X1068">
        <f t="shared" si="302"/>
        <v>-490827.27162206487</v>
      </c>
      <c r="Y1068">
        <f t="shared" si="303"/>
        <v>-68636</v>
      </c>
    </row>
    <row r="1069" spans="1:25" x14ac:dyDescent="0.25">
      <c r="A1069">
        <v>1062</v>
      </c>
      <c r="B1069">
        <f t="shared" si="304"/>
        <v>7.7850467289719631</v>
      </c>
      <c r="C1069">
        <f t="shared" si="305"/>
        <v>1077</v>
      </c>
      <c r="D1069">
        <f t="shared" si="306"/>
        <v>-1.2400000000000015E-3</v>
      </c>
      <c r="E1069">
        <f t="shared" si="290"/>
        <v>10525</v>
      </c>
      <c r="F1069">
        <v>1053</v>
      </c>
      <c r="G1069">
        <f t="shared" si="291"/>
        <v>11602</v>
      </c>
      <c r="H1069" s="29">
        <f t="shared" si="292"/>
        <v>1.0062</v>
      </c>
      <c r="I1069">
        <f t="shared" si="293"/>
        <v>-12903.225806451597</v>
      </c>
      <c r="J1069">
        <f t="shared" si="294"/>
        <v>5385</v>
      </c>
      <c r="K1069">
        <f t="shared" si="295"/>
        <v>-868548.38709677313</v>
      </c>
      <c r="L1069">
        <f t="shared" si="296"/>
        <v>-806.45161290322483</v>
      </c>
      <c r="M1069">
        <f t="shared" si="297"/>
        <v>-4032.2580645161243</v>
      </c>
      <c r="N1069">
        <v>1062</v>
      </c>
      <c r="O1069">
        <f t="shared" si="298"/>
        <v>-1737096.7741935463</v>
      </c>
      <c r="P1069">
        <f t="shared" si="299"/>
        <v>1071</v>
      </c>
      <c r="Q1069">
        <v>963</v>
      </c>
      <c r="R1069">
        <f t="shared" si="300"/>
        <v>1170724</v>
      </c>
      <c r="U1069">
        <f t="shared" si="301"/>
        <v>-566372.77419354627</v>
      </c>
      <c r="W1069">
        <v>1062</v>
      </c>
      <c r="X1069">
        <f t="shared" si="302"/>
        <v>-491292.09707817755</v>
      </c>
      <c r="Y1069">
        <f t="shared" si="303"/>
        <v>-68701</v>
      </c>
    </row>
    <row r="1070" spans="1:25" x14ac:dyDescent="0.25">
      <c r="A1070">
        <v>1063</v>
      </c>
      <c r="B1070">
        <f t="shared" si="304"/>
        <v>7.7842323651452281</v>
      </c>
      <c r="C1070">
        <f t="shared" si="305"/>
        <v>1078</v>
      </c>
      <c r="D1070">
        <f t="shared" si="306"/>
        <v>-1.2600000000000007E-3</v>
      </c>
      <c r="E1070">
        <f t="shared" si="290"/>
        <v>10535</v>
      </c>
      <c r="F1070">
        <v>1054</v>
      </c>
      <c r="G1070">
        <f t="shared" si="291"/>
        <v>11613</v>
      </c>
      <c r="H1070" s="29">
        <f t="shared" si="292"/>
        <v>1.0063</v>
      </c>
      <c r="I1070">
        <f t="shared" si="293"/>
        <v>-12698.412698412691</v>
      </c>
      <c r="J1070">
        <f t="shared" si="294"/>
        <v>5390</v>
      </c>
      <c r="K1070">
        <f t="shared" si="295"/>
        <v>-855555.55555555504</v>
      </c>
      <c r="L1070">
        <f t="shared" si="296"/>
        <v>-793.65079365079316</v>
      </c>
      <c r="M1070">
        <f t="shared" si="297"/>
        <v>-3968.2539682539659</v>
      </c>
      <c r="N1070">
        <v>1063</v>
      </c>
      <c r="O1070">
        <f t="shared" si="298"/>
        <v>-1711111.1111111101</v>
      </c>
      <c r="P1070">
        <f t="shared" si="299"/>
        <v>1072</v>
      </c>
      <c r="Q1070">
        <v>964</v>
      </c>
      <c r="R1070">
        <f t="shared" si="300"/>
        <v>1172889</v>
      </c>
      <c r="U1070">
        <f t="shared" si="301"/>
        <v>-538222.11111111008</v>
      </c>
      <c r="W1070">
        <v>1063</v>
      </c>
      <c r="X1070">
        <f t="shared" si="302"/>
        <v>-491756.92253429018</v>
      </c>
      <c r="Y1070">
        <f t="shared" si="303"/>
        <v>-68766</v>
      </c>
    </row>
    <row r="1071" spans="1:25" x14ac:dyDescent="0.25">
      <c r="A1071">
        <v>1064</v>
      </c>
      <c r="B1071">
        <f t="shared" si="304"/>
        <v>7.7834196891191709</v>
      </c>
      <c r="C1071">
        <f t="shared" si="305"/>
        <v>1079</v>
      </c>
      <c r="D1071">
        <f t="shared" si="306"/>
        <v>-1.2799999999999999E-3</v>
      </c>
      <c r="E1071">
        <f t="shared" si="290"/>
        <v>10545</v>
      </c>
      <c r="F1071">
        <v>1055</v>
      </c>
      <c r="G1071">
        <f t="shared" si="291"/>
        <v>11624</v>
      </c>
      <c r="H1071" s="29">
        <f t="shared" si="292"/>
        <v>1.0064</v>
      </c>
      <c r="I1071">
        <f t="shared" si="293"/>
        <v>-12500.000000000002</v>
      </c>
      <c r="J1071">
        <f t="shared" si="294"/>
        <v>5395</v>
      </c>
      <c r="K1071">
        <f t="shared" si="295"/>
        <v>-842968.75000000012</v>
      </c>
      <c r="L1071">
        <f t="shared" si="296"/>
        <v>-781.25000000000011</v>
      </c>
      <c r="M1071">
        <f t="shared" si="297"/>
        <v>-3906.2500000000005</v>
      </c>
      <c r="N1071">
        <v>1064</v>
      </c>
      <c r="O1071">
        <f t="shared" si="298"/>
        <v>-1685937.5000000002</v>
      </c>
      <c r="P1071">
        <f t="shared" si="299"/>
        <v>1073</v>
      </c>
      <c r="Q1071">
        <v>965</v>
      </c>
      <c r="R1071">
        <f t="shared" si="300"/>
        <v>1175056</v>
      </c>
      <c r="U1071">
        <f t="shared" si="301"/>
        <v>-510881.50000000023</v>
      </c>
      <c r="W1071">
        <v>1064</v>
      </c>
      <c r="X1071">
        <f t="shared" si="302"/>
        <v>-492221.74799040274</v>
      </c>
      <c r="Y1071">
        <f t="shared" si="303"/>
        <v>-68831</v>
      </c>
    </row>
    <row r="1072" spans="1:25" x14ac:dyDescent="0.25">
      <c r="A1072">
        <v>1065</v>
      </c>
      <c r="B1072">
        <f t="shared" si="304"/>
        <v>7.7826086956521738</v>
      </c>
      <c r="C1072">
        <f t="shared" si="305"/>
        <v>1080</v>
      </c>
      <c r="D1072">
        <f t="shared" si="306"/>
        <v>-1.3000000000000025E-3</v>
      </c>
      <c r="E1072">
        <f t="shared" si="290"/>
        <v>10555</v>
      </c>
      <c r="F1072">
        <v>1056</v>
      </c>
      <c r="G1072">
        <f t="shared" si="291"/>
        <v>11635</v>
      </c>
      <c r="H1072" s="29">
        <f t="shared" si="292"/>
        <v>1.0065</v>
      </c>
      <c r="I1072">
        <f t="shared" si="293"/>
        <v>-12307.692307692283</v>
      </c>
      <c r="J1072">
        <f t="shared" si="294"/>
        <v>5400</v>
      </c>
      <c r="K1072">
        <f t="shared" si="295"/>
        <v>-830769.23076922912</v>
      </c>
      <c r="L1072">
        <f t="shared" si="296"/>
        <v>-769.23076923076769</v>
      </c>
      <c r="M1072">
        <f t="shared" si="297"/>
        <v>-3846.1538461538385</v>
      </c>
      <c r="N1072">
        <v>1065</v>
      </c>
      <c r="O1072">
        <f t="shared" si="298"/>
        <v>-1661538.4615384582</v>
      </c>
      <c r="P1072">
        <f t="shared" si="299"/>
        <v>1074</v>
      </c>
      <c r="Q1072">
        <v>966</v>
      </c>
      <c r="R1072">
        <f t="shared" si="300"/>
        <v>1177225</v>
      </c>
      <c r="U1072">
        <f t="shared" si="301"/>
        <v>-484313.46153845824</v>
      </c>
      <c r="W1072">
        <v>1065</v>
      </c>
      <c r="X1072">
        <f t="shared" si="302"/>
        <v>-492686.57344651542</v>
      </c>
      <c r="Y1072">
        <f t="shared" si="303"/>
        <v>-68896</v>
      </c>
    </row>
    <row r="1073" spans="1:25" x14ac:dyDescent="0.25">
      <c r="A1073">
        <v>1066</v>
      </c>
      <c r="B1073">
        <f t="shared" si="304"/>
        <v>7.7817993795243021</v>
      </c>
      <c r="C1073">
        <f t="shared" si="305"/>
        <v>1081</v>
      </c>
      <c r="D1073">
        <f t="shared" si="306"/>
        <v>-1.3200000000000017E-3</v>
      </c>
      <c r="E1073">
        <f t="shared" si="290"/>
        <v>10565</v>
      </c>
      <c r="F1073">
        <v>1057</v>
      </c>
      <c r="G1073">
        <f t="shared" si="291"/>
        <v>11646</v>
      </c>
      <c r="H1073" s="29">
        <f t="shared" si="292"/>
        <v>1.0065999999999999</v>
      </c>
      <c r="I1073">
        <f t="shared" si="293"/>
        <v>-12121.212121212106</v>
      </c>
      <c r="J1073">
        <f t="shared" si="294"/>
        <v>5405</v>
      </c>
      <c r="K1073">
        <f t="shared" si="295"/>
        <v>-818939.39393939287</v>
      </c>
      <c r="L1073">
        <f t="shared" si="296"/>
        <v>-757.5757575757566</v>
      </c>
      <c r="M1073">
        <f t="shared" si="297"/>
        <v>-3787.878787878783</v>
      </c>
      <c r="N1073">
        <v>1066</v>
      </c>
      <c r="O1073">
        <f t="shared" si="298"/>
        <v>-1637878.7878787857</v>
      </c>
      <c r="P1073">
        <f t="shared" si="299"/>
        <v>1075</v>
      </c>
      <c r="Q1073">
        <v>967</v>
      </c>
      <c r="R1073">
        <f t="shared" si="300"/>
        <v>1179396</v>
      </c>
      <c r="U1073">
        <f t="shared" si="301"/>
        <v>-458482.78787878575</v>
      </c>
      <c r="W1073">
        <v>1066</v>
      </c>
      <c r="X1073">
        <f t="shared" si="302"/>
        <v>-493151.39890262805</v>
      </c>
      <c r="Y1073">
        <f t="shared" si="303"/>
        <v>-68961</v>
      </c>
    </row>
    <row r="1074" spans="1:25" x14ac:dyDescent="0.25">
      <c r="A1074">
        <v>1067</v>
      </c>
      <c r="B1074">
        <f t="shared" si="304"/>
        <v>7.7809917355371905</v>
      </c>
      <c r="C1074">
        <f t="shared" si="305"/>
        <v>1082</v>
      </c>
      <c r="D1074">
        <f t="shared" si="306"/>
        <v>-1.3400000000000009E-3</v>
      </c>
      <c r="E1074">
        <f t="shared" si="290"/>
        <v>10575</v>
      </c>
      <c r="F1074">
        <v>1058</v>
      </c>
      <c r="G1074">
        <f t="shared" si="291"/>
        <v>11657</v>
      </c>
      <c r="H1074" s="29">
        <f t="shared" si="292"/>
        <v>1.0066999999999999</v>
      </c>
      <c r="I1074">
        <f t="shared" si="293"/>
        <v>-11940.298507462678</v>
      </c>
      <c r="J1074">
        <f t="shared" si="294"/>
        <v>5410</v>
      </c>
      <c r="K1074">
        <f t="shared" si="295"/>
        <v>-807462.68656716368</v>
      </c>
      <c r="L1074">
        <f t="shared" si="296"/>
        <v>-746.26865671641735</v>
      </c>
      <c r="M1074">
        <f t="shared" si="297"/>
        <v>-3731.3432835820868</v>
      </c>
      <c r="N1074">
        <v>1067</v>
      </c>
      <c r="O1074">
        <f t="shared" si="298"/>
        <v>-1614925.3731343274</v>
      </c>
      <c r="P1074">
        <f t="shared" si="299"/>
        <v>1076</v>
      </c>
      <c r="Q1074">
        <v>968</v>
      </c>
      <c r="R1074">
        <f t="shared" si="300"/>
        <v>1181569</v>
      </c>
      <c r="U1074">
        <f t="shared" si="301"/>
        <v>-433356.37313432735</v>
      </c>
      <c r="W1074">
        <v>1067</v>
      </c>
      <c r="X1074">
        <f t="shared" si="302"/>
        <v>-493616.22435874061</v>
      </c>
      <c r="Y1074">
        <f t="shared" si="303"/>
        <v>-69026</v>
      </c>
    </row>
    <row r="1075" spans="1:25" x14ac:dyDescent="0.25">
      <c r="A1075">
        <v>1068</v>
      </c>
      <c r="B1075">
        <f t="shared" si="304"/>
        <v>7.780185758513932</v>
      </c>
      <c r="C1075">
        <f t="shared" si="305"/>
        <v>1083</v>
      </c>
      <c r="D1075">
        <f t="shared" si="306"/>
        <v>-1.3600000000000001E-3</v>
      </c>
      <c r="E1075">
        <f t="shared" si="290"/>
        <v>10585</v>
      </c>
      <c r="F1075">
        <v>1059</v>
      </c>
      <c r="G1075">
        <f t="shared" si="291"/>
        <v>11668</v>
      </c>
      <c r="H1075" s="29">
        <f t="shared" si="292"/>
        <v>1.0067999999999999</v>
      </c>
      <c r="I1075">
        <f t="shared" si="293"/>
        <v>-11764.705882352941</v>
      </c>
      <c r="J1075">
        <f t="shared" si="294"/>
        <v>5415</v>
      </c>
      <c r="K1075">
        <f t="shared" si="295"/>
        <v>-796323.5294117647</v>
      </c>
      <c r="L1075">
        <f t="shared" si="296"/>
        <v>-735.29411764705878</v>
      </c>
      <c r="M1075">
        <f t="shared" si="297"/>
        <v>-3676.4705882352937</v>
      </c>
      <c r="N1075">
        <v>1068</v>
      </c>
      <c r="O1075">
        <f t="shared" si="298"/>
        <v>-1592647.0588235294</v>
      </c>
      <c r="P1075">
        <f t="shared" si="299"/>
        <v>1077</v>
      </c>
      <c r="Q1075">
        <v>969</v>
      </c>
      <c r="R1075">
        <f t="shared" si="300"/>
        <v>1183744</v>
      </c>
      <c r="U1075">
        <f t="shared" si="301"/>
        <v>-408903.0588235294</v>
      </c>
      <c r="W1075">
        <v>1068</v>
      </c>
      <c r="X1075">
        <f t="shared" si="302"/>
        <v>-494081.04981485329</v>
      </c>
      <c r="Y1075">
        <f t="shared" si="303"/>
        <v>-69091</v>
      </c>
    </row>
    <row r="1076" spans="1:25" x14ac:dyDescent="0.25">
      <c r="A1076">
        <v>1069</v>
      </c>
      <c r="B1076">
        <f t="shared" si="304"/>
        <v>7.7793814432989699</v>
      </c>
      <c r="C1076">
        <f t="shared" si="305"/>
        <v>1084</v>
      </c>
      <c r="D1076">
        <f t="shared" si="306"/>
        <v>-1.3800000000000028E-3</v>
      </c>
      <c r="E1076">
        <f t="shared" si="290"/>
        <v>10595</v>
      </c>
      <c r="F1076">
        <v>1060</v>
      </c>
      <c r="G1076">
        <f t="shared" si="291"/>
        <v>11679</v>
      </c>
      <c r="H1076" s="29">
        <f t="shared" si="292"/>
        <v>1.0068999999999999</v>
      </c>
      <c r="I1076">
        <f t="shared" si="293"/>
        <v>-11594.202898550702</v>
      </c>
      <c r="J1076">
        <f t="shared" si="294"/>
        <v>5420</v>
      </c>
      <c r="K1076">
        <f t="shared" si="295"/>
        <v>-785507.24637681001</v>
      </c>
      <c r="L1076">
        <f t="shared" si="296"/>
        <v>-724.63768115941889</v>
      </c>
      <c r="M1076">
        <f t="shared" si="297"/>
        <v>-3623.1884057970947</v>
      </c>
      <c r="N1076">
        <v>1069</v>
      </c>
      <c r="O1076">
        <f t="shared" si="298"/>
        <v>-1571014.49275362</v>
      </c>
      <c r="P1076">
        <f t="shared" si="299"/>
        <v>1078</v>
      </c>
      <c r="Q1076">
        <v>970</v>
      </c>
      <c r="R1076">
        <f t="shared" si="300"/>
        <v>1185921</v>
      </c>
      <c r="U1076">
        <f t="shared" si="301"/>
        <v>-385093.49275362003</v>
      </c>
      <c r="W1076">
        <v>1069</v>
      </c>
      <c r="X1076">
        <f t="shared" si="302"/>
        <v>-494545.87527096586</v>
      </c>
      <c r="Y1076">
        <f t="shared" si="303"/>
        <v>-69156</v>
      </c>
    </row>
    <row r="1077" spans="1:25" x14ac:dyDescent="0.25">
      <c r="A1077">
        <v>1070</v>
      </c>
      <c r="B1077">
        <f t="shared" si="304"/>
        <v>7.7785787847579817</v>
      </c>
      <c r="C1077">
        <f t="shared" si="305"/>
        <v>1085</v>
      </c>
      <c r="D1077">
        <f t="shared" si="306"/>
        <v>-1.4000000000000019E-3</v>
      </c>
      <c r="E1077">
        <f t="shared" si="290"/>
        <v>10605</v>
      </c>
      <c r="F1077">
        <v>1061</v>
      </c>
      <c r="G1077">
        <f t="shared" si="291"/>
        <v>11690</v>
      </c>
      <c r="H1077" s="29">
        <f t="shared" si="292"/>
        <v>1.0070000000000001</v>
      </c>
      <c r="I1077">
        <f t="shared" si="293"/>
        <v>-11428.571428571413</v>
      </c>
      <c r="J1077">
        <f t="shared" si="294"/>
        <v>5425</v>
      </c>
      <c r="K1077">
        <f t="shared" si="295"/>
        <v>-774999.99999999895</v>
      </c>
      <c r="L1077">
        <f t="shared" si="296"/>
        <v>-714.28571428571331</v>
      </c>
      <c r="M1077">
        <f t="shared" si="297"/>
        <v>-3571.4285714285666</v>
      </c>
      <c r="N1077">
        <v>1070</v>
      </c>
      <c r="O1077">
        <f t="shared" si="298"/>
        <v>-1549999.9999999979</v>
      </c>
      <c r="P1077">
        <f t="shared" si="299"/>
        <v>1079</v>
      </c>
      <c r="Q1077">
        <v>971</v>
      </c>
      <c r="R1077">
        <f t="shared" si="300"/>
        <v>1188100</v>
      </c>
      <c r="U1077">
        <f t="shared" si="301"/>
        <v>-361899.9999999979</v>
      </c>
      <c r="W1077">
        <v>1070</v>
      </c>
      <c r="X1077">
        <f t="shared" si="302"/>
        <v>-495010.70072707854</v>
      </c>
      <c r="Y1077">
        <f t="shared" si="303"/>
        <v>-69221</v>
      </c>
    </row>
    <row r="1078" spans="1:25" x14ac:dyDescent="0.25">
      <c r="A1078">
        <v>1071</v>
      </c>
      <c r="B1078">
        <f t="shared" si="304"/>
        <v>7.7777777777777777</v>
      </c>
      <c r="C1078">
        <f t="shared" si="305"/>
        <v>1086</v>
      </c>
      <c r="D1078">
        <f t="shared" si="306"/>
        <v>-1.4200000000000011E-3</v>
      </c>
      <c r="E1078">
        <f t="shared" ref="E1078:E1141" si="307">IF(A1078&lt;=9,0,(A1078-10)*10+5)</f>
        <v>10615</v>
      </c>
      <c r="F1078">
        <v>1062</v>
      </c>
      <c r="G1078">
        <f t="shared" ref="G1078:G1141" si="308">E1078+C1078</f>
        <v>11701</v>
      </c>
      <c r="H1078" s="29">
        <f t="shared" ref="H1078:H1141" si="309">(D$8-D1078)/D$8</f>
        <v>1.0071000000000001</v>
      </c>
      <c r="I1078">
        <f t="shared" ref="I1078:I1141" si="310">C$8/D1078</f>
        <v>-11267.605633802808</v>
      </c>
      <c r="J1078">
        <f t="shared" ref="J1078:J1141" si="311">C1078/D$8</f>
        <v>5430</v>
      </c>
      <c r="K1078">
        <f t="shared" ref="K1078:K1141" si="312">C1078/D1078</f>
        <v>-764788.73239436559</v>
      </c>
      <c r="L1078">
        <f t="shared" ref="L1078:L1141" si="313">1/D1078</f>
        <v>-704.22535211267552</v>
      </c>
      <c r="M1078">
        <f t="shared" ref="M1078:M1141" si="314">L1078*5</f>
        <v>-3521.1267605633775</v>
      </c>
      <c r="N1078">
        <v>1071</v>
      </c>
      <c r="O1078">
        <f t="shared" ref="O1078:O1141" si="315">C1078*$B$3/D1078</f>
        <v>-1529577.4647887312</v>
      </c>
      <c r="P1078">
        <f t="shared" ref="P1078:P1141" si="316">9+N1078</f>
        <v>1080</v>
      </c>
      <c r="Q1078">
        <v>972</v>
      </c>
      <c r="R1078">
        <f t="shared" ref="R1078:R1141" si="317">IF(N1078&lt;=10,0,(N1078+20)^2)</f>
        <v>1190281</v>
      </c>
      <c r="U1078">
        <f t="shared" ref="U1078:U1141" si="318">O1078+R1078</f>
        <v>-339296.46478873119</v>
      </c>
      <c r="W1078">
        <v>1071</v>
      </c>
      <c r="X1078">
        <f t="shared" ref="X1078:X1141" si="319">X$7-W1078/$Z$3*$Y$3</f>
        <v>-495475.52618319116</v>
      </c>
      <c r="Y1078">
        <f t="shared" ref="Y1078:Y1141" si="320">Y$7-W1078/$Z$4*$Y$4</f>
        <v>-69286</v>
      </c>
    </row>
    <row r="1079" spans="1:25" x14ac:dyDescent="0.25">
      <c r="A1079">
        <v>1072</v>
      </c>
      <c r="B1079">
        <f t="shared" si="304"/>
        <v>7.7769784172661875</v>
      </c>
      <c r="C1079">
        <f t="shared" si="305"/>
        <v>1087</v>
      </c>
      <c r="D1079">
        <f t="shared" si="306"/>
        <v>-1.4400000000000003E-3</v>
      </c>
      <c r="E1079">
        <f t="shared" si="307"/>
        <v>10625</v>
      </c>
      <c r="F1079">
        <v>1063</v>
      </c>
      <c r="G1079">
        <f t="shared" si="308"/>
        <v>11712</v>
      </c>
      <c r="H1079" s="29">
        <f t="shared" si="309"/>
        <v>1.0071999999999999</v>
      </c>
      <c r="I1079">
        <f t="shared" si="310"/>
        <v>-11111.111111111109</v>
      </c>
      <c r="J1079">
        <f t="shared" si="311"/>
        <v>5435</v>
      </c>
      <c r="K1079">
        <f t="shared" si="312"/>
        <v>-754861.11111111101</v>
      </c>
      <c r="L1079">
        <f t="shared" si="313"/>
        <v>-694.44444444444434</v>
      </c>
      <c r="M1079">
        <f t="shared" si="314"/>
        <v>-3472.2222222222217</v>
      </c>
      <c r="N1079">
        <v>1072</v>
      </c>
      <c r="O1079">
        <f t="shared" si="315"/>
        <v>-1509722.222222222</v>
      </c>
      <c r="P1079">
        <f t="shared" si="316"/>
        <v>1081</v>
      </c>
      <c r="Q1079">
        <v>973</v>
      </c>
      <c r="R1079">
        <f t="shared" si="317"/>
        <v>1192464</v>
      </c>
      <c r="U1079">
        <f t="shared" si="318"/>
        <v>-317258.22222222202</v>
      </c>
      <c r="W1079">
        <v>1072</v>
      </c>
      <c r="X1079">
        <f t="shared" si="319"/>
        <v>-495940.35163930373</v>
      </c>
      <c r="Y1079">
        <f t="shared" si="320"/>
        <v>-69351</v>
      </c>
    </row>
    <row r="1080" spans="1:25" x14ac:dyDescent="0.25">
      <c r="A1080">
        <v>1073</v>
      </c>
      <c r="B1080">
        <f t="shared" si="304"/>
        <v>7.7761806981519506</v>
      </c>
      <c r="C1080">
        <f t="shared" si="305"/>
        <v>1088</v>
      </c>
      <c r="D1080">
        <f t="shared" si="306"/>
        <v>-1.460000000000003E-3</v>
      </c>
      <c r="E1080">
        <f t="shared" si="307"/>
        <v>10635</v>
      </c>
      <c r="F1080">
        <v>1064</v>
      </c>
      <c r="G1080">
        <f t="shared" si="308"/>
        <v>11723</v>
      </c>
      <c r="H1080" s="29">
        <f t="shared" si="309"/>
        <v>1.0073000000000001</v>
      </c>
      <c r="I1080">
        <f t="shared" si="310"/>
        <v>-10958.904109589019</v>
      </c>
      <c r="J1080">
        <f t="shared" si="311"/>
        <v>5440</v>
      </c>
      <c r="K1080">
        <f t="shared" si="312"/>
        <v>-745205.47945205332</v>
      </c>
      <c r="L1080">
        <f t="shared" si="313"/>
        <v>-684.93150684931368</v>
      </c>
      <c r="M1080">
        <f t="shared" si="314"/>
        <v>-3424.6575342465685</v>
      </c>
      <c r="N1080">
        <v>1073</v>
      </c>
      <c r="O1080">
        <f t="shared" si="315"/>
        <v>-1490410.9589041066</v>
      </c>
      <c r="P1080">
        <f t="shared" si="316"/>
        <v>1082</v>
      </c>
      <c r="Q1080">
        <v>974</v>
      </c>
      <c r="R1080">
        <f t="shared" si="317"/>
        <v>1194649</v>
      </c>
      <c r="U1080">
        <f t="shared" si="318"/>
        <v>-295761.95890410664</v>
      </c>
      <c r="W1080">
        <v>1073</v>
      </c>
      <c r="X1080">
        <f t="shared" si="319"/>
        <v>-496405.17709541641</v>
      </c>
      <c r="Y1080">
        <f t="shared" si="320"/>
        <v>-69416</v>
      </c>
    </row>
    <row r="1081" spans="1:25" x14ac:dyDescent="0.25">
      <c r="A1081">
        <v>1074</v>
      </c>
      <c r="B1081">
        <f t="shared" si="304"/>
        <v>7.7753846153846151</v>
      </c>
      <c r="C1081">
        <f t="shared" si="305"/>
        <v>1089</v>
      </c>
      <c r="D1081">
        <f t="shared" si="306"/>
        <v>-1.4800000000000021E-3</v>
      </c>
      <c r="E1081">
        <f t="shared" si="307"/>
        <v>10645</v>
      </c>
      <c r="F1081">
        <v>1065</v>
      </c>
      <c r="G1081">
        <f t="shared" si="308"/>
        <v>11734</v>
      </c>
      <c r="H1081" s="29">
        <f t="shared" si="309"/>
        <v>1.0074000000000001</v>
      </c>
      <c r="I1081">
        <f t="shared" si="310"/>
        <v>-10810.810810810795</v>
      </c>
      <c r="J1081">
        <f t="shared" si="311"/>
        <v>5445</v>
      </c>
      <c r="K1081">
        <f t="shared" si="312"/>
        <v>-735810.81081080972</v>
      </c>
      <c r="L1081">
        <f t="shared" si="313"/>
        <v>-675.67567567567471</v>
      </c>
      <c r="M1081">
        <f t="shared" si="314"/>
        <v>-3378.3783783783738</v>
      </c>
      <c r="N1081">
        <v>1074</v>
      </c>
      <c r="O1081">
        <f t="shared" si="315"/>
        <v>-1471621.6216216194</v>
      </c>
      <c r="P1081">
        <f t="shared" si="316"/>
        <v>1083</v>
      </c>
      <c r="Q1081">
        <v>975</v>
      </c>
      <c r="R1081">
        <f t="shared" si="317"/>
        <v>1196836</v>
      </c>
      <c r="U1081">
        <f t="shared" si="318"/>
        <v>-274785.62162161944</v>
      </c>
      <c r="W1081">
        <v>1074</v>
      </c>
      <c r="X1081">
        <f t="shared" si="319"/>
        <v>-496870.00255152909</v>
      </c>
      <c r="Y1081">
        <f t="shared" si="320"/>
        <v>-69481</v>
      </c>
    </row>
    <row r="1082" spans="1:25" x14ac:dyDescent="0.25">
      <c r="A1082">
        <v>1075</v>
      </c>
      <c r="B1082">
        <f t="shared" si="304"/>
        <v>7.7745901639344268</v>
      </c>
      <c r="C1082">
        <f t="shared" si="305"/>
        <v>1090</v>
      </c>
      <c r="D1082">
        <f t="shared" si="306"/>
        <v>-1.5000000000000013E-3</v>
      </c>
      <c r="E1082">
        <f t="shared" si="307"/>
        <v>10655</v>
      </c>
      <c r="F1082">
        <v>1066</v>
      </c>
      <c r="G1082">
        <f t="shared" si="308"/>
        <v>11745</v>
      </c>
      <c r="H1082" s="29">
        <f t="shared" si="309"/>
        <v>1.0075000000000001</v>
      </c>
      <c r="I1082">
        <f t="shared" si="310"/>
        <v>-10666.666666666657</v>
      </c>
      <c r="J1082">
        <f t="shared" si="311"/>
        <v>5450</v>
      </c>
      <c r="K1082">
        <f t="shared" si="312"/>
        <v>-726666.66666666605</v>
      </c>
      <c r="L1082">
        <f t="shared" si="313"/>
        <v>-666.66666666666606</v>
      </c>
      <c r="M1082">
        <f t="shared" si="314"/>
        <v>-3333.3333333333303</v>
      </c>
      <c r="N1082">
        <v>1075</v>
      </c>
      <c r="O1082">
        <f t="shared" si="315"/>
        <v>-1453333.3333333321</v>
      </c>
      <c r="P1082">
        <f t="shared" si="316"/>
        <v>1084</v>
      </c>
      <c r="Q1082">
        <v>976</v>
      </c>
      <c r="R1082">
        <f t="shared" si="317"/>
        <v>1199025</v>
      </c>
      <c r="U1082">
        <f t="shared" si="318"/>
        <v>-254308.33333333209</v>
      </c>
      <c r="W1082">
        <v>1075</v>
      </c>
      <c r="X1082">
        <f t="shared" si="319"/>
        <v>-497334.82800764166</v>
      </c>
      <c r="Y1082">
        <f t="shared" si="320"/>
        <v>-69546</v>
      </c>
    </row>
    <row r="1083" spans="1:25" x14ac:dyDescent="0.25">
      <c r="A1083">
        <v>1076</v>
      </c>
      <c r="B1083">
        <f t="shared" si="304"/>
        <v>7.773797338792221</v>
      </c>
      <c r="C1083">
        <f t="shared" si="305"/>
        <v>1091</v>
      </c>
      <c r="D1083">
        <f t="shared" si="306"/>
        <v>-1.5200000000000005E-3</v>
      </c>
      <c r="E1083">
        <f t="shared" si="307"/>
        <v>10665</v>
      </c>
      <c r="F1083">
        <v>1067</v>
      </c>
      <c r="G1083">
        <f t="shared" si="308"/>
        <v>11756</v>
      </c>
      <c r="H1083" s="29">
        <f t="shared" si="309"/>
        <v>1.0076000000000001</v>
      </c>
      <c r="I1083">
        <f t="shared" si="310"/>
        <v>-10526.315789473681</v>
      </c>
      <c r="J1083">
        <f t="shared" si="311"/>
        <v>5455</v>
      </c>
      <c r="K1083">
        <f t="shared" si="312"/>
        <v>-717763.15789473662</v>
      </c>
      <c r="L1083">
        <f t="shared" si="313"/>
        <v>-657.89473684210509</v>
      </c>
      <c r="M1083">
        <f t="shared" si="314"/>
        <v>-3289.4736842105253</v>
      </c>
      <c r="N1083">
        <v>1076</v>
      </c>
      <c r="O1083">
        <f t="shared" si="315"/>
        <v>-1435526.3157894732</v>
      </c>
      <c r="P1083">
        <f t="shared" si="316"/>
        <v>1085</v>
      </c>
      <c r="Q1083">
        <v>977</v>
      </c>
      <c r="R1083">
        <f t="shared" si="317"/>
        <v>1201216</v>
      </c>
      <c r="U1083">
        <f t="shared" si="318"/>
        <v>-234310.31578947324</v>
      </c>
      <c r="W1083">
        <v>1076</v>
      </c>
      <c r="X1083">
        <f t="shared" si="319"/>
        <v>-497799.65346375428</v>
      </c>
      <c r="Y1083">
        <f t="shared" si="320"/>
        <v>-69611</v>
      </c>
    </row>
    <row r="1084" spans="1:25" x14ac:dyDescent="0.25">
      <c r="A1084">
        <v>1077</v>
      </c>
      <c r="B1084">
        <f t="shared" si="304"/>
        <v>7.7730061349693251</v>
      </c>
      <c r="C1084">
        <f t="shared" si="305"/>
        <v>1092</v>
      </c>
      <c r="D1084">
        <f t="shared" si="306"/>
        <v>-1.5399999999999997E-3</v>
      </c>
      <c r="E1084">
        <f t="shared" si="307"/>
        <v>10675</v>
      </c>
      <c r="F1084">
        <v>1068</v>
      </c>
      <c r="G1084">
        <f t="shared" si="308"/>
        <v>11767</v>
      </c>
      <c r="H1084" s="29">
        <f t="shared" si="309"/>
        <v>1.0076999999999998</v>
      </c>
      <c r="I1084">
        <f t="shared" si="310"/>
        <v>-10389.610389610392</v>
      </c>
      <c r="J1084">
        <f t="shared" si="311"/>
        <v>5460</v>
      </c>
      <c r="K1084">
        <f t="shared" si="312"/>
        <v>-709090.90909090918</v>
      </c>
      <c r="L1084">
        <f t="shared" si="313"/>
        <v>-649.35064935064952</v>
      </c>
      <c r="M1084">
        <f t="shared" si="314"/>
        <v>-3246.7532467532474</v>
      </c>
      <c r="N1084">
        <v>1077</v>
      </c>
      <c r="O1084">
        <f t="shared" si="315"/>
        <v>-1418181.8181818184</v>
      </c>
      <c r="P1084">
        <f t="shared" si="316"/>
        <v>1086</v>
      </c>
      <c r="Q1084">
        <v>978</v>
      </c>
      <c r="R1084">
        <f t="shared" si="317"/>
        <v>1203409</v>
      </c>
      <c r="U1084">
        <f t="shared" si="318"/>
        <v>-214772.81818181835</v>
      </c>
      <c r="W1084">
        <v>1077</v>
      </c>
      <c r="X1084">
        <f t="shared" si="319"/>
        <v>-498264.47891986696</v>
      </c>
      <c r="Y1084">
        <f t="shared" si="320"/>
        <v>-69676</v>
      </c>
    </row>
    <row r="1085" spans="1:25" x14ac:dyDescent="0.25">
      <c r="A1085">
        <v>1078</v>
      </c>
      <c r="B1085">
        <f t="shared" si="304"/>
        <v>7.7722165474974467</v>
      </c>
      <c r="C1085">
        <f t="shared" si="305"/>
        <v>1093</v>
      </c>
      <c r="D1085">
        <f t="shared" si="306"/>
        <v>-1.5600000000000024E-3</v>
      </c>
      <c r="E1085">
        <f t="shared" si="307"/>
        <v>10685</v>
      </c>
      <c r="F1085">
        <v>1069</v>
      </c>
      <c r="G1085">
        <f t="shared" si="308"/>
        <v>11778</v>
      </c>
      <c r="H1085" s="29">
        <f t="shared" si="309"/>
        <v>1.0078</v>
      </c>
      <c r="I1085">
        <f t="shared" si="310"/>
        <v>-10256.410256410241</v>
      </c>
      <c r="J1085">
        <f t="shared" si="311"/>
        <v>5465</v>
      </c>
      <c r="K1085">
        <f t="shared" si="312"/>
        <v>-700641.02564102458</v>
      </c>
      <c r="L1085">
        <f t="shared" si="313"/>
        <v>-641.02564102564008</v>
      </c>
      <c r="M1085">
        <f t="shared" si="314"/>
        <v>-3205.1282051282005</v>
      </c>
      <c r="N1085">
        <v>1078</v>
      </c>
      <c r="O1085">
        <f t="shared" si="315"/>
        <v>-1401282.0512820492</v>
      </c>
      <c r="P1085">
        <f t="shared" si="316"/>
        <v>1087</v>
      </c>
      <c r="Q1085">
        <v>979</v>
      </c>
      <c r="R1085">
        <f t="shared" si="317"/>
        <v>1205604</v>
      </c>
      <c r="U1085">
        <f t="shared" si="318"/>
        <v>-195678.05128204916</v>
      </c>
      <c r="W1085">
        <v>1078</v>
      </c>
      <c r="X1085">
        <f t="shared" si="319"/>
        <v>-498729.30437597953</v>
      </c>
      <c r="Y1085">
        <f t="shared" si="320"/>
        <v>-69741</v>
      </c>
    </row>
    <row r="1086" spans="1:25" x14ac:dyDescent="0.25">
      <c r="A1086">
        <v>1079</v>
      </c>
      <c r="B1086">
        <f t="shared" si="304"/>
        <v>7.7714285714285714</v>
      </c>
      <c r="C1086">
        <f t="shared" si="305"/>
        <v>1094</v>
      </c>
      <c r="D1086">
        <f t="shared" si="306"/>
        <v>-1.5800000000000015E-3</v>
      </c>
      <c r="E1086">
        <f t="shared" si="307"/>
        <v>10695</v>
      </c>
      <c r="F1086">
        <v>1070</v>
      </c>
      <c r="G1086">
        <f t="shared" si="308"/>
        <v>11789</v>
      </c>
      <c r="H1086" s="29">
        <f t="shared" si="309"/>
        <v>1.0079</v>
      </c>
      <c r="I1086">
        <f t="shared" si="310"/>
        <v>-10126.582278481003</v>
      </c>
      <c r="J1086">
        <f t="shared" si="311"/>
        <v>5470</v>
      </c>
      <c r="K1086">
        <f t="shared" si="312"/>
        <v>-692405.06329113862</v>
      </c>
      <c r="L1086">
        <f t="shared" si="313"/>
        <v>-632.91139240506266</v>
      </c>
      <c r="M1086">
        <f t="shared" si="314"/>
        <v>-3164.5569620253132</v>
      </c>
      <c r="N1086">
        <v>1079</v>
      </c>
      <c r="O1086">
        <f t="shared" si="315"/>
        <v>-1384810.1265822772</v>
      </c>
      <c r="P1086">
        <f t="shared" si="316"/>
        <v>1088</v>
      </c>
      <c r="Q1086">
        <v>980</v>
      </c>
      <c r="R1086">
        <f t="shared" si="317"/>
        <v>1207801</v>
      </c>
      <c r="U1086">
        <f t="shared" si="318"/>
        <v>-177009.12658227724</v>
      </c>
      <c r="W1086">
        <v>1079</v>
      </c>
      <c r="X1086">
        <f t="shared" si="319"/>
        <v>-499194.12983209221</v>
      </c>
      <c r="Y1086">
        <f t="shared" si="320"/>
        <v>-69806</v>
      </c>
    </row>
    <row r="1087" spans="1:25" x14ac:dyDescent="0.25">
      <c r="A1087">
        <v>1080</v>
      </c>
      <c r="B1087">
        <f t="shared" si="304"/>
        <v>7.7706422018348622</v>
      </c>
      <c r="C1087">
        <f t="shared" si="305"/>
        <v>1095</v>
      </c>
      <c r="D1087">
        <f t="shared" si="306"/>
        <v>-1.6000000000000007E-3</v>
      </c>
      <c r="E1087">
        <f t="shared" si="307"/>
        <v>10705</v>
      </c>
      <c r="F1087">
        <v>1071</v>
      </c>
      <c r="G1087">
        <f t="shared" si="308"/>
        <v>11800</v>
      </c>
      <c r="H1087" s="29">
        <f t="shared" si="309"/>
        <v>1.008</v>
      </c>
      <c r="I1087">
        <f t="shared" si="310"/>
        <v>-9999.9999999999964</v>
      </c>
      <c r="J1087">
        <f t="shared" si="311"/>
        <v>5475</v>
      </c>
      <c r="K1087">
        <f t="shared" si="312"/>
        <v>-684374.99999999965</v>
      </c>
      <c r="L1087">
        <f t="shared" si="313"/>
        <v>-624.99999999999977</v>
      </c>
      <c r="M1087">
        <f t="shared" si="314"/>
        <v>-3124.9999999999991</v>
      </c>
      <c r="N1087">
        <v>1080</v>
      </c>
      <c r="O1087">
        <f t="shared" si="315"/>
        <v>-1368749.9999999993</v>
      </c>
      <c r="P1087">
        <f t="shared" si="316"/>
        <v>1089</v>
      </c>
      <c r="Q1087">
        <v>981</v>
      </c>
      <c r="R1087">
        <f t="shared" si="317"/>
        <v>1210000</v>
      </c>
      <c r="U1087">
        <f t="shared" si="318"/>
        <v>-158749.9999999993</v>
      </c>
      <c r="W1087">
        <v>1080</v>
      </c>
      <c r="X1087">
        <f t="shared" si="319"/>
        <v>-499658.95528820483</v>
      </c>
      <c r="Y1087">
        <f t="shared" si="320"/>
        <v>-69871</v>
      </c>
    </row>
    <row r="1088" spans="1:25" x14ac:dyDescent="0.25">
      <c r="A1088">
        <v>1081</v>
      </c>
      <c r="B1088">
        <f t="shared" si="304"/>
        <v>7.7698574338085544</v>
      </c>
      <c r="C1088">
        <f t="shared" si="305"/>
        <v>1096</v>
      </c>
      <c r="D1088">
        <f t="shared" si="306"/>
        <v>-1.6199999999999999E-3</v>
      </c>
      <c r="E1088">
        <f t="shared" si="307"/>
        <v>10715</v>
      </c>
      <c r="F1088">
        <v>1072</v>
      </c>
      <c r="G1088">
        <f t="shared" si="308"/>
        <v>11811</v>
      </c>
      <c r="H1088" s="29">
        <f t="shared" si="309"/>
        <v>1.0081</v>
      </c>
      <c r="I1088">
        <f t="shared" si="310"/>
        <v>-9876.5432098765432</v>
      </c>
      <c r="J1088">
        <f t="shared" si="311"/>
        <v>5480</v>
      </c>
      <c r="K1088">
        <f t="shared" si="312"/>
        <v>-676543.20987654326</v>
      </c>
      <c r="L1088">
        <f t="shared" si="313"/>
        <v>-617.28395061728395</v>
      </c>
      <c r="M1088">
        <f t="shared" si="314"/>
        <v>-3086.4197530864199</v>
      </c>
      <c r="N1088">
        <v>1081</v>
      </c>
      <c r="O1088">
        <f t="shared" si="315"/>
        <v>-1353086.4197530865</v>
      </c>
      <c r="P1088">
        <f t="shared" si="316"/>
        <v>1090</v>
      </c>
      <c r="Q1088">
        <v>982</v>
      </c>
      <c r="R1088">
        <f t="shared" si="317"/>
        <v>1212201</v>
      </c>
      <c r="U1088">
        <f t="shared" si="318"/>
        <v>-140885.41975308652</v>
      </c>
      <c r="W1088">
        <v>1081</v>
      </c>
      <c r="X1088">
        <f t="shared" si="319"/>
        <v>-500123.7807443174</v>
      </c>
      <c r="Y1088">
        <f t="shared" si="320"/>
        <v>-69936</v>
      </c>
    </row>
    <row r="1089" spans="1:25" x14ac:dyDescent="0.25">
      <c r="A1089">
        <v>1082</v>
      </c>
      <c r="B1089">
        <f t="shared" si="304"/>
        <v>7.7690742624618521</v>
      </c>
      <c r="C1089">
        <f t="shared" si="305"/>
        <v>1097</v>
      </c>
      <c r="D1089">
        <f t="shared" si="306"/>
        <v>-1.6400000000000026E-3</v>
      </c>
      <c r="E1089">
        <f t="shared" si="307"/>
        <v>10725</v>
      </c>
      <c r="F1089">
        <v>1073</v>
      </c>
      <c r="G1089">
        <f t="shared" si="308"/>
        <v>11822</v>
      </c>
      <c r="H1089" s="29">
        <f t="shared" si="309"/>
        <v>1.0082</v>
      </c>
      <c r="I1089">
        <f t="shared" si="310"/>
        <v>-9756.0975609755951</v>
      </c>
      <c r="J1089">
        <f t="shared" si="311"/>
        <v>5485</v>
      </c>
      <c r="K1089">
        <f t="shared" si="312"/>
        <v>-668902.43902438914</v>
      </c>
      <c r="L1089">
        <f t="shared" si="313"/>
        <v>-609.75609756097469</v>
      </c>
      <c r="M1089">
        <f t="shared" si="314"/>
        <v>-3048.7804878048737</v>
      </c>
      <c r="N1089">
        <v>1082</v>
      </c>
      <c r="O1089">
        <f t="shared" si="315"/>
        <v>-1337804.8780487783</v>
      </c>
      <c r="P1089">
        <f t="shared" si="316"/>
        <v>1091</v>
      </c>
      <c r="Q1089">
        <v>983</v>
      </c>
      <c r="R1089">
        <f t="shared" si="317"/>
        <v>1214404</v>
      </c>
      <c r="U1089">
        <f t="shared" si="318"/>
        <v>-123400.87804877828</v>
      </c>
      <c r="W1089">
        <v>1082</v>
      </c>
      <c r="X1089">
        <f t="shared" si="319"/>
        <v>-500588.60620043008</v>
      </c>
      <c r="Y1089">
        <f t="shared" si="320"/>
        <v>-70001</v>
      </c>
    </row>
    <row r="1090" spans="1:25" x14ac:dyDescent="0.25">
      <c r="A1090">
        <v>1083</v>
      </c>
      <c r="B1090">
        <f t="shared" si="304"/>
        <v>7.7682926829268286</v>
      </c>
      <c r="C1090">
        <f t="shared" si="305"/>
        <v>1098</v>
      </c>
      <c r="D1090">
        <f t="shared" si="306"/>
        <v>-1.6600000000000018E-3</v>
      </c>
      <c r="E1090">
        <f t="shared" si="307"/>
        <v>10735</v>
      </c>
      <c r="F1090">
        <v>1074</v>
      </c>
      <c r="G1090">
        <f t="shared" si="308"/>
        <v>11833</v>
      </c>
      <c r="H1090" s="29">
        <f t="shared" si="309"/>
        <v>1.0083</v>
      </c>
      <c r="I1090">
        <f t="shared" si="310"/>
        <v>-9638.5542168674601</v>
      </c>
      <c r="J1090">
        <f t="shared" si="311"/>
        <v>5490</v>
      </c>
      <c r="K1090">
        <f t="shared" si="312"/>
        <v>-661445.78313252947</v>
      </c>
      <c r="L1090">
        <f t="shared" si="313"/>
        <v>-602.40963855421626</v>
      </c>
      <c r="M1090">
        <f t="shared" si="314"/>
        <v>-3012.0481927710812</v>
      </c>
      <c r="N1090">
        <v>1083</v>
      </c>
      <c r="O1090">
        <f t="shared" si="315"/>
        <v>-1322891.5662650589</v>
      </c>
      <c r="P1090">
        <f t="shared" si="316"/>
        <v>1092</v>
      </c>
      <c r="Q1090">
        <v>984</v>
      </c>
      <c r="R1090">
        <f t="shared" si="317"/>
        <v>1216609</v>
      </c>
      <c r="U1090">
        <f t="shared" si="318"/>
        <v>-106282.56626505894</v>
      </c>
      <c r="W1090">
        <v>1083</v>
      </c>
      <c r="X1090">
        <f t="shared" si="319"/>
        <v>-501053.43165654276</v>
      </c>
      <c r="Y1090">
        <f t="shared" si="320"/>
        <v>-70066</v>
      </c>
    </row>
    <row r="1091" spans="1:25" x14ac:dyDescent="0.25">
      <c r="A1091">
        <v>1084</v>
      </c>
      <c r="B1091">
        <f t="shared" si="304"/>
        <v>7.7675126903553302</v>
      </c>
      <c r="C1091">
        <f t="shared" si="305"/>
        <v>1099</v>
      </c>
      <c r="D1091">
        <f t="shared" si="306"/>
        <v>-1.6800000000000009E-3</v>
      </c>
      <c r="E1091">
        <f t="shared" si="307"/>
        <v>10745</v>
      </c>
      <c r="F1091">
        <v>1075</v>
      </c>
      <c r="G1091">
        <f t="shared" si="308"/>
        <v>11844</v>
      </c>
      <c r="H1091" s="29">
        <f t="shared" si="309"/>
        <v>1.0084</v>
      </c>
      <c r="I1091">
        <f t="shared" si="310"/>
        <v>-9523.8095238095193</v>
      </c>
      <c r="J1091">
        <f t="shared" si="311"/>
        <v>5495</v>
      </c>
      <c r="K1091">
        <f t="shared" si="312"/>
        <v>-654166.66666666628</v>
      </c>
      <c r="L1091">
        <f t="shared" si="313"/>
        <v>-595.23809523809496</v>
      </c>
      <c r="M1091">
        <f t="shared" si="314"/>
        <v>-2976.1904761904748</v>
      </c>
      <c r="N1091">
        <v>1084</v>
      </c>
      <c r="O1091">
        <f t="shared" si="315"/>
        <v>-1308333.3333333326</v>
      </c>
      <c r="P1091">
        <f t="shared" si="316"/>
        <v>1093</v>
      </c>
      <c r="Q1091">
        <v>985</v>
      </c>
      <c r="R1091">
        <f t="shared" si="317"/>
        <v>1218816</v>
      </c>
      <c r="U1091">
        <f t="shared" si="318"/>
        <v>-89517.333333332557</v>
      </c>
      <c r="W1091">
        <v>1084</v>
      </c>
      <c r="X1091">
        <f t="shared" si="319"/>
        <v>-501518.25711265532</v>
      </c>
      <c r="Y1091">
        <f t="shared" si="320"/>
        <v>-70131</v>
      </c>
    </row>
    <row r="1092" spans="1:25" x14ac:dyDescent="0.25">
      <c r="A1092">
        <v>1085</v>
      </c>
      <c r="B1092">
        <f t="shared" ref="B1092:B1155" si="321">B$4/$Q1092*$P1092</f>
        <v>7.7667342799188637</v>
      </c>
      <c r="C1092">
        <f t="shared" si="305"/>
        <v>1100</v>
      </c>
      <c r="D1092">
        <f t="shared" si="306"/>
        <v>-1.7000000000000001E-3</v>
      </c>
      <c r="E1092">
        <f t="shared" si="307"/>
        <v>10755</v>
      </c>
      <c r="F1092">
        <v>1076</v>
      </c>
      <c r="G1092">
        <f t="shared" si="308"/>
        <v>11855</v>
      </c>
      <c r="H1092" s="29">
        <f t="shared" si="309"/>
        <v>1.0085</v>
      </c>
      <c r="I1092">
        <f t="shared" si="310"/>
        <v>-9411.7647058823532</v>
      </c>
      <c r="J1092">
        <f t="shared" si="311"/>
        <v>5500</v>
      </c>
      <c r="K1092">
        <f t="shared" si="312"/>
        <v>-647058.82352941169</v>
      </c>
      <c r="L1092">
        <f t="shared" si="313"/>
        <v>-588.23529411764707</v>
      </c>
      <c r="M1092">
        <f t="shared" si="314"/>
        <v>-2941.1764705882351</v>
      </c>
      <c r="N1092">
        <v>1085</v>
      </c>
      <c r="O1092">
        <f t="shared" si="315"/>
        <v>-1294117.6470588234</v>
      </c>
      <c r="P1092">
        <f t="shared" si="316"/>
        <v>1094</v>
      </c>
      <c r="Q1092">
        <v>986</v>
      </c>
      <c r="R1092">
        <f t="shared" si="317"/>
        <v>1221025</v>
      </c>
      <c r="U1092">
        <f t="shared" si="318"/>
        <v>-73092.647058823379</v>
      </c>
      <c r="W1092">
        <v>1085</v>
      </c>
      <c r="X1092">
        <f t="shared" si="319"/>
        <v>-501983.08256876795</v>
      </c>
      <c r="Y1092">
        <f t="shared" si="320"/>
        <v>-70196</v>
      </c>
    </row>
    <row r="1093" spans="1:25" x14ac:dyDescent="0.25">
      <c r="A1093">
        <v>1086</v>
      </c>
      <c r="B1093">
        <f t="shared" si="321"/>
        <v>7.7659574468085104</v>
      </c>
      <c r="C1093">
        <f t="shared" si="305"/>
        <v>1101</v>
      </c>
      <c r="D1093">
        <f t="shared" si="306"/>
        <v>-1.7200000000000028E-3</v>
      </c>
      <c r="E1093">
        <f t="shared" si="307"/>
        <v>10765</v>
      </c>
      <c r="F1093">
        <v>1077</v>
      </c>
      <c r="G1093">
        <f t="shared" si="308"/>
        <v>11866</v>
      </c>
      <c r="H1093" s="29">
        <f t="shared" si="309"/>
        <v>1.0085999999999999</v>
      </c>
      <c r="I1093">
        <f t="shared" si="310"/>
        <v>-9302.3255813953347</v>
      </c>
      <c r="J1093">
        <f t="shared" si="311"/>
        <v>5505</v>
      </c>
      <c r="K1093">
        <f t="shared" si="312"/>
        <v>-640116.2790697664</v>
      </c>
      <c r="L1093">
        <f t="shared" si="313"/>
        <v>-581.39534883720842</v>
      </c>
      <c r="M1093">
        <f t="shared" si="314"/>
        <v>-2906.9767441860422</v>
      </c>
      <c r="N1093">
        <v>1086</v>
      </c>
      <c r="O1093">
        <f t="shared" si="315"/>
        <v>-1280232.5581395328</v>
      </c>
      <c r="P1093">
        <f t="shared" si="316"/>
        <v>1095</v>
      </c>
      <c r="Q1093">
        <v>987</v>
      </c>
      <c r="R1093">
        <f t="shared" si="317"/>
        <v>1223236</v>
      </c>
      <c r="U1093">
        <f t="shared" si="318"/>
        <v>-56996.558139532804</v>
      </c>
      <c r="W1093">
        <v>1086</v>
      </c>
      <c r="X1093">
        <f t="shared" si="319"/>
        <v>-502447.90802488051</v>
      </c>
      <c r="Y1093">
        <f t="shared" si="320"/>
        <v>-70261</v>
      </c>
    </row>
    <row r="1094" spans="1:25" x14ac:dyDescent="0.25">
      <c r="A1094">
        <v>1087</v>
      </c>
      <c r="B1094">
        <f t="shared" si="321"/>
        <v>7.765182186234818</v>
      </c>
      <c r="C1094">
        <f t="shared" si="305"/>
        <v>1102</v>
      </c>
      <c r="D1094">
        <f t="shared" si="306"/>
        <v>-1.740000000000002E-3</v>
      </c>
      <c r="E1094">
        <f t="shared" si="307"/>
        <v>10775</v>
      </c>
      <c r="F1094">
        <v>1078</v>
      </c>
      <c r="G1094">
        <f t="shared" si="308"/>
        <v>11877</v>
      </c>
      <c r="H1094" s="29">
        <f t="shared" si="309"/>
        <v>1.0086999999999999</v>
      </c>
      <c r="I1094">
        <f t="shared" si="310"/>
        <v>-9195.402298850564</v>
      </c>
      <c r="J1094">
        <f t="shared" si="311"/>
        <v>5510</v>
      </c>
      <c r="K1094">
        <f t="shared" si="312"/>
        <v>-633333.33333333267</v>
      </c>
      <c r="L1094">
        <f t="shared" si="313"/>
        <v>-574.71264367816025</v>
      </c>
      <c r="M1094">
        <f t="shared" si="314"/>
        <v>-2873.563218390801</v>
      </c>
      <c r="N1094">
        <v>1087</v>
      </c>
      <c r="O1094">
        <f t="shared" si="315"/>
        <v>-1266666.6666666653</v>
      </c>
      <c r="P1094">
        <f t="shared" si="316"/>
        <v>1096</v>
      </c>
      <c r="Q1094">
        <v>988</v>
      </c>
      <c r="R1094">
        <f t="shared" si="317"/>
        <v>1225449</v>
      </c>
      <c r="U1094">
        <f t="shared" si="318"/>
        <v>-41217.666666665347</v>
      </c>
      <c r="W1094">
        <v>1087</v>
      </c>
      <c r="X1094">
        <f t="shared" si="319"/>
        <v>-502912.73348099319</v>
      </c>
      <c r="Y1094">
        <f t="shared" si="320"/>
        <v>-70326</v>
      </c>
    </row>
    <row r="1095" spans="1:25" x14ac:dyDescent="0.25">
      <c r="A1095">
        <v>1088</v>
      </c>
      <c r="B1095">
        <f t="shared" si="321"/>
        <v>7.7644084934277044</v>
      </c>
      <c r="C1095">
        <f t="shared" si="305"/>
        <v>1103</v>
      </c>
      <c r="D1095">
        <f t="shared" si="306"/>
        <v>-1.7600000000000011E-3</v>
      </c>
      <c r="E1095">
        <f t="shared" si="307"/>
        <v>10785</v>
      </c>
      <c r="F1095">
        <v>1079</v>
      </c>
      <c r="G1095">
        <f t="shared" si="308"/>
        <v>11888</v>
      </c>
      <c r="H1095" s="29">
        <f t="shared" si="309"/>
        <v>1.0088000000000001</v>
      </c>
      <c r="I1095">
        <f t="shared" si="310"/>
        <v>-9090.9090909090846</v>
      </c>
      <c r="J1095">
        <f t="shared" si="311"/>
        <v>5515</v>
      </c>
      <c r="K1095">
        <f t="shared" si="312"/>
        <v>-626704.54545454506</v>
      </c>
      <c r="L1095">
        <f t="shared" si="313"/>
        <v>-568.18181818181779</v>
      </c>
      <c r="M1095">
        <f t="shared" si="314"/>
        <v>-2840.9090909090892</v>
      </c>
      <c r="N1095">
        <v>1088</v>
      </c>
      <c r="O1095">
        <f t="shared" si="315"/>
        <v>-1253409.0909090901</v>
      </c>
      <c r="P1095">
        <f t="shared" si="316"/>
        <v>1097</v>
      </c>
      <c r="Q1095">
        <v>989</v>
      </c>
      <c r="R1095">
        <f t="shared" si="317"/>
        <v>1227664</v>
      </c>
      <c r="U1095">
        <f t="shared" si="318"/>
        <v>-25745.090909090126</v>
      </c>
      <c r="W1095">
        <v>1088</v>
      </c>
      <c r="X1095">
        <f t="shared" si="319"/>
        <v>-503377.55893710587</v>
      </c>
      <c r="Y1095">
        <f t="shared" si="320"/>
        <v>-70391</v>
      </c>
    </row>
    <row r="1096" spans="1:25" x14ac:dyDescent="0.25">
      <c r="A1096">
        <v>1089</v>
      </c>
      <c r="B1096">
        <f t="shared" si="321"/>
        <v>7.7636363636363637</v>
      </c>
      <c r="C1096">
        <f t="shared" si="305"/>
        <v>1104</v>
      </c>
      <c r="D1096">
        <f t="shared" si="306"/>
        <v>-1.7800000000000003E-3</v>
      </c>
      <c r="E1096">
        <f t="shared" si="307"/>
        <v>10795</v>
      </c>
      <c r="F1096">
        <v>1080</v>
      </c>
      <c r="G1096">
        <f t="shared" si="308"/>
        <v>11899</v>
      </c>
      <c r="H1096" s="29">
        <f t="shared" si="309"/>
        <v>1.0088999999999999</v>
      </c>
      <c r="I1096">
        <f t="shared" si="310"/>
        <v>-8988.7640449438186</v>
      </c>
      <c r="J1096">
        <f t="shared" si="311"/>
        <v>5520</v>
      </c>
      <c r="K1096">
        <f t="shared" si="312"/>
        <v>-620224.71910112351</v>
      </c>
      <c r="L1096">
        <f t="shared" si="313"/>
        <v>-561.79775280898866</v>
      </c>
      <c r="M1096">
        <f t="shared" si="314"/>
        <v>-2808.9887640449433</v>
      </c>
      <c r="N1096">
        <v>1089</v>
      </c>
      <c r="O1096">
        <f t="shared" si="315"/>
        <v>-1240449.438202247</v>
      </c>
      <c r="P1096">
        <f t="shared" si="316"/>
        <v>1098</v>
      </c>
      <c r="Q1096">
        <v>990</v>
      </c>
      <c r="R1096">
        <f t="shared" si="317"/>
        <v>1229881</v>
      </c>
      <c r="U1096">
        <f t="shared" si="318"/>
        <v>-10568.438202247024</v>
      </c>
      <c r="W1096">
        <v>1089</v>
      </c>
      <c r="X1096">
        <f t="shared" si="319"/>
        <v>-503842.38439321844</v>
      </c>
      <c r="Y1096">
        <f t="shared" si="320"/>
        <v>-70456</v>
      </c>
    </row>
    <row r="1097" spans="1:25" x14ac:dyDescent="0.25">
      <c r="A1097">
        <v>1090</v>
      </c>
      <c r="B1097">
        <f t="shared" si="321"/>
        <v>7.7628657921291619</v>
      </c>
      <c r="C1097">
        <f t="shared" ref="C1097:C1160" si="322">15+A1097</f>
        <v>1105</v>
      </c>
      <c r="D1097">
        <f t="shared" ref="D1097:D1160" si="323">IF(A1097&lt;=100,M$1*(A1097-M$2)^2+M$3,M$1*(100-M$2)^2+M$3-A1097*0.00002)</f>
        <v>-1.800000000000003E-3</v>
      </c>
      <c r="E1097">
        <f t="shared" si="307"/>
        <v>10805</v>
      </c>
      <c r="F1097">
        <v>1081</v>
      </c>
      <c r="G1097">
        <f t="shared" si="308"/>
        <v>11910</v>
      </c>
      <c r="H1097" s="29">
        <f t="shared" si="309"/>
        <v>1.0089999999999999</v>
      </c>
      <c r="I1097">
        <f t="shared" si="310"/>
        <v>-8888.8888888888741</v>
      </c>
      <c r="J1097">
        <f t="shared" si="311"/>
        <v>5525</v>
      </c>
      <c r="K1097">
        <f t="shared" si="312"/>
        <v>-613888.88888888783</v>
      </c>
      <c r="L1097">
        <f t="shared" si="313"/>
        <v>-555.55555555555463</v>
      </c>
      <c r="M1097">
        <f t="shared" si="314"/>
        <v>-2777.7777777777733</v>
      </c>
      <c r="N1097">
        <v>1090</v>
      </c>
      <c r="O1097">
        <f t="shared" si="315"/>
        <v>-1227777.7777777757</v>
      </c>
      <c r="P1097">
        <f t="shared" si="316"/>
        <v>1099</v>
      </c>
      <c r="Q1097">
        <v>991</v>
      </c>
      <c r="R1097">
        <f t="shared" si="317"/>
        <v>1232100</v>
      </c>
      <c r="U1097">
        <f t="shared" si="318"/>
        <v>4322.2222222243436</v>
      </c>
      <c r="W1097">
        <v>1090</v>
      </c>
      <c r="X1097">
        <f t="shared" si="319"/>
        <v>-504307.20984933106</v>
      </c>
      <c r="Y1097">
        <f t="shared" si="320"/>
        <v>-70521</v>
      </c>
    </row>
    <row r="1098" spans="1:25" x14ac:dyDescent="0.25">
      <c r="A1098">
        <v>1091</v>
      </c>
      <c r="B1098">
        <f t="shared" si="321"/>
        <v>7.762096774193548</v>
      </c>
      <c r="C1098">
        <f t="shared" si="322"/>
        <v>1106</v>
      </c>
      <c r="D1098">
        <f t="shared" si="323"/>
        <v>-1.8200000000000022E-3</v>
      </c>
      <c r="E1098">
        <f t="shared" si="307"/>
        <v>10815</v>
      </c>
      <c r="F1098">
        <v>1082</v>
      </c>
      <c r="G1098">
        <f t="shared" si="308"/>
        <v>11921</v>
      </c>
      <c r="H1098" s="29">
        <f t="shared" si="309"/>
        <v>1.0090999999999999</v>
      </c>
      <c r="I1098">
        <f t="shared" si="310"/>
        <v>-8791.2087912087809</v>
      </c>
      <c r="J1098">
        <f t="shared" si="311"/>
        <v>5530</v>
      </c>
      <c r="K1098">
        <f t="shared" si="312"/>
        <v>-607692.30769230693</v>
      </c>
      <c r="L1098">
        <f t="shared" si="313"/>
        <v>-549.45054945054881</v>
      </c>
      <c r="M1098">
        <f t="shared" si="314"/>
        <v>-2747.252747252744</v>
      </c>
      <c r="N1098">
        <v>1091</v>
      </c>
      <c r="O1098">
        <f t="shared" si="315"/>
        <v>-1215384.6153846139</v>
      </c>
      <c r="P1098">
        <f t="shared" si="316"/>
        <v>1100</v>
      </c>
      <c r="Q1098">
        <v>992</v>
      </c>
      <c r="R1098">
        <f t="shared" si="317"/>
        <v>1234321</v>
      </c>
      <c r="U1098">
        <f t="shared" si="318"/>
        <v>18936.384615386138</v>
      </c>
      <c r="W1098">
        <v>1091</v>
      </c>
      <c r="X1098">
        <f t="shared" si="319"/>
        <v>-504772.03530544374</v>
      </c>
      <c r="Y1098">
        <f t="shared" si="320"/>
        <v>-70586</v>
      </c>
    </row>
    <row r="1099" spans="1:25" x14ac:dyDescent="0.25">
      <c r="A1099">
        <v>1092</v>
      </c>
      <c r="B1099">
        <f t="shared" si="321"/>
        <v>7.761329305135952</v>
      </c>
      <c r="C1099">
        <f t="shared" si="322"/>
        <v>1107</v>
      </c>
      <c r="D1099">
        <f t="shared" si="323"/>
        <v>-1.8400000000000014E-3</v>
      </c>
      <c r="E1099">
        <f t="shared" si="307"/>
        <v>10825</v>
      </c>
      <c r="F1099">
        <v>1083</v>
      </c>
      <c r="G1099">
        <f t="shared" si="308"/>
        <v>11932</v>
      </c>
      <c r="H1099" s="29">
        <f t="shared" si="309"/>
        <v>1.0092000000000001</v>
      </c>
      <c r="I1099">
        <f t="shared" si="310"/>
        <v>-8695.6521739130367</v>
      </c>
      <c r="J1099">
        <f t="shared" si="311"/>
        <v>5535</v>
      </c>
      <c r="K1099">
        <f t="shared" si="312"/>
        <v>-601630.4347826083</v>
      </c>
      <c r="L1099">
        <f t="shared" si="313"/>
        <v>-543.47826086956479</v>
      </c>
      <c r="M1099">
        <f t="shared" si="314"/>
        <v>-2717.3913043478242</v>
      </c>
      <c r="N1099">
        <v>1092</v>
      </c>
      <c r="O1099">
        <f t="shared" si="315"/>
        <v>-1203260.8695652166</v>
      </c>
      <c r="P1099">
        <f t="shared" si="316"/>
        <v>1101</v>
      </c>
      <c r="Q1099">
        <v>993</v>
      </c>
      <c r="R1099">
        <f t="shared" si="317"/>
        <v>1236544</v>
      </c>
      <c r="U1099">
        <f t="shared" si="318"/>
        <v>33283.130434783408</v>
      </c>
      <c r="W1099">
        <v>1092</v>
      </c>
      <c r="X1099">
        <f t="shared" si="319"/>
        <v>-505236.86076155631</v>
      </c>
      <c r="Y1099">
        <f t="shared" si="320"/>
        <v>-70651</v>
      </c>
    </row>
    <row r="1100" spans="1:25" x14ac:dyDescent="0.25">
      <c r="A1100">
        <v>1093</v>
      </c>
      <c r="B1100">
        <f t="shared" si="321"/>
        <v>7.76056338028169</v>
      </c>
      <c r="C1100">
        <f t="shared" si="322"/>
        <v>1108</v>
      </c>
      <c r="D1100">
        <f t="shared" si="323"/>
        <v>-1.8600000000000005E-3</v>
      </c>
      <c r="E1100">
        <f t="shared" si="307"/>
        <v>10835</v>
      </c>
      <c r="F1100">
        <v>1084</v>
      </c>
      <c r="G1100">
        <f t="shared" si="308"/>
        <v>11943</v>
      </c>
      <c r="H1100" s="29">
        <f t="shared" si="309"/>
        <v>1.0093000000000001</v>
      </c>
      <c r="I1100">
        <f t="shared" si="310"/>
        <v>-8602.1505376344066</v>
      </c>
      <c r="J1100">
        <f t="shared" si="311"/>
        <v>5540</v>
      </c>
      <c r="K1100">
        <f t="shared" si="312"/>
        <v>-595698.92473118263</v>
      </c>
      <c r="L1100">
        <f t="shared" si="313"/>
        <v>-537.63440860215042</v>
      </c>
      <c r="M1100">
        <f t="shared" si="314"/>
        <v>-2688.1720430107521</v>
      </c>
      <c r="N1100">
        <v>1093</v>
      </c>
      <c r="O1100">
        <f t="shared" si="315"/>
        <v>-1191397.8494623653</v>
      </c>
      <c r="P1100">
        <f t="shared" si="316"/>
        <v>1102</v>
      </c>
      <c r="Q1100">
        <v>994</v>
      </c>
      <c r="R1100">
        <f t="shared" si="317"/>
        <v>1238769</v>
      </c>
      <c r="U1100">
        <f t="shared" si="318"/>
        <v>47371.150537634734</v>
      </c>
      <c r="W1100">
        <v>1093</v>
      </c>
      <c r="X1100">
        <f t="shared" si="319"/>
        <v>-505701.68621766899</v>
      </c>
      <c r="Y1100">
        <f t="shared" si="320"/>
        <v>-70716</v>
      </c>
    </row>
    <row r="1101" spans="1:25" x14ac:dyDescent="0.25">
      <c r="A1101">
        <v>1094</v>
      </c>
      <c r="B1101">
        <f t="shared" si="321"/>
        <v>7.7597989949748749</v>
      </c>
      <c r="C1101">
        <f t="shared" si="322"/>
        <v>1109</v>
      </c>
      <c r="D1101">
        <f t="shared" si="323"/>
        <v>-1.8799999999999997E-3</v>
      </c>
      <c r="E1101">
        <f t="shared" si="307"/>
        <v>10845</v>
      </c>
      <c r="F1101">
        <v>1085</v>
      </c>
      <c r="G1101">
        <f t="shared" si="308"/>
        <v>11954</v>
      </c>
      <c r="H1101" s="29">
        <f t="shared" si="309"/>
        <v>1.0093999999999999</v>
      </c>
      <c r="I1101">
        <f t="shared" si="310"/>
        <v>-8510.6382978723414</v>
      </c>
      <c r="J1101">
        <f t="shared" si="311"/>
        <v>5545</v>
      </c>
      <c r="K1101">
        <f t="shared" si="312"/>
        <v>-589893.61702127673</v>
      </c>
      <c r="L1101">
        <f t="shared" si="313"/>
        <v>-531.91489361702133</v>
      </c>
      <c r="M1101">
        <f t="shared" si="314"/>
        <v>-2659.5744680851067</v>
      </c>
      <c r="N1101">
        <v>1094</v>
      </c>
      <c r="O1101">
        <f t="shared" si="315"/>
        <v>-1179787.2340425535</v>
      </c>
      <c r="P1101">
        <f t="shared" si="316"/>
        <v>1103</v>
      </c>
      <c r="Q1101">
        <v>995</v>
      </c>
      <c r="R1101">
        <f t="shared" si="317"/>
        <v>1240996</v>
      </c>
      <c r="U1101">
        <f t="shared" si="318"/>
        <v>61208.765957446536</v>
      </c>
      <c r="W1101">
        <v>1094</v>
      </c>
      <c r="X1101">
        <f t="shared" si="319"/>
        <v>-506166.51167378161</v>
      </c>
      <c r="Y1101">
        <f t="shared" si="320"/>
        <v>-70781</v>
      </c>
    </row>
    <row r="1102" spans="1:25" x14ac:dyDescent="0.25">
      <c r="A1102">
        <v>1095</v>
      </c>
      <c r="B1102">
        <f t="shared" si="321"/>
        <v>7.7590361445783129</v>
      </c>
      <c r="C1102">
        <f t="shared" si="322"/>
        <v>1110</v>
      </c>
      <c r="D1102">
        <f t="shared" si="323"/>
        <v>-1.9000000000000024E-3</v>
      </c>
      <c r="E1102">
        <f t="shared" si="307"/>
        <v>10855</v>
      </c>
      <c r="F1102">
        <v>1086</v>
      </c>
      <c r="G1102">
        <f t="shared" si="308"/>
        <v>11965</v>
      </c>
      <c r="H1102" s="29">
        <f t="shared" si="309"/>
        <v>1.0095000000000001</v>
      </c>
      <c r="I1102">
        <f t="shared" si="310"/>
        <v>-8421.0526315789375</v>
      </c>
      <c r="J1102">
        <f t="shared" si="311"/>
        <v>5550</v>
      </c>
      <c r="K1102">
        <f t="shared" si="312"/>
        <v>-584210.52631578874</v>
      </c>
      <c r="L1102">
        <f t="shared" si="313"/>
        <v>-526.31578947368359</v>
      </c>
      <c r="M1102">
        <f t="shared" si="314"/>
        <v>-2631.5789473684181</v>
      </c>
      <c r="N1102">
        <v>1095</v>
      </c>
      <c r="O1102">
        <f t="shared" si="315"/>
        <v>-1168421.0526315775</v>
      </c>
      <c r="P1102">
        <f t="shared" si="316"/>
        <v>1104</v>
      </c>
      <c r="Q1102">
        <v>996</v>
      </c>
      <c r="R1102">
        <f t="shared" si="317"/>
        <v>1243225</v>
      </c>
      <c r="U1102">
        <f t="shared" si="318"/>
        <v>74803.947368422523</v>
      </c>
      <c r="W1102">
        <v>1095</v>
      </c>
      <c r="X1102">
        <f t="shared" si="319"/>
        <v>-506631.33712989418</v>
      </c>
      <c r="Y1102">
        <f t="shared" si="320"/>
        <v>-70846</v>
      </c>
    </row>
    <row r="1103" spans="1:25" x14ac:dyDescent="0.25">
      <c r="A1103">
        <v>1096</v>
      </c>
      <c r="B1103">
        <f t="shared" si="321"/>
        <v>7.7582748244734203</v>
      </c>
      <c r="C1103">
        <f t="shared" si="322"/>
        <v>1111</v>
      </c>
      <c r="D1103">
        <f t="shared" si="323"/>
        <v>-1.9200000000000016E-3</v>
      </c>
      <c r="E1103">
        <f t="shared" si="307"/>
        <v>10865</v>
      </c>
      <c r="F1103">
        <v>1087</v>
      </c>
      <c r="G1103">
        <f t="shared" si="308"/>
        <v>11976</v>
      </c>
      <c r="H1103" s="29">
        <f t="shared" si="309"/>
        <v>1.0096000000000001</v>
      </c>
      <c r="I1103">
        <f t="shared" si="310"/>
        <v>-8333.3333333333267</v>
      </c>
      <c r="J1103">
        <f t="shared" si="311"/>
        <v>5555</v>
      </c>
      <c r="K1103">
        <f t="shared" si="312"/>
        <v>-578645.83333333291</v>
      </c>
      <c r="L1103">
        <f t="shared" si="313"/>
        <v>-520.83333333333292</v>
      </c>
      <c r="M1103">
        <f t="shared" si="314"/>
        <v>-2604.1666666666647</v>
      </c>
      <c r="N1103">
        <v>1096</v>
      </c>
      <c r="O1103">
        <f t="shared" si="315"/>
        <v>-1157291.6666666658</v>
      </c>
      <c r="P1103">
        <f t="shared" si="316"/>
        <v>1105</v>
      </c>
      <c r="Q1103">
        <v>997</v>
      </c>
      <c r="R1103">
        <f t="shared" si="317"/>
        <v>1245456</v>
      </c>
      <c r="U1103">
        <f t="shared" si="318"/>
        <v>88164.333333334187</v>
      </c>
      <c r="W1103">
        <v>1096</v>
      </c>
      <c r="X1103">
        <f t="shared" si="319"/>
        <v>-507096.16258600686</v>
      </c>
      <c r="Y1103">
        <f t="shared" si="320"/>
        <v>-70911</v>
      </c>
    </row>
    <row r="1104" spans="1:25" x14ac:dyDescent="0.25">
      <c r="A1104">
        <v>1097</v>
      </c>
      <c r="B1104">
        <f t="shared" si="321"/>
        <v>7.7575150300601203</v>
      </c>
      <c r="C1104">
        <f t="shared" si="322"/>
        <v>1112</v>
      </c>
      <c r="D1104">
        <f t="shared" si="323"/>
        <v>-1.9400000000000008E-3</v>
      </c>
      <c r="E1104">
        <f t="shared" si="307"/>
        <v>10875</v>
      </c>
      <c r="F1104">
        <v>1088</v>
      </c>
      <c r="G1104">
        <f t="shared" si="308"/>
        <v>11987</v>
      </c>
      <c r="H1104" s="29">
        <f t="shared" si="309"/>
        <v>1.0097</v>
      </c>
      <c r="I1104">
        <f t="shared" si="310"/>
        <v>-8247.4226804123682</v>
      </c>
      <c r="J1104">
        <f t="shared" si="311"/>
        <v>5560</v>
      </c>
      <c r="K1104">
        <f t="shared" si="312"/>
        <v>-573195.87628865952</v>
      </c>
      <c r="L1104">
        <f t="shared" si="313"/>
        <v>-515.46391752577301</v>
      </c>
      <c r="M1104">
        <f t="shared" si="314"/>
        <v>-2577.3195876288651</v>
      </c>
      <c r="N1104">
        <v>1097</v>
      </c>
      <c r="O1104">
        <f t="shared" si="315"/>
        <v>-1146391.752577319</v>
      </c>
      <c r="P1104">
        <f t="shared" si="316"/>
        <v>1106</v>
      </c>
      <c r="Q1104">
        <v>998</v>
      </c>
      <c r="R1104">
        <f t="shared" si="317"/>
        <v>1247689</v>
      </c>
      <c r="U1104">
        <f t="shared" si="318"/>
        <v>101297.24742268096</v>
      </c>
      <c r="W1104">
        <v>1097</v>
      </c>
      <c r="X1104">
        <f t="shared" si="319"/>
        <v>-507560.98804211954</v>
      </c>
      <c r="Y1104">
        <f t="shared" si="320"/>
        <v>-70976</v>
      </c>
    </row>
    <row r="1105" spans="1:25" x14ac:dyDescent="0.25">
      <c r="A1105">
        <v>1098</v>
      </c>
      <c r="B1105">
        <f t="shared" si="321"/>
        <v>7.756756756756757</v>
      </c>
      <c r="C1105">
        <f t="shared" si="322"/>
        <v>1113</v>
      </c>
      <c r="D1105">
        <f t="shared" si="323"/>
        <v>-1.9599999999999999E-3</v>
      </c>
      <c r="E1105">
        <f t="shared" si="307"/>
        <v>10885</v>
      </c>
      <c r="F1105">
        <v>1089</v>
      </c>
      <c r="G1105">
        <f t="shared" si="308"/>
        <v>11998</v>
      </c>
      <c r="H1105" s="29">
        <f t="shared" si="309"/>
        <v>1.0098</v>
      </c>
      <c r="I1105">
        <f t="shared" si="310"/>
        <v>-8163.2653061224491</v>
      </c>
      <c r="J1105">
        <f t="shared" si="311"/>
        <v>5565</v>
      </c>
      <c r="K1105">
        <f t="shared" si="312"/>
        <v>-567857.14285714284</v>
      </c>
      <c r="L1105">
        <f t="shared" si="313"/>
        <v>-510.20408163265307</v>
      </c>
      <c r="M1105">
        <f t="shared" si="314"/>
        <v>-2551.0204081632655</v>
      </c>
      <c r="N1105">
        <v>1098</v>
      </c>
      <c r="O1105">
        <f t="shared" si="315"/>
        <v>-1135714.2857142857</v>
      </c>
      <c r="P1105">
        <f t="shared" si="316"/>
        <v>1107</v>
      </c>
      <c r="Q1105">
        <v>999</v>
      </c>
      <c r="R1105">
        <f t="shared" si="317"/>
        <v>1249924</v>
      </c>
      <c r="U1105">
        <f t="shared" si="318"/>
        <v>114209.71428571432</v>
      </c>
      <c r="W1105">
        <v>1098</v>
      </c>
      <c r="X1105">
        <f t="shared" si="319"/>
        <v>-508025.81349823211</v>
      </c>
      <c r="Y1105">
        <f t="shared" si="320"/>
        <v>-71041</v>
      </c>
    </row>
    <row r="1106" spans="1:25" x14ac:dyDescent="0.25">
      <c r="A1106">
        <v>1099</v>
      </c>
      <c r="B1106">
        <f t="shared" si="321"/>
        <v>7.7560000000000002</v>
      </c>
      <c r="C1106">
        <f t="shared" si="322"/>
        <v>1114</v>
      </c>
      <c r="D1106">
        <f t="shared" si="323"/>
        <v>-1.9800000000000026E-3</v>
      </c>
      <c r="E1106">
        <f t="shared" si="307"/>
        <v>10895</v>
      </c>
      <c r="F1106">
        <v>1090</v>
      </c>
      <c r="G1106">
        <f t="shared" si="308"/>
        <v>12009</v>
      </c>
      <c r="H1106" s="29">
        <f t="shared" si="309"/>
        <v>1.0099</v>
      </c>
      <c r="I1106">
        <f t="shared" si="310"/>
        <v>-8080.8080808080704</v>
      </c>
      <c r="J1106">
        <f t="shared" si="311"/>
        <v>5570</v>
      </c>
      <c r="K1106">
        <f t="shared" si="312"/>
        <v>-562626.26262626192</v>
      </c>
      <c r="L1106">
        <f t="shared" si="313"/>
        <v>-505.0505050505044</v>
      </c>
      <c r="M1106">
        <f t="shared" si="314"/>
        <v>-2525.252525252522</v>
      </c>
      <c r="N1106">
        <v>1099</v>
      </c>
      <c r="O1106">
        <f t="shared" si="315"/>
        <v>-1125252.5252525238</v>
      </c>
      <c r="P1106">
        <f t="shared" si="316"/>
        <v>1108</v>
      </c>
      <c r="Q1106">
        <v>1000</v>
      </c>
      <c r="R1106">
        <f t="shared" si="317"/>
        <v>1252161</v>
      </c>
      <c r="U1106">
        <f t="shared" si="318"/>
        <v>126908.47474747617</v>
      </c>
      <c r="W1106">
        <v>1099</v>
      </c>
      <c r="X1106">
        <f t="shared" si="319"/>
        <v>-508490.63895434473</v>
      </c>
      <c r="Y1106">
        <f t="shared" si="320"/>
        <v>-71106</v>
      </c>
    </row>
    <row r="1107" spans="1:25" x14ac:dyDescent="0.25">
      <c r="A1107">
        <v>1100</v>
      </c>
      <c r="B1107">
        <f t="shared" si="321"/>
        <v>7.755244755244755</v>
      </c>
      <c r="C1107">
        <f t="shared" si="322"/>
        <v>1115</v>
      </c>
      <c r="D1107">
        <f t="shared" si="323"/>
        <v>-2.0000000000000018E-3</v>
      </c>
      <c r="E1107">
        <f t="shared" si="307"/>
        <v>10905</v>
      </c>
      <c r="F1107">
        <v>1091</v>
      </c>
      <c r="G1107">
        <f t="shared" si="308"/>
        <v>12020</v>
      </c>
      <c r="H1107" s="29">
        <f t="shared" si="309"/>
        <v>1.01</v>
      </c>
      <c r="I1107">
        <f t="shared" si="310"/>
        <v>-7999.9999999999927</v>
      </c>
      <c r="J1107">
        <f t="shared" si="311"/>
        <v>5575</v>
      </c>
      <c r="K1107">
        <f t="shared" si="312"/>
        <v>-557499.99999999953</v>
      </c>
      <c r="L1107">
        <f t="shared" si="313"/>
        <v>-499.99999999999955</v>
      </c>
      <c r="M1107">
        <f t="shared" si="314"/>
        <v>-2499.9999999999977</v>
      </c>
      <c r="N1107">
        <v>1100</v>
      </c>
      <c r="O1107">
        <f t="shared" si="315"/>
        <v>-1114999.9999999991</v>
      </c>
      <c r="P1107">
        <f t="shared" si="316"/>
        <v>1109</v>
      </c>
      <c r="Q1107">
        <v>1001</v>
      </c>
      <c r="R1107">
        <f t="shared" si="317"/>
        <v>1254400</v>
      </c>
      <c r="U1107">
        <f t="shared" si="318"/>
        <v>139400.00000000093</v>
      </c>
      <c r="W1107">
        <v>1100</v>
      </c>
      <c r="X1107">
        <f t="shared" si="319"/>
        <v>-508955.46441045741</v>
      </c>
      <c r="Y1107">
        <f t="shared" si="320"/>
        <v>-71171</v>
      </c>
    </row>
    <row r="1108" spans="1:25" x14ac:dyDescent="0.25">
      <c r="A1108">
        <v>1101</v>
      </c>
      <c r="B1108">
        <f t="shared" si="321"/>
        <v>7.7544910179640718</v>
      </c>
      <c r="C1108">
        <f t="shared" si="322"/>
        <v>1116</v>
      </c>
      <c r="D1108">
        <f t="shared" si="323"/>
        <v>-2.020000000000001E-3</v>
      </c>
      <c r="E1108">
        <f t="shared" si="307"/>
        <v>10915</v>
      </c>
      <c r="F1108">
        <v>1092</v>
      </c>
      <c r="G1108">
        <f t="shared" si="308"/>
        <v>12031</v>
      </c>
      <c r="H1108" s="29">
        <f t="shared" si="309"/>
        <v>1.0101</v>
      </c>
      <c r="I1108">
        <f t="shared" si="310"/>
        <v>-7920.7920792079167</v>
      </c>
      <c r="J1108">
        <f t="shared" si="311"/>
        <v>5580</v>
      </c>
      <c r="K1108">
        <f t="shared" si="312"/>
        <v>-552475.24752475217</v>
      </c>
      <c r="L1108">
        <f t="shared" si="313"/>
        <v>-495.04950495049479</v>
      </c>
      <c r="M1108">
        <f t="shared" si="314"/>
        <v>-2475.247524752474</v>
      </c>
      <c r="N1108">
        <v>1101</v>
      </c>
      <c r="O1108">
        <f t="shared" si="315"/>
        <v>-1104950.4950495043</v>
      </c>
      <c r="P1108">
        <f t="shared" si="316"/>
        <v>1110</v>
      </c>
      <c r="Q1108">
        <v>1002</v>
      </c>
      <c r="R1108">
        <f t="shared" si="317"/>
        <v>1256641</v>
      </c>
      <c r="U1108">
        <f t="shared" si="318"/>
        <v>151690.50495049567</v>
      </c>
      <c r="W1108">
        <v>1101</v>
      </c>
      <c r="X1108">
        <f t="shared" si="319"/>
        <v>-509420.28986656998</v>
      </c>
      <c r="Y1108">
        <f t="shared" si="320"/>
        <v>-71236</v>
      </c>
    </row>
    <row r="1109" spans="1:25" x14ac:dyDescent="0.25">
      <c r="A1109">
        <v>1102</v>
      </c>
      <c r="B1109">
        <f t="shared" si="321"/>
        <v>7.7537387836490526</v>
      </c>
      <c r="C1109">
        <f t="shared" si="322"/>
        <v>1117</v>
      </c>
      <c r="D1109">
        <f t="shared" si="323"/>
        <v>-2.0400000000000001E-3</v>
      </c>
      <c r="E1109">
        <f t="shared" si="307"/>
        <v>10925</v>
      </c>
      <c r="F1109">
        <v>1093</v>
      </c>
      <c r="G1109">
        <f t="shared" si="308"/>
        <v>12042</v>
      </c>
      <c r="H1109" s="29">
        <f t="shared" si="309"/>
        <v>1.0102</v>
      </c>
      <c r="I1109">
        <f t="shared" si="310"/>
        <v>-7843.1372549019607</v>
      </c>
      <c r="J1109">
        <f t="shared" si="311"/>
        <v>5585</v>
      </c>
      <c r="K1109">
        <f t="shared" si="312"/>
        <v>-547549.01960784313</v>
      </c>
      <c r="L1109">
        <f t="shared" si="313"/>
        <v>-490.19607843137254</v>
      </c>
      <c r="M1109">
        <f t="shared" si="314"/>
        <v>-2450.9803921568628</v>
      </c>
      <c r="N1109">
        <v>1102</v>
      </c>
      <c r="O1109">
        <f t="shared" si="315"/>
        <v>-1095098.0392156863</v>
      </c>
      <c r="P1109">
        <f t="shared" si="316"/>
        <v>1111</v>
      </c>
      <c r="Q1109">
        <v>1003</v>
      </c>
      <c r="R1109">
        <f t="shared" si="317"/>
        <v>1258884</v>
      </c>
      <c r="U1109">
        <f t="shared" si="318"/>
        <v>163785.96078431373</v>
      </c>
      <c r="W1109">
        <v>1102</v>
      </c>
      <c r="X1109">
        <f t="shared" si="319"/>
        <v>-509885.11532268266</v>
      </c>
      <c r="Y1109">
        <f t="shared" si="320"/>
        <v>-71301</v>
      </c>
    </row>
    <row r="1110" spans="1:25" x14ac:dyDescent="0.25">
      <c r="A1110">
        <v>1103</v>
      </c>
      <c r="B1110">
        <f t="shared" si="321"/>
        <v>7.7529880478087652</v>
      </c>
      <c r="C1110">
        <f t="shared" si="322"/>
        <v>1118</v>
      </c>
      <c r="D1110">
        <f t="shared" si="323"/>
        <v>-2.0600000000000028E-3</v>
      </c>
      <c r="E1110">
        <f t="shared" si="307"/>
        <v>10935</v>
      </c>
      <c r="F1110">
        <v>1094</v>
      </c>
      <c r="G1110">
        <f t="shared" si="308"/>
        <v>12053</v>
      </c>
      <c r="H1110" s="29">
        <f t="shared" si="309"/>
        <v>1.0103</v>
      </c>
      <c r="I1110">
        <f t="shared" si="310"/>
        <v>-7766.9902912621255</v>
      </c>
      <c r="J1110">
        <f t="shared" si="311"/>
        <v>5590</v>
      </c>
      <c r="K1110">
        <f t="shared" si="312"/>
        <v>-542718.44660194102</v>
      </c>
      <c r="L1110">
        <f t="shared" si="313"/>
        <v>-485.43689320388285</v>
      </c>
      <c r="M1110">
        <f t="shared" si="314"/>
        <v>-2427.1844660194142</v>
      </c>
      <c r="N1110">
        <v>1103</v>
      </c>
      <c r="O1110">
        <f t="shared" si="315"/>
        <v>-1085436.893203882</v>
      </c>
      <c r="P1110">
        <f t="shared" si="316"/>
        <v>1112</v>
      </c>
      <c r="Q1110">
        <v>1004</v>
      </c>
      <c r="R1110">
        <f t="shared" si="317"/>
        <v>1261129</v>
      </c>
      <c r="U1110">
        <f t="shared" si="318"/>
        <v>175692.10679611797</v>
      </c>
      <c r="W1110">
        <v>1103</v>
      </c>
      <c r="X1110">
        <f t="shared" si="319"/>
        <v>-510349.94077879522</v>
      </c>
      <c r="Y1110">
        <f t="shared" si="320"/>
        <v>-71366</v>
      </c>
    </row>
    <row r="1111" spans="1:25" x14ac:dyDescent="0.25">
      <c r="A1111">
        <v>1104</v>
      </c>
      <c r="B1111">
        <f t="shared" si="321"/>
        <v>7.7522388059701495</v>
      </c>
      <c r="C1111">
        <f t="shared" si="322"/>
        <v>1119</v>
      </c>
      <c r="D1111">
        <f t="shared" si="323"/>
        <v>-2.080000000000002E-3</v>
      </c>
      <c r="E1111">
        <f t="shared" si="307"/>
        <v>10945</v>
      </c>
      <c r="F1111">
        <v>1095</v>
      </c>
      <c r="G1111">
        <f t="shared" si="308"/>
        <v>12064</v>
      </c>
      <c r="H1111" s="29">
        <f t="shared" si="309"/>
        <v>1.0104</v>
      </c>
      <c r="I1111">
        <f t="shared" si="310"/>
        <v>-7692.3076923076851</v>
      </c>
      <c r="J1111">
        <f t="shared" si="311"/>
        <v>5595</v>
      </c>
      <c r="K1111">
        <f t="shared" si="312"/>
        <v>-537980.76923076867</v>
      </c>
      <c r="L1111">
        <f t="shared" si="313"/>
        <v>-480.76923076923032</v>
      </c>
      <c r="M1111">
        <f t="shared" si="314"/>
        <v>-2403.8461538461515</v>
      </c>
      <c r="N1111">
        <v>1104</v>
      </c>
      <c r="O1111">
        <f t="shared" si="315"/>
        <v>-1075961.5384615373</v>
      </c>
      <c r="P1111">
        <f t="shared" si="316"/>
        <v>1113</v>
      </c>
      <c r="Q1111">
        <v>1005</v>
      </c>
      <c r="R1111">
        <f t="shared" si="317"/>
        <v>1263376</v>
      </c>
      <c r="U1111">
        <f t="shared" si="318"/>
        <v>187414.46153846267</v>
      </c>
      <c r="W1111">
        <v>1104</v>
      </c>
      <c r="X1111">
        <f t="shared" si="319"/>
        <v>-510814.76623490785</v>
      </c>
      <c r="Y1111">
        <f t="shared" si="320"/>
        <v>-71431</v>
      </c>
    </row>
    <row r="1112" spans="1:25" x14ac:dyDescent="0.25">
      <c r="A1112">
        <v>1105</v>
      </c>
      <c r="B1112">
        <f t="shared" si="321"/>
        <v>7.7514910536779329</v>
      </c>
      <c r="C1112">
        <f t="shared" si="322"/>
        <v>1120</v>
      </c>
      <c r="D1112">
        <f t="shared" si="323"/>
        <v>-2.1000000000000012E-3</v>
      </c>
      <c r="E1112">
        <f t="shared" si="307"/>
        <v>10955</v>
      </c>
      <c r="F1112">
        <v>1096</v>
      </c>
      <c r="G1112">
        <f t="shared" si="308"/>
        <v>12075</v>
      </c>
      <c r="H1112" s="29">
        <f t="shared" si="309"/>
        <v>1.0105</v>
      </c>
      <c r="I1112">
        <f t="shared" si="310"/>
        <v>-7619.0476190476147</v>
      </c>
      <c r="J1112">
        <f t="shared" si="311"/>
        <v>5600</v>
      </c>
      <c r="K1112">
        <f t="shared" si="312"/>
        <v>-533333.33333333302</v>
      </c>
      <c r="L1112">
        <f t="shared" si="313"/>
        <v>-476.19047619047592</v>
      </c>
      <c r="M1112">
        <f t="shared" si="314"/>
        <v>-2380.9523809523798</v>
      </c>
      <c r="N1112">
        <v>1105</v>
      </c>
      <c r="O1112">
        <f t="shared" si="315"/>
        <v>-1066666.666666666</v>
      </c>
      <c r="P1112">
        <f t="shared" si="316"/>
        <v>1114</v>
      </c>
      <c r="Q1112">
        <v>1006</v>
      </c>
      <c r="R1112">
        <f t="shared" si="317"/>
        <v>1265625</v>
      </c>
      <c r="U1112">
        <f t="shared" si="318"/>
        <v>198958.33333333395</v>
      </c>
      <c r="W1112">
        <v>1105</v>
      </c>
      <c r="X1112">
        <f t="shared" si="319"/>
        <v>-511279.59169102053</v>
      </c>
      <c r="Y1112">
        <f t="shared" si="320"/>
        <v>-71496</v>
      </c>
    </row>
    <row r="1113" spans="1:25" x14ac:dyDescent="0.25">
      <c r="A1113">
        <v>1106</v>
      </c>
      <c r="B1113">
        <f t="shared" si="321"/>
        <v>7.750744786494538</v>
      </c>
      <c r="C1113">
        <f t="shared" si="322"/>
        <v>1121</v>
      </c>
      <c r="D1113">
        <f t="shared" si="323"/>
        <v>-2.1200000000000004E-3</v>
      </c>
      <c r="E1113">
        <f t="shared" si="307"/>
        <v>10965</v>
      </c>
      <c r="F1113">
        <v>1097</v>
      </c>
      <c r="G1113">
        <f t="shared" si="308"/>
        <v>12086</v>
      </c>
      <c r="H1113" s="29">
        <f t="shared" si="309"/>
        <v>1.0105999999999999</v>
      </c>
      <c r="I1113">
        <f t="shared" si="310"/>
        <v>-7547.1698113207531</v>
      </c>
      <c r="J1113">
        <f t="shared" si="311"/>
        <v>5605</v>
      </c>
      <c r="K1113">
        <f t="shared" si="312"/>
        <v>-528773.58490566025</v>
      </c>
      <c r="L1113">
        <f t="shared" si="313"/>
        <v>-471.69811320754707</v>
      </c>
      <c r="M1113">
        <f t="shared" si="314"/>
        <v>-2358.4905660377353</v>
      </c>
      <c r="N1113">
        <v>1106</v>
      </c>
      <c r="O1113">
        <f t="shared" si="315"/>
        <v>-1057547.1698113205</v>
      </c>
      <c r="P1113">
        <f t="shared" si="316"/>
        <v>1115</v>
      </c>
      <c r="Q1113">
        <v>1007</v>
      </c>
      <c r="R1113">
        <f t="shared" si="317"/>
        <v>1267876</v>
      </c>
      <c r="U1113">
        <f t="shared" si="318"/>
        <v>210328.83018867951</v>
      </c>
      <c r="W1113">
        <v>1106</v>
      </c>
      <c r="X1113">
        <f t="shared" si="319"/>
        <v>-511744.41714713309</v>
      </c>
      <c r="Y1113">
        <f t="shared" si="320"/>
        <v>-71561</v>
      </c>
    </row>
    <row r="1114" spans="1:25" x14ac:dyDescent="0.25">
      <c r="A1114">
        <v>1107</v>
      </c>
      <c r="B1114">
        <f t="shared" si="321"/>
        <v>7.75</v>
      </c>
      <c r="C1114">
        <f t="shared" si="322"/>
        <v>1122</v>
      </c>
      <c r="D1114">
        <f t="shared" si="323"/>
        <v>-2.140000000000003E-3</v>
      </c>
      <c r="E1114">
        <f t="shared" si="307"/>
        <v>10975</v>
      </c>
      <c r="F1114">
        <v>1098</v>
      </c>
      <c r="G1114">
        <f t="shared" si="308"/>
        <v>12097</v>
      </c>
      <c r="H1114" s="29">
        <f t="shared" si="309"/>
        <v>1.0106999999999999</v>
      </c>
      <c r="I1114">
        <f t="shared" si="310"/>
        <v>-7476.6355140186806</v>
      </c>
      <c r="J1114">
        <f t="shared" si="311"/>
        <v>5610</v>
      </c>
      <c r="K1114">
        <f t="shared" si="312"/>
        <v>-524299.06542055996</v>
      </c>
      <c r="L1114">
        <f t="shared" si="313"/>
        <v>-467.28971962616754</v>
      </c>
      <c r="M1114">
        <f t="shared" si="314"/>
        <v>-2336.4485981308376</v>
      </c>
      <c r="N1114">
        <v>1107</v>
      </c>
      <c r="O1114">
        <f t="shared" si="315"/>
        <v>-1048598.1308411199</v>
      </c>
      <c r="P1114">
        <f t="shared" si="316"/>
        <v>1116</v>
      </c>
      <c r="Q1114">
        <v>1008</v>
      </c>
      <c r="R1114">
        <f t="shared" si="317"/>
        <v>1270129</v>
      </c>
      <c r="U1114">
        <f t="shared" si="318"/>
        <v>221530.86915888009</v>
      </c>
      <c r="W1114">
        <v>1107</v>
      </c>
      <c r="X1114">
        <f t="shared" si="319"/>
        <v>-512209.24260324577</v>
      </c>
      <c r="Y1114">
        <f t="shared" si="320"/>
        <v>-71626</v>
      </c>
    </row>
    <row r="1115" spans="1:25" x14ac:dyDescent="0.25">
      <c r="A1115">
        <v>1108</v>
      </c>
      <c r="B1115">
        <f t="shared" si="321"/>
        <v>7.7492566897918733</v>
      </c>
      <c r="C1115">
        <f t="shared" si="322"/>
        <v>1123</v>
      </c>
      <c r="D1115">
        <f t="shared" si="323"/>
        <v>-2.1600000000000022E-3</v>
      </c>
      <c r="E1115">
        <f t="shared" si="307"/>
        <v>10985</v>
      </c>
      <c r="F1115">
        <v>1099</v>
      </c>
      <c r="G1115">
        <f t="shared" si="308"/>
        <v>12108</v>
      </c>
      <c r="H1115" s="29">
        <f t="shared" si="309"/>
        <v>1.0107999999999999</v>
      </c>
      <c r="I1115">
        <f t="shared" si="310"/>
        <v>-7407.4074074073997</v>
      </c>
      <c r="J1115">
        <f t="shared" si="311"/>
        <v>5615</v>
      </c>
      <c r="K1115">
        <f t="shared" si="312"/>
        <v>-519907.40740740689</v>
      </c>
      <c r="L1115">
        <f t="shared" si="313"/>
        <v>-462.96296296296248</v>
      </c>
      <c r="M1115">
        <f t="shared" si="314"/>
        <v>-2314.8148148148125</v>
      </c>
      <c r="N1115">
        <v>1108</v>
      </c>
      <c r="O1115">
        <f t="shared" si="315"/>
        <v>-1039814.8148148138</v>
      </c>
      <c r="P1115">
        <f t="shared" si="316"/>
        <v>1117</v>
      </c>
      <c r="Q1115">
        <v>1009</v>
      </c>
      <c r="R1115">
        <f t="shared" si="317"/>
        <v>1272384</v>
      </c>
      <c r="U1115">
        <f t="shared" si="318"/>
        <v>232569.18518518622</v>
      </c>
      <c r="W1115">
        <v>1108</v>
      </c>
      <c r="X1115">
        <f t="shared" si="319"/>
        <v>-512674.0680593584</v>
      </c>
      <c r="Y1115">
        <f t="shared" si="320"/>
        <v>-71691</v>
      </c>
    </row>
    <row r="1116" spans="1:25" x14ac:dyDescent="0.25">
      <c r="A1116">
        <v>1109</v>
      </c>
      <c r="B1116">
        <f t="shared" si="321"/>
        <v>7.7485148514851483</v>
      </c>
      <c r="C1116">
        <f t="shared" si="322"/>
        <v>1124</v>
      </c>
      <c r="D1116">
        <f t="shared" si="323"/>
        <v>-2.1800000000000014E-3</v>
      </c>
      <c r="E1116">
        <f t="shared" si="307"/>
        <v>10995</v>
      </c>
      <c r="F1116">
        <v>1100</v>
      </c>
      <c r="G1116">
        <f t="shared" si="308"/>
        <v>12119</v>
      </c>
      <c r="H1116" s="29">
        <f t="shared" si="309"/>
        <v>1.0109000000000001</v>
      </c>
      <c r="I1116">
        <f t="shared" si="310"/>
        <v>-7339.4495412843989</v>
      </c>
      <c r="J1116">
        <f t="shared" si="311"/>
        <v>5620</v>
      </c>
      <c r="K1116">
        <f t="shared" si="312"/>
        <v>-515596.330275229</v>
      </c>
      <c r="L1116">
        <f t="shared" si="313"/>
        <v>-458.71559633027493</v>
      </c>
      <c r="M1116">
        <f t="shared" si="314"/>
        <v>-2293.5779816513746</v>
      </c>
      <c r="N1116">
        <v>1109</v>
      </c>
      <c r="O1116">
        <f t="shared" si="315"/>
        <v>-1031192.660550458</v>
      </c>
      <c r="P1116">
        <f t="shared" si="316"/>
        <v>1118</v>
      </c>
      <c r="Q1116">
        <v>1010</v>
      </c>
      <c r="R1116">
        <f t="shared" si="317"/>
        <v>1274641</v>
      </c>
      <c r="U1116">
        <f t="shared" si="318"/>
        <v>243448.33944954199</v>
      </c>
      <c r="W1116">
        <v>1109</v>
      </c>
      <c r="X1116">
        <f t="shared" si="319"/>
        <v>-513138.89351547096</v>
      </c>
      <c r="Y1116">
        <f t="shared" si="320"/>
        <v>-71756</v>
      </c>
    </row>
    <row r="1117" spans="1:25" x14ac:dyDescent="0.25">
      <c r="A1117">
        <v>1110</v>
      </c>
      <c r="B1117">
        <f t="shared" si="321"/>
        <v>7.7477744807121658</v>
      </c>
      <c r="C1117">
        <f t="shared" si="322"/>
        <v>1125</v>
      </c>
      <c r="D1117">
        <f t="shared" si="323"/>
        <v>-2.2000000000000006E-3</v>
      </c>
      <c r="E1117">
        <f t="shared" si="307"/>
        <v>11005</v>
      </c>
      <c r="F1117">
        <v>1101</v>
      </c>
      <c r="G1117">
        <f t="shared" si="308"/>
        <v>12130</v>
      </c>
      <c r="H1117" s="29">
        <f t="shared" si="309"/>
        <v>1.0110000000000001</v>
      </c>
      <c r="I1117">
        <f t="shared" si="310"/>
        <v>-7272.7272727272712</v>
      </c>
      <c r="J1117">
        <f t="shared" si="311"/>
        <v>5625</v>
      </c>
      <c r="K1117">
        <f t="shared" si="312"/>
        <v>-511363.63636363624</v>
      </c>
      <c r="L1117">
        <f t="shared" si="313"/>
        <v>-454.54545454545445</v>
      </c>
      <c r="M1117">
        <f t="shared" si="314"/>
        <v>-2272.7272727272721</v>
      </c>
      <c r="N1117">
        <v>1110</v>
      </c>
      <c r="O1117">
        <f t="shared" si="315"/>
        <v>-1022727.2727272725</v>
      </c>
      <c r="P1117">
        <f t="shared" si="316"/>
        <v>1119</v>
      </c>
      <c r="Q1117">
        <v>1011</v>
      </c>
      <c r="R1117">
        <f t="shared" si="317"/>
        <v>1276900</v>
      </c>
      <c r="U1117">
        <f t="shared" si="318"/>
        <v>254172.72727272753</v>
      </c>
      <c r="W1117">
        <v>1110</v>
      </c>
      <c r="X1117">
        <f t="shared" si="319"/>
        <v>-513603.71897158364</v>
      </c>
      <c r="Y1117">
        <f t="shared" si="320"/>
        <v>-71821</v>
      </c>
    </row>
    <row r="1118" spans="1:25" x14ac:dyDescent="0.25">
      <c r="A1118">
        <v>1111</v>
      </c>
      <c r="B1118">
        <f t="shared" si="321"/>
        <v>7.7470355731225293</v>
      </c>
      <c r="C1118">
        <f t="shared" si="322"/>
        <v>1126</v>
      </c>
      <c r="D1118">
        <f t="shared" si="323"/>
        <v>-2.2199999999999998E-3</v>
      </c>
      <c r="E1118">
        <f t="shared" si="307"/>
        <v>11015</v>
      </c>
      <c r="F1118">
        <v>1102</v>
      </c>
      <c r="G1118">
        <f t="shared" si="308"/>
        <v>12141</v>
      </c>
      <c r="H1118" s="29">
        <f t="shared" si="309"/>
        <v>1.0110999999999999</v>
      </c>
      <c r="I1118">
        <f t="shared" si="310"/>
        <v>-7207.2072072072078</v>
      </c>
      <c r="J1118">
        <f t="shared" si="311"/>
        <v>5630</v>
      </c>
      <c r="K1118">
        <f t="shared" si="312"/>
        <v>-507207.20720720728</v>
      </c>
      <c r="L1118">
        <f t="shared" si="313"/>
        <v>-450.45045045045049</v>
      </c>
      <c r="M1118">
        <f t="shared" si="314"/>
        <v>-2252.2522522522522</v>
      </c>
      <c r="N1118">
        <v>1111</v>
      </c>
      <c r="O1118">
        <f t="shared" si="315"/>
        <v>-1014414.4144144146</v>
      </c>
      <c r="P1118">
        <f t="shared" si="316"/>
        <v>1120</v>
      </c>
      <c r="Q1118">
        <v>1012</v>
      </c>
      <c r="R1118">
        <f t="shared" si="317"/>
        <v>1279161</v>
      </c>
      <c r="U1118">
        <f t="shared" si="318"/>
        <v>264746.58558558545</v>
      </c>
      <c r="W1118">
        <v>1111</v>
      </c>
      <c r="X1118">
        <f t="shared" si="319"/>
        <v>-514068.54442769632</v>
      </c>
      <c r="Y1118">
        <f t="shared" si="320"/>
        <v>-71886</v>
      </c>
    </row>
    <row r="1119" spans="1:25" x14ac:dyDescent="0.25">
      <c r="A1119">
        <v>1112</v>
      </c>
      <c r="B1119">
        <f t="shared" si="321"/>
        <v>7.7462981243830207</v>
      </c>
      <c r="C1119">
        <f t="shared" si="322"/>
        <v>1127</v>
      </c>
      <c r="D1119">
        <f t="shared" si="323"/>
        <v>-2.2400000000000024E-3</v>
      </c>
      <c r="E1119">
        <f t="shared" si="307"/>
        <v>11025</v>
      </c>
      <c r="F1119">
        <v>1103</v>
      </c>
      <c r="G1119">
        <f t="shared" si="308"/>
        <v>12152</v>
      </c>
      <c r="H1119" s="29">
        <f t="shared" si="309"/>
        <v>1.0111999999999999</v>
      </c>
      <c r="I1119">
        <f t="shared" si="310"/>
        <v>-7142.8571428571349</v>
      </c>
      <c r="J1119">
        <f t="shared" si="311"/>
        <v>5635</v>
      </c>
      <c r="K1119">
        <f t="shared" si="312"/>
        <v>-503124.99999999948</v>
      </c>
      <c r="L1119">
        <f t="shared" si="313"/>
        <v>-446.42857142857093</v>
      </c>
      <c r="M1119">
        <f t="shared" si="314"/>
        <v>-2232.1428571428546</v>
      </c>
      <c r="N1119">
        <v>1112</v>
      </c>
      <c r="O1119">
        <f t="shared" si="315"/>
        <v>-1006249.999999999</v>
      </c>
      <c r="P1119">
        <f t="shared" si="316"/>
        <v>1121</v>
      </c>
      <c r="Q1119">
        <v>1013</v>
      </c>
      <c r="R1119">
        <f t="shared" si="317"/>
        <v>1281424</v>
      </c>
      <c r="U1119">
        <f t="shared" si="318"/>
        <v>275174.00000000105</v>
      </c>
      <c r="W1119">
        <v>1112</v>
      </c>
      <c r="X1119">
        <f t="shared" si="319"/>
        <v>-514533.36988380883</v>
      </c>
      <c r="Y1119">
        <f t="shared" si="320"/>
        <v>-71951</v>
      </c>
    </row>
    <row r="1120" spans="1:25" x14ac:dyDescent="0.25">
      <c r="A1120">
        <v>1113</v>
      </c>
      <c r="B1120">
        <f t="shared" si="321"/>
        <v>7.7455621301775146</v>
      </c>
      <c r="C1120">
        <f t="shared" si="322"/>
        <v>1128</v>
      </c>
      <c r="D1120">
        <f t="shared" si="323"/>
        <v>-2.2600000000000016E-3</v>
      </c>
      <c r="E1120">
        <f t="shared" si="307"/>
        <v>11035</v>
      </c>
      <c r="F1120">
        <v>1104</v>
      </c>
      <c r="G1120">
        <f t="shared" si="308"/>
        <v>12163</v>
      </c>
      <c r="H1120" s="29">
        <f t="shared" si="309"/>
        <v>1.0113000000000001</v>
      </c>
      <c r="I1120">
        <f t="shared" si="310"/>
        <v>-7079.6460176991104</v>
      </c>
      <c r="J1120">
        <f t="shared" si="311"/>
        <v>5640</v>
      </c>
      <c r="K1120">
        <f t="shared" si="312"/>
        <v>-499115.04424778727</v>
      </c>
      <c r="L1120">
        <f t="shared" si="313"/>
        <v>-442.4778761061944</v>
      </c>
      <c r="M1120">
        <f t="shared" si="314"/>
        <v>-2212.3893805309722</v>
      </c>
      <c r="N1120">
        <v>1113</v>
      </c>
      <c r="O1120">
        <f t="shared" si="315"/>
        <v>-998230.08849557454</v>
      </c>
      <c r="P1120">
        <f t="shared" si="316"/>
        <v>1122</v>
      </c>
      <c r="Q1120">
        <v>1014</v>
      </c>
      <c r="R1120">
        <f t="shared" si="317"/>
        <v>1283689</v>
      </c>
      <c r="U1120">
        <f t="shared" si="318"/>
        <v>285458.91150442546</v>
      </c>
      <c r="W1120">
        <v>1113</v>
      </c>
      <c r="X1120">
        <f t="shared" si="319"/>
        <v>-514998.19533992151</v>
      </c>
      <c r="Y1120">
        <f t="shared" si="320"/>
        <v>-72016</v>
      </c>
    </row>
    <row r="1121" spans="1:25" x14ac:dyDescent="0.25">
      <c r="A1121">
        <v>1114</v>
      </c>
      <c r="B1121">
        <f t="shared" si="321"/>
        <v>7.7448275862068963</v>
      </c>
      <c r="C1121">
        <f t="shared" si="322"/>
        <v>1129</v>
      </c>
      <c r="D1121">
        <f t="shared" si="323"/>
        <v>-2.2800000000000008E-3</v>
      </c>
      <c r="E1121">
        <f t="shared" si="307"/>
        <v>11045</v>
      </c>
      <c r="F1121">
        <v>1105</v>
      </c>
      <c r="G1121">
        <f t="shared" si="308"/>
        <v>12174</v>
      </c>
      <c r="H1121" s="29">
        <f t="shared" si="309"/>
        <v>1.0114000000000001</v>
      </c>
      <c r="I1121">
        <f t="shared" si="310"/>
        <v>-7017.5438596491203</v>
      </c>
      <c r="J1121">
        <f t="shared" si="311"/>
        <v>5645</v>
      </c>
      <c r="K1121">
        <f t="shared" si="312"/>
        <v>-495175.43859649106</v>
      </c>
      <c r="L1121">
        <f t="shared" si="313"/>
        <v>-438.59649122807002</v>
      </c>
      <c r="M1121">
        <f t="shared" si="314"/>
        <v>-2192.9824561403502</v>
      </c>
      <c r="N1121">
        <v>1114</v>
      </c>
      <c r="O1121">
        <f t="shared" si="315"/>
        <v>-990350.87719298212</v>
      </c>
      <c r="P1121">
        <f t="shared" si="316"/>
        <v>1123</v>
      </c>
      <c r="Q1121">
        <v>1015</v>
      </c>
      <c r="R1121">
        <f t="shared" si="317"/>
        <v>1285956</v>
      </c>
      <c r="U1121">
        <f t="shared" si="318"/>
        <v>295605.12280701788</v>
      </c>
      <c r="W1121">
        <v>1114</v>
      </c>
      <c r="X1121">
        <f t="shared" si="319"/>
        <v>-515463.02079603419</v>
      </c>
      <c r="Y1121">
        <f t="shared" si="320"/>
        <v>-72081</v>
      </c>
    </row>
    <row r="1122" spans="1:25" x14ac:dyDescent="0.25">
      <c r="A1122">
        <v>1115</v>
      </c>
      <c r="B1122">
        <f t="shared" si="321"/>
        <v>7.7440944881889759</v>
      </c>
      <c r="C1122">
        <f t="shared" si="322"/>
        <v>1130</v>
      </c>
      <c r="D1122">
        <f t="shared" si="323"/>
        <v>-2.3E-3</v>
      </c>
      <c r="E1122">
        <f t="shared" si="307"/>
        <v>11055</v>
      </c>
      <c r="F1122">
        <v>1106</v>
      </c>
      <c r="G1122">
        <f t="shared" si="308"/>
        <v>12185</v>
      </c>
      <c r="H1122" s="29">
        <f t="shared" si="309"/>
        <v>1.0115000000000001</v>
      </c>
      <c r="I1122">
        <f t="shared" si="310"/>
        <v>-6956.521739130435</v>
      </c>
      <c r="J1122">
        <f t="shared" si="311"/>
        <v>5650</v>
      </c>
      <c r="K1122">
        <f t="shared" si="312"/>
        <v>-491304.34782608697</v>
      </c>
      <c r="L1122">
        <f t="shared" si="313"/>
        <v>-434.78260869565219</v>
      </c>
      <c r="M1122">
        <f t="shared" si="314"/>
        <v>-2173.913043478261</v>
      </c>
      <c r="N1122">
        <v>1115</v>
      </c>
      <c r="O1122">
        <f t="shared" si="315"/>
        <v>-982608.69565217395</v>
      </c>
      <c r="P1122">
        <f t="shared" si="316"/>
        <v>1124</v>
      </c>
      <c r="Q1122">
        <v>1016</v>
      </c>
      <c r="R1122">
        <f t="shared" si="317"/>
        <v>1288225</v>
      </c>
      <c r="U1122">
        <f t="shared" si="318"/>
        <v>305616.30434782605</v>
      </c>
      <c r="W1122">
        <v>1115</v>
      </c>
      <c r="X1122">
        <f t="shared" si="319"/>
        <v>-515927.84625214676</v>
      </c>
      <c r="Y1122">
        <f t="shared" si="320"/>
        <v>-72146</v>
      </c>
    </row>
    <row r="1123" spans="1:25" x14ac:dyDescent="0.25">
      <c r="A1123">
        <v>1116</v>
      </c>
      <c r="B1123">
        <f t="shared" si="321"/>
        <v>7.7433628318584073</v>
      </c>
      <c r="C1123">
        <f t="shared" si="322"/>
        <v>1131</v>
      </c>
      <c r="D1123">
        <f t="shared" si="323"/>
        <v>-2.3200000000000026E-3</v>
      </c>
      <c r="E1123">
        <f t="shared" si="307"/>
        <v>11065</v>
      </c>
      <c r="F1123">
        <v>1107</v>
      </c>
      <c r="G1123">
        <f t="shared" si="308"/>
        <v>12196</v>
      </c>
      <c r="H1123" s="29">
        <f t="shared" si="309"/>
        <v>1.0115999999999998</v>
      </c>
      <c r="I1123">
        <f t="shared" si="310"/>
        <v>-6896.551724137923</v>
      </c>
      <c r="J1123">
        <f t="shared" si="311"/>
        <v>5655</v>
      </c>
      <c r="K1123">
        <f t="shared" si="312"/>
        <v>-487499.99999999948</v>
      </c>
      <c r="L1123">
        <f t="shared" si="313"/>
        <v>-431.03448275862019</v>
      </c>
      <c r="M1123">
        <f t="shared" si="314"/>
        <v>-2155.172413793101</v>
      </c>
      <c r="N1123">
        <v>1116</v>
      </c>
      <c r="O1123">
        <f t="shared" si="315"/>
        <v>-974999.99999999895</v>
      </c>
      <c r="P1123">
        <f t="shared" si="316"/>
        <v>1125</v>
      </c>
      <c r="Q1123">
        <v>1017</v>
      </c>
      <c r="R1123">
        <f t="shared" si="317"/>
        <v>1290496</v>
      </c>
      <c r="U1123">
        <f t="shared" si="318"/>
        <v>315496.00000000105</v>
      </c>
      <c r="W1123">
        <v>1116</v>
      </c>
      <c r="X1123">
        <f t="shared" si="319"/>
        <v>-516392.67170825938</v>
      </c>
      <c r="Y1123">
        <f t="shared" si="320"/>
        <v>-72211</v>
      </c>
    </row>
    <row r="1124" spans="1:25" x14ac:dyDescent="0.25">
      <c r="A1124">
        <v>1117</v>
      </c>
      <c r="B1124">
        <f t="shared" si="321"/>
        <v>7.7426326129666014</v>
      </c>
      <c r="C1124">
        <f t="shared" si="322"/>
        <v>1132</v>
      </c>
      <c r="D1124">
        <f t="shared" si="323"/>
        <v>-2.3400000000000018E-3</v>
      </c>
      <c r="E1124">
        <f t="shared" si="307"/>
        <v>11075</v>
      </c>
      <c r="F1124">
        <v>1108</v>
      </c>
      <c r="G1124">
        <f t="shared" si="308"/>
        <v>12207</v>
      </c>
      <c r="H1124" s="29">
        <f t="shared" si="309"/>
        <v>1.0117</v>
      </c>
      <c r="I1124">
        <f t="shared" si="310"/>
        <v>-6837.6068376068324</v>
      </c>
      <c r="J1124">
        <f t="shared" si="311"/>
        <v>5660</v>
      </c>
      <c r="K1124">
        <f t="shared" si="312"/>
        <v>-483760.6837606834</v>
      </c>
      <c r="L1124">
        <f t="shared" si="313"/>
        <v>-427.35042735042703</v>
      </c>
      <c r="M1124">
        <f t="shared" si="314"/>
        <v>-2136.7521367521349</v>
      </c>
      <c r="N1124">
        <v>1117</v>
      </c>
      <c r="O1124">
        <f t="shared" si="315"/>
        <v>-967521.3675213668</v>
      </c>
      <c r="P1124">
        <f t="shared" si="316"/>
        <v>1126</v>
      </c>
      <c r="Q1124">
        <v>1018</v>
      </c>
      <c r="R1124">
        <f t="shared" si="317"/>
        <v>1292769</v>
      </c>
      <c r="U1124">
        <f t="shared" si="318"/>
        <v>325247.6324786332</v>
      </c>
      <c r="W1124">
        <v>1117</v>
      </c>
      <c r="X1124">
        <f t="shared" si="319"/>
        <v>-516857.49716437206</v>
      </c>
      <c r="Y1124">
        <f t="shared" si="320"/>
        <v>-72276</v>
      </c>
    </row>
    <row r="1125" spans="1:25" x14ac:dyDescent="0.25">
      <c r="A1125">
        <v>1118</v>
      </c>
      <c r="B1125">
        <f t="shared" si="321"/>
        <v>7.7419038272816483</v>
      </c>
      <c r="C1125">
        <f t="shared" si="322"/>
        <v>1133</v>
      </c>
      <c r="D1125">
        <f t="shared" si="323"/>
        <v>-2.360000000000001E-3</v>
      </c>
      <c r="E1125">
        <f t="shared" si="307"/>
        <v>11085</v>
      </c>
      <c r="F1125">
        <v>1109</v>
      </c>
      <c r="G1125">
        <f t="shared" si="308"/>
        <v>12218</v>
      </c>
      <c r="H1125" s="29">
        <f t="shared" si="309"/>
        <v>1.0118</v>
      </c>
      <c r="I1125">
        <f t="shared" si="310"/>
        <v>-6779.6610169491496</v>
      </c>
      <c r="J1125">
        <f t="shared" si="311"/>
        <v>5665</v>
      </c>
      <c r="K1125">
        <f t="shared" si="312"/>
        <v>-480084.74576271168</v>
      </c>
      <c r="L1125">
        <f t="shared" si="313"/>
        <v>-423.72881355932185</v>
      </c>
      <c r="M1125">
        <f t="shared" si="314"/>
        <v>-2118.6440677966093</v>
      </c>
      <c r="N1125">
        <v>1118</v>
      </c>
      <c r="O1125">
        <f t="shared" si="315"/>
        <v>-960169.49152542336</v>
      </c>
      <c r="P1125">
        <f t="shared" si="316"/>
        <v>1127</v>
      </c>
      <c r="Q1125">
        <v>1019</v>
      </c>
      <c r="R1125">
        <f t="shared" si="317"/>
        <v>1295044</v>
      </c>
      <c r="U1125">
        <f t="shared" si="318"/>
        <v>334874.50847457664</v>
      </c>
      <c r="W1125">
        <v>1118</v>
      </c>
      <c r="X1125">
        <f t="shared" si="319"/>
        <v>-517322.32262048463</v>
      </c>
      <c r="Y1125">
        <f t="shared" si="320"/>
        <v>-72341</v>
      </c>
    </row>
    <row r="1126" spans="1:25" x14ac:dyDescent="0.25">
      <c r="A1126">
        <v>1119</v>
      </c>
      <c r="B1126">
        <f t="shared" si="321"/>
        <v>7.7411764705882353</v>
      </c>
      <c r="C1126">
        <f t="shared" si="322"/>
        <v>1134</v>
      </c>
      <c r="D1126">
        <f t="shared" si="323"/>
        <v>-2.3800000000000002E-3</v>
      </c>
      <c r="E1126">
        <f t="shared" si="307"/>
        <v>11095</v>
      </c>
      <c r="F1126">
        <v>1110</v>
      </c>
      <c r="G1126">
        <f t="shared" si="308"/>
        <v>12229</v>
      </c>
      <c r="H1126" s="29">
        <f t="shared" si="309"/>
        <v>1.0119</v>
      </c>
      <c r="I1126">
        <f t="shared" si="310"/>
        <v>-6722.6890756302519</v>
      </c>
      <c r="J1126">
        <f t="shared" si="311"/>
        <v>5670</v>
      </c>
      <c r="K1126">
        <f t="shared" si="312"/>
        <v>-476470.5882352941</v>
      </c>
      <c r="L1126">
        <f t="shared" si="313"/>
        <v>-420.16806722689074</v>
      </c>
      <c r="M1126">
        <f t="shared" si="314"/>
        <v>-2100.8403361344535</v>
      </c>
      <c r="N1126">
        <v>1119</v>
      </c>
      <c r="O1126">
        <f t="shared" si="315"/>
        <v>-952941.17647058819</v>
      </c>
      <c r="P1126">
        <f t="shared" si="316"/>
        <v>1128</v>
      </c>
      <c r="Q1126">
        <v>1020</v>
      </c>
      <c r="R1126">
        <f t="shared" si="317"/>
        <v>1297321</v>
      </c>
      <c r="U1126">
        <f t="shared" si="318"/>
        <v>344379.82352941181</v>
      </c>
      <c r="W1126">
        <v>1119</v>
      </c>
      <c r="X1126">
        <f t="shared" si="319"/>
        <v>-517787.14807659731</v>
      </c>
      <c r="Y1126">
        <f t="shared" si="320"/>
        <v>-72406</v>
      </c>
    </row>
    <row r="1127" spans="1:25" x14ac:dyDescent="0.25">
      <c r="A1127">
        <v>1120</v>
      </c>
      <c r="B1127">
        <f t="shared" si="321"/>
        <v>7.7404505386875613</v>
      </c>
      <c r="C1127">
        <f t="shared" si="322"/>
        <v>1135</v>
      </c>
      <c r="D1127">
        <f t="shared" si="323"/>
        <v>-2.4000000000000028E-3</v>
      </c>
      <c r="E1127">
        <f t="shared" si="307"/>
        <v>11105</v>
      </c>
      <c r="F1127">
        <v>1111</v>
      </c>
      <c r="G1127">
        <f t="shared" si="308"/>
        <v>12240</v>
      </c>
      <c r="H1127" s="29">
        <f t="shared" si="309"/>
        <v>1.012</v>
      </c>
      <c r="I1127">
        <f t="shared" si="310"/>
        <v>-6666.6666666666588</v>
      </c>
      <c r="J1127">
        <f t="shared" si="311"/>
        <v>5675</v>
      </c>
      <c r="K1127">
        <f t="shared" si="312"/>
        <v>-472916.6666666661</v>
      </c>
      <c r="L1127">
        <f t="shared" si="313"/>
        <v>-416.66666666666617</v>
      </c>
      <c r="M1127">
        <f t="shared" si="314"/>
        <v>-2083.3333333333308</v>
      </c>
      <c r="N1127">
        <v>1120</v>
      </c>
      <c r="O1127">
        <f t="shared" si="315"/>
        <v>-945833.33333333221</v>
      </c>
      <c r="P1127">
        <f t="shared" si="316"/>
        <v>1129</v>
      </c>
      <c r="Q1127">
        <v>1021</v>
      </c>
      <c r="R1127">
        <f t="shared" si="317"/>
        <v>1299600</v>
      </c>
      <c r="U1127">
        <f t="shared" si="318"/>
        <v>353766.66666666779</v>
      </c>
      <c r="W1127">
        <v>1120</v>
      </c>
      <c r="X1127">
        <f t="shared" si="319"/>
        <v>-518251.97353270988</v>
      </c>
      <c r="Y1127">
        <f t="shared" si="320"/>
        <v>-72471</v>
      </c>
    </row>
    <row r="1128" spans="1:25" x14ac:dyDescent="0.25">
      <c r="A1128">
        <v>1121</v>
      </c>
      <c r="B1128">
        <f t="shared" si="321"/>
        <v>7.7397260273972597</v>
      </c>
      <c r="C1128">
        <f t="shared" si="322"/>
        <v>1136</v>
      </c>
      <c r="D1128">
        <f t="shared" si="323"/>
        <v>-2.420000000000002E-3</v>
      </c>
      <c r="E1128">
        <f t="shared" si="307"/>
        <v>11115</v>
      </c>
      <c r="F1128">
        <v>1112</v>
      </c>
      <c r="G1128">
        <f t="shared" si="308"/>
        <v>12251</v>
      </c>
      <c r="H1128" s="29">
        <f t="shared" si="309"/>
        <v>1.0121</v>
      </c>
      <c r="I1128">
        <f t="shared" si="310"/>
        <v>-6611.5702479338788</v>
      </c>
      <c r="J1128">
        <f t="shared" si="311"/>
        <v>5680</v>
      </c>
      <c r="K1128">
        <f t="shared" si="312"/>
        <v>-469421.48760330537</v>
      </c>
      <c r="L1128">
        <f t="shared" si="313"/>
        <v>-413.22314049586743</v>
      </c>
      <c r="M1128">
        <f t="shared" si="314"/>
        <v>-2066.115702479337</v>
      </c>
      <c r="N1128">
        <v>1121</v>
      </c>
      <c r="O1128">
        <f t="shared" si="315"/>
        <v>-938842.97520661075</v>
      </c>
      <c r="P1128">
        <f t="shared" si="316"/>
        <v>1130</v>
      </c>
      <c r="Q1128">
        <v>1022</v>
      </c>
      <c r="R1128">
        <f t="shared" si="317"/>
        <v>1301881</v>
      </c>
      <c r="U1128">
        <f t="shared" si="318"/>
        <v>363038.02479338925</v>
      </c>
      <c r="W1128">
        <v>1121</v>
      </c>
      <c r="X1128">
        <f t="shared" si="319"/>
        <v>-518716.7989888225</v>
      </c>
      <c r="Y1128">
        <f t="shared" si="320"/>
        <v>-72536</v>
      </c>
    </row>
    <row r="1129" spans="1:25" x14ac:dyDescent="0.25">
      <c r="A1129">
        <v>1122</v>
      </c>
      <c r="B1129">
        <f t="shared" si="321"/>
        <v>7.7390029325513199</v>
      </c>
      <c r="C1129">
        <f t="shared" si="322"/>
        <v>1137</v>
      </c>
      <c r="D1129">
        <f t="shared" si="323"/>
        <v>-2.4400000000000012E-3</v>
      </c>
      <c r="E1129">
        <f t="shared" si="307"/>
        <v>11125</v>
      </c>
      <c r="F1129">
        <v>1113</v>
      </c>
      <c r="G1129">
        <f t="shared" si="308"/>
        <v>12262</v>
      </c>
      <c r="H1129" s="29">
        <f t="shared" si="309"/>
        <v>1.0122</v>
      </c>
      <c r="I1129">
        <f t="shared" si="310"/>
        <v>-6557.3770491803243</v>
      </c>
      <c r="J1129">
        <f t="shared" si="311"/>
        <v>5685</v>
      </c>
      <c r="K1129">
        <f t="shared" si="312"/>
        <v>-465983.6065573768</v>
      </c>
      <c r="L1129">
        <f t="shared" si="313"/>
        <v>-409.83606557377027</v>
      </c>
      <c r="M1129">
        <f t="shared" si="314"/>
        <v>-2049.1803278688512</v>
      </c>
      <c r="N1129">
        <v>1122</v>
      </c>
      <c r="O1129">
        <f t="shared" si="315"/>
        <v>-931967.2131147536</v>
      </c>
      <c r="P1129">
        <f t="shared" si="316"/>
        <v>1131</v>
      </c>
      <c r="Q1129">
        <v>1023</v>
      </c>
      <c r="R1129">
        <f t="shared" si="317"/>
        <v>1304164</v>
      </c>
      <c r="U1129">
        <f t="shared" si="318"/>
        <v>372196.7868852464</v>
      </c>
      <c r="W1129">
        <v>1122</v>
      </c>
      <c r="X1129">
        <f t="shared" si="319"/>
        <v>-519181.62444493518</v>
      </c>
      <c r="Y1129">
        <f t="shared" si="320"/>
        <v>-72601</v>
      </c>
    </row>
    <row r="1130" spans="1:25" x14ac:dyDescent="0.25">
      <c r="A1130">
        <v>1123</v>
      </c>
      <c r="B1130">
        <f t="shared" si="321"/>
        <v>7.73828125</v>
      </c>
      <c r="C1130">
        <f t="shared" si="322"/>
        <v>1138</v>
      </c>
      <c r="D1130">
        <f t="shared" si="323"/>
        <v>-2.4600000000000004E-3</v>
      </c>
      <c r="E1130">
        <f t="shared" si="307"/>
        <v>11135</v>
      </c>
      <c r="F1130">
        <v>1114</v>
      </c>
      <c r="G1130">
        <f t="shared" si="308"/>
        <v>12273</v>
      </c>
      <c r="H1130" s="29">
        <f t="shared" si="309"/>
        <v>1.0123</v>
      </c>
      <c r="I1130">
        <f t="shared" si="310"/>
        <v>-6504.0650406504055</v>
      </c>
      <c r="J1130">
        <f t="shared" si="311"/>
        <v>5690</v>
      </c>
      <c r="K1130">
        <f t="shared" si="312"/>
        <v>-462601.62601626007</v>
      </c>
      <c r="L1130">
        <f t="shared" si="313"/>
        <v>-406.50406504065035</v>
      </c>
      <c r="M1130">
        <f t="shared" si="314"/>
        <v>-2032.5203252032518</v>
      </c>
      <c r="N1130">
        <v>1123</v>
      </c>
      <c r="O1130">
        <f t="shared" si="315"/>
        <v>-925203.25203252013</v>
      </c>
      <c r="P1130">
        <f t="shared" si="316"/>
        <v>1132</v>
      </c>
      <c r="Q1130">
        <v>1024</v>
      </c>
      <c r="R1130">
        <f t="shared" si="317"/>
        <v>1306449</v>
      </c>
      <c r="U1130">
        <f t="shared" si="318"/>
        <v>381245.74796747987</v>
      </c>
      <c r="W1130">
        <v>1123</v>
      </c>
      <c r="X1130">
        <f t="shared" si="319"/>
        <v>-519646.44990104774</v>
      </c>
      <c r="Y1130">
        <f t="shared" si="320"/>
        <v>-72666</v>
      </c>
    </row>
    <row r="1131" spans="1:25" x14ac:dyDescent="0.25">
      <c r="A1131">
        <v>1124</v>
      </c>
      <c r="B1131">
        <f t="shared" si="321"/>
        <v>7.7375609756097559</v>
      </c>
      <c r="C1131">
        <f t="shared" si="322"/>
        <v>1139</v>
      </c>
      <c r="D1131">
        <f t="shared" si="323"/>
        <v>-2.480000000000003E-3</v>
      </c>
      <c r="E1131">
        <f t="shared" si="307"/>
        <v>11145</v>
      </c>
      <c r="F1131">
        <v>1115</v>
      </c>
      <c r="G1131">
        <f t="shared" si="308"/>
        <v>12284</v>
      </c>
      <c r="H1131" s="29">
        <f t="shared" si="309"/>
        <v>1.0124</v>
      </c>
      <c r="I1131">
        <f t="shared" si="310"/>
        <v>-6451.6129032257986</v>
      </c>
      <c r="J1131">
        <f t="shared" si="311"/>
        <v>5695</v>
      </c>
      <c r="K1131">
        <f t="shared" si="312"/>
        <v>-459274.19354838651</v>
      </c>
      <c r="L1131">
        <f t="shared" si="313"/>
        <v>-403.22580645161241</v>
      </c>
      <c r="M1131">
        <f t="shared" si="314"/>
        <v>-2016.1290322580621</v>
      </c>
      <c r="N1131">
        <v>1124</v>
      </c>
      <c r="O1131">
        <f t="shared" si="315"/>
        <v>-918548.38709677302</v>
      </c>
      <c r="P1131">
        <f t="shared" si="316"/>
        <v>1133</v>
      </c>
      <c r="Q1131">
        <v>1025</v>
      </c>
      <c r="R1131">
        <f t="shared" si="317"/>
        <v>1308736</v>
      </c>
      <c r="U1131">
        <f t="shared" si="318"/>
        <v>390187.61290322698</v>
      </c>
      <c r="W1131">
        <v>1124</v>
      </c>
      <c r="X1131">
        <f t="shared" si="319"/>
        <v>-520111.27535716043</v>
      </c>
      <c r="Y1131">
        <f t="shared" si="320"/>
        <v>-72731</v>
      </c>
    </row>
    <row r="1132" spans="1:25" x14ac:dyDescent="0.25">
      <c r="A1132">
        <v>1125</v>
      </c>
      <c r="B1132">
        <f t="shared" si="321"/>
        <v>7.7368421052631575</v>
      </c>
      <c r="C1132">
        <f t="shared" si="322"/>
        <v>1140</v>
      </c>
      <c r="D1132">
        <f t="shared" si="323"/>
        <v>-2.5000000000000022E-3</v>
      </c>
      <c r="E1132">
        <f t="shared" si="307"/>
        <v>11155</v>
      </c>
      <c r="F1132">
        <v>1116</v>
      </c>
      <c r="G1132">
        <f t="shared" si="308"/>
        <v>12295</v>
      </c>
      <c r="H1132" s="29">
        <f t="shared" si="309"/>
        <v>1.0125</v>
      </c>
      <c r="I1132">
        <f t="shared" si="310"/>
        <v>-6399.9999999999945</v>
      </c>
      <c r="J1132">
        <f t="shared" si="311"/>
        <v>5700</v>
      </c>
      <c r="K1132">
        <f t="shared" si="312"/>
        <v>-455999.99999999959</v>
      </c>
      <c r="L1132">
        <f t="shared" si="313"/>
        <v>-399.99999999999966</v>
      </c>
      <c r="M1132">
        <f t="shared" si="314"/>
        <v>-1999.9999999999982</v>
      </c>
      <c r="N1132">
        <v>1125</v>
      </c>
      <c r="O1132">
        <f t="shared" si="315"/>
        <v>-911999.99999999919</v>
      </c>
      <c r="P1132">
        <f t="shared" si="316"/>
        <v>1134</v>
      </c>
      <c r="Q1132">
        <v>1026</v>
      </c>
      <c r="R1132">
        <f t="shared" si="317"/>
        <v>1311025</v>
      </c>
      <c r="U1132">
        <f t="shared" si="318"/>
        <v>399025.00000000081</v>
      </c>
      <c r="W1132">
        <v>1125</v>
      </c>
      <c r="X1132">
        <f t="shared" si="319"/>
        <v>-520576.10081327305</v>
      </c>
      <c r="Y1132">
        <f t="shared" si="320"/>
        <v>-72796</v>
      </c>
    </row>
    <row r="1133" spans="1:25" x14ac:dyDescent="0.25">
      <c r="A1133">
        <v>1126</v>
      </c>
      <c r="B1133">
        <f t="shared" si="321"/>
        <v>7.736124634858812</v>
      </c>
      <c r="C1133">
        <f t="shared" si="322"/>
        <v>1141</v>
      </c>
      <c r="D1133">
        <f t="shared" si="323"/>
        <v>-2.5200000000000014E-3</v>
      </c>
      <c r="E1133">
        <f t="shared" si="307"/>
        <v>11165</v>
      </c>
      <c r="F1133">
        <v>1117</v>
      </c>
      <c r="G1133">
        <f t="shared" si="308"/>
        <v>12306</v>
      </c>
      <c r="H1133" s="29">
        <f t="shared" si="309"/>
        <v>1.0125999999999999</v>
      </c>
      <c r="I1133">
        <f t="shared" si="310"/>
        <v>-6349.2063492063453</v>
      </c>
      <c r="J1133">
        <f t="shared" si="311"/>
        <v>5705</v>
      </c>
      <c r="K1133">
        <f t="shared" si="312"/>
        <v>-452777.77777777752</v>
      </c>
      <c r="L1133">
        <f t="shared" si="313"/>
        <v>-396.82539682539658</v>
      </c>
      <c r="M1133">
        <f t="shared" si="314"/>
        <v>-1984.126984126983</v>
      </c>
      <c r="N1133">
        <v>1126</v>
      </c>
      <c r="O1133">
        <f t="shared" si="315"/>
        <v>-905555.55555555504</v>
      </c>
      <c r="P1133">
        <f t="shared" si="316"/>
        <v>1135</v>
      </c>
      <c r="Q1133">
        <v>1027</v>
      </c>
      <c r="R1133">
        <f t="shared" si="317"/>
        <v>1313316</v>
      </c>
      <c r="U1133">
        <f t="shared" si="318"/>
        <v>407760.44444444496</v>
      </c>
      <c r="W1133">
        <v>1126</v>
      </c>
      <c r="X1133">
        <f t="shared" si="319"/>
        <v>-521040.92626938561</v>
      </c>
      <c r="Y1133">
        <f t="shared" si="320"/>
        <v>-72861</v>
      </c>
    </row>
    <row r="1134" spans="1:25" x14ac:dyDescent="0.25">
      <c r="A1134">
        <v>1127</v>
      </c>
      <c r="B1134">
        <f t="shared" si="321"/>
        <v>7.7354085603112841</v>
      </c>
      <c r="C1134">
        <f t="shared" si="322"/>
        <v>1142</v>
      </c>
      <c r="D1134">
        <f t="shared" si="323"/>
        <v>-2.5400000000000006E-3</v>
      </c>
      <c r="E1134">
        <f t="shared" si="307"/>
        <v>11175</v>
      </c>
      <c r="F1134">
        <v>1118</v>
      </c>
      <c r="G1134">
        <f t="shared" si="308"/>
        <v>12317</v>
      </c>
      <c r="H1134" s="29">
        <f t="shared" si="309"/>
        <v>1.0126999999999999</v>
      </c>
      <c r="I1134">
        <f t="shared" si="310"/>
        <v>-6299.2125984251952</v>
      </c>
      <c r="J1134">
        <f t="shared" si="311"/>
        <v>5710</v>
      </c>
      <c r="K1134">
        <f t="shared" si="312"/>
        <v>-449606.2992125983</v>
      </c>
      <c r="L1134">
        <f t="shared" si="313"/>
        <v>-393.7007874015747</v>
      </c>
      <c r="M1134">
        <f t="shared" si="314"/>
        <v>-1968.5039370078734</v>
      </c>
      <c r="N1134">
        <v>1127</v>
      </c>
      <c r="O1134">
        <f t="shared" si="315"/>
        <v>-899212.5984251966</v>
      </c>
      <c r="P1134">
        <f t="shared" si="316"/>
        <v>1136</v>
      </c>
      <c r="Q1134">
        <v>1028</v>
      </c>
      <c r="R1134">
        <f t="shared" si="317"/>
        <v>1315609</v>
      </c>
      <c r="U1134">
        <f t="shared" si="318"/>
        <v>416396.4015748034</v>
      </c>
      <c r="W1134">
        <v>1127</v>
      </c>
      <c r="X1134">
        <f t="shared" si="319"/>
        <v>-521505.7517254983</v>
      </c>
      <c r="Y1134">
        <f t="shared" si="320"/>
        <v>-72926</v>
      </c>
    </row>
    <row r="1135" spans="1:25" x14ac:dyDescent="0.25">
      <c r="A1135">
        <v>1128</v>
      </c>
      <c r="B1135">
        <f t="shared" si="321"/>
        <v>7.7346938775510203</v>
      </c>
      <c r="C1135">
        <f t="shared" si="322"/>
        <v>1143</v>
      </c>
      <c r="D1135">
        <f t="shared" si="323"/>
        <v>-2.5599999999999998E-3</v>
      </c>
      <c r="E1135">
        <f t="shared" si="307"/>
        <v>11185</v>
      </c>
      <c r="F1135">
        <v>1119</v>
      </c>
      <c r="G1135">
        <f t="shared" si="308"/>
        <v>12328</v>
      </c>
      <c r="H1135" s="29">
        <f t="shared" si="309"/>
        <v>1.0127999999999999</v>
      </c>
      <c r="I1135">
        <f t="shared" si="310"/>
        <v>-6250.0000000000009</v>
      </c>
      <c r="J1135">
        <f t="shared" si="311"/>
        <v>5715</v>
      </c>
      <c r="K1135">
        <f t="shared" si="312"/>
        <v>-446484.37500000006</v>
      </c>
      <c r="L1135">
        <f t="shared" si="313"/>
        <v>-390.62500000000006</v>
      </c>
      <c r="M1135">
        <f t="shared" si="314"/>
        <v>-1953.1250000000002</v>
      </c>
      <c r="N1135">
        <v>1128</v>
      </c>
      <c r="O1135">
        <f t="shared" si="315"/>
        <v>-892968.75000000012</v>
      </c>
      <c r="P1135">
        <f t="shared" si="316"/>
        <v>1137</v>
      </c>
      <c r="Q1135">
        <v>1029</v>
      </c>
      <c r="R1135">
        <f t="shared" si="317"/>
        <v>1317904</v>
      </c>
      <c r="U1135">
        <f t="shared" si="318"/>
        <v>424935.24999999988</v>
      </c>
      <c r="W1135">
        <v>1128</v>
      </c>
      <c r="X1135">
        <f t="shared" si="319"/>
        <v>-521970.57718161092</v>
      </c>
      <c r="Y1135">
        <f t="shared" si="320"/>
        <v>-72991</v>
      </c>
    </row>
    <row r="1136" spans="1:25" x14ac:dyDescent="0.25">
      <c r="A1136">
        <v>1129</v>
      </c>
      <c r="B1136">
        <f t="shared" si="321"/>
        <v>7.7339805825242713</v>
      </c>
      <c r="C1136">
        <f t="shared" si="322"/>
        <v>1144</v>
      </c>
      <c r="D1136">
        <f t="shared" si="323"/>
        <v>-2.5800000000000024E-3</v>
      </c>
      <c r="E1136">
        <f t="shared" si="307"/>
        <v>11195</v>
      </c>
      <c r="F1136">
        <v>1120</v>
      </c>
      <c r="G1136">
        <f t="shared" si="308"/>
        <v>12339</v>
      </c>
      <c r="H1136" s="29">
        <f t="shared" si="309"/>
        <v>1.0128999999999999</v>
      </c>
      <c r="I1136">
        <f t="shared" si="310"/>
        <v>-6201.5503875968934</v>
      </c>
      <c r="J1136">
        <f t="shared" si="311"/>
        <v>5720</v>
      </c>
      <c r="K1136">
        <f t="shared" si="312"/>
        <v>-443410.85271317785</v>
      </c>
      <c r="L1136">
        <f t="shared" si="313"/>
        <v>-387.59689922480584</v>
      </c>
      <c r="M1136">
        <f t="shared" si="314"/>
        <v>-1937.9844961240292</v>
      </c>
      <c r="N1136">
        <v>1129</v>
      </c>
      <c r="O1136">
        <f t="shared" si="315"/>
        <v>-886821.70542635571</v>
      </c>
      <c r="P1136">
        <f t="shared" si="316"/>
        <v>1138</v>
      </c>
      <c r="Q1136">
        <v>1030</v>
      </c>
      <c r="R1136">
        <f t="shared" si="317"/>
        <v>1320201</v>
      </c>
      <c r="U1136">
        <f t="shared" si="318"/>
        <v>433379.29457364429</v>
      </c>
      <c r="W1136">
        <v>1129</v>
      </c>
      <c r="X1136">
        <f t="shared" si="319"/>
        <v>-522435.40263772354</v>
      </c>
      <c r="Y1136">
        <f t="shared" si="320"/>
        <v>-73056</v>
      </c>
    </row>
    <row r="1137" spans="1:25" x14ac:dyDescent="0.25">
      <c r="A1137">
        <v>1130</v>
      </c>
      <c r="B1137">
        <f t="shared" si="321"/>
        <v>7.7332686711930165</v>
      </c>
      <c r="C1137">
        <f t="shared" si="322"/>
        <v>1145</v>
      </c>
      <c r="D1137">
        <f t="shared" si="323"/>
        <v>-2.6000000000000016E-3</v>
      </c>
      <c r="E1137">
        <f t="shared" si="307"/>
        <v>11205</v>
      </c>
      <c r="F1137">
        <v>1121</v>
      </c>
      <c r="G1137">
        <f t="shared" si="308"/>
        <v>12350</v>
      </c>
      <c r="H1137" s="29">
        <f t="shared" si="309"/>
        <v>1.0129999999999999</v>
      </c>
      <c r="I1137">
        <f t="shared" si="310"/>
        <v>-6153.8461538461497</v>
      </c>
      <c r="J1137">
        <f t="shared" si="311"/>
        <v>5725</v>
      </c>
      <c r="K1137">
        <f t="shared" si="312"/>
        <v>-440384.61538461508</v>
      </c>
      <c r="L1137">
        <f t="shared" si="313"/>
        <v>-384.61538461538436</v>
      </c>
      <c r="M1137">
        <f t="shared" si="314"/>
        <v>-1923.0769230769217</v>
      </c>
      <c r="N1137">
        <v>1130</v>
      </c>
      <c r="O1137">
        <f t="shared" si="315"/>
        <v>-880769.23076923017</v>
      </c>
      <c r="P1137">
        <f t="shared" si="316"/>
        <v>1139</v>
      </c>
      <c r="Q1137">
        <v>1031</v>
      </c>
      <c r="R1137">
        <f t="shared" si="317"/>
        <v>1322500</v>
      </c>
      <c r="U1137">
        <f t="shared" si="318"/>
        <v>441730.76923076983</v>
      </c>
      <c r="W1137">
        <v>1130</v>
      </c>
      <c r="X1137">
        <f t="shared" si="319"/>
        <v>-522900.22809383617</v>
      </c>
      <c r="Y1137">
        <f t="shared" si="320"/>
        <v>-73121</v>
      </c>
    </row>
    <row r="1138" spans="1:25" x14ac:dyDescent="0.25">
      <c r="A1138">
        <v>1131</v>
      </c>
      <c r="B1138">
        <f t="shared" si="321"/>
        <v>7.7325581395348832</v>
      </c>
      <c r="C1138">
        <f t="shared" si="322"/>
        <v>1146</v>
      </c>
      <c r="D1138">
        <f t="shared" si="323"/>
        <v>-2.6200000000000008E-3</v>
      </c>
      <c r="E1138">
        <f t="shared" si="307"/>
        <v>11215</v>
      </c>
      <c r="F1138">
        <v>1122</v>
      </c>
      <c r="G1138">
        <f t="shared" si="308"/>
        <v>12361</v>
      </c>
      <c r="H1138" s="29">
        <f t="shared" si="309"/>
        <v>1.0131000000000001</v>
      </c>
      <c r="I1138">
        <f t="shared" si="310"/>
        <v>-6106.8702290076317</v>
      </c>
      <c r="J1138">
        <f t="shared" si="311"/>
        <v>5730</v>
      </c>
      <c r="K1138">
        <f t="shared" si="312"/>
        <v>-437404.58015267161</v>
      </c>
      <c r="L1138">
        <f t="shared" si="313"/>
        <v>-381.67938931297698</v>
      </c>
      <c r="M1138">
        <f t="shared" si="314"/>
        <v>-1908.396946564885</v>
      </c>
      <c r="N1138">
        <v>1131</v>
      </c>
      <c r="O1138">
        <f t="shared" si="315"/>
        <v>-874809.16030534322</v>
      </c>
      <c r="P1138">
        <f t="shared" si="316"/>
        <v>1140</v>
      </c>
      <c r="Q1138">
        <v>1032</v>
      </c>
      <c r="R1138">
        <f t="shared" si="317"/>
        <v>1324801</v>
      </c>
      <c r="U1138">
        <f t="shared" si="318"/>
        <v>449991.83969465678</v>
      </c>
      <c r="W1138">
        <v>1131</v>
      </c>
      <c r="X1138">
        <f t="shared" si="319"/>
        <v>-523365.05354994891</v>
      </c>
      <c r="Y1138">
        <f t="shared" si="320"/>
        <v>-73186</v>
      </c>
    </row>
    <row r="1139" spans="1:25" x14ac:dyDescent="0.25">
      <c r="A1139">
        <v>1132</v>
      </c>
      <c r="B1139">
        <f t="shared" si="321"/>
        <v>7.7318489835430784</v>
      </c>
      <c r="C1139">
        <f t="shared" si="322"/>
        <v>1147</v>
      </c>
      <c r="D1139">
        <f t="shared" si="323"/>
        <v>-2.64E-3</v>
      </c>
      <c r="E1139">
        <f t="shared" si="307"/>
        <v>11225</v>
      </c>
      <c r="F1139">
        <v>1123</v>
      </c>
      <c r="G1139">
        <f t="shared" si="308"/>
        <v>12372</v>
      </c>
      <c r="H1139" s="29">
        <f t="shared" si="309"/>
        <v>1.0132000000000001</v>
      </c>
      <c r="I1139">
        <f t="shared" si="310"/>
        <v>-6060.606060606061</v>
      </c>
      <c r="J1139">
        <f t="shared" si="311"/>
        <v>5735</v>
      </c>
      <c r="K1139">
        <f t="shared" si="312"/>
        <v>-434469.69696969696</v>
      </c>
      <c r="L1139">
        <f t="shared" si="313"/>
        <v>-378.78787878787881</v>
      </c>
      <c r="M1139">
        <f t="shared" si="314"/>
        <v>-1893.939393939394</v>
      </c>
      <c r="N1139">
        <v>1132</v>
      </c>
      <c r="O1139">
        <f t="shared" si="315"/>
        <v>-868939.39393939392</v>
      </c>
      <c r="P1139">
        <f t="shared" si="316"/>
        <v>1141</v>
      </c>
      <c r="Q1139">
        <v>1033</v>
      </c>
      <c r="R1139">
        <f t="shared" si="317"/>
        <v>1327104</v>
      </c>
      <c r="U1139">
        <f t="shared" si="318"/>
        <v>458164.60606060608</v>
      </c>
      <c r="W1139">
        <v>1132</v>
      </c>
      <c r="X1139">
        <f t="shared" si="319"/>
        <v>-523829.87900606141</v>
      </c>
      <c r="Y1139">
        <f t="shared" si="320"/>
        <v>-73251</v>
      </c>
    </row>
    <row r="1140" spans="1:25" x14ac:dyDescent="0.25">
      <c r="A1140">
        <v>1133</v>
      </c>
      <c r="B1140">
        <f t="shared" si="321"/>
        <v>7.7311411992263057</v>
      </c>
      <c r="C1140">
        <f t="shared" si="322"/>
        <v>1148</v>
      </c>
      <c r="D1140">
        <f t="shared" si="323"/>
        <v>-2.6600000000000026E-3</v>
      </c>
      <c r="E1140">
        <f t="shared" si="307"/>
        <v>11235</v>
      </c>
      <c r="F1140">
        <v>1124</v>
      </c>
      <c r="G1140">
        <f t="shared" si="308"/>
        <v>12383</v>
      </c>
      <c r="H1140" s="29">
        <f t="shared" si="309"/>
        <v>1.0132999999999999</v>
      </c>
      <c r="I1140">
        <f t="shared" si="310"/>
        <v>-6015.0375939849564</v>
      </c>
      <c r="J1140">
        <f t="shared" si="311"/>
        <v>5740</v>
      </c>
      <c r="K1140">
        <f t="shared" si="312"/>
        <v>-431578.9473684206</v>
      </c>
      <c r="L1140">
        <f t="shared" si="313"/>
        <v>-375.93984962405978</v>
      </c>
      <c r="M1140">
        <f t="shared" si="314"/>
        <v>-1879.6992481202988</v>
      </c>
      <c r="N1140">
        <v>1133</v>
      </c>
      <c r="O1140">
        <f t="shared" si="315"/>
        <v>-863157.8947368412</v>
      </c>
      <c r="P1140">
        <f t="shared" si="316"/>
        <v>1142</v>
      </c>
      <c r="Q1140">
        <v>1034</v>
      </c>
      <c r="R1140">
        <f t="shared" si="317"/>
        <v>1329409</v>
      </c>
      <c r="U1140">
        <f t="shared" si="318"/>
        <v>466251.1052631588</v>
      </c>
      <c r="W1140">
        <v>1133</v>
      </c>
      <c r="X1140">
        <f t="shared" si="319"/>
        <v>-524294.70446217409</v>
      </c>
      <c r="Y1140">
        <f t="shared" si="320"/>
        <v>-73316</v>
      </c>
    </row>
    <row r="1141" spans="1:25" x14ac:dyDescent="0.25">
      <c r="A1141">
        <v>1134</v>
      </c>
      <c r="B1141">
        <f t="shared" si="321"/>
        <v>7.7304347826086959</v>
      </c>
      <c r="C1141">
        <f t="shared" si="322"/>
        <v>1149</v>
      </c>
      <c r="D1141">
        <f t="shared" si="323"/>
        <v>-2.6800000000000018E-3</v>
      </c>
      <c r="E1141">
        <f t="shared" si="307"/>
        <v>11245</v>
      </c>
      <c r="F1141">
        <v>1125</v>
      </c>
      <c r="G1141">
        <f t="shared" si="308"/>
        <v>12394</v>
      </c>
      <c r="H1141" s="29">
        <f t="shared" si="309"/>
        <v>1.0134000000000001</v>
      </c>
      <c r="I1141">
        <f t="shared" si="310"/>
        <v>-5970.1492537313388</v>
      </c>
      <c r="J1141">
        <f t="shared" si="311"/>
        <v>5745</v>
      </c>
      <c r="K1141">
        <f t="shared" si="312"/>
        <v>-428731.34328358178</v>
      </c>
      <c r="L1141">
        <f t="shared" si="313"/>
        <v>-373.13432835820868</v>
      </c>
      <c r="M1141">
        <f t="shared" si="314"/>
        <v>-1865.6716417910434</v>
      </c>
      <c r="N1141">
        <v>1134</v>
      </c>
      <c r="O1141">
        <f t="shared" si="315"/>
        <v>-857462.68656716356</v>
      </c>
      <c r="P1141">
        <f t="shared" si="316"/>
        <v>1143</v>
      </c>
      <c r="Q1141">
        <v>1035</v>
      </c>
      <c r="R1141">
        <f t="shared" si="317"/>
        <v>1331716</v>
      </c>
      <c r="U1141">
        <f t="shared" si="318"/>
        <v>474253.31343283644</v>
      </c>
      <c r="W1141">
        <v>1134</v>
      </c>
      <c r="X1141">
        <f t="shared" si="319"/>
        <v>-524759.52991828683</v>
      </c>
      <c r="Y1141">
        <f t="shared" si="320"/>
        <v>-73381</v>
      </c>
    </row>
    <row r="1142" spans="1:25" x14ac:dyDescent="0.25">
      <c r="A1142">
        <v>1135</v>
      </c>
      <c r="B1142">
        <f t="shared" si="321"/>
        <v>7.7297297297297298</v>
      </c>
      <c r="C1142">
        <f t="shared" si="322"/>
        <v>1150</v>
      </c>
      <c r="D1142">
        <f t="shared" si="323"/>
        <v>-2.700000000000001E-3</v>
      </c>
      <c r="E1142">
        <f t="shared" ref="E1142:E1205" si="324">IF(A1142&lt;=9,0,(A1142-10)*10+5)</f>
        <v>11255</v>
      </c>
      <c r="F1142">
        <v>1126</v>
      </c>
      <c r="G1142">
        <f t="shared" ref="G1142:G1205" si="325">E1142+C1142</f>
        <v>12405</v>
      </c>
      <c r="H1142" s="29">
        <f t="shared" ref="H1142:H1205" si="326">(D$8-D1142)/D$8</f>
        <v>1.0135000000000001</v>
      </c>
      <c r="I1142">
        <f t="shared" ref="I1142:I1205" si="327">C$8/D1142</f>
        <v>-5925.9259259259234</v>
      </c>
      <c r="J1142">
        <f t="shared" ref="J1142:J1205" si="328">C1142/D$8</f>
        <v>5750</v>
      </c>
      <c r="K1142">
        <f t="shared" ref="K1142:K1205" si="329">C1142/D1142</f>
        <v>-425925.92592592578</v>
      </c>
      <c r="L1142">
        <f t="shared" ref="L1142:L1205" si="330">1/D1142</f>
        <v>-370.37037037037021</v>
      </c>
      <c r="M1142">
        <f t="shared" ref="M1142:M1205" si="331">L1142*5</f>
        <v>-1851.8518518518511</v>
      </c>
      <c r="N1142">
        <v>1135</v>
      </c>
      <c r="O1142">
        <f t="shared" ref="O1142:O1205" si="332">C1142*$B$3/D1142</f>
        <v>-851851.85185185156</v>
      </c>
      <c r="P1142">
        <f t="shared" ref="P1142:P1205" si="333">9+N1142</f>
        <v>1144</v>
      </c>
      <c r="Q1142">
        <v>1036</v>
      </c>
      <c r="R1142">
        <f t="shared" ref="R1142:R1205" si="334">IF(N1142&lt;=10,0,(N1142+20)^2)</f>
        <v>1334025</v>
      </c>
      <c r="U1142">
        <f t="shared" ref="U1142:U1205" si="335">O1142+R1142</f>
        <v>482173.14814814844</v>
      </c>
      <c r="W1142">
        <v>1135</v>
      </c>
      <c r="X1142">
        <f t="shared" ref="X1142:X1205" si="336">X$7-W1142/$Z$3*$Y$3</f>
        <v>-525224.35537439934</v>
      </c>
      <c r="Y1142">
        <f t="shared" ref="Y1142:Y1205" si="337">Y$7-W1142/$Z$4*$Y$4</f>
        <v>-73446</v>
      </c>
    </row>
    <row r="1143" spans="1:25" x14ac:dyDescent="0.25">
      <c r="A1143">
        <v>1136</v>
      </c>
      <c r="B1143">
        <f t="shared" si="321"/>
        <v>7.7290260366441661</v>
      </c>
      <c r="C1143">
        <f t="shared" si="322"/>
        <v>1151</v>
      </c>
      <c r="D1143">
        <f t="shared" si="323"/>
        <v>-2.7200000000000002E-3</v>
      </c>
      <c r="E1143">
        <f t="shared" si="324"/>
        <v>11265</v>
      </c>
      <c r="F1143">
        <v>1127</v>
      </c>
      <c r="G1143">
        <f t="shared" si="325"/>
        <v>12416</v>
      </c>
      <c r="H1143" s="29">
        <f t="shared" si="326"/>
        <v>1.0136000000000001</v>
      </c>
      <c r="I1143">
        <f t="shared" si="327"/>
        <v>-5882.3529411764703</v>
      </c>
      <c r="J1143">
        <f t="shared" si="328"/>
        <v>5755</v>
      </c>
      <c r="K1143">
        <f t="shared" si="329"/>
        <v>-423161.76470588235</v>
      </c>
      <c r="L1143">
        <f t="shared" si="330"/>
        <v>-367.64705882352939</v>
      </c>
      <c r="M1143">
        <f t="shared" si="331"/>
        <v>-1838.2352941176468</v>
      </c>
      <c r="N1143">
        <v>1136</v>
      </c>
      <c r="O1143">
        <f t="shared" si="332"/>
        <v>-846323.5294117647</v>
      </c>
      <c r="P1143">
        <f t="shared" si="333"/>
        <v>1145</v>
      </c>
      <c r="Q1143">
        <v>1037</v>
      </c>
      <c r="R1143">
        <f t="shared" si="334"/>
        <v>1336336</v>
      </c>
      <c r="U1143">
        <f t="shared" si="335"/>
        <v>490012.4705882353</v>
      </c>
      <c r="W1143">
        <v>1136</v>
      </c>
      <c r="X1143">
        <f t="shared" si="336"/>
        <v>-525689.18083051208</v>
      </c>
      <c r="Y1143">
        <f t="shared" si="337"/>
        <v>-73511</v>
      </c>
    </row>
    <row r="1144" spans="1:25" x14ac:dyDescent="0.25">
      <c r="A1144">
        <v>1137</v>
      </c>
      <c r="B1144">
        <f t="shared" si="321"/>
        <v>7.7283236994219653</v>
      </c>
      <c r="C1144">
        <f t="shared" si="322"/>
        <v>1152</v>
      </c>
      <c r="D1144">
        <f t="shared" si="323"/>
        <v>-2.7400000000000028E-3</v>
      </c>
      <c r="E1144">
        <f t="shared" si="324"/>
        <v>11275</v>
      </c>
      <c r="F1144">
        <v>1128</v>
      </c>
      <c r="G1144">
        <f t="shared" si="325"/>
        <v>12427</v>
      </c>
      <c r="H1144" s="29">
        <f t="shared" si="326"/>
        <v>1.0137</v>
      </c>
      <c r="I1144">
        <f t="shared" si="327"/>
        <v>-5839.4160583941548</v>
      </c>
      <c r="J1144">
        <f t="shared" si="328"/>
        <v>5760</v>
      </c>
      <c r="K1144">
        <f t="shared" si="329"/>
        <v>-420437.95620437915</v>
      </c>
      <c r="L1144">
        <f t="shared" si="330"/>
        <v>-364.96350364963467</v>
      </c>
      <c r="M1144">
        <f t="shared" si="331"/>
        <v>-1824.8175182481734</v>
      </c>
      <c r="N1144">
        <v>1137</v>
      </c>
      <c r="O1144">
        <f t="shared" si="332"/>
        <v>-840875.9124087583</v>
      </c>
      <c r="P1144">
        <f t="shared" si="333"/>
        <v>1146</v>
      </c>
      <c r="Q1144">
        <v>1038</v>
      </c>
      <c r="R1144">
        <f t="shared" si="334"/>
        <v>1338649</v>
      </c>
      <c r="U1144">
        <f t="shared" si="335"/>
        <v>497773.0875912417</v>
      </c>
      <c r="W1144">
        <v>1137</v>
      </c>
      <c r="X1144">
        <f t="shared" si="336"/>
        <v>-526154.0062866247</v>
      </c>
      <c r="Y1144">
        <f t="shared" si="337"/>
        <v>-73576</v>
      </c>
    </row>
    <row r="1145" spans="1:25" x14ac:dyDescent="0.25">
      <c r="A1145">
        <v>1138</v>
      </c>
      <c r="B1145">
        <f t="shared" si="321"/>
        <v>7.727622714148219</v>
      </c>
      <c r="C1145">
        <f t="shared" si="322"/>
        <v>1153</v>
      </c>
      <c r="D1145">
        <f t="shared" si="323"/>
        <v>-2.760000000000002E-3</v>
      </c>
      <c r="E1145">
        <f t="shared" si="324"/>
        <v>11285</v>
      </c>
      <c r="F1145">
        <v>1129</v>
      </c>
      <c r="G1145">
        <f t="shared" si="325"/>
        <v>12438</v>
      </c>
      <c r="H1145" s="29">
        <f t="shared" si="326"/>
        <v>1.0138</v>
      </c>
      <c r="I1145">
        <f t="shared" si="327"/>
        <v>-5797.1014492753584</v>
      </c>
      <c r="J1145">
        <f t="shared" si="328"/>
        <v>5765</v>
      </c>
      <c r="K1145">
        <f t="shared" si="329"/>
        <v>-417753.62318840547</v>
      </c>
      <c r="L1145">
        <f t="shared" si="330"/>
        <v>-362.3188405797099</v>
      </c>
      <c r="M1145">
        <f t="shared" si="331"/>
        <v>-1811.5942028985496</v>
      </c>
      <c r="N1145">
        <v>1138</v>
      </c>
      <c r="O1145">
        <f t="shared" si="332"/>
        <v>-835507.24637681094</v>
      </c>
      <c r="P1145">
        <f t="shared" si="333"/>
        <v>1147</v>
      </c>
      <c r="Q1145">
        <v>1039</v>
      </c>
      <c r="R1145">
        <f t="shared" si="334"/>
        <v>1340964</v>
      </c>
      <c r="U1145">
        <f t="shared" si="335"/>
        <v>505456.75362318906</v>
      </c>
      <c r="W1145">
        <v>1138</v>
      </c>
      <c r="X1145">
        <f t="shared" si="336"/>
        <v>-526618.83174273721</v>
      </c>
      <c r="Y1145">
        <f t="shared" si="337"/>
        <v>-73641</v>
      </c>
    </row>
    <row r="1146" spans="1:25" x14ac:dyDescent="0.25">
      <c r="A1146">
        <v>1139</v>
      </c>
      <c r="B1146">
        <f t="shared" si="321"/>
        <v>7.726923076923077</v>
      </c>
      <c r="C1146">
        <f t="shared" si="322"/>
        <v>1154</v>
      </c>
      <c r="D1146">
        <f t="shared" si="323"/>
        <v>-2.7800000000000012E-3</v>
      </c>
      <c r="E1146">
        <f t="shared" si="324"/>
        <v>11295</v>
      </c>
      <c r="F1146">
        <v>1130</v>
      </c>
      <c r="G1146">
        <f t="shared" si="325"/>
        <v>12449</v>
      </c>
      <c r="H1146" s="29">
        <f t="shared" si="326"/>
        <v>1.0139</v>
      </c>
      <c r="I1146">
        <f t="shared" si="327"/>
        <v>-5755.3956834532346</v>
      </c>
      <c r="J1146">
        <f t="shared" si="328"/>
        <v>5770</v>
      </c>
      <c r="K1146">
        <f t="shared" si="329"/>
        <v>-415107.91366906458</v>
      </c>
      <c r="L1146">
        <f t="shared" si="330"/>
        <v>-359.71223021582716</v>
      </c>
      <c r="M1146">
        <f t="shared" si="331"/>
        <v>-1798.5611510791359</v>
      </c>
      <c r="N1146">
        <v>1139</v>
      </c>
      <c r="O1146">
        <f t="shared" si="332"/>
        <v>-830215.82733812917</v>
      </c>
      <c r="P1146">
        <f t="shared" si="333"/>
        <v>1148</v>
      </c>
      <c r="Q1146">
        <v>1040</v>
      </c>
      <c r="R1146">
        <f t="shared" si="334"/>
        <v>1343281</v>
      </c>
      <c r="U1146">
        <f t="shared" si="335"/>
        <v>513065.17266187083</v>
      </c>
      <c r="W1146">
        <v>1139</v>
      </c>
      <c r="X1146">
        <f t="shared" si="336"/>
        <v>-527083.65719884995</v>
      </c>
      <c r="Y1146">
        <f t="shared" si="337"/>
        <v>-73706</v>
      </c>
    </row>
    <row r="1147" spans="1:25" x14ac:dyDescent="0.25">
      <c r="A1147">
        <v>1140</v>
      </c>
      <c r="B1147">
        <f t="shared" si="321"/>
        <v>7.7262247838616709</v>
      </c>
      <c r="C1147">
        <f t="shared" si="322"/>
        <v>1155</v>
      </c>
      <c r="D1147">
        <f t="shared" si="323"/>
        <v>-2.8000000000000004E-3</v>
      </c>
      <c r="E1147">
        <f t="shared" si="324"/>
        <v>11305</v>
      </c>
      <c r="F1147">
        <v>1131</v>
      </c>
      <c r="G1147">
        <f t="shared" si="325"/>
        <v>12460</v>
      </c>
      <c r="H1147" s="29">
        <f t="shared" si="326"/>
        <v>1.014</v>
      </c>
      <c r="I1147">
        <f t="shared" si="327"/>
        <v>-5714.2857142857138</v>
      </c>
      <c r="J1147">
        <f t="shared" si="328"/>
        <v>5775</v>
      </c>
      <c r="K1147">
        <f t="shared" si="329"/>
        <v>-412499.99999999994</v>
      </c>
      <c r="L1147">
        <f t="shared" si="330"/>
        <v>-357.14285714285711</v>
      </c>
      <c r="M1147">
        <f t="shared" si="331"/>
        <v>-1785.7142857142856</v>
      </c>
      <c r="N1147">
        <v>1140</v>
      </c>
      <c r="O1147">
        <f t="shared" si="332"/>
        <v>-824999.99999999988</v>
      </c>
      <c r="P1147">
        <f t="shared" si="333"/>
        <v>1149</v>
      </c>
      <c r="Q1147">
        <v>1041</v>
      </c>
      <c r="R1147">
        <f t="shared" si="334"/>
        <v>1345600</v>
      </c>
      <c r="U1147">
        <f t="shared" si="335"/>
        <v>520600.00000000012</v>
      </c>
      <c r="W1147">
        <v>1140</v>
      </c>
      <c r="X1147">
        <f t="shared" si="336"/>
        <v>-527548.48265496246</v>
      </c>
      <c r="Y1147">
        <f t="shared" si="337"/>
        <v>-73771</v>
      </c>
    </row>
    <row r="1148" spans="1:25" x14ac:dyDescent="0.25">
      <c r="A1148">
        <v>1141</v>
      </c>
      <c r="B1148">
        <f t="shared" si="321"/>
        <v>7.7255278310940501</v>
      </c>
      <c r="C1148">
        <f t="shared" si="322"/>
        <v>1156</v>
      </c>
      <c r="D1148">
        <f t="shared" si="323"/>
        <v>-2.8200000000000031E-3</v>
      </c>
      <c r="E1148">
        <f t="shared" si="324"/>
        <v>11315</v>
      </c>
      <c r="F1148">
        <v>1132</v>
      </c>
      <c r="G1148">
        <f t="shared" si="325"/>
        <v>12471</v>
      </c>
      <c r="H1148" s="29">
        <f t="shared" si="326"/>
        <v>1.0141</v>
      </c>
      <c r="I1148">
        <f t="shared" si="327"/>
        <v>-5673.7588652482209</v>
      </c>
      <c r="J1148">
        <f t="shared" si="328"/>
        <v>5780</v>
      </c>
      <c r="K1148">
        <f t="shared" si="329"/>
        <v>-409929.07801418396</v>
      </c>
      <c r="L1148">
        <f t="shared" si="330"/>
        <v>-354.60992907801381</v>
      </c>
      <c r="M1148">
        <f t="shared" si="331"/>
        <v>-1773.0496453900691</v>
      </c>
      <c r="N1148">
        <v>1141</v>
      </c>
      <c r="O1148">
        <f t="shared" si="332"/>
        <v>-819858.15602836793</v>
      </c>
      <c r="P1148">
        <f t="shared" si="333"/>
        <v>1150</v>
      </c>
      <c r="Q1148">
        <v>1042</v>
      </c>
      <c r="R1148">
        <f t="shared" si="334"/>
        <v>1347921</v>
      </c>
      <c r="U1148">
        <f t="shared" si="335"/>
        <v>528062.84397163207</v>
      </c>
      <c r="W1148">
        <v>1141</v>
      </c>
      <c r="X1148">
        <f t="shared" si="336"/>
        <v>-528013.30811107508</v>
      </c>
      <c r="Y1148">
        <f t="shared" si="337"/>
        <v>-73836</v>
      </c>
    </row>
    <row r="1149" spans="1:25" x14ac:dyDescent="0.25">
      <c r="A1149">
        <v>1142</v>
      </c>
      <c r="B1149">
        <f t="shared" si="321"/>
        <v>7.7248322147651001</v>
      </c>
      <c r="C1149">
        <f t="shared" si="322"/>
        <v>1157</v>
      </c>
      <c r="D1149">
        <f t="shared" si="323"/>
        <v>-2.8400000000000022E-3</v>
      </c>
      <c r="E1149">
        <f t="shared" si="324"/>
        <v>11325</v>
      </c>
      <c r="F1149">
        <v>1133</v>
      </c>
      <c r="G1149">
        <f t="shared" si="325"/>
        <v>12482</v>
      </c>
      <c r="H1149" s="29">
        <f t="shared" si="326"/>
        <v>1.0142</v>
      </c>
      <c r="I1149">
        <f t="shared" si="327"/>
        <v>-5633.8028169014042</v>
      </c>
      <c r="J1149">
        <f t="shared" si="328"/>
        <v>5785</v>
      </c>
      <c r="K1149">
        <f t="shared" si="329"/>
        <v>-407394.3661971828</v>
      </c>
      <c r="L1149">
        <f t="shared" si="330"/>
        <v>-352.11267605633776</v>
      </c>
      <c r="M1149">
        <f t="shared" si="331"/>
        <v>-1760.5633802816888</v>
      </c>
      <c r="N1149">
        <v>1142</v>
      </c>
      <c r="O1149">
        <f t="shared" si="332"/>
        <v>-814788.73239436559</v>
      </c>
      <c r="P1149">
        <f t="shared" si="333"/>
        <v>1151</v>
      </c>
      <c r="Q1149">
        <v>1043</v>
      </c>
      <c r="R1149">
        <f t="shared" si="334"/>
        <v>1350244</v>
      </c>
      <c r="U1149">
        <f t="shared" si="335"/>
        <v>535455.26760563441</v>
      </c>
      <c r="W1149">
        <v>1142</v>
      </c>
      <c r="X1149">
        <f t="shared" si="336"/>
        <v>-528478.13356718782</v>
      </c>
      <c r="Y1149">
        <f t="shared" si="337"/>
        <v>-73901</v>
      </c>
    </row>
    <row r="1150" spans="1:25" x14ac:dyDescent="0.25">
      <c r="A1150">
        <v>1143</v>
      </c>
      <c r="B1150">
        <f t="shared" si="321"/>
        <v>7.7241379310344831</v>
      </c>
      <c r="C1150">
        <f t="shared" si="322"/>
        <v>1158</v>
      </c>
      <c r="D1150">
        <f t="shared" si="323"/>
        <v>-2.8600000000000014E-3</v>
      </c>
      <c r="E1150">
        <f t="shared" si="324"/>
        <v>11335</v>
      </c>
      <c r="F1150">
        <v>1134</v>
      </c>
      <c r="G1150">
        <f t="shared" si="325"/>
        <v>12493</v>
      </c>
      <c r="H1150" s="29">
        <f t="shared" si="326"/>
        <v>1.0143</v>
      </c>
      <c r="I1150">
        <f t="shared" si="327"/>
        <v>-5594.4055944055917</v>
      </c>
      <c r="J1150">
        <f t="shared" si="328"/>
        <v>5790</v>
      </c>
      <c r="K1150">
        <f t="shared" si="329"/>
        <v>-404895.10489510471</v>
      </c>
      <c r="L1150">
        <f t="shared" si="330"/>
        <v>-349.65034965034948</v>
      </c>
      <c r="M1150">
        <f t="shared" si="331"/>
        <v>-1748.2517482517474</v>
      </c>
      <c r="N1150">
        <v>1143</v>
      </c>
      <c r="O1150">
        <f t="shared" si="332"/>
        <v>-809790.20979020942</v>
      </c>
      <c r="P1150">
        <f t="shared" si="333"/>
        <v>1152</v>
      </c>
      <c r="Q1150">
        <v>1044</v>
      </c>
      <c r="R1150">
        <f t="shared" si="334"/>
        <v>1352569</v>
      </c>
      <c r="U1150">
        <f t="shared" si="335"/>
        <v>542778.79020979058</v>
      </c>
      <c r="W1150">
        <v>1143</v>
      </c>
      <c r="X1150">
        <f t="shared" si="336"/>
        <v>-528942.95902330033</v>
      </c>
      <c r="Y1150">
        <f t="shared" si="337"/>
        <v>-73966</v>
      </c>
    </row>
    <row r="1151" spans="1:25" x14ac:dyDescent="0.25">
      <c r="A1151">
        <v>1144</v>
      </c>
      <c r="B1151">
        <f t="shared" si="321"/>
        <v>7.7234449760765553</v>
      </c>
      <c r="C1151">
        <f t="shared" si="322"/>
        <v>1159</v>
      </c>
      <c r="D1151">
        <f t="shared" si="323"/>
        <v>-2.8800000000000006E-3</v>
      </c>
      <c r="E1151">
        <f t="shared" si="324"/>
        <v>11345</v>
      </c>
      <c r="F1151">
        <v>1135</v>
      </c>
      <c r="G1151">
        <f t="shared" si="325"/>
        <v>12504</v>
      </c>
      <c r="H1151" s="29">
        <f t="shared" si="326"/>
        <v>1.0144</v>
      </c>
      <c r="I1151">
        <f t="shared" si="327"/>
        <v>-5555.5555555555547</v>
      </c>
      <c r="J1151">
        <f t="shared" si="328"/>
        <v>5795</v>
      </c>
      <c r="K1151">
        <f t="shared" si="329"/>
        <v>-402430.55555555545</v>
      </c>
      <c r="L1151">
        <f t="shared" si="330"/>
        <v>-347.22222222222217</v>
      </c>
      <c r="M1151">
        <f t="shared" si="331"/>
        <v>-1736.1111111111109</v>
      </c>
      <c r="N1151">
        <v>1144</v>
      </c>
      <c r="O1151">
        <f t="shared" si="332"/>
        <v>-804861.11111111089</v>
      </c>
      <c r="P1151">
        <f t="shared" si="333"/>
        <v>1153</v>
      </c>
      <c r="Q1151">
        <v>1045</v>
      </c>
      <c r="R1151">
        <f t="shared" si="334"/>
        <v>1354896</v>
      </c>
      <c r="U1151">
        <f t="shared" si="335"/>
        <v>550034.88888888911</v>
      </c>
      <c r="W1151">
        <v>1144</v>
      </c>
      <c r="X1151">
        <f t="shared" si="336"/>
        <v>-529407.78447941307</v>
      </c>
      <c r="Y1151">
        <f t="shared" si="337"/>
        <v>-74031</v>
      </c>
    </row>
    <row r="1152" spans="1:25" x14ac:dyDescent="0.25">
      <c r="A1152">
        <v>1145</v>
      </c>
      <c r="B1152">
        <f t="shared" si="321"/>
        <v>7.7227533460803066</v>
      </c>
      <c r="C1152">
        <f t="shared" si="322"/>
        <v>1160</v>
      </c>
      <c r="D1152">
        <f t="shared" si="323"/>
        <v>-2.8999999999999998E-3</v>
      </c>
      <c r="E1152">
        <f t="shared" si="324"/>
        <v>11355</v>
      </c>
      <c r="F1152">
        <v>1136</v>
      </c>
      <c r="G1152">
        <f t="shared" si="325"/>
        <v>12515</v>
      </c>
      <c r="H1152" s="29">
        <f t="shared" si="326"/>
        <v>1.0145</v>
      </c>
      <c r="I1152">
        <f t="shared" si="327"/>
        <v>-5517.2413793103451</v>
      </c>
      <c r="J1152">
        <f t="shared" si="328"/>
        <v>5800</v>
      </c>
      <c r="K1152">
        <f t="shared" si="329"/>
        <v>-400000</v>
      </c>
      <c r="L1152">
        <f t="shared" si="330"/>
        <v>-344.82758620689657</v>
      </c>
      <c r="M1152">
        <f t="shared" si="331"/>
        <v>-1724.1379310344828</v>
      </c>
      <c r="N1152">
        <v>1145</v>
      </c>
      <c r="O1152">
        <f t="shared" si="332"/>
        <v>-800000</v>
      </c>
      <c r="P1152">
        <f t="shared" si="333"/>
        <v>1154</v>
      </c>
      <c r="Q1152">
        <v>1046</v>
      </c>
      <c r="R1152">
        <f t="shared" si="334"/>
        <v>1357225</v>
      </c>
      <c r="U1152">
        <f t="shared" si="335"/>
        <v>557225</v>
      </c>
      <c r="W1152">
        <v>1145</v>
      </c>
      <c r="X1152">
        <f t="shared" si="336"/>
        <v>-529872.60993552569</v>
      </c>
      <c r="Y1152">
        <f t="shared" si="337"/>
        <v>-74096</v>
      </c>
    </row>
    <row r="1153" spans="1:25" x14ac:dyDescent="0.25">
      <c r="A1153">
        <v>1146</v>
      </c>
      <c r="B1153">
        <f t="shared" si="321"/>
        <v>7.722063037249284</v>
      </c>
      <c r="C1153">
        <f t="shared" si="322"/>
        <v>1161</v>
      </c>
      <c r="D1153">
        <f t="shared" si="323"/>
        <v>-2.9200000000000025E-3</v>
      </c>
      <c r="E1153">
        <f t="shared" si="324"/>
        <v>11365</v>
      </c>
      <c r="F1153">
        <v>1137</v>
      </c>
      <c r="G1153">
        <f t="shared" si="325"/>
        <v>12526</v>
      </c>
      <c r="H1153" s="29">
        <f t="shared" si="326"/>
        <v>1.0145999999999999</v>
      </c>
      <c r="I1153">
        <f t="shared" si="327"/>
        <v>-5479.4520547945158</v>
      </c>
      <c r="J1153">
        <f t="shared" si="328"/>
        <v>5805</v>
      </c>
      <c r="K1153">
        <f t="shared" si="329"/>
        <v>-397602.73972602707</v>
      </c>
      <c r="L1153">
        <f t="shared" si="330"/>
        <v>-342.46575342465724</v>
      </c>
      <c r="M1153">
        <f t="shared" si="331"/>
        <v>-1712.3287671232861</v>
      </c>
      <c r="N1153">
        <v>1146</v>
      </c>
      <c r="O1153">
        <f t="shared" si="332"/>
        <v>-795205.47945205413</v>
      </c>
      <c r="P1153">
        <f t="shared" si="333"/>
        <v>1155</v>
      </c>
      <c r="Q1153">
        <v>1047</v>
      </c>
      <c r="R1153">
        <f t="shared" si="334"/>
        <v>1359556</v>
      </c>
      <c r="U1153">
        <f t="shared" si="335"/>
        <v>564350.52054794587</v>
      </c>
      <c r="W1153">
        <v>1146</v>
      </c>
      <c r="X1153">
        <f t="shared" si="336"/>
        <v>-530337.4353916382</v>
      </c>
      <c r="Y1153">
        <f t="shared" si="337"/>
        <v>-74161</v>
      </c>
    </row>
    <row r="1154" spans="1:25" x14ac:dyDescent="0.25">
      <c r="A1154">
        <v>1147</v>
      </c>
      <c r="B1154">
        <f t="shared" si="321"/>
        <v>7.721374045801527</v>
      </c>
      <c r="C1154">
        <f t="shared" si="322"/>
        <v>1162</v>
      </c>
      <c r="D1154">
        <f t="shared" si="323"/>
        <v>-2.9400000000000016E-3</v>
      </c>
      <c r="E1154">
        <f t="shared" si="324"/>
        <v>11375</v>
      </c>
      <c r="F1154">
        <v>1138</v>
      </c>
      <c r="G1154">
        <f t="shared" si="325"/>
        <v>12537</v>
      </c>
      <c r="H1154" s="29">
        <f t="shared" si="326"/>
        <v>1.0146999999999999</v>
      </c>
      <c r="I1154">
        <f t="shared" si="327"/>
        <v>-5442.1768707482961</v>
      </c>
      <c r="J1154">
        <f t="shared" si="328"/>
        <v>5810</v>
      </c>
      <c r="K1154">
        <f t="shared" si="329"/>
        <v>-395238.09523809503</v>
      </c>
      <c r="L1154">
        <f t="shared" si="330"/>
        <v>-340.13605442176851</v>
      </c>
      <c r="M1154">
        <f t="shared" si="331"/>
        <v>-1700.6802721088425</v>
      </c>
      <c r="N1154">
        <v>1147</v>
      </c>
      <c r="O1154">
        <f t="shared" si="332"/>
        <v>-790476.19047619007</v>
      </c>
      <c r="P1154">
        <f t="shared" si="333"/>
        <v>1156</v>
      </c>
      <c r="Q1154">
        <v>1048</v>
      </c>
      <c r="R1154">
        <f t="shared" si="334"/>
        <v>1361889</v>
      </c>
      <c r="U1154">
        <f t="shared" si="335"/>
        <v>571412.80952380993</v>
      </c>
      <c r="W1154">
        <v>1147</v>
      </c>
      <c r="X1154">
        <f t="shared" si="336"/>
        <v>-530802.26084775093</v>
      </c>
      <c r="Y1154">
        <f t="shared" si="337"/>
        <v>-74226</v>
      </c>
    </row>
    <row r="1155" spans="1:25" x14ac:dyDescent="0.25">
      <c r="A1155">
        <v>1148</v>
      </c>
      <c r="B1155">
        <f t="shared" si="321"/>
        <v>7.7206863679694946</v>
      </c>
      <c r="C1155">
        <f t="shared" si="322"/>
        <v>1163</v>
      </c>
      <c r="D1155">
        <f t="shared" si="323"/>
        <v>-2.9600000000000008E-3</v>
      </c>
      <c r="E1155">
        <f t="shared" si="324"/>
        <v>11385</v>
      </c>
      <c r="F1155">
        <v>1139</v>
      </c>
      <c r="G1155">
        <f t="shared" si="325"/>
        <v>12548</v>
      </c>
      <c r="H1155" s="29">
        <f t="shared" si="326"/>
        <v>1.0147999999999999</v>
      </c>
      <c r="I1155">
        <f t="shared" si="327"/>
        <v>-5405.4054054054041</v>
      </c>
      <c r="J1155">
        <f t="shared" si="328"/>
        <v>5815</v>
      </c>
      <c r="K1155">
        <f t="shared" si="329"/>
        <v>-392905.40540540527</v>
      </c>
      <c r="L1155">
        <f t="shared" si="330"/>
        <v>-337.83783783783775</v>
      </c>
      <c r="M1155">
        <f t="shared" si="331"/>
        <v>-1689.1891891891887</v>
      </c>
      <c r="N1155">
        <v>1148</v>
      </c>
      <c r="O1155">
        <f t="shared" si="332"/>
        <v>-785810.81081081054</v>
      </c>
      <c r="P1155">
        <f t="shared" si="333"/>
        <v>1157</v>
      </c>
      <c r="Q1155">
        <v>1049</v>
      </c>
      <c r="R1155">
        <f t="shared" si="334"/>
        <v>1364224</v>
      </c>
      <c r="U1155">
        <f t="shared" si="335"/>
        <v>578413.18918918946</v>
      </c>
      <c r="W1155">
        <v>1148</v>
      </c>
      <c r="X1155">
        <f t="shared" si="336"/>
        <v>-531267.08630386356</v>
      </c>
      <c r="Y1155">
        <f t="shared" si="337"/>
        <v>-74291</v>
      </c>
    </row>
    <row r="1156" spans="1:25" x14ac:dyDescent="0.25">
      <c r="A1156">
        <v>1149</v>
      </c>
      <c r="B1156">
        <f t="shared" ref="B1156:B1219" si="338">B$4/$Q1156*$P1156</f>
        <v>7.7200000000000006</v>
      </c>
      <c r="C1156">
        <f t="shared" si="322"/>
        <v>1164</v>
      </c>
      <c r="D1156">
        <f t="shared" si="323"/>
        <v>-2.98E-3</v>
      </c>
      <c r="E1156">
        <f t="shared" si="324"/>
        <v>11395</v>
      </c>
      <c r="F1156">
        <v>1140</v>
      </c>
      <c r="G1156">
        <f t="shared" si="325"/>
        <v>12559</v>
      </c>
      <c r="H1156" s="29">
        <f t="shared" si="326"/>
        <v>1.0149000000000001</v>
      </c>
      <c r="I1156">
        <f t="shared" si="327"/>
        <v>-5369.1275167785234</v>
      </c>
      <c r="J1156">
        <f t="shared" si="328"/>
        <v>5820</v>
      </c>
      <c r="K1156">
        <f t="shared" si="329"/>
        <v>-390604.02684563759</v>
      </c>
      <c r="L1156">
        <f t="shared" si="330"/>
        <v>-335.57046979865771</v>
      </c>
      <c r="M1156">
        <f t="shared" si="331"/>
        <v>-1677.8523489932886</v>
      </c>
      <c r="N1156">
        <v>1149</v>
      </c>
      <c r="O1156">
        <f t="shared" si="332"/>
        <v>-781208.05369127518</v>
      </c>
      <c r="P1156">
        <f t="shared" si="333"/>
        <v>1158</v>
      </c>
      <c r="Q1156">
        <v>1050</v>
      </c>
      <c r="R1156">
        <f t="shared" si="334"/>
        <v>1366561</v>
      </c>
      <c r="U1156">
        <f t="shared" si="335"/>
        <v>585352.94630872482</v>
      </c>
      <c r="W1156">
        <v>1149</v>
      </c>
      <c r="X1156">
        <f t="shared" si="336"/>
        <v>-531731.91175997618</v>
      </c>
      <c r="Y1156">
        <f t="shared" si="337"/>
        <v>-74356</v>
      </c>
    </row>
    <row r="1157" spans="1:25" x14ac:dyDescent="0.25">
      <c r="A1157">
        <v>1150</v>
      </c>
      <c r="B1157">
        <f t="shared" si="338"/>
        <v>7.719314938154139</v>
      </c>
      <c r="C1157">
        <f t="shared" si="322"/>
        <v>1165</v>
      </c>
      <c r="D1157">
        <f t="shared" si="323"/>
        <v>-3.0000000000000027E-3</v>
      </c>
      <c r="E1157">
        <f t="shared" si="324"/>
        <v>11405</v>
      </c>
      <c r="F1157">
        <v>1141</v>
      </c>
      <c r="G1157">
        <f t="shared" si="325"/>
        <v>12570</v>
      </c>
      <c r="H1157" s="29">
        <f t="shared" si="326"/>
        <v>1.0149999999999999</v>
      </c>
      <c r="I1157">
        <f t="shared" si="327"/>
        <v>-5333.3333333333285</v>
      </c>
      <c r="J1157">
        <f t="shared" si="328"/>
        <v>5825</v>
      </c>
      <c r="K1157">
        <f t="shared" si="329"/>
        <v>-388333.33333333296</v>
      </c>
      <c r="L1157">
        <f t="shared" si="330"/>
        <v>-333.33333333333303</v>
      </c>
      <c r="M1157">
        <f t="shared" si="331"/>
        <v>-1666.6666666666652</v>
      </c>
      <c r="N1157">
        <v>1150</v>
      </c>
      <c r="O1157">
        <f t="shared" si="332"/>
        <v>-776666.66666666593</v>
      </c>
      <c r="P1157">
        <f t="shared" si="333"/>
        <v>1159</v>
      </c>
      <c r="Q1157">
        <v>1051</v>
      </c>
      <c r="R1157">
        <f t="shared" si="334"/>
        <v>1368900</v>
      </c>
      <c r="U1157">
        <f t="shared" si="335"/>
        <v>592233.33333333407</v>
      </c>
      <c r="W1157">
        <v>1150</v>
      </c>
      <c r="X1157">
        <f t="shared" si="336"/>
        <v>-532196.7372160888</v>
      </c>
      <c r="Y1157">
        <f t="shared" si="337"/>
        <v>-74421</v>
      </c>
    </row>
    <row r="1158" spans="1:25" x14ac:dyDescent="0.25">
      <c r="A1158">
        <v>1151</v>
      </c>
      <c r="B1158">
        <f t="shared" si="338"/>
        <v>7.7186311787072235</v>
      </c>
      <c r="C1158">
        <f t="shared" si="322"/>
        <v>1166</v>
      </c>
      <c r="D1158">
        <f t="shared" si="323"/>
        <v>-3.0200000000000018E-3</v>
      </c>
      <c r="E1158">
        <f t="shared" si="324"/>
        <v>11415</v>
      </c>
      <c r="F1158">
        <v>1142</v>
      </c>
      <c r="G1158">
        <f t="shared" si="325"/>
        <v>12581</v>
      </c>
      <c r="H1158" s="29">
        <f t="shared" si="326"/>
        <v>1.0150999999999999</v>
      </c>
      <c r="I1158">
        <f t="shared" si="327"/>
        <v>-5298.0132450331093</v>
      </c>
      <c r="J1158">
        <f t="shared" si="328"/>
        <v>5830</v>
      </c>
      <c r="K1158">
        <f t="shared" si="329"/>
        <v>-386092.71523178782</v>
      </c>
      <c r="L1158">
        <f t="shared" si="330"/>
        <v>-331.12582781456933</v>
      </c>
      <c r="M1158">
        <f t="shared" si="331"/>
        <v>-1655.6291390728466</v>
      </c>
      <c r="N1158">
        <v>1151</v>
      </c>
      <c r="O1158">
        <f t="shared" si="332"/>
        <v>-772185.43046357564</v>
      </c>
      <c r="P1158">
        <f t="shared" si="333"/>
        <v>1160</v>
      </c>
      <c r="Q1158">
        <v>1052</v>
      </c>
      <c r="R1158">
        <f t="shared" si="334"/>
        <v>1371241</v>
      </c>
      <c r="U1158">
        <f t="shared" si="335"/>
        <v>599055.56953642436</v>
      </c>
      <c r="W1158">
        <v>1151</v>
      </c>
      <c r="X1158">
        <f t="shared" si="336"/>
        <v>-532661.56267220143</v>
      </c>
      <c r="Y1158">
        <f t="shared" si="337"/>
        <v>-74486</v>
      </c>
    </row>
    <row r="1159" spans="1:25" x14ac:dyDescent="0.25">
      <c r="A1159">
        <v>1152</v>
      </c>
      <c r="B1159">
        <f t="shared" si="338"/>
        <v>7.7179487179487181</v>
      </c>
      <c r="C1159">
        <f t="shared" si="322"/>
        <v>1167</v>
      </c>
      <c r="D1159">
        <f t="shared" si="323"/>
        <v>-3.040000000000001E-3</v>
      </c>
      <c r="E1159">
        <f t="shared" si="324"/>
        <v>11425</v>
      </c>
      <c r="F1159">
        <v>1143</v>
      </c>
      <c r="G1159">
        <f t="shared" si="325"/>
        <v>12592</v>
      </c>
      <c r="H1159" s="29">
        <f t="shared" si="326"/>
        <v>1.0151999999999999</v>
      </c>
      <c r="I1159">
        <f t="shared" si="327"/>
        <v>-5263.1578947368407</v>
      </c>
      <c r="J1159">
        <f t="shared" si="328"/>
        <v>5835</v>
      </c>
      <c r="K1159">
        <f t="shared" si="329"/>
        <v>-383881.57894736831</v>
      </c>
      <c r="L1159">
        <f t="shared" si="330"/>
        <v>-328.94736842105254</v>
      </c>
      <c r="M1159">
        <f t="shared" si="331"/>
        <v>-1644.7368421052627</v>
      </c>
      <c r="N1159">
        <v>1152</v>
      </c>
      <c r="O1159">
        <f t="shared" si="332"/>
        <v>-767763.15789473662</v>
      </c>
      <c r="P1159">
        <f t="shared" si="333"/>
        <v>1161</v>
      </c>
      <c r="Q1159">
        <v>1053</v>
      </c>
      <c r="R1159">
        <f t="shared" si="334"/>
        <v>1373584</v>
      </c>
      <c r="U1159">
        <f t="shared" si="335"/>
        <v>605820.84210526338</v>
      </c>
      <c r="W1159">
        <v>1152</v>
      </c>
      <c r="X1159">
        <f t="shared" si="336"/>
        <v>-533126.38812831405</v>
      </c>
      <c r="Y1159">
        <f t="shared" si="337"/>
        <v>-74551</v>
      </c>
    </row>
    <row r="1160" spans="1:25" x14ac:dyDescent="0.25">
      <c r="A1160">
        <v>1153</v>
      </c>
      <c r="B1160">
        <f t="shared" si="338"/>
        <v>7.7172675521821636</v>
      </c>
      <c r="C1160">
        <f t="shared" si="322"/>
        <v>1168</v>
      </c>
      <c r="D1160">
        <f t="shared" si="323"/>
        <v>-3.0600000000000002E-3</v>
      </c>
      <c r="E1160">
        <f t="shared" si="324"/>
        <v>11435</v>
      </c>
      <c r="F1160">
        <v>1144</v>
      </c>
      <c r="G1160">
        <f t="shared" si="325"/>
        <v>12603</v>
      </c>
      <c r="H1160" s="29">
        <f t="shared" si="326"/>
        <v>1.0153000000000001</v>
      </c>
      <c r="I1160">
        <f t="shared" si="327"/>
        <v>-5228.7581699346401</v>
      </c>
      <c r="J1160">
        <f t="shared" si="328"/>
        <v>5840</v>
      </c>
      <c r="K1160">
        <f t="shared" si="329"/>
        <v>-381699.34640522872</v>
      </c>
      <c r="L1160">
        <f t="shared" si="330"/>
        <v>-326.79738562091501</v>
      </c>
      <c r="M1160">
        <f t="shared" si="331"/>
        <v>-1633.9869281045751</v>
      </c>
      <c r="N1160">
        <v>1153</v>
      </c>
      <c r="O1160">
        <f t="shared" si="332"/>
        <v>-763398.69281045743</v>
      </c>
      <c r="P1160">
        <f t="shared" si="333"/>
        <v>1162</v>
      </c>
      <c r="Q1160">
        <v>1054</v>
      </c>
      <c r="R1160">
        <f t="shared" si="334"/>
        <v>1375929</v>
      </c>
      <c r="U1160">
        <f t="shared" si="335"/>
        <v>612530.30718954257</v>
      </c>
      <c r="W1160">
        <v>1153</v>
      </c>
      <c r="X1160">
        <f t="shared" si="336"/>
        <v>-533591.21358442667</v>
      </c>
      <c r="Y1160">
        <f t="shared" si="337"/>
        <v>-74616</v>
      </c>
    </row>
    <row r="1161" spans="1:25" x14ac:dyDescent="0.25">
      <c r="A1161">
        <v>1154</v>
      </c>
      <c r="B1161">
        <f t="shared" si="338"/>
        <v>7.7165876777251183</v>
      </c>
      <c r="C1161">
        <f t="shared" ref="C1161:C1224" si="339">15+A1161</f>
        <v>1169</v>
      </c>
      <c r="D1161">
        <f t="shared" ref="D1161:D1224" si="340">IF(A1161&lt;=100,M$1*(A1161-M$2)^2+M$3,M$1*(100-M$2)^2+M$3-A1161*0.00002)</f>
        <v>-3.0800000000000029E-3</v>
      </c>
      <c r="E1161">
        <f t="shared" si="324"/>
        <v>11445</v>
      </c>
      <c r="F1161">
        <v>1145</v>
      </c>
      <c r="G1161">
        <f t="shared" si="325"/>
        <v>12614</v>
      </c>
      <c r="H1161" s="29">
        <f t="shared" si="326"/>
        <v>1.0154000000000001</v>
      </c>
      <c r="I1161">
        <f t="shared" si="327"/>
        <v>-5194.8051948051898</v>
      </c>
      <c r="J1161">
        <f t="shared" si="328"/>
        <v>5845</v>
      </c>
      <c r="K1161">
        <f t="shared" si="329"/>
        <v>-379545.45454545418</v>
      </c>
      <c r="L1161">
        <f t="shared" si="330"/>
        <v>-324.67532467532436</v>
      </c>
      <c r="M1161">
        <f t="shared" si="331"/>
        <v>-1623.3766233766219</v>
      </c>
      <c r="N1161">
        <v>1154</v>
      </c>
      <c r="O1161">
        <f t="shared" si="332"/>
        <v>-759090.90909090836</v>
      </c>
      <c r="P1161">
        <f t="shared" si="333"/>
        <v>1163</v>
      </c>
      <c r="Q1161">
        <v>1055</v>
      </c>
      <c r="R1161">
        <f t="shared" si="334"/>
        <v>1378276</v>
      </c>
      <c r="U1161">
        <f t="shared" si="335"/>
        <v>619185.09090909164</v>
      </c>
      <c r="W1161">
        <v>1154</v>
      </c>
      <c r="X1161">
        <f t="shared" si="336"/>
        <v>-534056.0390405393</v>
      </c>
      <c r="Y1161">
        <f t="shared" si="337"/>
        <v>-74681</v>
      </c>
    </row>
    <row r="1162" spans="1:25" x14ac:dyDescent="0.25">
      <c r="A1162">
        <v>1155</v>
      </c>
      <c r="B1162">
        <f t="shared" si="338"/>
        <v>7.7159090909090908</v>
      </c>
      <c r="C1162">
        <f t="shared" si="339"/>
        <v>1170</v>
      </c>
      <c r="D1162">
        <f t="shared" si="340"/>
        <v>-3.1000000000000021E-3</v>
      </c>
      <c r="E1162">
        <f t="shared" si="324"/>
        <v>11455</v>
      </c>
      <c r="F1162">
        <v>1146</v>
      </c>
      <c r="G1162">
        <f t="shared" si="325"/>
        <v>12625</v>
      </c>
      <c r="H1162" s="29">
        <f t="shared" si="326"/>
        <v>1.0154999999999998</v>
      </c>
      <c r="I1162">
        <f t="shared" si="327"/>
        <v>-5161.2903225806422</v>
      </c>
      <c r="J1162">
        <f t="shared" si="328"/>
        <v>5850</v>
      </c>
      <c r="K1162">
        <f t="shared" si="329"/>
        <v>-377419.35483870941</v>
      </c>
      <c r="L1162">
        <f t="shared" si="330"/>
        <v>-322.58064516129014</v>
      </c>
      <c r="M1162">
        <f t="shared" si="331"/>
        <v>-1612.9032258064508</v>
      </c>
      <c r="N1162">
        <v>1155</v>
      </c>
      <c r="O1162">
        <f t="shared" si="332"/>
        <v>-754838.70967741881</v>
      </c>
      <c r="P1162">
        <f t="shared" si="333"/>
        <v>1164</v>
      </c>
      <c r="Q1162">
        <v>1056</v>
      </c>
      <c r="R1162">
        <f t="shared" si="334"/>
        <v>1380625</v>
      </c>
      <c r="U1162">
        <f t="shared" si="335"/>
        <v>625786.29032258119</v>
      </c>
      <c r="W1162">
        <v>1155</v>
      </c>
      <c r="X1162">
        <f t="shared" si="336"/>
        <v>-534520.86449665192</v>
      </c>
      <c r="Y1162">
        <f t="shared" si="337"/>
        <v>-74746</v>
      </c>
    </row>
    <row r="1163" spans="1:25" x14ac:dyDescent="0.25">
      <c r="A1163">
        <v>1156</v>
      </c>
      <c r="B1163">
        <f t="shared" si="338"/>
        <v>7.7152317880794703</v>
      </c>
      <c r="C1163">
        <f t="shared" si="339"/>
        <v>1171</v>
      </c>
      <c r="D1163">
        <f t="shared" si="340"/>
        <v>-3.1200000000000012E-3</v>
      </c>
      <c r="E1163">
        <f t="shared" si="324"/>
        <v>11465</v>
      </c>
      <c r="F1163">
        <v>1147</v>
      </c>
      <c r="G1163">
        <f t="shared" si="325"/>
        <v>12636</v>
      </c>
      <c r="H1163" s="29">
        <f t="shared" si="326"/>
        <v>1.0156000000000001</v>
      </c>
      <c r="I1163">
        <f t="shared" si="327"/>
        <v>-5128.2051282051261</v>
      </c>
      <c r="J1163">
        <f t="shared" si="328"/>
        <v>5855</v>
      </c>
      <c r="K1163">
        <f t="shared" si="329"/>
        <v>-375320.5128205127</v>
      </c>
      <c r="L1163">
        <f t="shared" si="330"/>
        <v>-320.51282051282038</v>
      </c>
      <c r="M1163">
        <f t="shared" si="331"/>
        <v>-1602.5641025641019</v>
      </c>
      <c r="N1163">
        <v>1156</v>
      </c>
      <c r="O1163">
        <f t="shared" si="332"/>
        <v>-750641.02564102539</v>
      </c>
      <c r="P1163">
        <f t="shared" si="333"/>
        <v>1165</v>
      </c>
      <c r="Q1163">
        <v>1057</v>
      </c>
      <c r="R1163">
        <f t="shared" si="334"/>
        <v>1382976</v>
      </c>
      <c r="U1163">
        <f t="shared" si="335"/>
        <v>632334.97435897461</v>
      </c>
      <c r="W1163">
        <v>1156</v>
      </c>
      <c r="X1163">
        <f t="shared" si="336"/>
        <v>-534985.68995276454</v>
      </c>
      <c r="Y1163">
        <f t="shared" si="337"/>
        <v>-74811</v>
      </c>
    </row>
    <row r="1164" spans="1:25" x14ac:dyDescent="0.25">
      <c r="A1164">
        <v>1157</v>
      </c>
      <c r="B1164">
        <f t="shared" si="338"/>
        <v>7.7145557655954633</v>
      </c>
      <c r="C1164">
        <f t="shared" si="339"/>
        <v>1172</v>
      </c>
      <c r="D1164">
        <f t="shared" si="340"/>
        <v>-3.1400000000000004E-3</v>
      </c>
      <c r="E1164">
        <f t="shared" si="324"/>
        <v>11475</v>
      </c>
      <c r="F1164">
        <v>1148</v>
      </c>
      <c r="G1164">
        <f t="shared" si="325"/>
        <v>12647</v>
      </c>
      <c r="H1164" s="29">
        <f t="shared" si="326"/>
        <v>1.0157</v>
      </c>
      <c r="I1164">
        <f t="shared" si="327"/>
        <v>-5095.5414012738847</v>
      </c>
      <c r="J1164">
        <f t="shared" si="328"/>
        <v>5860</v>
      </c>
      <c r="K1164">
        <f t="shared" si="329"/>
        <v>-373248.40764331206</v>
      </c>
      <c r="L1164">
        <f t="shared" si="330"/>
        <v>-318.4713375796178</v>
      </c>
      <c r="M1164">
        <f t="shared" si="331"/>
        <v>-1592.3566878980889</v>
      </c>
      <c r="N1164">
        <v>1157</v>
      </c>
      <c r="O1164">
        <f t="shared" si="332"/>
        <v>-746496.81528662413</v>
      </c>
      <c r="P1164">
        <f t="shared" si="333"/>
        <v>1166</v>
      </c>
      <c r="Q1164">
        <v>1058</v>
      </c>
      <c r="R1164">
        <f t="shared" si="334"/>
        <v>1385329</v>
      </c>
      <c r="U1164">
        <f t="shared" si="335"/>
        <v>638832.18471337587</v>
      </c>
      <c r="W1164">
        <v>1157</v>
      </c>
      <c r="X1164">
        <f t="shared" si="336"/>
        <v>-535450.51540887717</v>
      </c>
      <c r="Y1164">
        <f t="shared" si="337"/>
        <v>-74876</v>
      </c>
    </row>
    <row r="1165" spans="1:25" x14ac:dyDescent="0.25">
      <c r="A1165">
        <v>1158</v>
      </c>
      <c r="B1165">
        <f t="shared" si="338"/>
        <v>7.7138810198300281</v>
      </c>
      <c r="C1165">
        <f t="shared" si="339"/>
        <v>1173</v>
      </c>
      <c r="D1165">
        <f t="shared" si="340"/>
        <v>-3.1600000000000031E-3</v>
      </c>
      <c r="E1165">
        <f t="shared" si="324"/>
        <v>11485</v>
      </c>
      <c r="F1165">
        <v>1149</v>
      </c>
      <c r="G1165">
        <f t="shared" si="325"/>
        <v>12658</v>
      </c>
      <c r="H1165" s="29">
        <f t="shared" si="326"/>
        <v>1.0158</v>
      </c>
      <c r="I1165">
        <f t="shared" si="327"/>
        <v>-5063.2911392405013</v>
      </c>
      <c r="J1165">
        <f t="shared" si="328"/>
        <v>5865</v>
      </c>
      <c r="K1165">
        <f t="shared" si="329"/>
        <v>-371202.53164556925</v>
      </c>
      <c r="L1165">
        <f t="shared" si="330"/>
        <v>-316.45569620253133</v>
      </c>
      <c r="M1165">
        <f t="shared" si="331"/>
        <v>-1582.2784810126566</v>
      </c>
      <c r="N1165">
        <v>1158</v>
      </c>
      <c r="O1165">
        <f t="shared" si="332"/>
        <v>-742405.0632911385</v>
      </c>
      <c r="P1165">
        <f t="shared" si="333"/>
        <v>1167</v>
      </c>
      <c r="Q1165">
        <v>1059</v>
      </c>
      <c r="R1165">
        <f t="shared" si="334"/>
        <v>1387684</v>
      </c>
      <c r="U1165">
        <f t="shared" si="335"/>
        <v>645278.9367088615</v>
      </c>
      <c r="W1165">
        <v>1158</v>
      </c>
      <c r="X1165">
        <f t="shared" si="336"/>
        <v>-535915.34086498979</v>
      </c>
      <c r="Y1165">
        <f t="shared" si="337"/>
        <v>-74941</v>
      </c>
    </row>
    <row r="1166" spans="1:25" x14ac:dyDescent="0.25">
      <c r="A1166">
        <v>1159</v>
      </c>
      <c r="B1166">
        <f t="shared" si="338"/>
        <v>7.7132075471698114</v>
      </c>
      <c r="C1166">
        <f t="shared" si="339"/>
        <v>1174</v>
      </c>
      <c r="D1166">
        <f t="shared" si="340"/>
        <v>-3.1800000000000023E-3</v>
      </c>
      <c r="E1166">
        <f t="shared" si="324"/>
        <v>11495</v>
      </c>
      <c r="F1166">
        <v>1150</v>
      </c>
      <c r="G1166">
        <f t="shared" si="325"/>
        <v>12669</v>
      </c>
      <c r="H1166" s="29">
        <f t="shared" si="326"/>
        <v>1.0159</v>
      </c>
      <c r="I1166">
        <f t="shared" si="327"/>
        <v>-5031.4465408804999</v>
      </c>
      <c r="J1166">
        <f t="shared" si="328"/>
        <v>5870</v>
      </c>
      <c r="K1166">
        <f t="shared" si="329"/>
        <v>-369182.38993710664</v>
      </c>
      <c r="L1166">
        <f t="shared" si="330"/>
        <v>-314.46540880503125</v>
      </c>
      <c r="M1166">
        <f t="shared" si="331"/>
        <v>-1572.3270440251563</v>
      </c>
      <c r="N1166">
        <v>1159</v>
      </c>
      <c r="O1166">
        <f t="shared" si="332"/>
        <v>-738364.77987421327</v>
      </c>
      <c r="P1166">
        <f t="shared" si="333"/>
        <v>1168</v>
      </c>
      <c r="Q1166">
        <v>1060</v>
      </c>
      <c r="R1166">
        <f t="shared" si="334"/>
        <v>1390041</v>
      </c>
      <c r="U1166">
        <f t="shared" si="335"/>
        <v>651676.22012578673</v>
      </c>
      <c r="W1166">
        <v>1159</v>
      </c>
      <c r="X1166">
        <f t="shared" si="336"/>
        <v>-536380.16632110241</v>
      </c>
      <c r="Y1166">
        <f t="shared" si="337"/>
        <v>-75006</v>
      </c>
    </row>
    <row r="1167" spans="1:25" x14ac:dyDescent="0.25">
      <c r="A1167">
        <v>1160</v>
      </c>
      <c r="B1167">
        <f t="shared" si="338"/>
        <v>7.7125353440150803</v>
      </c>
      <c r="C1167">
        <f t="shared" si="339"/>
        <v>1175</v>
      </c>
      <c r="D1167">
        <f t="shared" si="340"/>
        <v>-3.2000000000000015E-3</v>
      </c>
      <c r="E1167">
        <f t="shared" si="324"/>
        <v>11505</v>
      </c>
      <c r="F1167">
        <v>1151</v>
      </c>
      <c r="G1167">
        <f t="shared" si="325"/>
        <v>12680</v>
      </c>
      <c r="H1167" s="29">
        <f t="shared" si="326"/>
        <v>1.016</v>
      </c>
      <c r="I1167">
        <f t="shared" si="327"/>
        <v>-4999.9999999999982</v>
      </c>
      <c r="J1167">
        <f t="shared" si="328"/>
        <v>5875</v>
      </c>
      <c r="K1167">
        <f t="shared" si="329"/>
        <v>-367187.49999999983</v>
      </c>
      <c r="L1167">
        <f t="shared" si="330"/>
        <v>-312.49999999999989</v>
      </c>
      <c r="M1167">
        <f t="shared" si="331"/>
        <v>-1562.4999999999995</v>
      </c>
      <c r="N1167">
        <v>1160</v>
      </c>
      <c r="O1167">
        <f t="shared" si="332"/>
        <v>-734374.99999999965</v>
      </c>
      <c r="P1167">
        <f t="shared" si="333"/>
        <v>1169</v>
      </c>
      <c r="Q1167">
        <v>1061</v>
      </c>
      <c r="R1167">
        <f t="shared" si="334"/>
        <v>1392400</v>
      </c>
      <c r="U1167">
        <f t="shared" si="335"/>
        <v>658025.00000000035</v>
      </c>
      <c r="W1167">
        <v>1160</v>
      </c>
      <c r="X1167">
        <f t="shared" si="336"/>
        <v>-536844.99177721504</v>
      </c>
      <c r="Y1167">
        <f t="shared" si="337"/>
        <v>-75071</v>
      </c>
    </row>
    <row r="1168" spans="1:25" x14ac:dyDescent="0.25">
      <c r="A1168">
        <v>1161</v>
      </c>
      <c r="B1168">
        <f t="shared" si="338"/>
        <v>7.7118644067796609</v>
      </c>
      <c r="C1168">
        <f t="shared" si="339"/>
        <v>1176</v>
      </c>
      <c r="D1168">
        <f t="shared" si="340"/>
        <v>-3.2200000000000006E-3</v>
      </c>
      <c r="E1168">
        <f t="shared" si="324"/>
        <v>11515</v>
      </c>
      <c r="F1168">
        <v>1152</v>
      </c>
      <c r="G1168">
        <f t="shared" si="325"/>
        <v>12691</v>
      </c>
      <c r="H1168" s="29">
        <f t="shared" si="326"/>
        <v>1.0161</v>
      </c>
      <c r="I1168">
        <f t="shared" si="327"/>
        <v>-4968.9440993788812</v>
      </c>
      <c r="J1168">
        <f t="shared" si="328"/>
        <v>5880</v>
      </c>
      <c r="K1168">
        <f t="shared" si="329"/>
        <v>-365217.39130434778</v>
      </c>
      <c r="L1168">
        <f t="shared" si="330"/>
        <v>-310.55900621118008</v>
      </c>
      <c r="M1168">
        <f t="shared" si="331"/>
        <v>-1552.7950310559004</v>
      </c>
      <c r="N1168">
        <v>1161</v>
      </c>
      <c r="O1168">
        <f t="shared" si="332"/>
        <v>-730434.78260869556</v>
      </c>
      <c r="P1168">
        <f t="shared" si="333"/>
        <v>1170</v>
      </c>
      <c r="Q1168">
        <v>1062</v>
      </c>
      <c r="R1168">
        <f t="shared" si="334"/>
        <v>1394761</v>
      </c>
      <c r="U1168">
        <f t="shared" si="335"/>
        <v>664326.21739130444</v>
      </c>
      <c r="W1168">
        <v>1161</v>
      </c>
      <c r="X1168">
        <f t="shared" si="336"/>
        <v>-537309.81723332766</v>
      </c>
      <c r="Y1168">
        <f t="shared" si="337"/>
        <v>-75136</v>
      </c>
    </row>
    <row r="1169" spans="1:25" x14ac:dyDescent="0.25">
      <c r="A1169">
        <v>1162</v>
      </c>
      <c r="B1169">
        <f t="shared" si="338"/>
        <v>7.7111947318908749</v>
      </c>
      <c r="C1169">
        <f t="shared" si="339"/>
        <v>1177</v>
      </c>
      <c r="D1169">
        <f t="shared" si="340"/>
        <v>-3.2399999999999998E-3</v>
      </c>
      <c r="E1169">
        <f t="shared" si="324"/>
        <v>11525</v>
      </c>
      <c r="F1169">
        <v>1153</v>
      </c>
      <c r="G1169">
        <f t="shared" si="325"/>
        <v>12702</v>
      </c>
      <c r="H1169" s="29">
        <f t="shared" si="326"/>
        <v>1.0162</v>
      </c>
      <c r="I1169">
        <f t="shared" si="327"/>
        <v>-4938.2716049382716</v>
      </c>
      <c r="J1169">
        <f t="shared" si="328"/>
        <v>5885</v>
      </c>
      <c r="K1169">
        <f t="shared" si="329"/>
        <v>-363271.60493827163</v>
      </c>
      <c r="L1169">
        <f t="shared" si="330"/>
        <v>-308.64197530864197</v>
      </c>
      <c r="M1169">
        <f t="shared" si="331"/>
        <v>-1543.2098765432099</v>
      </c>
      <c r="N1169">
        <v>1162</v>
      </c>
      <c r="O1169">
        <f t="shared" si="332"/>
        <v>-726543.20987654326</v>
      </c>
      <c r="P1169">
        <f t="shared" si="333"/>
        <v>1171</v>
      </c>
      <c r="Q1169">
        <v>1063</v>
      </c>
      <c r="R1169">
        <f t="shared" si="334"/>
        <v>1397124</v>
      </c>
      <c r="U1169">
        <f t="shared" si="335"/>
        <v>670580.79012345674</v>
      </c>
      <c r="W1169">
        <v>1162</v>
      </c>
      <c r="X1169">
        <f t="shared" si="336"/>
        <v>-537774.6426894404</v>
      </c>
      <c r="Y1169">
        <f t="shared" si="337"/>
        <v>-75201</v>
      </c>
    </row>
    <row r="1170" spans="1:25" x14ac:dyDescent="0.25">
      <c r="A1170">
        <v>1163</v>
      </c>
      <c r="B1170">
        <f t="shared" si="338"/>
        <v>7.7105263157894735</v>
      </c>
      <c r="C1170">
        <f t="shared" si="339"/>
        <v>1178</v>
      </c>
      <c r="D1170">
        <f t="shared" si="340"/>
        <v>-3.2600000000000025E-3</v>
      </c>
      <c r="E1170">
        <f t="shared" si="324"/>
        <v>11535</v>
      </c>
      <c r="F1170">
        <v>1154</v>
      </c>
      <c r="G1170">
        <f t="shared" si="325"/>
        <v>12713</v>
      </c>
      <c r="H1170" s="29">
        <f t="shared" si="326"/>
        <v>1.0163</v>
      </c>
      <c r="I1170">
        <f t="shared" si="327"/>
        <v>-4907.9754601226959</v>
      </c>
      <c r="J1170">
        <f t="shared" si="328"/>
        <v>5890</v>
      </c>
      <c r="K1170">
        <f t="shared" si="329"/>
        <v>-361349.69325153349</v>
      </c>
      <c r="L1170">
        <f t="shared" si="330"/>
        <v>-306.7484662576685</v>
      </c>
      <c r="M1170">
        <f t="shared" si="331"/>
        <v>-1533.7423312883425</v>
      </c>
      <c r="N1170">
        <v>1163</v>
      </c>
      <c r="O1170">
        <f t="shared" si="332"/>
        <v>-722699.38650306698</v>
      </c>
      <c r="P1170">
        <f t="shared" si="333"/>
        <v>1172</v>
      </c>
      <c r="Q1170">
        <v>1064</v>
      </c>
      <c r="R1170">
        <f t="shared" si="334"/>
        <v>1399489</v>
      </c>
      <c r="U1170">
        <f t="shared" si="335"/>
        <v>676789.61349693302</v>
      </c>
      <c r="W1170">
        <v>1163</v>
      </c>
      <c r="X1170">
        <f t="shared" si="336"/>
        <v>-538239.46814555291</v>
      </c>
      <c r="Y1170">
        <f t="shared" si="337"/>
        <v>-75266</v>
      </c>
    </row>
    <row r="1171" spans="1:25" x14ac:dyDescent="0.25">
      <c r="A1171">
        <v>1164</v>
      </c>
      <c r="B1171">
        <f t="shared" si="338"/>
        <v>7.7098591549295774</v>
      </c>
      <c r="C1171">
        <f t="shared" si="339"/>
        <v>1179</v>
      </c>
      <c r="D1171">
        <f t="shared" si="340"/>
        <v>-3.2800000000000017E-3</v>
      </c>
      <c r="E1171">
        <f t="shared" si="324"/>
        <v>11545</v>
      </c>
      <c r="F1171">
        <v>1155</v>
      </c>
      <c r="G1171">
        <f t="shared" si="325"/>
        <v>12724</v>
      </c>
      <c r="H1171" s="29">
        <f t="shared" si="326"/>
        <v>1.0164</v>
      </c>
      <c r="I1171">
        <f t="shared" si="327"/>
        <v>-4878.0487804878021</v>
      </c>
      <c r="J1171">
        <f t="shared" si="328"/>
        <v>5895</v>
      </c>
      <c r="K1171">
        <f t="shared" si="329"/>
        <v>-359451.21951219492</v>
      </c>
      <c r="L1171">
        <f t="shared" si="330"/>
        <v>-304.87804878048763</v>
      </c>
      <c r="M1171">
        <f t="shared" si="331"/>
        <v>-1524.3902439024382</v>
      </c>
      <c r="N1171">
        <v>1164</v>
      </c>
      <c r="O1171">
        <f t="shared" si="332"/>
        <v>-718902.43902438984</v>
      </c>
      <c r="P1171">
        <f t="shared" si="333"/>
        <v>1173</v>
      </c>
      <c r="Q1171">
        <v>1065</v>
      </c>
      <c r="R1171">
        <f t="shared" si="334"/>
        <v>1401856</v>
      </c>
      <c r="U1171">
        <f t="shared" si="335"/>
        <v>682953.56097561016</v>
      </c>
      <c r="W1171">
        <v>1164</v>
      </c>
      <c r="X1171">
        <f t="shared" si="336"/>
        <v>-538704.29360166553</v>
      </c>
      <c r="Y1171">
        <f t="shared" si="337"/>
        <v>-75331</v>
      </c>
    </row>
    <row r="1172" spans="1:25" x14ac:dyDescent="0.25">
      <c r="A1172">
        <v>1165</v>
      </c>
      <c r="B1172">
        <f t="shared" si="338"/>
        <v>7.7091932457786125</v>
      </c>
      <c r="C1172">
        <f t="shared" si="339"/>
        <v>1180</v>
      </c>
      <c r="D1172">
        <f t="shared" si="340"/>
        <v>-3.3000000000000008E-3</v>
      </c>
      <c r="E1172">
        <f t="shared" si="324"/>
        <v>11555</v>
      </c>
      <c r="F1172">
        <v>1156</v>
      </c>
      <c r="G1172">
        <f t="shared" si="325"/>
        <v>12735</v>
      </c>
      <c r="H1172" s="29">
        <f t="shared" si="326"/>
        <v>1.0165</v>
      </c>
      <c r="I1172">
        <f t="shared" si="327"/>
        <v>-4848.4848484848471</v>
      </c>
      <c r="J1172">
        <f t="shared" si="328"/>
        <v>5900</v>
      </c>
      <c r="K1172">
        <f t="shared" si="329"/>
        <v>-357575.75757575751</v>
      </c>
      <c r="L1172">
        <f t="shared" si="330"/>
        <v>-303.03030303030295</v>
      </c>
      <c r="M1172">
        <f t="shared" si="331"/>
        <v>-1515.1515151515148</v>
      </c>
      <c r="N1172">
        <v>1165</v>
      </c>
      <c r="O1172">
        <f t="shared" si="332"/>
        <v>-715151.51515151502</v>
      </c>
      <c r="P1172">
        <f t="shared" si="333"/>
        <v>1174</v>
      </c>
      <c r="Q1172">
        <v>1066</v>
      </c>
      <c r="R1172">
        <f t="shared" si="334"/>
        <v>1404225</v>
      </c>
      <c r="U1172">
        <f t="shared" si="335"/>
        <v>689073.48484848498</v>
      </c>
      <c r="W1172">
        <v>1165</v>
      </c>
      <c r="X1172">
        <f t="shared" si="336"/>
        <v>-539169.11905777827</v>
      </c>
      <c r="Y1172">
        <f t="shared" si="337"/>
        <v>-75396</v>
      </c>
    </row>
    <row r="1173" spans="1:25" x14ac:dyDescent="0.25">
      <c r="A1173">
        <v>1166</v>
      </c>
      <c r="B1173">
        <f t="shared" si="338"/>
        <v>7.7085285848172447</v>
      </c>
      <c r="C1173">
        <f t="shared" si="339"/>
        <v>1181</v>
      </c>
      <c r="D1173">
        <f t="shared" si="340"/>
        <v>-3.32E-3</v>
      </c>
      <c r="E1173">
        <f t="shared" si="324"/>
        <v>11565</v>
      </c>
      <c r="F1173">
        <v>1157</v>
      </c>
      <c r="G1173">
        <f t="shared" si="325"/>
        <v>12746</v>
      </c>
      <c r="H1173" s="29">
        <f t="shared" si="326"/>
        <v>1.0165999999999999</v>
      </c>
      <c r="I1173">
        <f t="shared" si="327"/>
        <v>-4819.2771084337346</v>
      </c>
      <c r="J1173">
        <f t="shared" si="328"/>
        <v>5905</v>
      </c>
      <c r="K1173">
        <f t="shared" si="329"/>
        <v>-355722.89156626508</v>
      </c>
      <c r="L1173">
        <f t="shared" si="330"/>
        <v>-301.20481927710841</v>
      </c>
      <c r="M1173">
        <f t="shared" si="331"/>
        <v>-1506.0240963855422</v>
      </c>
      <c r="N1173">
        <v>1166</v>
      </c>
      <c r="O1173">
        <f t="shared" si="332"/>
        <v>-711445.78313253017</v>
      </c>
      <c r="P1173">
        <f t="shared" si="333"/>
        <v>1175</v>
      </c>
      <c r="Q1173">
        <v>1067</v>
      </c>
      <c r="R1173">
        <f t="shared" si="334"/>
        <v>1406596</v>
      </c>
      <c r="U1173">
        <f t="shared" si="335"/>
        <v>695150.21686746983</v>
      </c>
      <c r="W1173">
        <v>1166</v>
      </c>
      <c r="X1173">
        <f t="shared" si="336"/>
        <v>-539633.94451389078</v>
      </c>
      <c r="Y1173">
        <f t="shared" si="337"/>
        <v>-75461</v>
      </c>
    </row>
    <row r="1174" spans="1:25" x14ac:dyDescent="0.25">
      <c r="A1174">
        <v>1167</v>
      </c>
      <c r="B1174">
        <f t="shared" si="338"/>
        <v>7.7078651685393265</v>
      </c>
      <c r="C1174">
        <f t="shared" si="339"/>
        <v>1182</v>
      </c>
      <c r="D1174">
        <f t="shared" si="340"/>
        <v>-3.3400000000000027E-3</v>
      </c>
      <c r="E1174">
        <f t="shared" si="324"/>
        <v>11575</v>
      </c>
      <c r="F1174">
        <v>1158</v>
      </c>
      <c r="G1174">
        <f t="shared" si="325"/>
        <v>12757</v>
      </c>
      <c r="H1174" s="29">
        <f t="shared" si="326"/>
        <v>1.0166999999999999</v>
      </c>
      <c r="I1174">
        <f t="shared" si="327"/>
        <v>-4790.4191616766429</v>
      </c>
      <c r="J1174">
        <f t="shared" si="328"/>
        <v>5910</v>
      </c>
      <c r="K1174">
        <f t="shared" si="329"/>
        <v>-353892.21556886198</v>
      </c>
      <c r="L1174">
        <f t="shared" si="330"/>
        <v>-299.40119760479018</v>
      </c>
      <c r="M1174">
        <f t="shared" si="331"/>
        <v>-1497.005988023951</v>
      </c>
      <c r="N1174">
        <v>1167</v>
      </c>
      <c r="O1174">
        <f t="shared" si="332"/>
        <v>-707784.43113772396</v>
      </c>
      <c r="P1174">
        <f t="shared" si="333"/>
        <v>1176</v>
      </c>
      <c r="Q1174">
        <v>1068</v>
      </c>
      <c r="R1174">
        <f t="shared" si="334"/>
        <v>1408969</v>
      </c>
      <c r="U1174">
        <f t="shared" si="335"/>
        <v>701184.56886227604</v>
      </c>
      <c r="W1174">
        <v>1167</v>
      </c>
      <c r="X1174">
        <f t="shared" si="336"/>
        <v>-540098.76997000352</v>
      </c>
      <c r="Y1174">
        <f t="shared" si="337"/>
        <v>-75526</v>
      </c>
    </row>
    <row r="1175" spans="1:25" x14ac:dyDescent="0.25">
      <c r="A1175">
        <v>1168</v>
      </c>
      <c r="B1175">
        <f t="shared" si="338"/>
        <v>7.7072029934518245</v>
      </c>
      <c r="C1175">
        <f t="shared" si="339"/>
        <v>1183</v>
      </c>
      <c r="D1175">
        <f t="shared" si="340"/>
        <v>-3.3600000000000019E-3</v>
      </c>
      <c r="E1175">
        <f t="shared" si="324"/>
        <v>11585</v>
      </c>
      <c r="F1175">
        <v>1159</v>
      </c>
      <c r="G1175">
        <f t="shared" si="325"/>
        <v>12768</v>
      </c>
      <c r="H1175" s="29">
        <f t="shared" si="326"/>
        <v>1.0167999999999999</v>
      </c>
      <c r="I1175">
        <f t="shared" si="327"/>
        <v>-4761.9047619047597</v>
      </c>
      <c r="J1175">
        <f t="shared" si="328"/>
        <v>5915</v>
      </c>
      <c r="K1175">
        <f t="shared" si="329"/>
        <v>-352083.33333333314</v>
      </c>
      <c r="L1175">
        <f t="shared" si="330"/>
        <v>-297.61904761904748</v>
      </c>
      <c r="M1175">
        <f t="shared" si="331"/>
        <v>-1488.0952380952374</v>
      </c>
      <c r="N1175">
        <v>1168</v>
      </c>
      <c r="O1175">
        <f t="shared" si="332"/>
        <v>-704166.66666666628</v>
      </c>
      <c r="P1175">
        <f t="shared" si="333"/>
        <v>1177</v>
      </c>
      <c r="Q1175">
        <v>1069</v>
      </c>
      <c r="R1175">
        <f t="shared" si="334"/>
        <v>1411344</v>
      </c>
      <c r="U1175">
        <f t="shared" si="335"/>
        <v>707177.33333333372</v>
      </c>
      <c r="W1175">
        <v>1168</v>
      </c>
      <c r="X1175">
        <f t="shared" si="336"/>
        <v>-540563.59542611614</v>
      </c>
      <c r="Y1175">
        <f t="shared" si="337"/>
        <v>-75591</v>
      </c>
    </row>
    <row r="1176" spans="1:25" x14ac:dyDescent="0.25">
      <c r="A1176">
        <v>1169</v>
      </c>
      <c r="B1176">
        <f t="shared" si="338"/>
        <v>7.7065420560747668</v>
      </c>
      <c r="C1176">
        <f t="shared" si="339"/>
        <v>1184</v>
      </c>
      <c r="D1176">
        <f t="shared" si="340"/>
        <v>-3.3800000000000011E-3</v>
      </c>
      <c r="E1176">
        <f t="shared" si="324"/>
        <v>11595</v>
      </c>
      <c r="F1176">
        <v>1160</v>
      </c>
      <c r="G1176">
        <f t="shared" si="325"/>
        <v>12779</v>
      </c>
      <c r="H1176" s="29">
        <f t="shared" si="326"/>
        <v>1.0168999999999999</v>
      </c>
      <c r="I1176">
        <f t="shared" si="327"/>
        <v>-4733.7278106508857</v>
      </c>
      <c r="J1176">
        <f t="shared" si="328"/>
        <v>5920</v>
      </c>
      <c r="K1176">
        <f t="shared" si="329"/>
        <v>-350295.85798816558</v>
      </c>
      <c r="L1176">
        <f t="shared" si="330"/>
        <v>-295.85798816568035</v>
      </c>
      <c r="M1176">
        <f t="shared" si="331"/>
        <v>-1479.2899408284018</v>
      </c>
      <c r="N1176">
        <v>1169</v>
      </c>
      <c r="O1176">
        <f t="shared" si="332"/>
        <v>-700591.71597633115</v>
      </c>
      <c r="P1176">
        <f t="shared" si="333"/>
        <v>1178</v>
      </c>
      <c r="Q1176">
        <v>1070</v>
      </c>
      <c r="R1176">
        <f t="shared" si="334"/>
        <v>1413721</v>
      </c>
      <c r="U1176">
        <f t="shared" si="335"/>
        <v>713129.28402366885</v>
      </c>
      <c r="W1176">
        <v>1169</v>
      </c>
      <c r="X1176">
        <f t="shared" si="336"/>
        <v>-541028.42088222865</v>
      </c>
      <c r="Y1176">
        <f t="shared" si="337"/>
        <v>-75656</v>
      </c>
    </row>
    <row r="1177" spans="1:25" x14ac:dyDescent="0.25">
      <c r="A1177">
        <v>1170</v>
      </c>
      <c r="B1177">
        <f t="shared" si="338"/>
        <v>7.7058823529411766</v>
      </c>
      <c r="C1177">
        <f t="shared" si="339"/>
        <v>1185</v>
      </c>
      <c r="D1177">
        <f t="shared" si="340"/>
        <v>-3.4000000000000002E-3</v>
      </c>
      <c r="E1177">
        <f t="shared" si="324"/>
        <v>11605</v>
      </c>
      <c r="F1177">
        <v>1161</v>
      </c>
      <c r="G1177">
        <f t="shared" si="325"/>
        <v>12790</v>
      </c>
      <c r="H1177" s="29">
        <f t="shared" si="326"/>
        <v>1.0170000000000001</v>
      </c>
      <c r="I1177">
        <f t="shared" si="327"/>
        <v>-4705.8823529411766</v>
      </c>
      <c r="J1177">
        <f t="shared" si="328"/>
        <v>5925</v>
      </c>
      <c r="K1177">
        <f t="shared" si="329"/>
        <v>-348529.41176470584</v>
      </c>
      <c r="L1177">
        <f t="shared" si="330"/>
        <v>-294.11764705882354</v>
      </c>
      <c r="M1177">
        <f t="shared" si="331"/>
        <v>-1470.5882352941176</v>
      </c>
      <c r="N1177">
        <v>1170</v>
      </c>
      <c r="O1177">
        <f t="shared" si="332"/>
        <v>-697058.82352941169</v>
      </c>
      <c r="P1177">
        <f t="shared" si="333"/>
        <v>1179</v>
      </c>
      <c r="Q1177">
        <v>1071</v>
      </c>
      <c r="R1177">
        <f t="shared" si="334"/>
        <v>1416100</v>
      </c>
      <c r="U1177">
        <f t="shared" si="335"/>
        <v>719041.17647058831</v>
      </c>
      <c r="W1177">
        <v>1170</v>
      </c>
      <c r="X1177">
        <f t="shared" si="336"/>
        <v>-541493.24633834139</v>
      </c>
      <c r="Y1177">
        <f t="shared" si="337"/>
        <v>-75721</v>
      </c>
    </row>
    <row r="1178" spans="1:25" x14ac:dyDescent="0.25">
      <c r="A1178">
        <v>1171</v>
      </c>
      <c r="B1178">
        <f t="shared" si="338"/>
        <v>7.705223880597015</v>
      </c>
      <c r="C1178">
        <f t="shared" si="339"/>
        <v>1186</v>
      </c>
      <c r="D1178">
        <f t="shared" si="340"/>
        <v>-3.4200000000000029E-3</v>
      </c>
      <c r="E1178">
        <f t="shared" si="324"/>
        <v>11615</v>
      </c>
      <c r="F1178">
        <v>1162</v>
      </c>
      <c r="G1178">
        <f t="shared" si="325"/>
        <v>12801</v>
      </c>
      <c r="H1178" s="29">
        <f t="shared" si="326"/>
        <v>1.0171000000000001</v>
      </c>
      <c r="I1178">
        <f t="shared" si="327"/>
        <v>-4678.3625730994108</v>
      </c>
      <c r="J1178">
        <f t="shared" si="328"/>
        <v>5930</v>
      </c>
      <c r="K1178">
        <f t="shared" si="329"/>
        <v>-346783.62573099387</v>
      </c>
      <c r="L1178">
        <f t="shared" si="330"/>
        <v>-292.39766081871318</v>
      </c>
      <c r="M1178">
        <f t="shared" si="331"/>
        <v>-1461.9883040935658</v>
      </c>
      <c r="N1178">
        <v>1171</v>
      </c>
      <c r="O1178">
        <f t="shared" si="332"/>
        <v>-693567.25146198773</v>
      </c>
      <c r="P1178">
        <f t="shared" si="333"/>
        <v>1180</v>
      </c>
      <c r="Q1178">
        <v>1072</v>
      </c>
      <c r="R1178">
        <f t="shared" si="334"/>
        <v>1418481</v>
      </c>
      <c r="U1178">
        <f t="shared" si="335"/>
        <v>724913.74853801227</v>
      </c>
      <c r="W1178">
        <v>1171</v>
      </c>
      <c r="X1178">
        <f t="shared" si="336"/>
        <v>-541958.07179445401</v>
      </c>
      <c r="Y1178">
        <f t="shared" si="337"/>
        <v>-75786</v>
      </c>
    </row>
    <row r="1179" spans="1:25" x14ac:dyDescent="0.25">
      <c r="A1179">
        <v>1172</v>
      </c>
      <c r="B1179">
        <f t="shared" si="338"/>
        <v>7.7045666356011182</v>
      </c>
      <c r="C1179">
        <f t="shared" si="339"/>
        <v>1187</v>
      </c>
      <c r="D1179">
        <f t="shared" si="340"/>
        <v>-3.4400000000000021E-3</v>
      </c>
      <c r="E1179">
        <f t="shared" si="324"/>
        <v>11625</v>
      </c>
      <c r="F1179">
        <v>1163</v>
      </c>
      <c r="G1179">
        <f t="shared" si="325"/>
        <v>12812</v>
      </c>
      <c r="H1179" s="29">
        <f t="shared" si="326"/>
        <v>1.0171999999999999</v>
      </c>
      <c r="I1179">
        <f t="shared" si="327"/>
        <v>-4651.1627906976719</v>
      </c>
      <c r="J1179">
        <f t="shared" si="328"/>
        <v>5935</v>
      </c>
      <c r="K1179">
        <f t="shared" si="329"/>
        <v>-345058.13953488349</v>
      </c>
      <c r="L1179">
        <f t="shared" si="330"/>
        <v>-290.69767441860449</v>
      </c>
      <c r="M1179">
        <f t="shared" si="331"/>
        <v>-1453.4883720930225</v>
      </c>
      <c r="N1179">
        <v>1172</v>
      </c>
      <c r="O1179">
        <f t="shared" si="332"/>
        <v>-690116.27906976698</v>
      </c>
      <c r="P1179">
        <f t="shared" si="333"/>
        <v>1181</v>
      </c>
      <c r="Q1179">
        <v>1073</v>
      </c>
      <c r="R1179">
        <f t="shared" si="334"/>
        <v>1420864</v>
      </c>
      <c r="U1179">
        <f t="shared" si="335"/>
        <v>730747.72093023302</v>
      </c>
      <c r="W1179">
        <v>1172</v>
      </c>
      <c r="X1179">
        <f t="shared" si="336"/>
        <v>-542422.89725056663</v>
      </c>
      <c r="Y1179">
        <f t="shared" si="337"/>
        <v>-75851</v>
      </c>
    </row>
    <row r="1180" spans="1:25" x14ac:dyDescent="0.25">
      <c r="A1180">
        <v>1173</v>
      </c>
      <c r="B1180">
        <f t="shared" si="338"/>
        <v>7.7039106145251397</v>
      </c>
      <c r="C1180">
        <f t="shared" si="339"/>
        <v>1188</v>
      </c>
      <c r="D1180">
        <f t="shared" si="340"/>
        <v>-3.4600000000000013E-3</v>
      </c>
      <c r="E1180">
        <f t="shared" si="324"/>
        <v>11635</v>
      </c>
      <c r="F1180">
        <v>1164</v>
      </c>
      <c r="G1180">
        <f t="shared" si="325"/>
        <v>12823</v>
      </c>
      <c r="H1180" s="29">
        <f t="shared" si="326"/>
        <v>1.0172999999999999</v>
      </c>
      <c r="I1180">
        <f t="shared" si="327"/>
        <v>-4624.2774566473972</v>
      </c>
      <c r="J1180">
        <f t="shared" si="328"/>
        <v>5940</v>
      </c>
      <c r="K1180">
        <f t="shared" si="329"/>
        <v>-343352.60115606926</v>
      </c>
      <c r="L1180">
        <f t="shared" si="330"/>
        <v>-289.01734104046233</v>
      </c>
      <c r="M1180">
        <f t="shared" si="331"/>
        <v>-1445.0867052023116</v>
      </c>
      <c r="N1180">
        <v>1173</v>
      </c>
      <c r="O1180">
        <f t="shared" si="332"/>
        <v>-686705.20231213851</v>
      </c>
      <c r="P1180">
        <f t="shared" si="333"/>
        <v>1182</v>
      </c>
      <c r="Q1180">
        <v>1074</v>
      </c>
      <c r="R1180">
        <f t="shared" si="334"/>
        <v>1423249</v>
      </c>
      <c r="U1180">
        <f t="shared" si="335"/>
        <v>736543.79768786149</v>
      </c>
      <c r="W1180">
        <v>1173</v>
      </c>
      <c r="X1180">
        <f t="shared" si="336"/>
        <v>-542887.72270667925</v>
      </c>
      <c r="Y1180">
        <f t="shared" si="337"/>
        <v>-75916</v>
      </c>
    </row>
    <row r="1181" spans="1:25" x14ac:dyDescent="0.25">
      <c r="A1181">
        <v>1174</v>
      </c>
      <c r="B1181">
        <f t="shared" si="338"/>
        <v>7.703255813953489</v>
      </c>
      <c r="C1181">
        <f t="shared" si="339"/>
        <v>1189</v>
      </c>
      <c r="D1181">
        <f t="shared" si="340"/>
        <v>-3.4800000000000005E-3</v>
      </c>
      <c r="E1181">
        <f t="shared" si="324"/>
        <v>11645</v>
      </c>
      <c r="F1181">
        <v>1165</v>
      </c>
      <c r="G1181">
        <f t="shared" si="325"/>
        <v>12834</v>
      </c>
      <c r="H1181" s="29">
        <f t="shared" si="326"/>
        <v>1.0174000000000001</v>
      </c>
      <c r="I1181">
        <f t="shared" si="327"/>
        <v>-4597.7011494252865</v>
      </c>
      <c r="J1181">
        <f t="shared" si="328"/>
        <v>5945</v>
      </c>
      <c r="K1181">
        <f t="shared" si="329"/>
        <v>-341666.66666666663</v>
      </c>
      <c r="L1181">
        <f t="shared" si="330"/>
        <v>-287.35632183908041</v>
      </c>
      <c r="M1181">
        <f t="shared" si="331"/>
        <v>-1436.7816091954021</v>
      </c>
      <c r="N1181">
        <v>1174</v>
      </c>
      <c r="O1181">
        <f t="shared" si="332"/>
        <v>-683333.33333333326</v>
      </c>
      <c r="P1181">
        <f t="shared" si="333"/>
        <v>1183</v>
      </c>
      <c r="Q1181">
        <v>1075</v>
      </c>
      <c r="R1181">
        <f t="shared" si="334"/>
        <v>1425636</v>
      </c>
      <c r="U1181">
        <f t="shared" si="335"/>
        <v>742302.66666666674</v>
      </c>
      <c r="W1181">
        <v>1174</v>
      </c>
      <c r="X1181">
        <f t="shared" si="336"/>
        <v>-543352.54816279176</v>
      </c>
      <c r="Y1181">
        <f t="shared" si="337"/>
        <v>-75981</v>
      </c>
    </row>
    <row r="1182" spans="1:25" x14ac:dyDescent="0.25">
      <c r="A1182">
        <v>1175</v>
      </c>
      <c r="B1182">
        <f t="shared" si="338"/>
        <v>7.7026022304832713</v>
      </c>
      <c r="C1182">
        <f t="shared" si="339"/>
        <v>1190</v>
      </c>
      <c r="D1182">
        <f t="shared" si="340"/>
        <v>-3.5000000000000031E-3</v>
      </c>
      <c r="E1182">
        <f t="shared" si="324"/>
        <v>11655</v>
      </c>
      <c r="F1182">
        <v>1166</v>
      </c>
      <c r="G1182">
        <f t="shared" si="325"/>
        <v>12845</v>
      </c>
      <c r="H1182" s="29">
        <f t="shared" si="326"/>
        <v>1.0175000000000001</v>
      </c>
      <c r="I1182">
        <f t="shared" si="327"/>
        <v>-4571.428571428567</v>
      </c>
      <c r="J1182">
        <f t="shared" si="328"/>
        <v>5950</v>
      </c>
      <c r="K1182">
        <f t="shared" si="329"/>
        <v>-339999.99999999971</v>
      </c>
      <c r="L1182">
        <f t="shared" si="330"/>
        <v>-285.71428571428544</v>
      </c>
      <c r="M1182">
        <f t="shared" si="331"/>
        <v>-1428.5714285714271</v>
      </c>
      <c r="N1182">
        <v>1175</v>
      </c>
      <c r="O1182">
        <f t="shared" si="332"/>
        <v>-679999.99999999942</v>
      </c>
      <c r="P1182">
        <f t="shared" si="333"/>
        <v>1184</v>
      </c>
      <c r="Q1182">
        <v>1076</v>
      </c>
      <c r="R1182">
        <f t="shared" si="334"/>
        <v>1428025</v>
      </c>
      <c r="U1182">
        <f t="shared" si="335"/>
        <v>748025.00000000058</v>
      </c>
      <c r="W1182">
        <v>1175</v>
      </c>
      <c r="X1182">
        <f t="shared" si="336"/>
        <v>-543817.3736189045</v>
      </c>
      <c r="Y1182">
        <f t="shared" si="337"/>
        <v>-76046</v>
      </c>
    </row>
    <row r="1183" spans="1:25" x14ac:dyDescent="0.25">
      <c r="A1183">
        <v>1176</v>
      </c>
      <c r="B1183">
        <f t="shared" si="338"/>
        <v>7.7019498607242332</v>
      </c>
      <c r="C1183">
        <f t="shared" si="339"/>
        <v>1191</v>
      </c>
      <c r="D1183">
        <f t="shared" si="340"/>
        <v>-3.5200000000000023E-3</v>
      </c>
      <c r="E1183">
        <f t="shared" si="324"/>
        <v>11665</v>
      </c>
      <c r="F1183">
        <v>1167</v>
      </c>
      <c r="G1183">
        <f t="shared" si="325"/>
        <v>12856</v>
      </c>
      <c r="H1183" s="29">
        <f t="shared" si="326"/>
        <v>1.0176000000000001</v>
      </c>
      <c r="I1183">
        <f t="shared" si="327"/>
        <v>-4545.4545454545423</v>
      </c>
      <c r="J1183">
        <f t="shared" si="328"/>
        <v>5955</v>
      </c>
      <c r="K1183">
        <f t="shared" si="329"/>
        <v>-338352.27272727253</v>
      </c>
      <c r="L1183">
        <f t="shared" si="330"/>
        <v>-284.09090909090889</v>
      </c>
      <c r="M1183">
        <f t="shared" si="331"/>
        <v>-1420.4545454545446</v>
      </c>
      <c r="N1183">
        <v>1176</v>
      </c>
      <c r="O1183">
        <f t="shared" si="332"/>
        <v>-676704.54545454506</v>
      </c>
      <c r="P1183">
        <f t="shared" si="333"/>
        <v>1185</v>
      </c>
      <c r="Q1183">
        <v>1077</v>
      </c>
      <c r="R1183">
        <f t="shared" si="334"/>
        <v>1430416</v>
      </c>
      <c r="U1183">
        <f t="shared" si="335"/>
        <v>753711.45454545494</v>
      </c>
      <c r="W1183">
        <v>1176</v>
      </c>
      <c r="X1183">
        <f t="shared" si="336"/>
        <v>-544282.19907501712</v>
      </c>
      <c r="Y1183">
        <f t="shared" si="337"/>
        <v>-76111</v>
      </c>
    </row>
    <row r="1184" spans="1:25" x14ac:dyDescent="0.25">
      <c r="A1184">
        <v>1177</v>
      </c>
      <c r="B1184">
        <f t="shared" si="338"/>
        <v>7.7012987012987022</v>
      </c>
      <c r="C1184">
        <f t="shared" si="339"/>
        <v>1192</v>
      </c>
      <c r="D1184">
        <f t="shared" si="340"/>
        <v>-3.5400000000000015E-3</v>
      </c>
      <c r="E1184">
        <f t="shared" si="324"/>
        <v>11675</v>
      </c>
      <c r="F1184">
        <v>1168</v>
      </c>
      <c r="G1184">
        <f t="shared" si="325"/>
        <v>12867</v>
      </c>
      <c r="H1184" s="29">
        <f t="shared" si="326"/>
        <v>1.0176999999999998</v>
      </c>
      <c r="I1184">
        <f t="shared" si="327"/>
        <v>-4519.7740112994334</v>
      </c>
      <c r="J1184">
        <f t="shared" si="328"/>
        <v>5960</v>
      </c>
      <c r="K1184">
        <f t="shared" si="329"/>
        <v>-336723.16384180775</v>
      </c>
      <c r="L1184">
        <f t="shared" si="330"/>
        <v>-282.48587570621459</v>
      </c>
      <c r="M1184">
        <f t="shared" si="331"/>
        <v>-1412.4293785310729</v>
      </c>
      <c r="N1184">
        <v>1177</v>
      </c>
      <c r="O1184">
        <f t="shared" si="332"/>
        <v>-673446.3276836155</v>
      </c>
      <c r="P1184">
        <f t="shared" si="333"/>
        <v>1186</v>
      </c>
      <c r="Q1184">
        <v>1078</v>
      </c>
      <c r="R1184">
        <f t="shared" si="334"/>
        <v>1432809</v>
      </c>
      <c r="U1184">
        <f t="shared" si="335"/>
        <v>759362.6723163845</v>
      </c>
      <c r="W1184">
        <v>1177</v>
      </c>
      <c r="X1184">
        <f t="shared" si="336"/>
        <v>-544747.02453112975</v>
      </c>
      <c r="Y1184">
        <f t="shared" si="337"/>
        <v>-76176</v>
      </c>
    </row>
    <row r="1185" spans="1:25" x14ac:dyDescent="0.25">
      <c r="A1185">
        <v>1178</v>
      </c>
      <c r="B1185">
        <f t="shared" si="338"/>
        <v>7.7006487488415196</v>
      </c>
      <c r="C1185">
        <f t="shared" si="339"/>
        <v>1193</v>
      </c>
      <c r="D1185">
        <f t="shared" si="340"/>
        <v>-3.5600000000000007E-3</v>
      </c>
      <c r="E1185">
        <f t="shared" si="324"/>
        <v>11685</v>
      </c>
      <c r="F1185">
        <v>1169</v>
      </c>
      <c r="G1185">
        <f t="shared" si="325"/>
        <v>12878</v>
      </c>
      <c r="H1185" s="29">
        <f t="shared" si="326"/>
        <v>1.0178</v>
      </c>
      <c r="I1185">
        <f t="shared" si="327"/>
        <v>-4494.3820224719093</v>
      </c>
      <c r="J1185">
        <f t="shared" si="328"/>
        <v>5965</v>
      </c>
      <c r="K1185">
        <f t="shared" si="329"/>
        <v>-335112.35955056176</v>
      </c>
      <c r="L1185">
        <f t="shared" si="330"/>
        <v>-280.89887640449433</v>
      </c>
      <c r="M1185">
        <f t="shared" si="331"/>
        <v>-1404.4943820224717</v>
      </c>
      <c r="N1185">
        <v>1178</v>
      </c>
      <c r="O1185">
        <f t="shared" si="332"/>
        <v>-670224.71910112351</v>
      </c>
      <c r="P1185">
        <f t="shared" si="333"/>
        <v>1187</v>
      </c>
      <c r="Q1185">
        <v>1079</v>
      </c>
      <c r="R1185">
        <f t="shared" si="334"/>
        <v>1435204</v>
      </c>
      <c r="U1185">
        <f t="shared" si="335"/>
        <v>764979.28089887649</v>
      </c>
      <c r="W1185">
        <v>1178</v>
      </c>
      <c r="X1185">
        <f t="shared" si="336"/>
        <v>-545211.84998724237</v>
      </c>
      <c r="Y1185">
        <f t="shared" si="337"/>
        <v>-76241</v>
      </c>
    </row>
    <row r="1186" spans="1:25" x14ac:dyDescent="0.25">
      <c r="A1186">
        <v>1179</v>
      </c>
      <c r="B1186">
        <f t="shared" si="338"/>
        <v>7.7</v>
      </c>
      <c r="C1186">
        <f t="shared" si="339"/>
        <v>1194</v>
      </c>
      <c r="D1186">
        <f t="shared" si="340"/>
        <v>-3.5799999999999998E-3</v>
      </c>
      <c r="E1186">
        <f t="shared" si="324"/>
        <v>11695</v>
      </c>
      <c r="F1186">
        <v>1170</v>
      </c>
      <c r="G1186">
        <f t="shared" si="325"/>
        <v>12889</v>
      </c>
      <c r="H1186" s="29">
        <f t="shared" si="326"/>
        <v>1.0179</v>
      </c>
      <c r="I1186">
        <f t="shared" si="327"/>
        <v>-4469.2737430167599</v>
      </c>
      <c r="J1186">
        <f t="shared" si="328"/>
        <v>5970</v>
      </c>
      <c r="K1186">
        <f t="shared" si="329"/>
        <v>-333519.55307262571</v>
      </c>
      <c r="L1186">
        <f t="shared" si="330"/>
        <v>-279.32960893854749</v>
      </c>
      <c r="M1186">
        <f t="shared" si="331"/>
        <v>-1396.6480446927376</v>
      </c>
      <c r="N1186">
        <v>1179</v>
      </c>
      <c r="O1186">
        <f t="shared" si="332"/>
        <v>-667039.10614525143</v>
      </c>
      <c r="P1186">
        <f t="shared" si="333"/>
        <v>1188</v>
      </c>
      <c r="Q1186">
        <v>1080</v>
      </c>
      <c r="R1186">
        <f t="shared" si="334"/>
        <v>1437601</v>
      </c>
      <c r="U1186">
        <f t="shared" si="335"/>
        <v>770561.89385474857</v>
      </c>
      <c r="W1186">
        <v>1179</v>
      </c>
      <c r="X1186">
        <f t="shared" si="336"/>
        <v>-545676.67544335499</v>
      </c>
      <c r="Y1186">
        <f t="shared" si="337"/>
        <v>-76306</v>
      </c>
    </row>
    <row r="1187" spans="1:25" x14ac:dyDescent="0.25">
      <c r="A1187">
        <v>1180</v>
      </c>
      <c r="B1187">
        <f t="shared" si="338"/>
        <v>7.6993524514338567</v>
      </c>
      <c r="C1187">
        <f t="shared" si="339"/>
        <v>1195</v>
      </c>
      <c r="D1187">
        <f t="shared" si="340"/>
        <v>-3.6000000000000025E-3</v>
      </c>
      <c r="E1187">
        <f t="shared" si="324"/>
        <v>11705</v>
      </c>
      <c r="F1187">
        <v>1171</v>
      </c>
      <c r="G1187">
        <f t="shared" si="325"/>
        <v>12900</v>
      </c>
      <c r="H1187" s="29">
        <f t="shared" si="326"/>
        <v>1.018</v>
      </c>
      <c r="I1187">
        <f t="shared" si="327"/>
        <v>-4444.4444444444416</v>
      </c>
      <c r="J1187">
        <f t="shared" si="328"/>
        <v>5975</v>
      </c>
      <c r="K1187">
        <f t="shared" si="329"/>
        <v>-331944.44444444421</v>
      </c>
      <c r="L1187">
        <f t="shared" si="330"/>
        <v>-277.7777777777776</v>
      </c>
      <c r="M1187">
        <f t="shared" si="331"/>
        <v>-1388.888888888888</v>
      </c>
      <c r="N1187">
        <v>1180</v>
      </c>
      <c r="O1187">
        <f t="shared" si="332"/>
        <v>-663888.88888888841</v>
      </c>
      <c r="P1187">
        <f t="shared" si="333"/>
        <v>1189</v>
      </c>
      <c r="Q1187">
        <v>1081</v>
      </c>
      <c r="R1187">
        <f t="shared" si="334"/>
        <v>1440000</v>
      </c>
      <c r="U1187">
        <f t="shared" si="335"/>
        <v>776111.11111111159</v>
      </c>
      <c r="W1187">
        <v>1180</v>
      </c>
      <c r="X1187">
        <f t="shared" si="336"/>
        <v>-546141.50089946762</v>
      </c>
      <c r="Y1187">
        <f t="shared" si="337"/>
        <v>-76371</v>
      </c>
    </row>
    <row r="1188" spans="1:25" x14ac:dyDescent="0.25">
      <c r="A1188">
        <v>1181</v>
      </c>
      <c r="B1188">
        <f t="shared" si="338"/>
        <v>7.6987060998151575</v>
      </c>
      <c r="C1188">
        <f t="shared" si="339"/>
        <v>1196</v>
      </c>
      <c r="D1188">
        <f t="shared" si="340"/>
        <v>-3.6200000000000017E-3</v>
      </c>
      <c r="E1188">
        <f t="shared" si="324"/>
        <v>11715</v>
      </c>
      <c r="F1188">
        <v>1172</v>
      </c>
      <c r="G1188">
        <f t="shared" si="325"/>
        <v>12911</v>
      </c>
      <c r="H1188" s="29">
        <f t="shared" si="326"/>
        <v>1.0181</v>
      </c>
      <c r="I1188">
        <f t="shared" si="327"/>
        <v>-4419.8895027624285</v>
      </c>
      <c r="J1188">
        <f t="shared" si="328"/>
        <v>5980</v>
      </c>
      <c r="K1188">
        <f t="shared" si="329"/>
        <v>-330386.74033149157</v>
      </c>
      <c r="L1188">
        <f t="shared" si="330"/>
        <v>-276.24309392265178</v>
      </c>
      <c r="M1188">
        <f t="shared" si="331"/>
        <v>-1381.2154696132588</v>
      </c>
      <c r="N1188">
        <v>1181</v>
      </c>
      <c r="O1188">
        <f t="shared" si="332"/>
        <v>-660773.48066298314</v>
      </c>
      <c r="P1188">
        <f t="shared" si="333"/>
        <v>1190</v>
      </c>
      <c r="Q1188">
        <v>1082</v>
      </c>
      <c r="R1188">
        <f t="shared" si="334"/>
        <v>1442401</v>
      </c>
      <c r="U1188">
        <f t="shared" si="335"/>
        <v>781627.51933701686</v>
      </c>
      <c r="W1188">
        <v>1181</v>
      </c>
      <c r="X1188">
        <f t="shared" si="336"/>
        <v>-546606.32635558024</v>
      </c>
      <c r="Y1188">
        <f t="shared" si="337"/>
        <v>-76436</v>
      </c>
    </row>
    <row r="1189" spans="1:25" x14ac:dyDescent="0.25">
      <c r="A1189">
        <v>1182</v>
      </c>
      <c r="B1189">
        <f t="shared" si="338"/>
        <v>7.6980609418282544</v>
      </c>
      <c r="C1189">
        <f t="shared" si="339"/>
        <v>1197</v>
      </c>
      <c r="D1189">
        <f t="shared" si="340"/>
        <v>-3.6400000000000009E-3</v>
      </c>
      <c r="E1189">
        <f t="shared" si="324"/>
        <v>11725</v>
      </c>
      <c r="F1189">
        <v>1173</v>
      </c>
      <c r="G1189">
        <f t="shared" si="325"/>
        <v>12922</v>
      </c>
      <c r="H1189" s="29">
        <f t="shared" si="326"/>
        <v>1.0182</v>
      </c>
      <c r="I1189">
        <f t="shared" si="327"/>
        <v>-4395.604395604395</v>
      </c>
      <c r="J1189">
        <f t="shared" si="328"/>
        <v>5985</v>
      </c>
      <c r="K1189">
        <f t="shared" si="329"/>
        <v>-328846.15384615376</v>
      </c>
      <c r="L1189">
        <f t="shared" si="330"/>
        <v>-274.72527472527469</v>
      </c>
      <c r="M1189">
        <f t="shared" si="331"/>
        <v>-1373.6263736263734</v>
      </c>
      <c r="N1189">
        <v>1182</v>
      </c>
      <c r="O1189">
        <f t="shared" si="332"/>
        <v>-657692.30769230751</v>
      </c>
      <c r="P1189">
        <f t="shared" si="333"/>
        <v>1191</v>
      </c>
      <c r="Q1189">
        <v>1083</v>
      </c>
      <c r="R1189">
        <f t="shared" si="334"/>
        <v>1444804</v>
      </c>
      <c r="U1189">
        <f t="shared" si="335"/>
        <v>787111.69230769249</v>
      </c>
      <c r="W1189">
        <v>1182</v>
      </c>
      <c r="X1189">
        <f t="shared" si="336"/>
        <v>-547071.15181169286</v>
      </c>
      <c r="Y1189">
        <f t="shared" si="337"/>
        <v>-76501</v>
      </c>
    </row>
    <row r="1190" spans="1:25" x14ac:dyDescent="0.25">
      <c r="A1190">
        <v>1183</v>
      </c>
      <c r="B1190">
        <f t="shared" si="338"/>
        <v>7.6974169741697418</v>
      </c>
      <c r="C1190">
        <f t="shared" si="339"/>
        <v>1198</v>
      </c>
      <c r="D1190">
        <f t="shared" si="340"/>
        <v>-3.6600000000000001E-3</v>
      </c>
      <c r="E1190">
        <f t="shared" si="324"/>
        <v>11735</v>
      </c>
      <c r="F1190">
        <v>1174</v>
      </c>
      <c r="G1190">
        <f t="shared" si="325"/>
        <v>12933</v>
      </c>
      <c r="H1190" s="29">
        <f t="shared" si="326"/>
        <v>1.0183</v>
      </c>
      <c r="I1190">
        <f t="shared" si="327"/>
        <v>-4371.5846994535523</v>
      </c>
      <c r="J1190">
        <f t="shared" si="328"/>
        <v>5990</v>
      </c>
      <c r="K1190">
        <f t="shared" si="329"/>
        <v>-327322.40437158471</v>
      </c>
      <c r="L1190">
        <f t="shared" si="330"/>
        <v>-273.22404371584702</v>
      </c>
      <c r="M1190">
        <f t="shared" si="331"/>
        <v>-1366.1202185792351</v>
      </c>
      <c r="N1190">
        <v>1183</v>
      </c>
      <c r="O1190">
        <f t="shared" si="332"/>
        <v>-654644.80874316941</v>
      </c>
      <c r="P1190">
        <f t="shared" si="333"/>
        <v>1192</v>
      </c>
      <c r="Q1190">
        <v>1084</v>
      </c>
      <c r="R1190">
        <f t="shared" si="334"/>
        <v>1447209</v>
      </c>
      <c r="U1190">
        <f t="shared" si="335"/>
        <v>792564.19125683059</v>
      </c>
      <c r="W1190">
        <v>1183</v>
      </c>
      <c r="X1190">
        <f t="shared" si="336"/>
        <v>-547535.97726780549</v>
      </c>
      <c r="Y1190">
        <f t="shared" si="337"/>
        <v>-76566</v>
      </c>
    </row>
    <row r="1191" spans="1:25" x14ac:dyDescent="0.25">
      <c r="A1191">
        <v>1184</v>
      </c>
      <c r="B1191">
        <f t="shared" si="338"/>
        <v>7.6967741935483867</v>
      </c>
      <c r="C1191">
        <f t="shared" si="339"/>
        <v>1199</v>
      </c>
      <c r="D1191">
        <f t="shared" si="340"/>
        <v>-3.6800000000000027E-3</v>
      </c>
      <c r="E1191">
        <f t="shared" si="324"/>
        <v>11745</v>
      </c>
      <c r="F1191">
        <v>1175</v>
      </c>
      <c r="G1191">
        <f t="shared" si="325"/>
        <v>12944</v>
      </c>
      <c r="H1191" s="29">
        <f t="shared" si="326"/>
        <v>1.0184</v>
      </c>
      <c r="I1191">
        <f t="shared" si="327"/>
        <v>-4347.8260869565183</v>
      </c>
      <c r="J1191">
        <f t="shared" si="328"/>
        <v>5995</v>
      </c>
      <c r="K1191">
        <f t="shared" si="329"/>
        <v>-325815.21739130409</v>
      </c>
      <c r="L1191">
        <f t="shared" si="330"/>
        <v>-271.7391304347824</v>
      </c>
      <c r="M1191">
        <f t="shared" si="331"/>
        <v>-1358.6956521739121</v>
      </c>
      <c r="N1191">
        <v>1184</v>
      </c>
      <c r="O1191">
        <f t="shared" si="332"/>
        <v>-651630.43478260818</v>
      </c>
      <c r="P1191">
        <f t="shared" si="333"/>
        <v>1193</v>
      </c>
      <c r="Q1191">
        <v>1085</v>
      </c>
      <c r="R1191">
        <f t="shared" si="334"/>
        <v>1449616</v>
      </c>
      <c r="U1191">
        <f t="shared" si="335"/>
        <v>797985.56521739182</v>
      </c>
      <c r="W1191">
        <v>1184</v>
      </c>
      <c r="X1191">
        <f t="shared" si="336"/>
        <v>-548000.80272391811</v>
      </c>
      <c r="Y1191">
        <f t="shared" si="337"/>
        <v>-76631</v>
      </c>
    </row>
    <row r="1192" spans="1:25" x14ac:dyDescent="0.25">
      <c r="A1192">
        <v>1185</v>
      </c>
      <c r="B1192">
        <f t="shared" si="338"/>
        <v>7.6961325966850831</v>
      </c>
      <c r="C1192">
        <f t="shared" si="339"/>
        <v>1200</v>
      </c>
      <c r="D1192">
        <f t="shared" si="340"/>
        <v>-3.7000000000000019E-3</v>
      </c>
      <c r="E1192">
        <f t="shared" si="324"/>
        <v>11755</v>
      </c>
      <c r="F1192">
        <v>1176</v>
      </c>
      <c r="G1192">
        <f t="shared" si="325"/>
        <v>12955</v>
      </c>
      <c r="H1192" s="29">
        <f t="shared" si="326"/>
        <v>1.0185</v>
      </c>
      <c r="I1192">
        <f t="shared" si="327"/>
        <v>-4324.3243243243223</v>
      </c>
      <c r="J1192">
        <f t="shared" si="328"/>
        <v>6000</v>
      </c>
      <c r="K1192">
        <f t="shared" si="329"/>
        <v>-324324.32432432414</v>
      </c>
      <c r="L1192">
        <f t="shared" si="330"/>
        <v>-270.27027027027015</v>
      </c>
      <c r="M1192">
        <f t="shared" si="331"/>
        <v>-1351.3513513513508</v>
      </c>
      <c r="N1192">
        <v>1185</v>
      </c>
      <c r="O1192">
        <f t="shared" si="332"/>
        <v>-648648.64864864829</v>
      </c>
      <c r="P1192">
        <f t="shared" si="333"/>
        <v>1194</v>
      </c>
      <c r="Q1192">
        <v>1086</v>
      </c>
      <c r="R1192">
        <f t="shared" si="334"/>
        <v>1452025</v>
      </c>
      <c r="U1192">
        <f t="shared" si="335"/>
        <v>803376.35135135171</v>
      </c>
      <c r="W1192">
        <v>1185</v>
      </c>
      <c r="X1192">
        <f t="shared" si="336"/>
        <v>-548465.62818003085</v>
      </c>
      <c r="Y1192">
        <f t="shared" si="337"/>
        <v>-76696</v>
      </c>
    </row>
    <row r="1193" spans="1:25" x14ac:dyDescent="0.25">
      <c r="A1193">
        <v>1186</v>
      </c>
      <c r="B1193">
        <f t="shared" si="338"/>
        <v>7.6954921803127876</v>
      </c>
      <c r="C1193">
        <f t="shared" si="339"/>
        <v>1201</v>
      </c>
      <c r="D1193">
        <f t="shared" si="340"/>
        <v>-3.7200000000000011E-3</v>
      </c>
      <c r="E1193">
        <f t="shared" si="324"/>
        <v>11765</v>
      </c>
      <c r="F1193">
        <v>1177</v>
      </c>
      <c r="G1193">
        <f t="shared" si="325"/>
        <v>12966</v>
      </c>
      <c r="H1193" s="29">
        <f t="shared" si="326"/>
        <v>1.0185999999999999</v>
      </c>
      <c r="I1193">
        <f t="shared" si="327"/>
        <v>-4301.0752688172033</v>
      </c>
      <c r="J1193">
        <f t="shared" si="328"/>
        <v>6005</v>
      </c>
      <c r="K1193">
        <f t="shared" si="329"/>
        <v>-322849.46236559132</v>
      </c>
      <c r="L1193">
        <f t="shared" si="330"/>
        <v>-268.81720430107521</v>
      </c>
      <c r="M1193">
        <f t="shared" si="331"/>
        <v>-1344.086021505376</v>
      </c>
      <c r="N1193">
        <v>1186</v>
      </c>
      <c r="O1193">
        <f t="shared" si="332"/>
        <v>-645698.92473118263</v>
      </c>
      <c r="P1193">
        <f t="shared" si="333"/>
        <v>1195</v>
      </c>
      <c r="Q1193">
        <v>1087</v>
      </c>
      <c r="R1193">
        <f t="shared" si="334"/>
        <v>1454436</v>
      </c>
      <c r="U1193">
        <f t="shared" si="335"/>
        <v>808737.07526881737</v>
      </c>
      <c r="W1193">
        <v>1186</v>
      </c>
      <c r="X1193">
        <f t="shared" si="336"/>
        <v>-548930.45363614336</v>
      </c>
      <c r="Y1193">
        <f t="shared" si="337"/>
        <v>-76761</v>
      </c>
    </row>
    <row r="1194" spans="1:25" x14ac:dyDescent="0.25">
      <c r="A1194">
        <v>1187</v>
      </c>
      <c r="B1194">
        <f t="shared" si="338"/>
        <v>7.6948529411764701</v>
      </c>
      <c r="C1194">
        <f t="shared" si="339"/>
        <v>1202</v>
      </c>
      <c r="D1194">
        <f t="shared" si="340"/>
        <v>-3.7400000000000003E-3</v>
      </c>
      <c r="E1194">
        <f t="shared" si="324"/>
        <v>11775</v>
      </c>
      <c r="F1194">
        <v>1178</v>
      </c>
      <c r="G1194">
        <f t="shared" si="325"/>
        <v>12977</v>
      </c>
      <c r="H1194" s="29">
        <f t="shared" si="326"/>
        <v>1.0186999999999999</v>
      </c>
      <c r="I1194">
        <f t="shared" si="327"/>
        <v>-4278.0748663101604</v>
      </c>
      <c r="J1194">
        <f t="shared" si="328"/>
        <v>6010</v>
      </c>
      <c r="K1194">
        <f t="shared" si="329"/>
        <v>-321390.37433155079</v>
      </c>
      <c r="L1194">
        <f t="shared" si="330"/>
        <v>-267.37967914438502</v>
      </c>
      <c r="M1194">
        <f t="shared" si="331"/>
        <v>-1336.8983957219252</v>
      </c>
      <c r="N1194">
        <v>1187</v>
      </c>
      <c r="O1194">
        <f t="shared" si="332"/>
        <v>-642780.74866310158</v>
      </c>
      <c r="P1194">
        <f t="shared" si="333"/>
        <v>1196</v>
      </c>
      <c r="Q1194">
        <v>1088</v>
      </c>
      <c r="R1194">
        <f t="shared" si="334"/>
        <v>1456849</v>
      </c>
      <c r="U1194">
        <f t="shared" si="335"/>
        <v>814068.25133689842</v>
      </c>
      <c r="W1194">
        <v>1187</v>
      </c>
      <c r="X1194">
        <f t="shared" si="336"/>
        <v>-549395.27909225598</v>
      </c>
      <c r="Y1194">
        <f t="shared" si="337"/>
        <v>-76826</v>
      </c>
    </row>
    <row r="1195" spans="1:25" x14ac:dyDescent="0.25">
      <c r="A1195">
        <v>1188</v>
      </c>
      <c r="B1195">
        <f t="shared" si="338"/>
        <v>7.6942148760330573</v>
      </c>
      <c r="C1195">
        <f t="shared" si="339"/>
        <v>1203</v>
      </c>
      <c r="D1195">
        <f t="shared" si="340"/>
        <v>-3.7600000000000029E-3</v>
      </c>
      <c r="E1195">
        <f t="shared" si="324"/>
        <v>11785</v>
      </c>
      <c r="F1195">
        <v>1179</v>
      </c>
      <c r="G1195">
        <f t="shared" si="325"/>
        <v>12988</v>
      </c>
      <c r="H1195" s="29">
        <f t="shared" si="326"/>
        <v>1.0188000000000001</v>
      </c>
      <c r="I1195">
        <f t="shared" si="327"/>
        <v>-4255.319148936167</v>
      </c>
      <c r="J1195">
        <f t="shared" si="328"/>
        <v>6015</v>
      </c>
      <c r="K1195">
        <f t="shared" si="329"/>
        <v>-319946.80851063807</v>
      </c>
      <c r="L1195">
        <f t="shared" si="330"/>
        <v>-265.95744680851044</v>
      </c>
      <c r="M1195">
        <f t="shared" si="331"/>
        <v>-1329.7872340425522</v>
      </c>
      <c r="N1195">
        <v>1188</v>
      </c>
      <c r="O1195">
        <f t="shared" si="332"/>
        <v>-639893.61702127615</v>
      </c>
      <c r="P1195">
        <f t="shared" si="333"/>
        <v>1197</v>
      </c>
      <c r="Q1195">
        <v>1089</v>
      </c>
      <c r="R1195">
        <f t="shared" si="334"/>
        <v>1459264</v>
      </c>
      <c r="U1195">
        <f t="shared" si="335"/>
        <v>819370.38297872385</v>
      </c>
      <c r="W1195">
        <v>1188</v>
      </c>
      <c r="X1195">
        <f t="shared" si="336"/>
        <v>-549860.10454836872</v>
      </c>
      <c r="Y1195">
        <f t="shared" si="337"/>
        <v>-76891</v>
      </c>
    </row>
    <row r="1196" spans="1:25" x14ac:dyDescent="0.25">
      <c r="A1196">
        <v>1189</v>
      </c>
      <c r="B1196">
        <f t="shared" si="338"/>
        <v>7.6935779816513765</v>
      </c>
      <c r="C1196">
        <f t="shared" si="339"/>
        <v>1204</v>
      </c>
      <c r="D1196">
        <f t="shared" si="340"/>
        <v>-3.7800000000000021E-3</v>
      </c>
      <c r="E1196">
        <f t="shared" si="324"/>
        <v>11795</v>
      </c>
      <c r="F1196">
        <v>1180</v>
      </c>
      <c r="G1196">
        <f t="shared" si="325"/>
        <v>12999</v>
      </c>
      <c r="H1196" s="29">
        <f t="shared" si="326"/>
        <v>1.0188999999999999</v>
      </c>
      <c r="I1196">
        <f t="shared" si="327"/>
        <v>-4232.8042328042302</v>
      </c>
      <c r="J1196">
        <f t="shared" si="328"/>
        <v>6020</v>
      </c>
      <c r="K1196">
        <f t="shared" si="329"/>
        <v>-318518.51851851837</v>
      </c>
      <c r="L1196">
        <f t="shared" si="330"/>
        <v>-264.55026455026439</v>
      </c>
      <c r="M1196">
        <f t="shared" si="331"/>
        <v>-1322.7513227513218</v>
      </c>
      <c r="N1196">
        <v>1189</v>
      </c>
      <c r="O1196">
        <f t="shared" si="332"/>
        <v>-637037.03703703673</v>
      </c>
      <c r="P1196">
        <f t="shared" si="333"/>
        <v>1198</v>
      </c>
      <c r="Q1196">
        <v>1090</v>
      </c>
      <c r="R1196">
        <f t="shared" si="334"/>
        <v>1461681</v>
      </c>
      <c r="U1196">
        <f t="shared" si="335"/>
        <v>824643.96296296327</v>
      </c>
      <c r="W1196">
        <v>1189</v>
      </c>
      <c r="X1196">
        <f t="shared" si="336"/>
        <v>-550324.93000448123</v>
      </c>
      <c r="Y1196">
        <f t="shared" si="337"/>
        <v>-76956</v>
      </c>
    </row>
    <row r="1197" spans="1:25" x14ac:dyDescent="0.25">
      <c r="A1197">
        <v>1190</v>
      </c>
      <c r="B1197">
        <f t="shared" si="338"/>
        <v>7.6929422548120998</v>
      </c>
      <c r="C1197">
        <f t="shared" si="339"/>
        <v>1205</v>
      </c>
      <c r="D1197">
        <f t="shared" si="340"/>
        <v>-3.8000000000000013E-3</v>
      </c>
      <c r="E1197">
        <f t="shared" si="324"/>
        <v>11805</v>
      </c>
      <c r="F1197">
        <v>1181</v>
      </c>
      <c r="G1197">
        <f t="shared" si="325"/>
        <v>13010</v>
      </c>
      <c r="H1197" s="29">
        <f t="shared" si="326"/>
        <v>1.0189999999999999</v>
      </c>
      <c r="I1197">
        <f t="shared" si="327"/>
        <v>-4210.5263157894724</v>
      </c>
      <c r="J1197">
        <f t="shared" si="328"/>
        <v>6025</v>
      </c>
      <c r="K1197">
        <f t="shared" si="329"/>
        <v>-317105.2631578946</v>
      </c>
      <c r="L1197">
        <f t="shared" si="330"/>
        <v>-263.15789473684202</v>
      </c>
      <c r="M1197">
        <f t="shared" si="331"/>
        <v>-1315.7894736842102</v>
      </c>
      <c r="N1197">
        <v>1190</v>
      </c>
      <c r="O1197">
        <f t="shared" si="332"/>
        <v>-634210.5263157892</v>
      </c>
      <c r="P1197">
        <f t="shared" si="333"/>
        <v>1199</v>
      </c>
      <c r="Q1197">
        <v>1091</v>
      </c>
      <c r="R1197">
        <f t="shared" si="334"/>
        <v>1464100</v>
      </c>
      <c r="U1197">
        <f t="shared" si="335"/>
        <v>829889.4736842108</v>
      </c>
      <c r="W1197">
        <v>1190</v>
      </c>
      <c r="X1197">
        <f t="shared" si="336"/>
        <v>-550789.75546059385</v>
      </c>
      <c r="Y1197">
        <f t="shared" si="337"/>
        <v>-77021</v>
      </c>
    </row>
    <row r="1198" spans="1:25" x14ac:dyDescent="0.25">
      <c r="A1198">
        <v>1191</v>
      </c>
      <c r="B1198">
        <f t="shared" si="338"/>
        <v>7.6923076923076916</v>
      </c>
      <c r="C1198">
        <f t="shared" si="339"/>
        <v>1206</v>
      </c>
      <c r="D1198">
        <f t="shared" si="340"/>
        <v>-3.8200000000000005E-3</v>
      </c>
      <c r="E1198">
        <f t="shared" si="324"/>
        <v>11815</v>
      </c>
      <c r="F1198">
        <v>1182</v>
      </c>
      <c r="G1198">
        <f t="shared" si="325"/>
        <v>13021</v>
      </c>
      <c r="H1198" s="29">
        <f t="shared" si="326"/>
        <v>1.0190999999999999</v>
      </c>
      <c r="I1198">
        <f t="shared" si="327"/>
        <v>-4188.4816753926698</v>
      </c>
      <c r="J1198">
        <f t="shared" si="328"/>
        <v>6030</v>
      </c>
      <c r="K1198">
        <f t="shared" si="329"/>
        <v>-315706.80628272245</v>
      </c>
      <c r="L1198">
        <f t="shared" si="330"/>
        <v>-261.78010471204186</v>
      </c>
      <c r="M1198">
        <f t="shared" si="331"/>
        <v>-1308.9005235602094</v>
      </c>
      <c r="N1198">
        <v>1191</v>
      </c>
      <c r="O1198">
        <f t="shared" si="332"/>
        <v>-631413.6125654449</v>
      </c>
      <c r="P1198">
        <f t="shared" si="333"/>
        <v>1200</v>
      </c>
      <c r="Q1198">
        <v>1092</v>
      </c>
      <c r="R1198">
        <f t="shared" si="334"/>
        <v>1466521</v>
      </c>
      <c r="U1198">
        <f t="shared" si="335"/>
        <v>835107.3874345551</v>
      </c>
      <c r="W1198">
        <v>1191</v>
      </c>
      <c r="X1198">
        <f t="shared" si="336"/>
        <v>-551254.58091670647</v>
      </c>
      <c r="Y1198">
        <f t="shared" si="337"/>
        <v>-77086</v>
      </c>
    </row>
    <row r="1199" spans="1:25" x14ac:dyDescent="0.25">
      <c r="A1199">
        <v>1192</v>
      </c>
      <c r="B1199">
        <f t="shared" si="338"/>
        <v>7.6916742909423599</v>
      </c>
      <c r="C1199">
        <f t="shared" si="339"/>
        <v>1207</v>
      </c>
      <c r="D1199">
        <f t="shared" si="340"/>
        <v>-3.8400000000000031E-3</v>
      </c>
      <c r="E1199">
        <f t="shared" si="324"/>
        <v>11825</v>
      </c>
      <c r="F1199">
        <v>1183</v>
      </c>
      <c r="G1199">
        <f t="shared" si="325"/>
        <v>13032</v>
      </c>
      <c r="H1199" s="29">
        <f t="shared" si="326"/>
        <v>1.0192000000000001</v>
      </c>
      <c r="I1199">
        <f t="shared" si="327"/>
        <v>-4166.6666666666633</v>
      </c>
      <c r="J1199">
        <f t="shared" si="328"/>
        <v>6035</v>
      </c>
      <c r="K1199">
        <f t="shared" si="329"/>
        <v>-314322.9166666664</v>
      </c>
      <c r="L1199">
        <f t="shared" si="330"/>
        <v>-260.41666666666646</v>
      </c>
      <c r="M1199">
        <f t="shared" si="331"/>
        <v>-1302.0833333333323</v>
      </c>
      <c r="N1199">
        <v>1192</v>
      </c>
      <c r="O1199">
        <f t="shared" si="332"/>
        <v>-628645.83333333279</v>
      </c>
      <c r="P1199">
        <f t="shared" si="333"/>
        <v>1201</v>
      </c>
      <c r="Q1199">
        <v>1093</v>
      </c>
      <c r="R1199">
        <f t="shared" si="334"/>
        <v>1468944</v>
      </c>
      <c r="U1199">
        <f t="shared" si="335"/>
        <v>840298.16666666721</v>
      </c>
      <c r="W1199">
        <v>1192</v>
      </c>
      <c r="X1199">
        <f t="shared" si="336"/>
        <v>-551719.4063728191</v>
      </c>
      <c r="Y1199">
        <f t="shared" si="337"/>
        <v>-77151</v>
      </c>
    </row>
    <row r="1200" spans="1:25" x14ac:dyDescent="0.25">
      <c r="A1200">
        <v>1193</v>
      </c>
      <c r="B1200">
        <f t="shared" si="338"/>
        <v>7.6910420475319929</v>
      </c>
      <c r="C1200">
        <f t="shared" si="339"/>
        <v>1208</v>
      </c>
      <c r="D1200">
        <f t="shared" si="340"/>
        <v>-3.8600000000000023E-3</v>
      </c>
      <c r="E1200">
        <f t="shared" si="324"/>
        <v>11835</v>
      </c>
      <c r="F1200">
        <v>1184</v>
      </c>
      <c r="G1200">
        <f t="shared" si="325"/>
        <v>13043</v>
      </c>
      <c r="H1200" s="29">
        <f t="shared" si="326"/>
        <v>1.0193000000000001</v>
      </c>
      <c r="I1200">
        <f t="shared" si="327"/>
        <v>-4145.0777202072513</v>
      </c>
      <c r="J1200">
        <f t="shared" si="328"/>
        <v>6040</v>
      </c>
      <c r="K1200">
        <f t="shared" si="329"/>
        <v>-312953.3678756475</v>
      </c>
      <c r="L1200">
        <f t="shared" si="330"/>
        <v>-259.06735751295321</v>
      </c>
      <c r="M1200">
        <f t="shared" si="331"/>
        <v>-1295.3367875647659</v>
      </c>
      <c r="N1200">
        <v>1193</v>
      </c>
      <c r="O1200">
        <f t="shared" si="332"/>
        <v>-625906.735751295</v>
      </c>
      <c r="P1200">
        <f t="shared" si="333"/>
        <v>1202</v>
      </c>
      <c r="Q1200">
        <v>1094</v>
      </c>
      <c r="R1200">
        <f t="shared" si="334"/>
        <v>1471369</v>
      </c>
      <c r="U1200">
        <f t="shared" si="335"/>
        <v>845462.264248705</v>
      </c>
      <c r="W1200">
        <v>1193</v>
      </c>
      <c r="X1200">
        <f t="shared" si="336"/>
        <v>-552184.23182893184</v>
      </c>
      <c r="Y1200">
        <f t="shared" si="337"/>
        <v>-77216</v>
      </c>
    </row>
    <row r="1201" spans="1:25" x14ac:dyDescent="0.25">
      <c r="A1201">
        <v>1194</v>
      </c>
      <c r="B1201">
        <f t="shared" si="338"/>
        <v>7.6904109589041099</v>
      </c>
      <c r="C1201">
        <f t="shared" si="339"/>
        <v>1209</v>
      </c>
      <c r="D1201">
        <f t="shared" si="340"/>
        <v>-3.8800000000000015E-3</v>
      </c>
      <c r="E1201">
        <f t="shared" si="324"/>
        <v>11845</v>
      </c>
      <c r="F1201">
        <v>1185</v>
      </c>
      <c r="G1201">
        <f t="shared" si="325"/>
        <v>13054</v>
      </c>
      <c r="H1201" s="29">
        <f t="shared" si="326"/>
        <v>1.0193999999999999</v>
      </c>
      <c r="I1201">
        <f t="shared" si="327"/>
        <v>-4123.7113402061841</v>
      </c>
      <c r="J1201">
        <f t="shared" si="328"/>
        <v>6045</v>
      </c>
      <c r="K1201">
        <f t="shared" si="329"/>
        <v>-311597.93814432976</v>
      </c>
      <c r="L1201">
        <f t="shared" si="330"/>
        <v>-257.73195876288651</v>
      </c>
      <c r="M1201">
        <f t="shared" si="331"/>
        <v>-1288.6597938144325</v>
      </c>
      <c r="N1201">
        <v>1194</v>
      </c>
      <c r="O1201">
        <f t="shared" si="332"/>
        <v>-623195.87628865952</v>
      </c>
      <c r="P1201">
        <f t="shared" si="333"/>
        <v>1203</v>
      </c>
      <c r="Q1201">
        <v>1095</v>
      </c>
      <c r="R1201">
        <f t="shared" si="334"/>
        <v>1473796</v>
      </c>
      <c r="U1201">
        <f t="shared" si="335"/>
        <v>850600.12371134048</v>
      </c>
      <c r="W1201">
        <v>1194</v>
      </c>
      <c r="X1201">
        <f t="shared" si="336"/>
        <v>-552649.05728504434</v>
      </c>
      <c r="Y1201">
        <f t="shared" si="337"/>
        <v>-77281</v>
      </c>
    </row>
    <row r="1202" spans="1:25" x14ac:dyDescent="0.25">
      <c r="A1202">
        <v>1195</v>
      </c>
      <c r="B1202">
        <f t="shared" si="338"/>
        <v>7.6897810218978107</v>
      </c>
      <c r="C1202">
        <f t="shared" si="339"/>
        <v>1210</v>
      </c>
      <c r="D1202">
        <f t="shared" si="340"/>
        <v>-3.9000000000000007E-3</v>
      </c>
      <c r="E1202">
        <f t="shared" si="324"/>
        <v>11855</v>
      </c>
      <c r="F1202">
        <v>1186</v>
      </c>
      <c r="G1202">
        <f t="shared" si="325"/>
        <v>13065</v>
      </c>
      <c r="H1202" s="29">
        <f t="shared" si="326"/>
        <v>1.0195000000000001</v>
      </c>
      <c r="I1202">
        <f t="shared" si="327"/>
        <v>-4102.5641025641016</v>
      </c>
      <c r="J1202">
        <f t="shared" si="328"/>
        <v>6050</v>
      </c>
      <c r="K1202">
        <f t="shared" si="329"/>
        <v>-310256.41025641019</v>
      </c>
      <c r="L1202">
        <f t="shared" si="330"/>
        <v>-256.41025641025635</v>
      </c>
      <c r="M1202">
        <f t="shared" si="331"/>
        <v>-1282.0512820512818</v>
      </c>
      <c r="N1202">
        <v>1195</v>
      </c>
      <c r="O1202">
        <f t="shared" si="332"/>
        <v>-620512.82051282038</v>
      </c>
      <c r="P1202">
        <f t="shared" si="333"/>
        <v>1204</v>
      </c>
      <c r="Q1202">
        <v>1096</v>
      </c>
      <c r="R1202">
        <f t="shared" si="334"/>
        <v>1476225</v>
      </c>
      <c r="U1202">
        <f t="shared" si="335"/>
        <v>855712.17948717962</v>
      </c>
      <c r="W1202">
        <v>1195</v>
      </c>
      <c r="X1202">
        <f t="shared" si="336"/>
        <v>-553113.88274115697</v>
      </c>
      <c r="Y1202">
        <f t="shared" si="337"/>
        <v>-77346</v>
      </c>
    </row>
    <row r="1203" spans="1:25" x14ac:dyDescent="0.25">
      <c r="A1203">
        <v>1196</v>
      </c>
      <c r="B1203">
        <f t="shared" si="338"/>
        <v>7.6891522333637194</v>
      </c>
      <c r="C1203">
        <f t="shared" si="339"/>
        <v>1211</v>
      </c>
      <c r="D1203">
        <f t="shared" si="340"/>
        <v>-3.9199999999999999E-3</v>
      </c>
      <c r="E1203">
        <f t="shared" si="324"/>
        <v>11865</v>
      </c>
      <c r="F1203">
        <v>1187</v>
      </c>
      <c r="G1203">
        <f t="shared" si="325"/>
        <v>13076</v>
      </c>
      <c r="H1203" s="29">
        <f t="shared" si="326"/>
        <v>1.0196000000000001</v>
      </c>
      <c r="I1203">
        <f t="shared" si="327"/>
        <v>-4081.6326530612246</v>
      </c>
      <c r="J1203">
        <f t="shared" si="328"/>
        <v>6055</v>
      </c>
      <c r="K1203">
        <f t="shared" si="329"/>
        <v>-308928.57142857142</v>
      </c>
      <c r="L1203">
        <f t="shared" si="330"/>
        <v>-255.10204081632654</v>
      </c>
      <c r="M1203">
        <f t="shared" si="331"/>
        <v>-1275.5102040816328</v>
      </c>
      <c r="N1203">
        <v>1196</v>
      </c>
      <c r="O1203">
        <f t="shared" si="332"/>
        <v>-617857.14285714284</v>
      </c>
      <c r="P1203">
        <f t="shared" si="333"/>
        <v>1205</v>
      </c>
      <c r="Q1203">
        <v>1097</v>
      </c>
      <c r="R1203">
        <f t="shared" si="334"/>
        <v>1478656</v>
      </c>
      <c r="U1203">
        <f t="shared" si="335"/>
        <v>860798.85714285716</v>
      </c>
      <c r="W1203">
        <v>1196</v>
      </c>
      <c r="X1203">
        <f t="shared" si="336"/>
        <v>-553578.70819726971</v>
      </c>
      <c r="Y1203">
        <f t="shared" si="337"/>
        <v>-77411</v>
      </c>
    </row>
    <row r="1204" spans="1:25" x14ac:dyDescent="0.25">
      <c r="A1204">
        <v>1197</v>
      </c>
      <c r="B1204">
        <f t="shared" si="338"/>
        <v>7.6885245901639347</v>
      </c>
      <c r="C1204">
        <f t="shared" si="339"/>
        <v>1212</v>
      </c>
      <c r="D1204">
        <f t="shared" si="340"/>
        <v>-3.9400000000000025E-3</v>
      </c>
      <c r="E1204">
        <f t="shared" si="324"/>
        <v>11875</v>
      </c>
      <c r="F1204">
        <v>1188</v>
      </c>
      <c r="G1204">
        <f t="shared" si="325"/>
        <v>13087</v>
      </c>
      <c r="H1204" s="29">
        <f t="shared" si="326"/>
        <v>1.0197000000000001</v>
      </c>
      <c r="I1204">
        <f t="shared" si="327"/>
        <v>-4060.9137055837537</v>
      </c>
      <c r="J1204">
        <f t="shared" si="328"/>
        <v>6060</v>
      </c>
      <c r="K1204">
        <f t="shared" si="329"/>
        <v>-307614.21319796937</v>
      </c>
      <c r="L1204">
        <f t="shared" si="330"/>
        <v>-253.8071065989846</v>
      </c>
      <c r="M1204">
        <f t="shared" si="331"/>
        <v>-1269.035532994923</v>
      </c>
      <c r="N1204">
        <v>1197</v>
      </c>
      <c r="O1204">
        <f t="shared" si="332"/>
        <v>-615228.42639593873</v>
      </c>
      <c r="P1204">
        <f t="shared" si="333"/>
        <v>1206</v>
      </c>
      <c r="Q1204">
        <v>1098</v>
      </c>
      <c r="R1204">
        <f t="shared" si="334"/>
        <v>1481089</v>
      </c>
      <c r="U1204">
        <f t="shared" si="335"/>
        <v>865860.57360406127</v>
      </c>
      <c r="W1204">
        <v>1197</v>
      </c>
      <c r="X1204">
        <f t="shared" si="336"/>
        <v>-554043.53365338221</v>
      </c>
      <c r="Y1204">
        <f t="shared" si="337"/>
        <v>-77476</v>
      </c>
    </row>
    <row r="1205" spans="1:25" x14ac:dyDescent="0.25">
      <c r="A1205">
        <v>1198</v>
      </c>
      <c r="B1205">
        <f t="shared" si="338"/>
        <v>7.6878980891719753</v>
      </c>
      <c r="C1205">
        <f t="shared" si="339"/>
        <v>1213</v>
      </c>
      <c r="D1205">
        <f t="shared" si="340"/>
        <v>-3.9600000000000017E-3</v>
      </c>
      <c r="E1205">
        <f t="shared" si="324"/>
        <v>11885</v>
      </c>
      <c r="F1205">
        <v>1189</v>
      </c>
      <c r="G1205">
        <f t="shared" si="325"/>
        <v>13098</v>
      </c>
      <c r="H1205" s="29">
        <f t="shared" si="326"/>
        <v>1.0198</v>
      </c>
      <c r="I1205">
        <f t="shared" si="327"/>
        <v>-4040.4040404040388</v>
      </c>
      <c r="J1205">
        <f t="shared" si="328"/>
        <v>6065</v>
      </c>
      <c r="K1205">
        <f t="shared" si="329"/>
        <v>-306313.13131313119</v>
      </c>
      <c r="L1205">
        <f t="shared" si="330"/>
        <v>-252.52525252525243</v>
      </c>
      <c r="M1205">
        <f t="shared" si="331"/>
        <v>-1262.6262626262621</v>
      </c>
      <c r="N1205">
        <v>1198</v>
      </c>
      <c r="O1205">
        <f t="shared" si="332"/>
        <v>-612626.26262626238</v>
      </c>
      <c r="P1205">
        <f t="shared" si="333"/>
        <v>1207</v>
      </c>
      <c r="Q1205">
        <v>1099</v>
      </c>
      <c r="R1205">
        <f t="shared" si="334"/>
        <v>1483524</v>
      </c>
      <c r="U1205">
        <f t="shared" si="335"/>
        <v>870897.73737373762</v>
      </c>
      <c r="W1205">
        <v>1198</v>
      </c>
      <c r="X1205">
        <f t="shared" si="336"/>
        <v>-554508.35910949495</v>
      </c>
      <c r="Y1205">
        <f t="shared" si="337"/>
        <v>-77541</v>
      </c>
    </row>
    <row r="1206" spans="1:25" x14ac:dyDescent="0.25">
      <c r="A1206">
        <v>1199</v>
      </c>
      <c r="B1206">
        <f t="shared" si="338"/>
        <v>7.6872727272727275</v>
      </c>
      <c r="C1206">
        <f t="shared" si="339"/>
        <v>1214</v>
      </c>
      <c r="D1206">
        <f t="shared" si="340"/>
        <v>-3.9800000000000009E-3</v>
      </c>
      <c r="E1206">
        <f t="shared" ref="E1206:E1263" si="341">IF(A1206&lt;=9,0,(A1206-10)*10+5)</f>
        <v>11895</v>
      </c>
      <c r="F1206">
        <v>1190</v>
      </c>
      <c r="G1206">
        <f t="shared" ref="G1206:G1263" si="342">E1206+C1206</f>
        <v>13109</v>
      </c>
      <c r="H1206" s="29">
        <f t="shared" ref="H1206:H1263" si="343">(D$8-D1206)/D$8</f>
        <v>1.0199</v>
      </c>
      <c r="I1206">
        <f t="shared" ref="I1206:I1263" si="344">C$8/D1206</f>
        <v>-4020.1005025125619</v>
      </c>
      <c r="J1206">
        <f t="shared" ref="J1206:J1263" si="345">C1206/D$8</f>
        <v>6070</v>
      </c>
      <c r="K1206">
        <f t="shared" ref="K1206:K1263" si="346">C1206/D1206</f>
        <v>-305025.12562814064</v>
      </c>
      <c r="L1206">
        <f t="shared" ref="L1206:L1263" si="347">1/D1206</f>
        <v>-251.25628140703512</v>
      </c>
      <c r="M1206">
        <f t="shared" ref="M1206:M1263" si="348">L1206*5</f>
        <v>-1256.2814070351756</v>
      </c>
      <c r="N1206">
        <v>1199</v>
      </c>
      <c r="O1206">
        <f t="shared" ref="O1206:O1263" si="349">C1206*$B$3/D1206</f>
        <v>-610050.25125628128</v>
      </c>
      <c r="P1206">
        <f t="shared" ref="P1206:P1263" si="350">9+N1206</f>
        <v>1208</v>
      </c>
      <c r="Q1206">
        <v>1100</v>
      </c>
      <c r="R1206">
        <f t="shared" ref="R1206:R1263" si="351">IF(N1206&lt;=10,0,(N1206+20)^2)</f>
        <v>1485961</v>
      </c>
      <c r="U1206">
        <f t="shared" ref="U1206:U1263" si="352">O1206+R1206</f>
        <v>875910.74874371872</v>
      </c>
      <c r="W1206">
        <v>1199</v>
      </c>
      <c r="X1206">
        <f t="shared" ref="X1206:X1263" si="353">X$7-W1206/$Z$3*$Y$3</f>
        <v>-554973.18456560757</v>
      </c>
      <c r="Y1206">
        <f t="shared" ref="Y1206:Y1263" si="354">Y$7-W1206/$Z$4*$Y$4</f>
        <v>-77606</v>
      </c>
    </row>
    <row r="1207" spans="1:25" x14ac:dyDescent="0.25">
      <c r="A1207">
        <v>1200</v>
      </c>
      <c r="B1207">
        <f t="shared" si="338"/>
        <v>7.6866485013623977</v>
      </c>
      <c r="C1207">
        <f t="shared" si="339"/>
        <v>1215</v>
      </c>
      <c r="D1207">
        <f t="shared" si="340"/>
        <v>-4.0000000000000001E-3</v>
      </c>
      <c r="E1207">
        <f t="shared" si="341"/>
        <v>11905</v>
      </c>
      <c r="F1207">
        <v>1191</v>
      </c>
      <c r="G1207">
        <f t="shared" si="342"/>
        <v>13120</v>
      </c>
      <c r="H1207" s="29">
        <f t="shared" si="343"/>
        <v>1.02</v>
      </c>
      <c r="I1207">
        <f t="shared" si="344"/>
        <v>-4000</v>
      </c>
      <c r="J1207">
        <f t="shared" si="345"/>
        <v>6075</v>
      </c>
      <c r="K1207">
        <f t="shared" si="346"/>
        <v>-303750</v>
      </c>
      <c r="L1207">
        <f t="shared" si="347"/>
        <v>-250</v>
      </c>
      <c r="M1207">
        <f t="shared" si="348"/>
        <v>-1250</v>
      </c>
      <c r="N1207">
        <v>1200</v>
      </c>
      <c r="O1207">
        <f t="shared" si="349"/>
        <v>-607500</v>
      </c>
      <c r="P1207">
        <f t="shared" si="350"/>
        <v>1209</v>
      </c>
      <c r="Q1207">
        <v>1101</v>
      </c>
      <c r="R1207">
        <f t="shared" si="351"/>
        <v>1488400</v>
      </c>
      <c r="U1207">
        <f t="shared" si="352"/>
        <v>880900</v>
      </c>
      <c r="W1207">
        <v>1200</v>
      </c>
      <c r="X1207">
        <f t="shared" si="353"/>
        <v>-555438.01002172008</v>
      </c>
      <c r="Y1207">
        <f t="shared" si="354"/>
        <v>-77671</v>
      </c>
    </row>
    <row r="1208" spans="1:25" x14ac:dyDescent="0.25">
      <c r="A1208">
        <v>1201</v>
      </c>
      <c r="B1208">
        <f t="shared" si="338"/>
        <v>7.6860254083484572</v>
      </c>
      <c r="C1208">
        <f t="shared" si="339"/>
        <v>1216</v>
      </c>
      <c r="D1208">
        <f t="shared" si="340"/>
        <v>-4.0200000000000027E-3</v>
      </c>
      <c r="E1208">
        <f t="shared" si="341"/>
        <v>11915</v>
      </c>
      <c r="F1208">
        <v>1192</v>
      </c>
      <c r="G1208">
        <f t="shared" si="342"/>
        <v>13131</v>
      </c>
      <c r="H1208" s="29">
        <f t="shared" si="343"/>
        <v>1.0201</v>
      </c>
      <c r="I1208">
        <f t="shared" si="344"/>
        <v>-3980.0995024875597</v>
      </c>
      <c r="J1208">
        <f t="shared" si="345"/>
        <v>6080</v>
      </c>
      <c r="K1208">
        <f t="shared" si="346"/>
        <v>-302487.5621890545</v>
      </c>
      <c r="L1208">
        <f t="shared" si="347"/>
        <v>-248.75621890547248</v>
      </c>
      <c r="M1208">
        <f t="shared" si="348"/>
        <v>-1243.7810945273625</v>
      </c>
      <c r="N1208">
        <v>1201</v>
      </c>
      <c r="O1208">
        <f t="shared" si="349"/>
        <v>-604975.124378109</v>
      </c>
      <c r="P1208">
        <f t="shared" si="350"/>
        <v>1210</v>
      </c>
      <c r="Q1208">
        <v>1102</v>
      </c>
      <c r="R1208">
        <f t="shared" si="351"/>
        <v>1490841</v>
      </c>
      <c r="U1208">
        <f t="shared" si="352"/>
        <v>885865.875621891</v>
      </c>
      <c r="W1208">
        <v>1201</v>
      </c>
      <c r="X1208">
        <f t="shared" si="353"/>
        <v>-555902.83547783282</v>
      </c>
      <c r="Y1208">
        <f t="shared" si="354"/>
        <v>-77736</v>
      </c>
    </row>
    <row r="1209" spans="1:25" x14ac:dyDescent="0.25">
      <c r="A1209">
        <v>1202</v>
      </c>
      <c r="B1209">
        <f t="shared" si="338"/>
        <v>7.6854034451495918</v>
      </c>
      <c r="C1209">
        <f t="shared" si="339"/>
        <v>1217</v>
      </c>
      <c r="D1209">
        <f t="shared" si="340"/>
        <v>-4.0400000000000019E-3</v>
      </c>
      <c r="E1209">
        <f t="shared" si="341"/>
        <v>11925</v>
      </c>
      <c r="F1209">
        <v>1193</v>
      </c>
      <c r="G1209">
        <f t="shared" si="342"/>
        <v>13142</v>
      </c>
      <c r="H1209" s="29">
        <f t="shared" si="343"/>
        <v>1.0202</v>
      </c>
      <c r="I1209">
        <f t="shared" si="344"/>
        <v>-3960.3960396039583</v>
      </c>
      <c r="J1209">
        <f t="shared" si="345"/>
        <v>6085</v>
      </c>
      <c r="K1209">
        <f t="shared" si="346"/>
        <v>-301237.62376237608</v>
      </c>
      <c r="L1209">
        <f t="shared" si="347"/>
        <v>-247.5247524752474</v>
      </c>
      <c r="M1209">
        <f t="shared" si="348"/>
        <v>-1237.623762376237</v>
      </c>
      <c r="N1209">
        <v>1202</v>
      </c>
      <c r="O1209">
        <f t="shared" si="349"/>
        <v>-602475.24752475217</v>
      </c>
      <c r="P1209">
        <f t="shared" si="350"/>
        <v>1211</v>
      </c>
      <c r="Q1209">
        <v>1103</v>
      </c>
      <c r="R1209">
        <f t="shared" si="351"/>
        <v>1493284</v>
      </c>
      <c r="U1209">
        <f t="shared" si="352"/>
        <v>890808.75247524783</v>
      </c>
      <c r="W1209">
        <v>1202</v>
      </c>
      <c r="X1209">
        <f t="shared" si="353"/>
        <v>-556367.66093394544</v>
      </c>
      <c r="Y1209">
        <f t="shared" si="354"/>
        <v>-77801</v>
      </c>
    </row>
    <row r="1210" spans="1:25" x14ac:dyDescent="0.25">
      <c r="A1210">
        <v>1203</v>
      </c>
      <c r="B1210">
        <f t="shared" si="338"/>
        <v>7.6847826086956523</v>
      </c>
      <c r="C1210">
        <f t="shared" si="339"/>
        <v>1218</v>
      </c>
      <c r="D1210">
        <f t="shared" si="340"/>
        <v>-4.0600000000000011E-3</v>
      </c>
      <c r="E1210">
        <f t="shared" si="341"/>
        <v>11935</v>
      </c>
      <c r="F1210">
        <v>1194</v>
      </c>
      <c r="G1210">
        <f t="shared" si="342"/>
        <v>13153</v>
      </c>
      <c r="H1210" s="29">
        <f t="shared" si="343"/>
        <v>1.0203</v>
      </c>
      <c r="I1210">
        <f t="shared" si="344"/>
        <v>-3940.8866995073881</v>
      </c>
      <c r="J1210">
        <f t="shared" si="345"/>
        <v>6090</v>
      </c>
      <c r="K1210">
        <f t="shared" si="346"/>
        <v>-299999.99999999994</v>
      </c>
      <c r="L1210">
        <f t="shared" si="347"/>
        <v>-246.30541871921176</v>
      </c>
      <c r="M1210">
        <f t="shared" si="348"/>
        <v>-1231.5270935960589</v>
      </c>
      <c r="N1210">
        <v>1203</v>
      </c>
      <c r="O1210">
        <f t="shared" si="349"/>
        <v>-599999.99999999988</v>
      </c>
      <c r="P1210">
        <f t="shared" si="350"/>
        <v>1212</v>
      </c>
      <c r="Q1210">
        <v>1104</v>
      </c>
      <c r="R1210">
        <f t="shared" si="351"/>
        <v>1495729</v>
      </c>
      <c r="U1210">
        <f t="shared" si="352"/>
        <v>895729.00000000012</v>
      </c>
      <c r="W1210">
        <v>1203</v>
      </c>
      <c r="X1210">
        <f t="shared" si="353"/>
        <v>-556832.48639005807</v>
      </c>
      <c r="Y1210">
        <f t="shared" si="354"/>
        <v>-77866</v>
      </c>
    </row>
    <row r="1211" spans="1:25" x14ac:dyDescent="0.25">
      <c r="A1211">
        <v>1204</v>
      </c>
      <c r="B1211">
        <f t="shared" si="338"/>
        <v>7.684162895927602</v>
      </c>
      <c r="C1211">
        <f t="shared" si="339"/>
        <v>1219</v>
      </c>
      <c r="D1211">
        <f t="shared" si="340"/>
        <v>-4.0800000000000003E-3</v>
      </c>
      <c r="E1211">
        <f t="shared" si="341"/>
        <v>11945</v>
      </c>
      <c r="F1211">
        <v>1195</v>
      </c>
      <c r="G1211">
        <f t="shared" si="342"/>
        <v>13164</v>
      </c>
      <c r="H1211" s="29">
        <f t="shared" si="343"/>
        <v>1.0204</v>
      </c>
      <c r="I1211">
        <f t="shared" si="344"/>
        <v>-3921.5686274509803</v>
      </c>
      <c r="J1211">
        <f t="shared" si="345"/>
        <v>6095</v>
      </c>
      <c r="K1211">
        <f t="shared" si="346"/>
        <v>-298774.50980392157</v>
      </c>
      <c r="L1211">
        <f t="shared" si="347"/>
        <v>-245.09803921568627</v>
      </c>
      <c r="M1211">
        <f t="shared" si="348"/>
        <v>-1225.4901960784314</v>
      </c>
      <c r="N1211">
        <v>1204</v>
      </c>
      <c r="O1211">
        <f t="shared" si="349"/>
        <v>-597549.01960784313</v>
      </c>
      <c r="P1211">
        <f t="shared" si="350"/>
        <v>1213</v>
      </c>
      <c r="Q1211">
        <v>1105</v>
      </c>
      <c r="R1211">
        <f t="shared" si="351"/>
        <v>1498176</v>
      </c>
      <c r="U1211">
        <f t="shared" si="352"/>
        <v>900626.98039215687</v>
      </c>
      <c r="W1211">
        <v>1204</v>
      </c>
      <c r="X1211">
        <f t="shared" si="353"/>
        <v>-557297.31184617069</v>
      </c>
      <c r="Y1211">
        <f t="shared" si="354"/>
        <v>-77931</v>
      </c>
    </row>
    <row r="1212" spans="1:25" x14ac:dyDescent="0.25">
      <c r="A1212">
        <v>1205</v>
      </c>
      <c r="B1212">
        <f t="shared" si="338"/>
        <v>7.6835443037974684</v>
      </c>
      <c r="C1212">
        <f t="shared" si="339"/>
        <v>1220</v>
      </c>
      <c r="D1212">
        <f t="shared" si="340"/>
        <v>-4.1000000000000029E-3</v>
      </c>
      <c r="E1212">
        <f t="shared" si="341"/>
        <v>11955</v>
      </c>
      <c r="F1212">
        <v>1196</v>
      </c>
      <c r="G1212">
        <f t="shared" si="342"/>
        <v>13175</v>
      </c>
      <c r="H1212" s="29">
        <f t="shared" si="343"/>
        <v>1.0205</v>
      </c>
      <c r="I1212">
        <f t="shared" si="344"/>
        <v>-3902.4390243902412</v>
      </c>
      <c r="J1212">
        <f t="shared" si="345"/>
        <v>6100</v>
      </c>
      <c r="K1212">
        <f t="shared" si="346"/>
        <v>-297560.9756097559</v>
      </c>
      <c r="L1212">
        <f t="shared" si="347"/>
        <v>-243.90243902439008</v>
      </c>
      <c r="M1212">
        <f t="shared" si="348"/>
        <v>-1219.5121951219503</v>
      </c>
      <c r="N1212">
        <v>1205</v>
      </c>
      <c r="O1212">
        <f t="shared" si="349"/>
        <v>-595121.9512195118</v>
      </c>
      <c r="P1212">
        <f t="shared" si="350"/>
        <v>1214</v>
      </c>
      <c r="Q1212">
        <v>1106</v>
      </c>
      <c r="R1212">
        <f t="shared" si="351"/>
        <v>1500625</v>
      </c>
      <c r="U1212">
        <f t="shared" si="352"/>
        <v>905503.0487804882</v>
      </c>
      <c r="W1212">
        <v>1205</v>
      </c>
      <c r="X1212">
        <f t="shared" si="353"/>
        <v>-557762.13730228331</v>
      </c>
      <c r="Y1212">
        <f t="shared" si="354"/>
        <v>-77996</v>
      </c>
    </row>
    <row r="1213" spans="1:25" x14ac:dyDescent="0.25">
      <c r="A1213">
        <v>1206</v>
      </c>
      <c r="B1213">
        <f t="shared" si="338"/>
        <v>7.6829268292682933</v>
      </c>
      <c r="C1213">
        <f t="shared" si="339"/>
        <v>1221</v>
      </c>
      <c r="D1213">
        <f t="shared" si="340"/>
        <v>-4.1200000000000021E-3</v>
      </c>
      <c r="E1213">
        <f t="shared" si="341"/>
        <v>11965</v>
      </c>
      <c r="F1213">
        <v>1197</v>
      </c>
      <c r="G1213">
        <f t="shared" si="342"/>
        <v>13186</v>
      </c>
      <c r="H1213" s="29">
        <f t="shared" si="343"/>
        <v>1.0206</v>
      </c>
      <c r="I1213">
        <f t="shared" si="344"/>
        <v>-3883.495145631066</v>
      </c>
      <c r="J1213">
        <f t="shared" si="345"/>
        <v>6105</v>
      </c>
      <c r="K1213">
        <f t="shared" si="346"/>
        <v>-296359.22330097074</v>
      </c>
      <c r="L1213">
        <f t="shared" si="347"/>
        <v>-242.71844660194162</v>
      </c>
      <c r="M1213">
        <f t="shared" si="348"/>
        <v>-1213.592233009708</v>
      </c>
      <c r="N1213">
        <v>1206</v>
      </c>
      <c r="O1213">
        <f t="shared" si="349"/>
        <v>-592718.44660194148</v>
      </c>
      <c r="P1213">
        <f t="shared" si="350"/>
        <v>1215</v>
      </c>
      <c r="Q1213">
        <v>1107</v>
      </c>
      <c r="R1213">
        <f t="shared" si="351"/>
        <v>1503076</v>
      </c>
      <c r="U1213">
        <f t="shared" si="352"/>
        <v>910357.55339805852</v>
      </c>
      <c r="W1213">
        <v>1206</v>
      </c>
      <c r="X1213">
        <f t="shared" si="353"/>
        <v>-558226.96275839594</v>
      </c>
      <c r="Y1213">
        <f t="shared" si="354"/>
        <v>-78061</v>
      </c>
    </row>
    <row r="1214" spans="1:25" x14ac:dyDescent="0.25">
      <c r="A1214">
        <v>1207</v>
      </c>
      <c r="B1214">
        <f t="shared" si="338"/>
        <v>7.6823104693140785</v>
      </c>
      <c r="C1214">
        <f t="shared" si="339"/>
        <v>1222</v>
      </c>
      <c r="D1214">
        <f t="shared" si="340"/>
        <v>-4.1400000000000013E-3</v>
      </c>
      <c r="E1214">
        <f t="shared" si="341"/>
        <v>11975</v>
      </c>
      <c r="F1214">
        <v>1198</v>
      </c>
      <c r="G1214">
        <f t="shared" si="342"/>
        <v>13197</v>
      </c>
      <c r="H1214" s="29">
        <f t="shared" si="343"/>
        <v>1.0206999999999999</v>
      </c>
      <c r="I1214">
        <f t="shared" si="344"/>
        <v>-3864.734299516907</v>
      </c>
      <c r="J1214">
        <f t="shared" si="345"/>
        <v>6110</v>
      </c>
      <c r="K1214">
        <f t="shared" si="346"/>
        <v>-295169.08212560375</v>
      </c>
      <c r="L1214">
        <f t="shared" si="347"/>
        <v>-241.54589371980668</v>
      </c>
      <c r="M1214">
        <f t="shared" si="348"/>
        <v>-1207.7294685990335</v>
      </c>
      <c r="N1214">
        <v>1207</v>
      </c>
      <c r="O1214">
        <f t="shared" si="349"/>
        <v>-590338.16425120749</v>
      </c>
      <c r="P1214">
        <f t="shared" si="350"/>
        <v>1216</v>
      </c>
      <c r="Q1214">
        <v>1108</v>
      </c>
      <c r="R1214">
        <f t="shared" si="351"/>
        <v>1505529</v>
      </c>
      <c r="U1214">
        <f t="shared" si="352"/>
        <v>915190.83574879251</v>
      </c>
      <c r="W1214">
        <v>1207</v>
      </c>
      <c r="X1214">
        <f t="shared" si="353"/>
        <v>-558691.78821450856</v>
      </c>
      <c r="Y1214">
        <f t="shared" si="354"/>
        <v>-78126</v>
      </c>
    </row>
    <row r="1215" spans="1:25" x14ac:dyDescent="0.25">
      <c r="A1215">
        <v>1208</v>
      </c>
      <c r="B1215">
        <f t="shared" si="338"/>
        <v>7.6816952209197478</v>
      </c>
      <c r="C1215">
        <f t="shared" si="339"/>
        <v>1223</v>
      </c>
      <c r="D1215">
        <f t="shared" si="340"/>
        <v>-4.1600000000000005E-3</v>
      </c>
      <c r="E1215">
        <f t="shared" si="341"/>
        <v>11985</v>
      </c>
      <c r="F1215">
        <v>1199</v>
      </c>
      <c r="G1215">
        <f t="shared" si="342"/>
        <v>13208</v>
      </c>
      <c r="H1215" s="29">
        <f t="shared" si="343"/>
        <v>1.0207999999999999</v>
      </c>
      <c r="I1215">
        <f t="shared" si="344"/>
        <v>-3846.1538461538457</v>
      </c>
      <c r="J1215">
        <f t="shared" si="345"/>
        <v>6115</v>
      </c>
      <c r="K1215">
        <f t="shared" si="346"/>
        <v>-293990.38461538457</v>
      </c>
      <c r="L1215">
        <f t="shared" si="347"/>
        <v>-240.38461538461536</v>
      </c>
      <c r="M1215">
        <f t="shared" si="348"/>
        <v>-1201.9230769230767</v>
      </c>
      <c r="N1215">
        <v>1208</v>
      </c>
      <c r="O1215">
        <f t="shared" si="349"/>
        <v>-587980.76923076913</v>
      </c>
      <c r="P1215">
        <f t="shared" si="350"/>
        <v>1217</v>
      </c>
      <c r="Q1215">
        <v>1109</v>
      </c>
      <c r="R1215">
        <f t="shared" si="351"/>
        <v>1507984</v>
      </c>
      <c r="U1215">
        <f t="shared" si="352"/>
        <v>920003.23076923087</v>
      </c>
      <c r="W1215">
        <v>1208</v>
      </c>
      <c r="X1215">
        <f t="shared" si="353"/>
        <v>-559156.61367062118</v>
      </c>
      <c r="Y1215">
        <f t="shared" si="354"/>
        <v>-78191</v>
      </c>
    </row>
    <row r="1216" spans="1:25" x14ac:dyDescent="0.25">
      <c r="A1216">
        <v>1209</v>
      </c>
      <c r="B1216">
        <f t="shared" si="338"/>
        <v>7.6810810810810812</v>
      </c>
      <c r="C1216">
        <f t="shared" si="339"/>
        <v>1224</v>
      </c>
      <c r="D1216">
        <f t="shared" si="340"/>
        <v>-4.1800000000000032E-3</v>
      </c>
      <c r="E1216">
        <f t="shared" si="341"/>
        <v>11995</v>
      </c>
      <c r="F1216">
        <v>1200</v>
      </c>
      <c r="G1216">
        <f t="shared" si="342"/>
        <v>13219</v>
      </c>
      <c r="H1216" s="29">
        <f t="shared" si="343"/>
        <v>1.0209000000000001</v>
      </c>
      <c r="I1216">
        <f t="shared" si="344"/>
        <v>-3827.7511961722457</v>
      </c>
      <c r="J1216">
        <f t="shared" si="345"/>
        <v>6120</v>
      </c>
      <c r="K1216">
        <f t="shared" si="346"/>
        <v>-292822.96650717681</v>
      </c>
      <c r="L1216">
        <f t="shared" si="347"/>
        <v>-239.23444976076536</v>
      </c>
      <c r="M1216">
        <f t="shared" si="348"/>
        <v>-1196.1722488038267</v>
      </c>
      <c r="N1216">
        <v>1209</v>
      </c>
      <c r="O1216">
        <f t="shared" si="349"/>
        <v>-585645.93301435362</v>
      </c>
      <c r="P1216">
        <f t="shared" si="350"/>
        <v>1218</v>
      </c>
      <c r="Q1216">
        <v>1110</v>
      </c>
      <c r="R1216">
        <f t="shared" si="351"/>
        <v>1510441</v>
      </c>
      <c r="U1216">
        <f t="shared" si="352"/>
        <v>924795.06698564638</v>
      </c>
      <c r="W1216">
        <v>1209</v>
      </c>
      <c r="X1216">
        <f t="shared" si="353"/>
        <v>-559621.43912673381</v>
      </c>
      <c r="Y1216">
        <f t="shared" si="354"/>
        <v>-78256</v>
      </c>
    </row>
    <row r="1217" spans="1:25" x14ac:dyDescent="0.25">
      <c r="A1217">
        <v>1210</v>
      </c>
      <c r="B1217">
        <f t="shared" si="338"/>
        <v>7.6804680468046804</v>
      </c>
      <c r="C1217">
        <f t="shared" si="339"/>
        <v>1225</v>
      </c>
      <c r="D1217">
        <f t="shared" si="340"/>
        <v>-4.2000000000000023E-3</v>
      </c>
      <c r="E1217">
        <f t="shared" si="341"/>
        <v>12005</v>
      </c>
      <c r="F1217">
        <v>1201</v>
      </c>
      <c r="G1217">
        <f t="shared" si="342"/>
        <v>13230</v>
      </c>
      <c r="H1217" s="29">
        <f t="shared" si="343"/>
        <v>1.0210000000000001</v>
      </c>
      <c r="I1217">
        <f t="shared" si="344"/>
        <v>-3809.5238095238074</v>
      </c>
      <c r="J1217">
        <f t="shared" si="345"/>
        <v>6125</v>
      </c>
      <c r="K1217">
        <f t="shared" si="346"/>
        <v>-291666.66666666651</v>
      </c>
      <c r="L1217">
        <f t="shared" si="347"/>
        <v>-238.09523809523796</v>
      </c>
      <c r="M1217">
        <f t="shared" si="348"/>
        <v>-1190.4761904761899</v>
      </c>
      <c r="N1217">
        <v>1210</v>
      </c>
      <c r="O1217">
        <f t="shared" si="349"/>
        <v>-583333.33333333302</v>
      </c>
      <c r="P1217">
        <f t="shared" si="350"/>
        <v>1219</v>
      </c>
      <c r="Q1217">
        <v>1111</v>
      </c>
      <c r="R1217">
        <f t="shared" si="351"/>
        <v>1512900</v>
      </c>
      <c r="U1217">
        <f t="shared" si="352"/>
        <v>929566.66666666698</v>
      </c>
      <c r="W1217">
        <v>1210</v>
      </c>
      <c r="X1217">
        <f t="shared" si="353"/>
        <v>-560086.26458284643</v>
      </c>
      <c r="Y1217">
        <f t="shared" si="354"/>
        <v>-78321</v>
      </c>
    </row>
    <row r="1218" spans="1:25" x14ac:dyDescent="0.25">
      <c r="A1218">
        <v>1211</v>
      </c>
      <c r="B1218">
        <f t="shared" si="338"/>
        <v>7.6798561151079134</v>
      </c>
      <c r="C1218">
        <f t="shared" si="339"/>
        <v>1226</v>
      </c>
      <c r="D1218">
        <f t="shared" si="340"/>
        <v>-4.2200000000000015E-3</v>
      </c>
      <c r="E1218">
        <f t="shared" si="341"/>
        <v>12015</v>
      </c>
      <c r="F1218">
        <v>1202</v>
      </c>
      <c r="G1218">
        <f t="shared" si="342"/>
        <v>13241</v>
      </c>
      <c r="H1218" s="29">
        <f t="shared" si="343"/>
        <v>1.0210999999999999</v>
      </c>
      <c r="I1218">
        <f t="shared" si="344"/>
        <v>-3791.469194312795</v>
      </c>
      <c r="J1218">
        <f t="shared" si="345"/>
        <v>6130</v>
      </c>
      <c r="K1218">
        <f t="shared" si="346"/>
        <v>-290521.32701421791</v>
      </c>
      <c r="L1218">
        <f t="shared" si="347"/>
        <v>-236.96682464454969</v>
      </c>
      <c r="M1218">
        <f t="shared" si="348"/>
        <v>-1184.8341232227485</v>
      </c>
      <c r="N1218">
        <v>1211</v>
      </c>
      <c r="O1218">
        <f t="shared" si="349"/>
        <v>-581042.65402843582</v>
      </c>
      <c r="P1218">
        <f t="shared" si="350"/>
        <v>1220</v>
      </c>
      <c r="Q1218">
        <v>1112</v>
      </c>
      <c r="R1218">
        <f t="shared" si="351"/>
        <v>1515361</v>
      </c>
      <c r="U1218">
        <f t="shared" si="352"/>
        <v>934318.34597156418</v>
      </c>
      <c r="W1218">
        <v>1211</v>
      </c>
      <c r="X1218">
        <f t="shared" si="353"/>
        <v>-560551.09003895905</v>
      </c>
      <c r="Y1218">
        <f t="shared" si="354"/>
        <v>-78386</v>
      </c>
    </row>
    <row r="1219" spans="1:25" x14ac:dyDescent="0.25">
      <c r="A1219">
        <v>1212</v>
      </c>
      <c r="B1219">
        <f t="shared" si="338"/>
        <v>7.6792452830188687</v>
      </c>
      <c r="C1219">
        <f t="shared" si="339"/>
        <v>1227</v>
      </c>
      <c r="D1219">
        <f t="shared" si="340"/>
        <v>-4.2400000000000007E-3</v>
      </c>
      <c r="E1219">
        <f t="shared" si="341"/>
        <v>12025</v>
      </c>
      <c r="F1219">
        <v>1203</v>
      </c>
      <c r="G1219">
        <f t="shared" si="342"/>
        <v>13252</v>
      </c>
      <c r="H1219" s="29">
        <f t="shared" si="343"/>
        <v>1.0211999999999999</v>
      </c>
      <c r="I1219">
        <f t="shared" si="344"/>
        <v>-3773.5849056603765</v>
      </c>
      <c r="J1219">
        <f t="shared" si="345"/>
        <v>6135</v>
      </c>
      <c r="K1219">
        <f t="shared" si="346"/>
        <v>-289386.79245283012</v>
      </c>
      <c r="L1219">
        <f t="shared" si="347"/>
        <v>-235.84905660377353</v>
      </c>
      <c r="M1219">
        <f t="shared" si="348"/>
        <v>-1179.2452830188677</v>
      </c>
      <c r="N1219">
        <v>1212</v>
      </c>
      <c r="O1219">
        <f t="shared" si="349"/>
        <v>-578773.58490566025</v>
      </c>
      <c r="P1219">
        <f t="shared" si="350"/>
        <v>1221</v>
      </c>
      <c r="Q1219">
        <v>1113</v>
      </c>
      <c r="R1219">
        <f t="shared" si="351"/>
        <v>1517824</v>
      </c>
      <c r="U1219">
        <f t="shared" si="352"/>
        <v>939050.41509433975</v>
      </c>
      <c r="W1219">
        <v>1212</v>
      </c>
      <c r="X1219">
        <f t="shared" si="353"/>
        <v>-561015.91549507168</v>
      </c>
      <c r="Y1219">
        <f t="shared" si="354"/>
        <v>-78451</v>
      </c>
    </row>
    <row r="1220" spans="1:25" x14ac:dyDescent="0.25">
      <c r="A1220">
        <v>1213</v>
      </c>
      <c r="B1220">
        <f t="shared" ref="B1220:B1263" si="355">B$4/$Q1220*$P1220</f>
        <v>7.6786355475763015</v>
      </c>
      <c r="C1220">
        <f t="shared" si="339"/>
        <v>1228</v>
      </c>
      <c r="D1220">
        <f t="shared" si="340"/>
        <v>-4.2599999999999999E-3</v>
      </c>
      <c r="E1220">
        <f t="shared" si="341"/>
        <v>12035</v>
      </c>
      <c r="F1220">
        <v>1204</v>
      </c>
      <c r="G1220">
        <f t="shared" si="342"/>
        <v>13263</v>
      </c>
      <c r="H1220" s="29">
        <f t="shared" si="343"/>
        <v>1.0212999999999999</v>
      </c>
      <c r="I1220">
        <f t="shared" si="344"/>
        <v>-3755.868544600939</v>
      </c>
      <c r="J1220">
        <f t="shared" si="345"/>
        <v>6140</v>
      </c>
      <c r="K1220">
        <f t="shared" si="346"/>
        <v>-288262.91079812206</v>
      </c>
      <c r="L1220">
        <f t="shared" si="347"/>
        <v>-234.74178403755869</v>
      </c>
      <c r="M1220">
        <f t="shared" si="348"/>
        <v>-1173.7089201877934</v>
      </c>
      <c r="N1220">
        <v>1213</v>
      </c>
      <c r="O1220">
        <f t="shared" si="349"/>
        <v>-576525.82159624412</v>
      </c>
      <c r="P1220">
        <f t="shared" si="350"/>
        <v>1222</v>
      </c>
      <c r="Q1220">
        <v>1114</v>
      </c>
      <c r="R1220">
        <f t="shared" si="351"/>
        <v>1520289</v>
      </c>
      <c r="U1220">
        <f t="shared" si="352"/>
        <v>943763.17840375588</v>
      </c>
      <c r="W1220">
        <v>1213</v>
      </c>
      <c r="X1220">
        <f t="shared" si="353"/>
        <v>-561480.7409511843</v>
      </c>
      <c r="Y1220">
        <f t="shared" si="354"/>
        <v>-78516</v>
      </c>
    </row>
    <row r="1221" spans="1:25" x14ac:dyDescent="0.25">
      <c r="A1221">
        <v>1214</v>
      </c>
      <c r="B1221">
        <f t="shared" si="355"/>
        <v>7.6780269058295962</v>
      </c>
      <c r="C1221">
        <f t="shared" si="339"/>
        <v>1229</v>
      </c>
      <c r="D1221">
        <f t="shared" si="340"/>
        <v>-4.2800000000000026E-3</v>
      </c>
      <c r="E1221">
        <f t="shared" si="341"/>
        <v>12045</v>
      </c>
      <c r="F1221">
        <v>1205</v>
      </c>
      <c r="G1221">
        <f t="shared" si="342"/>
        <v>13274</v>
      </c>
      <c r="H1221" s="29">
        <f t="shared" si="343"/>
        <v>1.0214000000000001</v>
      </c>
      <c r="I1221">
        <f t="shared" si="344"/>
        <v>-3738.3177570093435</v>
      </c>
      <c r="J1221">
        <f t="shared" si="345"/>
        <v>6145</v>
      </c>
      <c r="K1221">
        <f t="shared" si="346"/>
        <v>-287149.53271028021</v>
      </c>
      <c r="L1221">
        <f t="shared" si="347"/>
        <v>-233.64485981308397</v>
      </c>
      <c r="M1221">
        <f t="shared" si="348"/>
        <v>-1168.2242990654199</v>
      </c>
      <c r="N1221">
        <v>1214</v>
      </c>
      <c r="O1221">
        <f t="shared" si="349"/>
        <v>-574299.06542056042</v>
      </c>
      <c r="P1221">
        <f t="shared" si="350"/>
        <v>1223</v>
      </c>
      <c r="Q1221">
        <v>1115</v>
      </c>
      <c r="R1221">
        <f t="shared" si="351"/>
        <v>1522756</v>
      </c>
      <c r="U1221">
        <f t="shared" si="352"/>
        <v>948456.93457943958</v>
      </c>
      <c r="W1221">
        <v>1214</v>
      </c>
      <c r="X1221">
        <f t="shared" si="353"/>
        <v>-561945.56640729692</v>
      </c>
      <c r="Y1221">
        <f t="shared" si="354"/>
        <v>-78581</v>
      </c>
    </row>
    <row r="1222" spans="1:25" x14ac:dyDescent="0.25">
      <c r="A1222">
        <v>1215</v>
      </c>
      <c r="B1222">
        <f t="shared" si="355"/>
        <v>7.67741935483871</v>
      </c>
      <c r="C1222">
        <f t="shared" si="339"/>
        <v>1230</v>
      </c>
      <c r="D1222">
        <f t="shared" si="340"/>
        <v>-4.3000000000000017E-3</v>
      </c>
      <c r="E1222">
        <f t="shared" si="341"/>
        <v>12055</v>
      </c>
      <c r="F1222">
        <v>1206</v>
      </c>
      <c r="G1222">
        <f t="shared" si="342"/>
        <v>13285</v>
      </c>
      <c r="H1222" s="29">
        <f t="shared" si="343"/>
        <v>1.0215000000000001</v>
      </c>
      <c r="I1222">
        <f t="shared" si="344"/>
        <v>-3720.930232558138</v>
      </c>
      <c r="J1222">
        <f t="shared" si="345"/>
        <v>6150</v>
      </c>
      <c r="K1222">
        <f t="shared" si="346"/>
        <v>-286046.51162790688</v>
      </c>
      <c r="L1222">
        <f t="shared" si="347"/>
        <v>-232.55813953488362</v>
      </c>
      <c r="M1222">
        <f t="shared" si="348"/>
        <v>-1162.7906976744182</v>
      </c>
      <c r="N1222">
        <v>1215</v>
      </c>
      <c r="O1222">
        <f t="shared" si="349"/>
        <v>-572093.02325581375</v>
      </c>
      <c r="P1222">
        <f t="shared" si="350"/>
        <v>1224</v>
      </c>
      <c r="Q1222">
        <v>1116</v>
      </c>
      <c r="R1222">
        <f t="shared" si="351"/>
        <v>1525225</v>
      </c>
      <c r="U1222">
        <f t="shared" si="352"/>
        <v>953131.97674418625</v>
      </c>
      <c r="W1222">
        <v>1215</v>
      </c>
      <c r="X1222">
        <f t="shared" si="353"/>
        <v>-562410.39186340955</v>
      </c>
      <c r="Y1222">
        <f t="shared" si="354"/>
        <v>-78646</v>
      </c>
    </row>
    <row r="1223" spans="1:25" x14ac:dyDescent="0.25">
      <c r="A1223">
        <v>1216</v>
      </c>
      <c r="B1223">
        <f t="shared" si="355"/>
        <v>7.6768128916741274</v>
      </c>
      <c r="C1223">
        <f t="shared" si="339"/>
        <v>1231</v>
      </c>
      <c r="D1223">
        <f t="shared" si="340"/>
        <v>-4.3200000000000009E-3</v>
      </c>
      <c r="E1223">
        <f t="shared" si="341"/>
        <v>12065</v>
      </c>
      <c r="F1223">
        <v>1207</v>
      </c>
      <c r="G1223">
        <f t="shared" si="342"/>
        <v>13296</v>
      </c>
      <c r="H1223" s="29">
        <f t="shared" si="343"/>
        <v>1.0215999999999998</v>
      </c>
      <c r="I1223">
        <f t="shared" si="344"/>
        <v>-3703.703703703703</v>
      </c>
      <c r="J1223">
        <f t="shared" si="345"/>
        <v>6155</v>
      </c>
      <c r="K1223">
        <f t="shared" si="346"/>
        <v>-284953.70370370365</v>
      </c>
      <c r="L1223">
        <f t="shared" si="347"/>
        <v>-231.48148148148144</v>
      </c>
      <c r="M1223">
        <f t="shared" si="348"/>
        <v>-1157.4074074074072</v>
      </c>
      <c r="N1223">
        <v>1216</v>
      </c>
      <c r="O1223">
        <f t="shared" si="349"/>
        <v>-569907.4074074073</v>
      </c>
      <c r="P1223">
        <f t="shared" si="350"/>
        <v>1225</v>
      </c>
      <c r="Q1223">
        <v>1117</v>
      </c>
      <c r="R1223">
        <f t="shared" si="351"/>
        <v>1527696</v>
      </c>
      <c r="U1223">
        <f t="shared" si="352"/>
        <v>957788.5925925927</v>
      </c>
      <c r="W1223">
        <v>1216</v>
      </c>
      <c r="X1223">
        <f t="shared" si="353"/>
        <v>-562875.21731952229</v>
      </c>
      <c r="Y1223">
        <f t="shared" si="354"/>
        <v>-78711</v>
      </c>
    </row>
    <row r="1224" spans="1:25" x14ac:dyDescent="0.25">
      <c r="A1224">
        <v>1217</v>
      </c>
      <c r="B1224">
        <f t="shared" si="355"/>
        <v>7.6762075134168164</v>
      </c>
      <c r="C1224">
        <f t="shared" si="339"/>
        <v>1232</v>
      </c>
      <c r="D1224">
        <f t="shared" si="340"/>
        <v>-4.3400000000000001E-3</v>
      </c>
      <c r="E1224">
        <f t="shared" si="341"/>
        <v>12075</v>
      </c>
      <c r="F1224">
        <v>1208</v>
      </c>
      <c r="G1224">
        <f t="shared" si="342"/>
        <v>13307</v>
      </c>
      <c r="H1224" s="29">
        <f t="shared" si="343"/>
        <v>1.0217000000000001</v>
      </c>
      <c r="I1224">
        <f t="shared" si="344"/>
        <v>-3686.6359447004606</v>
      </c>
      <c r="J1224">
        <f t="shared" si="345"/>
        <v>6160</v>
      </c>
      <c r="K1224">
        <f t="shared" si="346"/>
        <v>-283870.96774193546</v>
      </c>
      <c r="L1224">
        <f t="shared" si="347"/>
        <v>-230.41474654377879</v>
      </c>
      <c r="M1224">
        <f t="shared" si="348"/>
        <v>-1152.073732718894</v>
      </c>
      <c r="N1224">
        <v>1217</v>
      </c>
      <c r="O1224">
        <f t="shared" si="349"/>
        <v>-567741.93548387091</v>
      </c>
      <c r="P1224">
        <f t="shared" si="350"/>
        <v>1226</v>
      </c>
      <c r="Q1224">
        <v>1118</v>
      </c>
      <c r="R1224">
        <f t="shared" si="351"/>
        <v>1530169</v>
      </c>
      <c r="U1224">
        <f t="shared" si="352"/>
        <v>962427.06451612909</v>
      </c>
      <c r="W1224">
        <v>1217</v>
      </c>
      <c r="X1224">
        <f t="shared" si="353"/>
        <v>-563340.04277563479</v>
      </c>
      <c r="Y1224">
        <f t="shared" si="354"/>
        <v>-78776</v>
      </c>
    </row>
    <row r="1225" spans="1:25" x14ac:dyDescent="0.25">
      <c r="A1225">
        <v>1218</v>
      </c>
      <c r="B1225">
        <f t="shared" si="355"/>
        <v>7.6756032171581774</v>
      </c>
      <c r="C1225">
        <f t="shared" ref="C1225:C1263" si="356">15+A1225</f>
        <v>1233</v>
      </c>
      <c r="D1225">
        <f t="shared" ref="D1225:D1263" si="357">IF(A1225&lt;=100,M$1*(A1225-M$2)^2+M$3,M$1*(100-M$2)^2+M$3-A1225*0.00002)</f>
        <v>-4.3600000000000028E-3</v>
      </c>
      <c r="E1225">
        <f t="shared" si="341"/>
        <v>12085</v>
      </c>
      <c r="F1225">
        <v>1209</v>
      </c>
      <c r="G1225">
        <f t="shared" si="342"/>
        <v>13318</v>
      </c>
      <c r="H1225" s="29">
        <f t="shared" si="343"/>
        <v>1.0218</v>
      </c>
      <c r="I1225">
        <f t="shared" si="344"/>
        <v>-3669.7247706421995</v>
      </c>
      <c r="J1225">
        <f t="shared" si="345"/>
        <v>6165</v>
      </c>
      <c r="K1225">
        <f t="shared" si="346"/>
        <v>-282798.16513761447</v>
      </c>
      <c r="L1225">
        <f t="shared" si="347"/>
        <v>-229.35779816513747</v>
      </c>
      <c r="M1225">
        <f t="shared" si="348"/>
        <v>-1146.7889908256873</v>
      </c>
      <c r="N1225">
        <v>1218</v>
      </c>
      <c r="O1225">
        <f t="shared" si="349"/>
        <v>-565596.33027522895</v>
      </c>
      <c r="P1225">
        <f t="shared" si="350"/>
        <v>1227</v>
      </c>
      <c r="Q1225">
        <v>1119</v>
      </c>
      <c r="R1225">
        <f t="shared" si="351"/>
        <v>1532644</v>
      </c>
      <c r="U1225">
        <f t="shared" si="352"/>
        <v>967047.66972477105</v>
      </c>
      <c r="W1225">
        <v>1218</v>
      </c>
      <c r="X1225">
        <f t="shared" si="353"/>
        <v>-563804.86823174742</v>
      </c>
      <c r="Y1225">
        <f t="shared" si="354"/>
        <v>-78841</v>
      </c>
    </row>
    <row r="1226" spans="1:25" x14ac:dyDescent="0.25">
      <c r="A1226">
        <v>1219</v>
      </c>
      <c r="B1226">
        <f t="shared" si="355"/>
        <v>7.6750000000000007</v>
      </c>
      <c r="C1226">
        <f t="shared" si="356"/>
        <v>1234</v>
      </c>
      <c r="D1226">
        <f t="shared" si="357"/>
        <v>-4.3800000000000019E-3</v>
      </c>
      <c r="E1226">
        <f t="shared" si="341"/>
        <v>12095</v>
      </c>
      <c r="F1226">
        <v>1210</v>
      </c>
      <c r="G1226">
        <f t="shared" si="342"/>
        <v>13329</v>
      </c>
      <c r="H1226" s="29">
        <f t="shared" si="343"/>
        <v>1.0219</v>
      </c>
      <c r="I1226">
        <f t="shared" si="344"/>
        <v>-3652.9680365296786</v>
      </c>
      <c r="J1226">
        <f t="shared" si="345"/>
        <v>6170</v>
      </c>
      <c r="K1226">
        <f t="shared" si="346"/>
        <v>-281735.15981735149</v>
      </c>
      <c r="L1226">
        <f t="shared" si="347"/>
        <v>-228.31050228310491</v>
      </c>
      <c r="M1226">
        <f t="shared" si="348"/>
        <v>-1141.5525114155246</v>
      </c>
      <c r="N1226">
        <v>1219</v>
      </c>
      <c r="O1226">
        <f t="shared" si="349"/>
        <v>-563470.31963470299</v>
      </c>
      <c r="P1226">
        <f t="shared" si="350"/>
        <v>1228</v>
      </c>
      <c r="Q1226">
        <v>1120</v>
      </c>
      <c r="R1226">
        <f t="shared" si="351"/>
        <v>1535121</v>
      </c>
      <c r="U1226">
        <f t="shared" si="352"/>
        <v>971650.68036529701</v>
      </c>
      <c r="W1226">
        <v>1219</v>
      </c>
      <c r="X1226">
        <f t="shared" si="353"/>
        <v>-564269.69368786016</v>
      </c>
      <c r="Y1226">
        <f t="shared" si="354"/>
        <v>-78906</v>
      </c>
    </row>
    <row r="1227" spans="1:25" x14ac:dyDescent="0.25">
      <c r="A1227">
        <v>1220</v>
      </c>
      <c r="B1227">
        <f t="shared" si="355"/>
        <v>7.674397859054416</v>
      </c>
      <c r="C1227">
        <f t="shared" si="356"/>
        <v>1235</v>
      </c>
      <c r="D1227">
        <f t="shared" si="357"/>
        <v>-4.4000000000000011E-3</v>
      </c>
      <c r="E1227">
        <f t="shared" si="341"/>
        <v>12105</v>
      </c>
      <c r="F1227">
        <v>1211</v>
      </c>
      <c r="G1227">
        <f t="shared" si="342"/>
        <v>13340</v>
      </c>
      <c r="H1227" s="29">
        <f t="shared" si="343"/>
        <v>1.022</v>
      </c>
      <c r="I1227">
        <f t="shared" si="344"/>
        <v>-3636.3636363636356</v>
      </c>
      <c r="J1227">
        <f t="shared" si="345"/>
        <v>6175</v>
      </c>
      <c r="K1227">
        <f t="shared" si="346"/>
        <v>-280681.81818181812</v>
      </c>
      <c r="L1227">
        <f t="shared" si="347"/>
        <v>-227.27272727272722</v>
      </c>
      <c r="M1227">
        <f t="shared" si="348"/>
        <v>-1136.363636363636</v>
      </c>
      <c r="N1227">
        <v>1220</v>
      </c>
      <c r="O1227">
        <f t="shared" si="349"/>
        <v>-561363.63636363624</v>
      </c>
      <c r="P1227">
        <f t="shared" si="350"/>
        <v>1229</v>
      </c>
      <c r="Q1227">
        <v>1121</v>
      </c>
      <c r="R1227">
        <f t="shared" si="351"/>
        <v>1537600</v>
      </c>
      <c r="U1227">
        <f t="shared" si="352"/>
        <v>976236.36363636376</v>
      </c>
      <c r="W1227">
        <v>1220</v>
      </c>
      <c r="X1227">
        <f t="shared" si="353"/>
        <v>-564734.51914397266</v>
      </c>
      <c r="Y1227">
        <f t="shared" si="354"/>
        <v>-78971</v>
      </c>
    </row>
    <row r="1228" spans="1:25" x14ac:dyDescent="0.25">
      <c r="A1228">
        <v>1221</v>
      </c>
      <c r="B1228">
        <f t="shared" si="355"/>
        <v>7.6737967914438503</v>
      </c>
      <c r="C1228">
        <f t="shared" si="356"/>
        <v>1236</v>
      </c>
      <c r="D1228">
        <f t="shared" si="357"/>
        <v>-4.4200000000000003E-3</v>
      </c>
      <c r="E1228">
        <f t="shared" si="341"/>
        <v>12115</v>
      </c>
      <c r="F1228">
        <v>1212</v>
      </c>
      <c r="G1228">
        <f t="shared" si="342"/>
        <v>13351</v>
      </c>
      <c r="H1228" s="29">
        <f t="shared" si="343"/>
        <v>1.0221</v>
      </c>
      <c r="I1228">
        <f t="shared" si="344"/>
        <v>-3619.9095022624433</v>
      </c>
      <c r="J1228">
        <f t="shared" si="345"/>
        <v>6180</v>
      </c>
      <c r="K1228">
        <f t="shared" si="346"/>
        <v>-279638.00904977374</v>
      </c>
      <c r="L1228">
        <f t="shared" si="347"/>
        <v>-226.24434389140271</v>
      </c>
      <c r="M1228">
        <f t="shared" si="348"/>
        <v>-1131.2217194570135</v>
      </c>
      <c r="N1228">
        <v>1221</v>
      </c>
      <c r="O1228">
        <f t="shared" si="349"/>
        <v>-559276.01809954748</v>
      </c>
      <c r="P1228">
        <f t="shared" si="350"/>
        <v>1230</v>
      </c>
      <c r="Q1228">
        <v>1122</v>
      </c>
      <c r="R1228">
        <f t="shared" si="351"/>
        <v>1540081</v>
      </c>
      <c r="U1228">
        <f t="shared" si="352"/>
        <v>980804.98190045252</v>
      </c>
      <c r="W1228">
        <v>1221</v>
      </c>
      <c r="X1228">
        <f t="shared" si="353"/>
        <v>-565199.3446000854</v>
      </c>
      <c r="Y1228">
        <f t="shared" si="354"/>
        <v>-79036</v>
      </c>
    </row>
    <row r="1229" spans="1:25" x14ac:dyDescent="0.25">
      <c r="A1229">
        <v>1222</v>
      </c>
      <c r="B1229">
        <f t="shared" si="355"/>
        <v>7.6731967943009796</v>
      </c>
      <c r="C1229">
        <f t="shared" si="356"/>
        <v>1237</v>
      </c>
      <c r="D1229">
        <f t="shared" si="357"/>
        <v>-4.440000000000003E-3</v>
      </c>
      <c r="E1229">
        <f t="shared" si="341"/>
        <v>12125</v>
      </c>
      <c r="F1229">
        <v>1213</v>
      </c>
      <c r="G1229">
        <f t="shared" si="342"/>
        <v>13362</v>
      </c>
      <c r="H1229" s="29">
        <f t="shared" si="343"/>
        <v>1.0222</v>
      </c>
      <c r="I1229">
        <f t="shared" si="344"/>
        <v>-3603.6036036036012</v>
      </c>
      <c r="J1229">
        <f t="shared" si="345"/>
        <v>6185</v>
      </c>
      <c r="K1229">
        <f t="shared" si="346"/>
        <v>-278603.60360360343</v>
      </c>
      <c r="L1229">
        <f t="shared" si="347"/>
        <v>-225.22522522522507</v>
      </c>
      <c r="M1229">
        <f t="shared" si="348"/>
        <v>-1126.1261261261254</v>
      </c>
      <c r="N1229">
        <v>1222</v>
      </c>
      <c r="O1229">
        <f t="shared" si="349"/>
        <v>-557207.20720720687</v>
      </c>
      <c r="P1229">
        <f t="shared" si="350"/>
        <v>1231</v>
      </c>
      <c r="Q1229">
        <v>1123</v>
      </c>
      <c r="R1229">
        <f t="shared" si="351"/>
        <v>1542564</v>
      </c>
      <c r="U1229">
        <f t="shared" si="352"/>
        <v>985356.79279279313</v>
      </c>
      <c r="W1229">
        <v>1222</v>
      </c>
      <c r="X1229">
        <f t="shared" si="353"/>
        <v>-565664.17005619803</v>
      </c>
      <c r="Y1229">
        <f t="shared" si="354"/>
        <v>-79101</v>
      </c>
    </row>
    <row r="1230" spans="1:25" x14ac:dyDescent="0.25">
      <c r="A1230">
        <v>1223</v>
      </c>
      <c r="B1230">
        <f t="shared" si="355"/>
        <v>7.672597864768683</v>
      </c>
      <c r="C1230">
        <f t="shared" si="356"/>
        <v>1238</v>
      </c>
      <c r="D1230">
        <f t="shared" si="357"/>
        <v>-4.4600000000000022E-3</v>
      </c>
      <c r="E1230">
        <f t="shared" si="341"/>
        <v>12135</v>
      </c>
      <c r="F1230">
        <v>1214</v>
      </c>
      <c r="G1230">
        <f t="shared" si="342"/>
        <v>13373</v>
      </c>
      <c r="H1230" s="29">
        <f t="shared" si="343"/>
        <v>1.0223</v>
      </c>
      <c r="I1230">
        <f t="shared" si="344"/>
        <v>-3587.4439461883389</v>
      </c>
      <c r="J1230">
        <f t="shared" si="345"/>
        <v>6190</v>
      </c>
      <c r="K1230">
        <f t="shared" si="346"/>
        <v>-277578.47533632274</v>
      </c>
      <c r="L1230">
        <f t="shared" si="347"/>
        <v>-224.21524663677118</v>
      </c>
      <c r="M1230">
        <f t="shared" si="348"/>
        <v>-1121.0762331838559</v>
      </c>
      <c r="N1230">
        <v>1223</v>
      </c>
      <c r="O1230">
        <f t="shared" si="349"/>
        <v>-555156.95067264547</v>
      </c>
      <c r="P1230">
        <f t="shared" si="350"/>
        <v>1232</v>
      </c>
      <c r="Q1230">
        <v>1124</v>
      </c>
      <c r="R1230">
        <f t="shared" si="351"/>
        <v>1545049</v>
      </c>
      <c r="U1230">
        <f t="shared" si="352"/>
        <v>989892.04932735453</v>
      </c>
      <c r="W1230">
        <v>1223</v>
      </c>
      <c r="X1230">
        <f t="shared" si="353"/>
        <v>-566128.99551231053</v>
      </c>
      <c r="Y1230">
        <f t="shared" si="354"/>
        <v>-79166</v>
      </c>
    </row>
    <row r="1231" spans="1:25" x14ac:dyDescent="0.25">
      <c r="A1231">
        <v>1224</v>
      </c>
      <c r="B1231">
        <f t="shared" si="355"/>
        <v>7.6719999999999997</v>
      </c>
      <c r="C1231">
        <f t="shared" si="356"/>
        <v>1239</v>
      </c>
      <c r="D1231">
        <f t="shared" si="357"/>
        <v>-4.4800000000000013E-3</v>
      </c>
      <c r="E1231">
        <f t="shared" si="341"/>
        <v>12145</v>
      </c>
      <c r="F1231">
        <v>1215</v>
      </c>
      <c r="G1231">
        <f t="shared" si="342"/>
        <v>13384</v>
      </c>
      <c r="H1231" s="29">
        <f t="shared" si="343"/>
        <v>1.0224</v>
      </c>
      <c r="I1231">
        <f t="shared" si="344"/>
        <v>-3571.4285714285702</v>
      </c>
      <c r="J1231">
        <f t="shared" si="345"/>
        <v>6195</v>
      </c>
      <c r="K1231">
        <f t="shared" si="346"/>
        <v>-276562.49999999994</v>
      </c>
      <c r="L1231">
        <f t="shared" si="347"/>
        <v>-223.21428571428564</v>
      </c>
      <c r="M1231">
        <f t="shared" si="348"/>
        <v>-1116.0714285714282</v>
      </c>
      <c r="N1231">
        <v>1224</v>
      </c>
      <c r="O1231">
        <f t="shared" si="349"/>
        <v>-553124.99999999988</v>
      </c>
      <c r="P1231">
        <f t="shared" si="350"/>
        <v>1233</v>
      </c>
      <c r="Q1231">
        <v>1125</v>
      </c>
      <c r="R1231">
        <f t="shared" si="351"/>
        <v>1547536</v>
      </c>
      <c r="U1231">
        <f t="shared" si="352"/>
        <v>994411.00000000012</v>
      </c>
      <c r="W1231">
        <v>1224</v>
      </c>
      <c r="X1231">
        <f t="shared" si="353"/>
        <v>-566593.82096842327</v>
      </c>
      <c r="Y1231">
        <f t="shared" si="354"/>
        <v>-79231</v>
      </c>
    </row>
    <row r="1232" spans="1:25" x14ac:dyDescent="0.25">
      <c r="A1232">
        <v>1225</v>
      </c>
      <c r="B1232">
        <f t="shared" si="355"/>
        <v>7.6714031971580816</v>
      </c>
      <c r="C1232">
        <f t="shared" si="356"/>
        <v>1240</v>
      </c>
      <c r="D1232">
        <f t="shared" si="357"/>
        <v>-4.5000000000000005E-3</v>
      </c>
      <c r="E1232">
        <f t="shared" si="341"/>
        <v>12155</v>
      </c>
      <c r="F1232">
        <v>1216</v>
      </c>
      <c r="G1232">
        <f t="shared" si="342"/>
        <v>13395</v>
      </c>
      <c r="H1232" s="29">
        <f t="shared" si="343"/>
        <v>1.0225</v>
      </c>
      <c r="I1232">
        <f t="shared" si="344"/>
        <v>-3555.5555555555552</v>
      </c>
      <c r="J1232">
        <f t="shared" si="345"/>
        <v>6200</v>
      </c>
      <c r="K1232">
        <f t="shared" si="346"/>
        <v>-275555.5555555555</v>
      </c>
      <c r="L1232">
        <f t="shared" si="347"/>
        <v>-222.2222222222222</v>
      </c>
      <c r="M1232">
        <f t="shared" si="348"/>
        <v>-1111.1111111111111</v>
      </c>
      <c r="N1232">
        <v>1225</v>
      </c>
      <c r="O1232">
        <f t="shared" si="349"/>
        <v>-551111.11111111101</v>
      </c>
      <c r="P1232">
        <f t="shared" si="350"/>
        <v>1234</v>
      </c>
      <c r="Q1232">
        <v>1126</v>
      </c>
      <c r="R1232">
        <f t="shared" si="351"/>
        <v>1550025</v>
      </c>
      <c r="U1232">
        <f t="shared" si="352"/>
        <v>998913.88888888899</v>
      </c>
      <c r="W1232">
        <v>1225</v>
      </c>
      <c r="X1232">
        <f t="shared" si="353"/>
        <v>-567058.64642453589</v>
      </c>
      <c r="Y1232">
        <f t="shared" si="354"/>
        <v>-79296</v>
      </c>
    </row>
    <row r="1233" spans="1:25" x14ac:dyDescent="0.25">
      <c r="A1233">
        <v>1226</v>
      </c>
      <c r="B1233">
        <f t="shared" si="355"/>
        <v>7.6708074534161481</v>
      </c>
      <c r="C1233">
        <f t="shared" si="356"/>
        <v>1241</v>
      </c>
      <c r="D1233">
        <f t="shared" si="357"/>
        <v>-4.5200000000000032E-3</v>
      </c>
      <c r="E1233">
        <f t="shared" si="341"/>
        <v>12165</v>
      </c>
      <c r="F1233">
        <v>1217</v>
      </c>
      <c r="G1233">
        <f t="shared" si="342"/>
        <v>13406</v>
      </c>
      <c r="H1233" s="29">
        <f t="shared" si="343"/>
        <v>1.0226</v>
      </c>
      <c r="I1233">
        <f t="shared" si="344"/>
        <v>-3539.8230088495552</v>
      </c>
      <c r="J1233">
        <f t="shared" si="345"/>
        <v>6205</v>
      </c>
      <c r="K1233">
        <f t="shared" si="346"/>
        <v>-274557.52212389361</v>
      </c>
      <c r="L1233">
        <f t="shared" si="347"/>
        <v>-221.2389380530972</v>
      </c>
      <c r="M1233">
        <f t="shared" si="348"/>
        <v>-1106.1946902654861</v>
      </c>
      <c r="N1233">
        <v>1226</v>
      </c>
      <c r="O1233">
        <f t="shared" si="349"/>
        <v>-549115.04424778721</v>
      </c>
      <c r="P1233">
        <f t="shared" si="350"/>
        <v>1235</v>
      </c>
      <c r="Q1233">
        <v>1127</v>
      </c>
      <c r="R1233">
        <f t="shared" si="351"/>
        <v>1552516</v>
      </c>
      <c r="U1233">
        <f t="shared" si="352"/>
        <v>1003400.9557522128</v>
      </c>
      <c r="W1233">
        <v>1226</v>
      </c>
      <c r="X1233">
        <f t="shared" si="353"/>
        <v>-567523.47188064852</v>
      </c>
      <c r="Y1233">
        <f t="shared" si="354"/>
        <v>-79361</v>
      </c>
    </row>
    <row r="1234" spans="1:25" x14ac:dyDescent="0.25">
      <c r="A1234">
        <v>1227</v>
      </c>
      <c r="B1234">
        <f t="shared" si="355"/>
        <v>7.6702127659574471</v>
      </c>
      <c r="C1234">
        <f t="shared" si="356"/>
        <v>1242</v>
      </c>
      <c r="D1234">
        <f t="shared" si="357"/>
        <v>-4.5400000000000024E-3</v>
      </c>
      <c r="E1234">
        <f t="shared" si="341"/>
        <v>12175</v>
      </c>
      <c r="F1234">
        <v>1218</v>
      </c>
      <c r="G1234">
        <f t="shared" si="342"/>
        <v>13417</v>
      </c>
      <c r="H1234" s="29">
        <f t="shared" si="343"/>
        <v>1.0226999999999999</v>
      </c>
      <c r="I1234">
        <f t="shared" si="344"/>
        <v>-3524.2290748898658</v>
      </c>
      <c r="J1234">
        <f t="shared" si="345"/>
        <v>6210</v>
      </c>
      <c r="K1234">
        <f t="shared" si="346"/>
        <v>-273568.28193832585</v>
      </c>
      <c r="L1234">
        <f t="shared" si="347"/>
        <v>-220.26431718061662</v>
      </c>
      <c r="M1234">
        <f t="shared" si="348"/>
        <v>-1101.3215859030831</v>
      </c>
      <c r="N1234">
        <v>1227</v>
      </c>
      <c r="O1234">
        <f t="shared" si="349"/>
        <v>-547136.56387665169</v>
      </c>
      <c r="P1234">
        <f t="shared" si="350"/>
        <v>1236</v>
      </c>
      <c r="Q1234">
        <v>1128</v>
      </c>
      <c r="R1234">
        <f t="shared" si="351"/>
        <v>1555009</v>
      </c>
      <c r="U1234">
        <f t="shared" si="352"/>
        <v>1007872.4361233483</v>
      </c>
      <c r="W1234">
        <v>1227</v>
      </c>
      <c r="X1234">
        <f t="shared" si="353"/>
        <v>-567988.29733676114</v>
      </c>
      <c r="Y1234">
        <f t="shared" si="354"/>
        <v>-79426</v>
      </c>
    </row>
    <row r="1235" spans="1:25" x14ac:dyDescent="0.25">
      <c r="A1235">
        <v>1228</v>
      </c>
      <c r="B1235">
        <f t="shared" si="355"/>
        <v>7.6696191319751996</v>
      </c>
      <c r="C1235">
        <f t="shared" si="356"/>
        <v>1243</v>
      </c>
      <c r="D1235">
        <f t="shared" si="357"/>
        <v>-4.5600000000000016E-3</v>
      </c>
      <c r="E1235">
        <f t="shared" si="341"/>
        <v>12185</v>
      </c>
      <c r="F1235">
        <v>1219</v>
      </c>
      <c r="G1235">
        <f t="shared" si="342"/>
        <v>13428</v>
      </c>
      <c r="H1235" s="29">
        <f t="shared" si="343"/>
        <v>1.0227999999999999</v>
      </c>
      <c r="I1235">
        <f t="shared" si="344"/>
        <v>-3508.7719298245602</v>
      </c>
      <c r="J1235">
        <f t="shared" si="345"/>
        <v>6215</v>
      </c>
      <c r="K1235">
        <f t="shared" si="346"/>
        <v>-272587.7192982455</v>
      </c>
      <c r="L1235">
        <f t="shared" si="347"/>
        <v>-219.29824561403501</v>
      </c>
      <c r="M1235">
        <f t="shared" si="348"/>
        <v>-1096.4912280701751</v>
      </c>
      <c r="N1235">
        <v>1228</v>
      </c>
      <c r="O1235">
        <f t="shared" si="349"/>
        <v>-545175.438596491</v>
      </c>
      <c r="P1235">
        <f t="shared" si="350"/>
        <v>1237</v>
      </c>
      <c r="Q1235">
        <v>1129</v>
      </c>
      <c r="R1235">
        <f t="shared" si="351"/>
        <v>1557504</v>
      </c>
      <c r="U1235">
        <f t="shared" si="352"/>
        <v>1012328.561403509</v>
      </c>
      <c r="W1235">
        <v>1228</v>
      </c>
      <c r="X1235">
        <f t="shared" si="353"/>
        <v>-568453.12279287365</v>
      </c>
      <c r="Y1235">
        <f t="shared" si="354"/>
        <v>-79491</v>
      </c>
    </row>
    <row r="1236" spans="1:25" x14ac:dyDescent="0.25">
      <c r="A1236">
        <v>1229</v>
      </c>
      <c r="B1236">
        <f t="shared" si="355"/>
        <v>7.6690265486725666</v>
      </c>
      <c r="C1236">
        <f t="shared" si="356"/>
        <v>1244</v>
      </c>
      <c r="D1236">
        <f t="shared" si="357"/>
        <v>-4.5800000000000007E-3</v>
      </c>
      <c r="E1236">
        <f t="shared" si="341"/>
        <v>12195</v>
      </c>
      <c r="F1236">
        <v>1220</v>
      </c>
      <c r="G1236">
        <f t="shared" si="342"/>
        <v>13439</v>
      </c>
      <c r="H1236" s="29">
        <f t="shared" si="343"/>
        <v>1.0228999999999999</v>
      </c>
      <c r="I1236">
        <f t="shared" si="344"/>
        <v>-3493.449781659388</v>
      </c>
      <c r="J1236">
        <f t="shared" si="345"/>
        <v>6220</v>
      </c>
      <c r="K1236">
        <f t="shared" si="346"/>
        <v>-271615.72052401741</v>
      </c>
      <c r="L1236">
        <f t="shared" si="347"/>
        <v>-218.34061135371175</v>
      </c>
      <c r="M1236">
        <f t="shared" si="348"/>
        <v>-1091.7030567685588</v>
      </c>
      <c r="N1236">
        <v>1229</v>
      </c>
      <c r="O1236">
        <f t="shared" si="349"/>
        <v>-543231.44104803482</v>
      </c>
      <c r="P1236">
        <f t="shared" si="350"/>
        <v>1238</v>
      </c>
      <c r="Q1236">
        <v>1130</v>
      </c>
      <c r="R1236">
        <f t="shared" si="351"/>
        <v>1560001</v>
      </c>
      <c r="U1236">
        <f t="shared" si="352"/>
        <v>1016769.5589519652</v>
      </c>
      <c r="W1236">
        <v>1229</v>
      </c>
      <c r="X1236">
        <f t="shared" si="353"/>
        <v>-568917.94824898639</v>
      </c>
      <c r="Y1236">
        <f t="shared" si="354"/>
        <v>-79556</v>
      </c>
    </row>
    <row r="1237" spans="1:25" x14ac:dyDescent="0.25">
      <c r="A1237">
        <v>1230</v>
      </c>
      <c r="B1237">
        <f t="shared" si="355"/>
        <v>7.6684350132625996</v>
      </c>
      <c r="C1237">
        <f t="shared" si="356"/>
        <v>1245</v>
      </c>
      <c r="D1237">
        <f t="shared" si="357"/>
        <v>-4.5999999999999999E-3</v>
      </c>
      <c r="E1237">
        <f t="shared" si="341"/>
        <v>12205</v>
      </c>
      <c r="F1237">
        <v>1221</v>
      </c>
      <c r="G1237">
        <f t="shared" si="342"/>
        <v>13450</v>
      </c>
      <c r="H1237" s="29">
        <f t="shared" si="343"/>
        <v>1.0229999999999999</v>
      </c>
      <c r="I1237">
        <f t="shared" si="344"/>
        <v>-3478.2608695652175</v>
      </c>
      <c r="J1237">
        <f t="shared" si="345"/>
        <v>6225</v>
      </c>
      <c r="K1237">
        <f t="shared" si="346"/>
        <v>-270652.17391304346</v>
      </c>
      <c r="L1237">
        <f t="shared" si="347"/>
        <v>-217.39130434782609</v>
      </c>
      <c r="M1237">
        <f t="shared" si="348"/>
        <v>-1086.9565217391305</v>
      </c>
      <c r="N1237">
        <v>1230</v>
      </c>
      <c r="O1237">
        <f t="shared" si="349"/>
        <v>-541304.34782608692</v>
      </c>
      <c r="P1237">
        <f t="shared" si="350"/>
        <v>1239</v>
      </c>
      <c r="Q1237">
        <v>1131</v>
      </c>
      <c r="R1237">
        <f t="shared" si="351"/>
        <v>1562500</v>
      </c>
      <c r="U1237">
        <f t="shared" si="352"/>
        <v>1021195.6521739131</v>
      </c>
      <c r="W1237">
        <v>1230</v>
      </c>
      <c r="X1237">
        <f t="shared" si="353"/>
        <v>-569382.77370509901</v>
      </c>
      <c r="Y1237">
        <f t="shared" si="354"/>
        <v>-79621</v>
      </c>
    </row>
    <row r="1238" spans="1:25" x14ac:dyDescent="0.25">
      <c r="A1238">
        <v>1231</v>
      </c>
      <c r="B1238">
        <f t="shared" si="355"/>
        <v>7.6678445229681973</v>
      </c>
      <c r="C1238">
        <f t="shared" si="356"/>
        <v>1246</v>
      </c>
      <c r="D1238">
        <f t="shared" si="357"/>
        <v>-4.6200000000000026E-3</v>
      </c>
      <c r="E1238">
        <f t="shared" si="341"/>
        <v>12215</v>
      </c>
      <c r="F1238">
        <v>1222</v>
      </c>
      <c r="G1238">
        <f t="shared" si="342"/>
        <v>13461</v>
      </c>
      <c r="H1238" s="29">
        <f t="shared" si="343"/>
        <v>1.0231000000000001</v>
      </c>
      <c r="I1238">
        <f t="shared" si="344"/>
        <v>-3463.2034632034611</v>
      </c>
      <c r="J1238">
        <f t="shared" si="345"/>
        <v>6230</v>
      </c>
      <c r="K1238">
        <f t="shared" si="346"/>
        <v>-269696.96969696955</v>
      </c>
      <c r="L1238">
        <f t="shared" si="347"/>
        <v>-216.45021645021632</v>
      </c>
      <c r="M1238">
        <f t="shared" si="348"/>
        <v>-1082.2510822510817</v>
      </c>
      <c r="N1238">
        <v>1231</v>
      </c>
      <c r="O1238">
        <f t="shared" si="349"/>
        <v>-539393.9393939391</v>
      </c>
      <c r="P1238">
        <f t="shared" si="350"/>
        <v>1240</v>
      </c>
      <c r="Q1238">
        <v>1132</v>
      </c>
      <c r="R1238">
        <f t="shared" si="351"/>
        <v>1565001</v>
      </c>
      <c r="U1238">
        <f t="shared" si="352"/>
        <v>1025607.0606060609</v>
      </c>
      <c r="W1238">
        <v>1231</v>
      </c>
      <c r="X1238">
        <f t="shared" si="353"/>
        <v>-569847.59916121163</v>
      </c>
      <c r="Y1238">
        <f t="shared" si="354"/>
        <v>-79686</v>
      </c>
    </row>
    <row r="1239" spans="1:25" x14ac:dyDescent="0.25">
      <c r="A1239">
        <v>1232</v>
      </c>
      <c r="B1239">
        <f t="shared" si="355"/>
        <v>7.6672550750220658</v>
      </c>
      <c r="C1239">
        <f t="shared" si="356"/>
        <v>1247</v>
      </c>
      <c r="D1239">
        <f t="shared" si="357"/>
        <v>-4.6400000000000018E-3</v>
      </c>
      <c r="E1239">
        <f t="shared" si="341"/>
        <v>12225</v>
      </c>
      <c r="F1239">
        <v>1223</v>
      </c>
      <c r="G1239">
        <f t="shared" si="342"/>
        <v>13472</v>
      </c>
      <c r="H1239" s="29">
        <f t="shared" si="343"/>
        <v>1.0232000000000001</v>
      </c>
      <c r="I1239">
        <f t="shared" si="344"/>
        <v>-3448.2758620689642</v>
      </c>
      <c r="J1239">
        <f t="shared" si="345"/>
        <v>6235</v>
      </c>
      <c r="K1239">
        <f t="shared" si="346"/>
        <v>-268749.99999999988</v>
      </c>
      <c r="L1239">
        <f t="shared" si="347"/>
        <v>-215.51724137931026</v>
      </c>
      <c r="M1239">
        <f t="shared" si="348"/>
        <v>-1077.5862068965514</v>
      </c>
      <c r="N1239">
        <v>1232</v>
      </c>
      <c r="O1239">
        <f t="shared" si="349"/>
        <v>-537499.99999999977</v>
      </c>
      <c r="P1239">
        <f t="shared" si="350"/>
        <v>1241</v>
      </c>
      <c r="Q1239">
        <v>1133</v>
      </c>
      <c r="R1239">
        <f t="shared" si="351"/>
        <v>1567504</v>
      </c>
      <c r="U1239">
        <f t="shared" si="352"/>
        <v>1030004.0000000002</v>
      </c>
      <c r="W1239">
        <v>1232</v>
      </c>
      <c r="X1239">
        <f t="shared" si="353"/>
        <v>-570312.42461732426</v>
      </c>
      <c r="Y1239">
        <f t="shared" si="354"/>
        <v>-79751</v>
      </c>
    </row>
    <row r="1240" spans="1:25" x14ac:dyDescent="0.25">
      <c r="A1240">
        <v>1233</v>
      </c>
      <c r="B1240">
        <f t="shared" si="355"/>
        <v>7.6666666666666661</v>
      </c>
      <c r="C1240">
        <f t="shared" si="356"/>
        <v>1248</v>
      </c>
      <c r="D1240">
        <f t="shared" si="357"/>
        <v>-4.6600000000000009E-3</v>
      </c>
      <c r="E1240">
        <f t="shared" si="341"/>
        <v>12235</v>
      </c>
      <c r="F1240">
        <v>1224</v>
      </c>
      <c r="G1240">
        <f t="shared" si="342"/>
        <v>13483</v>
      </c>
      <c r="H1240" s="29">
        <f t="shared" si="343"/>
        <v>1.0232999999999999</v>
      </c>
      <c r="I1240">
        <f t="shared" si="344"/>
        <v>-3433.4763948497848</v>
      </c>
      <c r="J1240">
        <f t="shared" si="345"/>
        <v>6240</v>
      </c>
      <c r="K1240">
        <f t="shared" si="346"/>
        <v>-267811.1587982832</v>
      </c>
      <c r="L1240">
        <f t="shared" si="347"/>
        <v>-214.59227467811155</v>
      </c>
      <c r="M1240">
        <f t="shared" si="348"/>
        <v>-1072.9613733905578</v>
      </c>
      <c r="N1240">
        <v>1233</v>
      </c>
      <c r="O1240">
        <f t="shared" si="349"/>
        <v>-535622.3175965664</v>
      </c>
      <c r="P1240">
        <f t="shared" si="350"/>
        <v>1242</v>
      </c>
      <c r="Q1240">
        <v>1134</v>
      </c>
      <c r="R1240">
        <f t="shared" si="351"/>
        <v>1570009</v>
      </c>
      <c r="U1240">
        <f t="shared" si="352"/>
        <v>1034386.6824034336</v>
      </c>
      <c r="W1240">
        <v>1233</v>
      </c>
      <c r="X1240">
        <f t="shared" si="353"/>
        <v>-570777.25007343688</v>
      </c>
      <c r="Y1240">
        <f t="shared" si="354"/>
        <v>-79816</v>
      </c>
    </row>
    <row r="1241" spans="1:25" x14ac:dyDescent="0.25">
      <c r="A1241">
        <v>1234</v>
      </c>
      <c r="B1241">
        <f t="shared" si="355"/>
        <v>7.6660792951541854</v>
      </c>
      <c r="C1241">
        <f t="shared" si="356"/>
        <v>1249</v>
      </c>
      <c r="D1241">
        <f t="shared" si="357"/>
        <v>-4.6800000000000001E-3</v>
      </c>
      <c r="E1241">
        <f t="shared" si="341"/>
        <v>12245</v>
      </c>
      <c r="F1241">
        <v>1225</v>
      </c>
      <c r="G1241">
        <f t="shared" si="342"/>
        <v>13494</v>
      </c>
      <c r="H1241" s="29">
        <f t="shared" si="343"/>
        <v>1.0233999999999999</v>
      </c>
      <c r="I1241">
        <f t="shared" si="344"/>
        <v>-3418.8034188034185</v>
      </c>
      <c r="J1241">
        <f t="shared" si="345"/>
        <v>6245</v>
      </c>
      <c r="K1241">
        <f t="shared" si="346"/>
        <v>-266880.34188034188</v>
      </c>
      <c r="L1241">
        <f t="shared" si="347"/>
        <v>-213.67521367521366</v>
      </c>
      <c r="M1241">
        <f t="shared" si="348"/>
        <v>-1068.3760683760684</v>
      </c>
      <c r="N1241">
        <v>1234</v>
      </c>
      <c r="O1241">
        <f t="shared" si="349"/>
        <v>-533760.68376068375</v>
      </c>
      <c r="P1241">
        <f t="shared" si="350"/>
        <v>1243</v>
      </c>
      <c r="Q1241">
        <v>1135</v>
      </c>
      <c r="R1241">
        <f t="shared" si="351"/>
        <v>1572516</v>
      </c>
      <c r="U1241">
        <f t="shared" si="352"/>
        <v>1038755.3162393162</v>
      </c>
      <c r="W1241">
        <v>1234</v>
      </c>
      <c r="X1241">
        <f t="shared" si="353"/>
        <v>-571242.0755295495</v>
      </c>
      <c r="Y1241">
        <f t="shared" si="354"/>
        <v>-79881</v>
      </c>
    </row>
    <row r="1242" spans="1:25" x14ac:dyDescent="0.25">
      <c r="A1242">
        <v>1235</v>
      </c>
      <c r="B1242">
        <f t="shared" si="355"/>
        <v>7.6654929577464781</v>
      </c>
      <c r="C1242">
        <f t="shared" si="356"/>
        <v>1250</v>
      </c>
      <c r="D1242">
        <f t="shared" si="357"/>
        <v>-4.7000000000000028E-3</v>
      </c>
      <c r="E1242">
        <f t="shared" si="341"/>
        <v>12255</v>
      </c>
      <c r="F1242">
        <v>1226</v>
      </c>
      <c r="G1242">
        <f t="shared" si="342"/>
        <v>13505</v>
      </c>
      <c r="H1242" s="29">
        <f t="shared" si="343"/>
        <v>1.0235000000000001</v>
      </c>
      <c r="I1242">
        <f t="shared" si="344"/>
        <v>-3404.2553191489342</v>
      </c>
      <c r="J1242">
        <f t="shared" si="345"/>
        <v>6250</v>
      </c>
      <c r="K1242">
        <f t="shared" si="346"/>
        <v>-265957.44680851046</v>
      </c>
      <c r="L1242">
        <f t="shared" si="347"/>
        <v>-212.76595744680839</v>
      </c>
      <c r="M1242">
        <f t="shared" si="348"/>
        <v>-1063.829787234042</v>
      </c>
      <c r="N1242">
        <v>1235</v>
      </c>
      <c r="O1242">
        <f t="shared" si="349"/>
        <v>-531914.89361702092</v>
      </c>
      <c r="P1242">
        <f t="shared" si="350"/>
        <v>1244</v>
      </c>
      <c r="Q1242">
        <v>1136</v>
      </c>
      <c r="R1242">
        <f t="shared" si="351"/>
        <v>1575025</v>
      </c>
      <c r="U1242">
        <f t="shared" si="352"/>
        <v>1043110.1063829791</v>
      </c>
      <c r="W1242">
        <v>1235</v>
      </c>
      <c r="X1242">
        <f t="shared" si="353"/>
        <v>-571706.90098566213</v>
      </c>
      <c r="Y1242">
        <f t="shared" si="354"/>
        <v>-79946</v>
      </c>
    </row>
    <row r="1243" spans="1:25" x14ac:dyDescent="0.25">
      <c r="A1243">
        <v>1236</v>
      </c>
      <c r="B1243">
        <f t="shared" si="355"/>
        <v>7.6649076517150396</v>
      </c>
      <c r="C1243">
        <f t="shared" si="356"/>
        <v>1251</v>
      </c>
      <c r="D1243">
        <f t="shared" si="357"/>
        <v>-4.720000000000002E-3</v>
      </c>
      <c r="E1243">
        <f t="shared" si="341"/>
        <v>12265</v>
      </c>
      <c r="F1243">
        <v>1227</v>
      </c>
      <c r="G1243">
        <f t="shared" si="342"/>
        <v>13516</v>
      </c>
      <c r="H1243" s="29">
        <f t="shared" si="343"/>
        <v>1.0236000000000001</v>
      </c>
      <c r="I1243">
        <f t="shared" si="344"/>
        <v>-3389.8305084745748</v>
      </c>
      <c r="J1243">
        <f t="shared" si="345"/>
        <v>6255</v>
      </c>
      <c r="K1243">
        <f t="shared" si="346"/>
        <v>-265042.37288135581</v>
      </c>
      <c r="L1243">
        <f t="shared" si="347"/>
        <v>-211.86440677966092</v>
      </c>
      <c r="M1243">
        <f t="shared" si="348"/>
        <v>-1059.3220338983047</v>
      </c>
      <c r="N1243">
        <v>1236</v>
      </c>
      <c r="O1243">
        <f t="shared" si="349"/>
        <v>-530084.74576271162</v>
      </c>
      <c r="P1243">
        <f t="shared" si="350"/>
        <v>1245</v>
      </c>
      <c r="Q1243">
        <v>1137</v>
      </c>
      <c r="R1243">
        <f t="shared" si="351"/>
        <v>1577536</v>
      </c>
      <c r="U1243">
        <f t="shared" si="352"/>
        <v>1047451.2542372884</v>
      </c>
      <c r="W1243">
        <v>1236</v>
      </c>
      <c r="X1243">
        <f t="shared" si="353"/>
        <v>-572171.72644177475</v>
      </c>
      <c r="Y1243">
        <f t="shared" si="354"/>
        <v>-80011</v>
      </c>
    </row>
    <row r="1244" spans="1:25" x14ac:dyDescent="0.25">
      <c r="A1244">
        <v>1237</v>
      </c>
      <c r="B1244">
        <f t="shared" si="355"/>
        <v>7.6643233743409489</v>
      </c>
      <c r="C1244">
        <f t="shared" si="356"/>
        <v>1252</v>
      </c>
      <c r="D1244">
        <f t="shared" si="357"/>
        <v>-4.7400000000000012E-3</v>
      </c>
      <c r="E1244">
        <f t="shared" si="341"/>
        <v>12275</v>
      </c>
      <c r="F1244">
        <v>1228</v>
      </c>
      <c r="G1244">
        <f t="shared" si="342"/>
        <v>13527</v>
      </c>
      <c r="H1244" s="29">
        <f t="shared" si="343"/>
        <v>1.0237000000000001</v>
      </c>
      <c r="I1244">
        <f t="shared" si="344"/>
        <v>-3375.5274261603367</v>
      </c>
      <c r="J1244">
        <f t="shared" si="345"/>
        <v>6260</v>
      </c>
      <c r="K1244">
        <f t="shared" si="346"/>
        <v>-264135.02109704632</v>
      </c>
      <c r="L1244">
        <f t="shared" si="347"/>
        <v>-210.97046413502105</v>
      </c>
      <c r="M1244">
        <f t="shared" si="348"/>
        <v>-1054.8523206751051</v>
      </c>
      <c r="N1244">
        <v>1237</v>
      </c>
      <c r="O1244">
        <f t="shared" si="349"/>
        <v>-528270.04219409265</v>
      </c>
      <c r="P1244">
        <f t="shared" si="350"/>
        <v>1246</v>
      </c>
      <c r="Q1244">
        <v>1138</v>
      </c>
      <c r="R1244">
        <f t="shared" si="351"/>
        <v>1580049</v>
      </c>
      <c r="U1244">
        <f t="shared" si="352"/>
        <v>1051778.9578059074</v>
      </c>
      <c r="W1244">
        <v>1237</v>
      </c>
      <c r="X1244">
        <f t="shared" si="353"/>
        <v>-572636.55189788737</v>
      </c>
      <c r="Y1244">
        <f t="shared" si="354"/>
        <v>-80076</v>
      </c>
    </row>
    <row r="1245" spans="1:25" x14ac:dyDescent="0.25">
      <c r="A1245">
        <v>1238</v>
      </c>
      <c r="B1245">
        <f t="shared" si="355"/>
        <v>7.6637401229148381</v>
      </c>
      <c r="C1245">
        <f t="shared" si="356"/>
        <v>1253</v>
      </c>
      <c r="D1245">
        <f t="shared" si="357"/>
        <v>-4.7600000000000003E-3</v>
      </c>
      <c r="E1245">
        <f t="shared" si="341"/>
        <v>12285</v>
      </c>
      <c r="F1245">
        <v>1229</v>
      </c>
      <c r="G1245">
        <f t="shared" si="342"/>
        <v>13538</v>
      </c>
      <c r="H1245" s="29">
        <f t="shared" si="343"/>
        <v>1.0237999999999998</v>
      </c>
      <c r="I1245">
        <f t="shared" si="344"/>
        <v>-3361.3445378151259</v>
      </c>
      <c r="J1245">
        <f t="shared" si="345"/>
        <v>6265</v>
      </c>
      <c r="K1245">
        <f t="shared" si="346"/>
        <v>-263235.29411764705</v>
      </c>
      <c r="L1245">
        <f t="shared" si="347"/>
        <v>-210.08403361344537</v>
      </c>
      <c r="M1245">
        <f t="shared" si="348"/>
        <v>-1050.4201680672268</v>
      </c>
      <c r="N1245">
        <v>1238</v>
      </c>
      <c r="O1245">
        <f t="shared" si="349"/>
        <v>-526470.5882352941</v>
      </c>
      <c r="P1245">
        <f t="shared" si="350"/>
        <v>1247</v>
      </c>
      <c r="Q1245">
        <v>1139</v>
      </c>
      <c r="R1245">
        <f t="shared" si="351"/>
        <v>1582564</v>
      </c>
      <c r="U1245">
        <f t="shared" si="352"/>
        <v>1056093.411764706</v>
      </c>
      <c r="W1245">
        <v>1238</v>
      </c>
      <c r="X1245">
        <f t="shared" si="353"/>
        <v>-573101.377354</v>
      </c>
      <c r="Y1245">
        <f t="shared" si="354"/>
        <v>-80141</v>
      </c>
    </row>
    <row r="1246" spans="1:25" x14ac:dyDescent="0.25">
      <c r="A1246">
        <v>1239</v>
      </c>
      <c r="B1246">
        <f t="shared" si="355"/>
        <v>7.6631578947368419</v>
      </c>
      <c r="C1246">
        <f t="shared" si="356"/>
        <v>1254</v>
      </c>
      <c r="D1246">
        <f t="shared" si="357"/>
        <v>-4.780000000000003E-3</v>
      </c>
      <c r="E1246">
        <f t="shared" si="341"/>
        <v>12295</v>
      </c>
      <c r="F1246">
        <v>1230</v>
      </c>
      <c r="G1246">
        <f t="shared" si="342"/>
        <v>13549</v>
      </c>
      <c r="H1246" s="29">
        <f t="shared" si="343"/>
        <v>1.0239</v>
      </c>
      <c r="I1246">
        <f t="shared" si="344"/>
        <v>-3347.2803347280314</v>
      </c>
      <c r="J1246">
        <f t="shared" si="345"/>
        <v>6270</v>
      </c>
      <c r="K1246">
        <f t="shared" si="346"/>
        <v>-262343.09623430949</v>
      </c>
      <c r="L1246">
        <f t="shared" si="347"/>
        <v>-209.20502092050197</v>
      </c>
      <c r="M1246">
        <f t="shared" si="348"/>
        <v>-1046.0251046025098</v>
      </c>
      <c r="N1246">
        <v>1239</v>
      </c>
      <c r="O1246">
        <f t="shared" si="349"/>
        <v>-524686.19246861897</v>
      </c>
      <c r="P1246">
        <f t="shared" si="350"/>
        <v>1248</v>
      </c>
      <c r="Q1246">
        <v>1140</v>
      </c>
      <c r="R1246">
        <f t="shared" si="351"/>
        <v>1585081</v>
      </c>
      <c r="U1246">
        <f t="shared" si="352"/>
        <v>1060394.807531381</v>
      </c>
      <c r="W1246">
        <v>1239</v>
      </c>
      <c r="X1246">
        <f t="shared" si="353"/>
        <v>-573566.20281011262</v>
      </c>
      <c r="Y1246">
        <f t="shared" si="354"/>
        <v>-80206</v>
      </c>
    </row>
    <row r="1247" spans="1:25" x14ac:dyDescent="0.25">
      <c r="A1247">
        <v>1240</v>
      </c>
      <c r="B1247">
        <f t="shared" si="355"/>
        <v>7.662576687116565</v>
      </c>
      <c r="C1247">
        <f t="shared" si="356"/>
        <v>1255</v>
      </c>
      <c r="D1247">
        <f t="shared" si="357"/>
        <v>-4.8000000000000022E-3</v>
      </c>
      <c r="E1247">
        <f t="shared" si="341"/>
        <v>12305</v>
      </c>
      <c r="F1247">
        <v>1231</v>
      </c>
      <c r="G1247">
        <f t="shared" si="342"/>
        <v>13560</v>
      </c>
      <c r="H1247" s="29">
        <f t="shared" si="343"/>
        <v>1.024</v>
      </c>
      <c r="I1247">
        <f t="shared" si="344"/>
        <v>-3333.3333333333317</v>
      </c>
      <c r="J1247">
        <f t="shared" si="345"/>
        <v>6275</v>
      </c>
      <c r="K1247">
        <f t="shared" si="346"/>
        <v>-261458.33333333323</v>
      </c>
      <c r="L1247">
        <f t="shared" si="347"/>
        <v>-208.33333333333323</v>
      </c>
      <c r="M1247">
        <f t="shared" si="348"/>
        <v>-1041.6666666666661</v>
      </c>
      <c r="N1247">
        <v>1240</v>
      </c>
      <c r="O1247">
        <f t="shared" si="349"/>
        <v>-522916.66666666645</v>
      </c>
      <c r="P1247">
        <f t="shared" si="350"/>
        <v>1249</v>
      </c>
      <c r="Q1247">
        <v>1141</v>
      </c>
      <c r="R1247">
        <f t="shared" si="351"/>
        <v>1587600</v>
      </c>
      <c r="U1247">
        <f t="shared" si="352"/>
        <v>1064683.3333333335</v>
      </c>
      <c r="W1247">
        <v>1240</v>
      </c>
      <c r="X1247">
        <f t="shared" si="353"/>
        <v>-574031.02826622524</v>
      </c>
      <c r="Y1247">
        <f t="shared" si="354"/>
        <v>-80271</v>
      </c>
    </row>
    <row r="1248" spans="1:25" x14ac:dyDescent="0.25">
      <c r="A1248">
        <v>1241</v>
      </c>
      <c r="B1248">
        <f t="shared" si="355"/>
        <v>7.6619964973730301</v>
      </c>
      <c r="C1248">
        <f t="shared" si="356"/>
        <v>1256</v>
      </c>
      <c r="D1248">
        <f t="shared" si="357"/>
        <v>-4.8200000000000014E-3</v>
      </c>
      <c r="E1248">
        <f t="shared" si="341"/>
        <v>12315</v>
      </c>
      <c r="F1248">
        <v>1232</v>
      </c>
      <c r="G1248">
        <f t="shared" si="342"/>
        <v>13571</v>
      </c>
      <c r="H1248" s="29">
        <f t="shared" si="343"/>
        <v>1.0241</v>
      </c>
      <c r="I1248">
        <f t="shared" si="344"/>
        <v>-3319.5020746887958</v>
      </c>
      <c r="J1248">
        <f t="shared" si="345"/>
        <v>6280</v>
      </c>
      <c r="K1248">
        <f t="shared" si="346"/>
        <v>-260580.91286307047</v>
      </c>
      <c r="L1248">
        <f t="shared" si="347"/>
        <v>-207.46887966804974</v>
      </c>
      <c r="M1248">
        <f t="shared" si="348"/>
        <v>-1037.3443983402487</v>
      </c>
      <c r="N1248">
        <v>1241</v>
      </c>
      <c r="O1248">
        <f t="shared" si="349"/>
        <v>-521161.82572614093</v>
      </c>
      <c r="P1248">
        <f t="shared" si="350"/>
        <v>1250</v>
      </c>
      <c r="Q1248">
        <v>1142</v>
      </c>
      <c r="R1248">
        <f t="shared" si="351"/>
        <v>1590121</v>
      </c>
      <c r="U1248">
        <f t="shared" si="352"/>
        <v>1068959.174273859</v>
      </c>
      <c r="W1248">
        <v>1241</v>
      </c>
      <c r="X1248">
        <f t="shared" si="353"/>
        <v>-574495.85372233787</v>
      </c>
      <c r="Y1248">
        <f t="shared" si="354"/>
        <v>-80336</v>
      </c>
    </row>
    <row r="1249" spans="1:25" x14ac:dyDescent="0.25">
      <c r="A1249">
        <v>1242</v>
      </c>
      <c r="B1249">
        <f t="shared" si="355"/>
        <v>7.6614173228346454</v>
      </c>
      <c r="C1249">
        <f t="shared" si="356"/>
        <v>1257</v>
      </c>
      <c r="D1249">
        <f t="shared" si="357"/>
        <v>-4.8400000000000006E-3</v>
      </c>
      <c r="E1249">
        <f t="shared" si="341"/>
        <v>12325</v>
      </c>
      <c r="F1249">
        <v>1233</v>
      </c>
      <c r="G1249">
        <f t="shared" si="342"/>
        <v>13582</v>
      </c>
      <c r="H1249" s="29">
        <f t="shared" si="343"/>
        <v>1.0242</v>
      </c>
      <c r="I1249">
        <f t="shared" si="344"/>
        <v>-3305.7851239669417</v>
      </c>
      <c r="J1249">
        <f t="shared" si="345"/>
        <v>6285</v>
      </c>
      <c r="K1249">
        <f t="shared" si="346"/>
        <v>-259710.74380165286</v>
      </c>
      <c r="L1249">
        <f t="shared" si="347"/>
        <v>-206.61157024793386</v>
      </c>
      <c r="M1249">
        <f t="shared" si="348"/>
        <v>-1033.0578512396692</v>
      </c>
      <c r="N1249">
        <v>1242</v>
      </c>
      <c r="O1249">
        <f t="shared" si="349"/>
        <v>-519421.48760330572</v>
      </c>
      <c r="P1249">
        <f t="shared" si="350"/>
        <v>1251</v>
      </c>
      <c r="Q1249">
        <v>1143</v>
      </c>
      <c r="R1249">
        <f t="shared" si="351"/>
        <v>1592644</v>
      </c>
      <c r="U1249">
        <f t="shared" si="352"/>
        <v>1073222.5123966942</v>
      </c>
      <c r="W1249">
        <v>1242</v>
      </c>
      <c r="X1249">
        <f t="shared" si="353"/>
        <v>-574960.67917845061</v>
      </c>
      <c r="Y1249">
        <f t="shared" si="354"/>
        <v>-80401</v>
      </c>
    </row>
    <row r="1250" spans="1:25" x14ac:dyDescent="0.25">
      <c r="A1250">
        <v>1243</v>
      </c>
      <c r="B1250">
        <f t="shared" si="355"/>
        <v>7.6608391608391608</v>
      </c>
      <c r="C1250">
        <f t="shared" si="356"/>
        <v>1258</v>
      </c>
      <c r="D1250">
        <f t="shared" si="357"/>
        <v>-4.8600000000000032E-3</v>
      </c>
      <c r="E1250">
        <f t="shared" si="341"/>
        <v>12335</v>
      </c>
      <c r="F1250">
        <v>1234</v>
      </c>
      <c r="G1250">
        <f t="shared" si="342"/>
        <v>13593</v>
      </c>
      <c r="H1250" s="29">
        <f t="shared" si="343"/>
        <v>1.0243</v>
      </c>
      <c r="I1250">
        <f t="shared" si="344"/>
        <v>-3292.1810699588455</v>
      </c>
      <c r="J1250">
        <f t="shared" si="345"/>
        <v>6290</v>
      </c>
      <c r="K1250">
        <f t="shared" si="346"/>
        <v>-258847.73662551423</v>
      </c>
      <c r="L1250">
        <f t="shared" si="347"/>
        <v>-205.76131687242784</v>
      </c>
      <c r="M1250">
        <f t="shared" si="348"/>
        <v>-1028.8065843621391</v>
      </c>
      <c r="N1250">
        <v>1243</v>
      </c>
      <c r="O1250">
        <f t="shared" si="349"/>
        <v>-517695.47325102845</v>
      </c>
      <c r="P1250">
        <f t="shared" si="350"/>
        <v>1252</v>
      </c>
      <c r="Q1250">
        <v>1144</v>
      </c>
      <c r="R1250">
        <f t="shared" si="351"/>
        <v>1595169</v>
      </c>
      <c r="U1250">
        <f t="shared" si="352"/>
        <v>1077473.5267489715</v>
      </c>
      <c r="W1250">
        <v>1243</v>
      </c>
      <c r="X1250">
        <f t="shared" si="353"/>
        <v>-575425.50463456311</v>
      </c>
      <c r="Y1250">
        <f t="shared" si="354"/>
        <v>-80466</v>
      </c>
    </row>
    <row r="1251" spans="1:25" x14ac:dyDescent="0.25">
      <c r="A1251">
        <v>1244</v>
      </c>
      <c r="B1251">
        <f t="shared" si="355"/>
        <v>7.6602620087336248</v>
      </c>
      <c r="C1251">
        <f t="shared" si="356"/>
        <v>1259</v>
      </c>
      <c r="D1251">
        <f t="shared" si="357"/>
        <v>-4.8800000000000024E-3</v>
      </c>
      <c r="E1251">
        <f t="shared" si="341"/>
        <v>12345</v>
      </c>
      <c r="F1251">
        <v>1235</v>
      </c>
      <c r="G1251">
        <f t="shared" si="342"/>
        <v>13604</v>
      </c>
      <c r="H1251" s="29">
        <f t="shared" si="343"/>
        <v>1.0244</v>
      </c>
      <c r="I1251">
        <f t="shared" si="344"/>
        <v>-3278.6885245901622</v>
      </c>
      <c r="J1251">
        <f t="shared" si="345"/>
        <v>6295</v>
      </c>
      <c r="K1251">
        <f t="shared" si="346"/>
        <v>-257991.8032786884</v>
      </c>
      <c r="L1251">
        <f t="shared" si="347"/>
        <v>-204.91803278688514</v>
      </c>
      <c r="M1251">
        <f t="shared" si="348"/>
        <v>-1024.5901639344256</v>
      </c>
      <c r="N1251">
        <v>1244</v>
      </c>
      <c r="O1251">
        <f t="shared" si="349"/>
        <v>-515983.6065573768</v>
      </c>
      <c r="P1251">
        <f t="shared" si="350"/>
        <v>1253</v>
      </c>
      <c r="Q1251">
        <v>1145</v>
      </c>
      <c r="R1251">
        <f t="shared" si="351"/>
        <v>1597696</v>
      </c>
      <c r="U1251">
        <f t="shared" si="352"/>
        <v>1081712.3934426233</v>
      </c>
      <c r="W1251">
        <v>1244</v>
      </c>
      <c r="X1251">
        <f t="shared" si="353"/>
        <v>-575890.33009067574</v>
      </c>
      <c r="Y1251">
        <f t="shared" si="354"/>
        <v>-80531</v>
      </c>
    </row>
    <row r="1252" spans="1:25" x14ac:dyDescent="0.25">
      <c r="A1252">
        <v>1245</v>
      </c>
      <c r="B1252">
        <f t="shared" si="355"/>
        <v>7.659685863874345</v>
      </c>
      <c r="C1252">
        <f t="shared" si="356"/>
        <v>1260</v>
      </c>
      <c r="D1252">
        <f t="shared" si="357"/>
        <v>-4.9000000000000016E-3</v>
      </c>
      <c r="E1252">
        <f t="shared" si="341"/>
        <v>12355</v>
      </c>
      <c r="F1252">
        <v>1236</v>
      </c>
      <c r="G1252">
        <f t="shared" si="342"/>
        <v>13615</v>
      </c>
      <c r="H1252" s="29">
        <f t="shared" si="343"/>
        <v>1.0245</v>
      </c>
      <c r="I1252">
        <f t="shared" si="344"/>
        <v>-3265.3061224489784</v>
      </c>
      <c r="J1252">
        <f t="shared" si="345"/>
        <v>6300</v>
      </c>
      <c r="K1252">
        <f t="shared" si="346"/>
        <v>-257142.85714285707</v>
      </c>
      <c r="L1252">
        <f t="shared" si="347"/>
        <v>-204.08163265306115</v>
      </c>
      <c r="M1252">
        <f t="shared" si="348"/>
        <v>-1020.4081632653058</v>
      </c>
      <c r="N1252">
        <v>1245</v>
      </c>
      <c r="O1252">
        <f t="shared" si="349"/>
        <v>-514285.71428571414</v>
      </c>
      <c r="P1252">
        <f t="shared" si="350"/>
        <v>1254</v>
      </c>
      <c r="Q1252">
        <v>1146</v>
      </c>
      <c r="R1252">
        <f t="shared" si="351"/>
        <v>1600225</v>
      </c>
      <c r="U1252">
        <f t="shared" si="352"/>
        <v>1085939.2857142859</v>
      </c>
      <c r="W1252">
        <v>1245</v>
      </c>
      <c r="X1252">
        <f t="shared" si="353"/>
        <v>-576355.15554678836</v>
      </c>
      <c r="Y1252">
        <f t="shared" si="354"/>
        <v>-80596</v>
      </c>
    </row>
    <row r="1253" spans="1:25" x14ac:dyDescent="0.25">
      <c r="A1253">
        <v>1246</v>
      </c>
      <c r="B1253">
        <f t="shared" si="355"/>
        <v>7.6591107236268527</v>
      </c>
      <c r="C1253">
        <f t="shared" si="356"/>
        <v>1261</v>
      </c>
      <c r="D1253">
        <f t="shared" si="357"/>
        <v>-4.9200000000000008E-3</v>
      </c>
      <c r="E1253">
        <f t="shared" si="341"/>
        <v>12365</v>
      </c>
      <c r="F1253">
        <v>1237</v>
      </c>
      <c r="G1253">
        <f t="shared" si="342"/>
        <v>13626</v>
      </c>
      <c r="H1253" s="29">
        <f t="shared" si="343"/>
        <v>1.0246</v>
      </c>
      <c r="I1253">
        <f t="shared" si="344"/>
        <v>-3252.0325203252028</v>
      </c>
      <c r="J1253">
        <f t="shared" si="345"/>
        <v>6305</v>
      </c>
      <c r="K1253">
        <f t="shared" si="346"/>
        <v>-256300.81300813003</v>
      </c>
      <c r="L1253">
        <f t="shared" si="347"/>
        <v>-203.25203252032517</v>
      </c>
      <c r="M1253">
        <f t="shared" si="348"/>
        <v>-1016.2601626016259</v>
      </c>
      <c r="N1253">
        <v>1246</v>
      </c>
      <c r="O1253">
        <f t="shared" si="349"/>
        <v>-512601.62601626007</v>
      </c>
      <c r="P1253">
        <f t="shared" si="350"/>
        <v>1255</v>
      </c>
      <c r="Q1253">
        <v>1147</v>
      </c>
      <c r="R1253">
        <f t="shared" si="351"/>
        <v>1602756</v>
      </c>
      <c r="U1253">
        <f t="shared" si="352"/>
        <v>1090154.3739837399</v>
      </c>
      <c r="W1253">
        <v>1246</v>
      </c>
      <c r="X1253">
        <f t="shared" si="353"/>
        <v>-576819.98100290098</v>
      </c>
      <c r="Y1253">
        <f t="shared" si="354"/>
        <v>-80661</v>
      </c>
    </row>
    <row r="1254" spans="1:25" x14ac:dyDescent="0.25">
      <c r="A1254">
        <v>1247</v>
      </c>
      <c r="B1254">
        <f t="shared" si="355"/>
        <v>7.6585365853658542</v>
      </c>
      <c r="C1254">
        <f t="shared" si="356"/>
        <v>1262</v>
      </c>
      <c r="D1254">
        <f t="shared" si="357"/>
        <v>-4.9399999999999999E-3</v>
      </c>
      <c r="E1254">
        <f t="shared" si="341"/>
        <v>12375</v>
      </c>
      <c r="F1254">
        <v>1238</v>
      </c>
      <c r="G1254">
        <f t="shared" si="342"/>
        <v>13637</v>
      </c>
      <c r="H1254" s="29">
        <f t="shared" si="343"/>
        <v>1.0246999999999999</v>
      </c>
      <c r="I1254">
        <f t="shared" si="344"/>
        <v>-3238.8663967611337</v>
      </c>
      <c r="J1254">
        <f t="shared" si="345"/>
        <v>6310</v>
      </c>
      <c r="K1254">
        <f t="shared" si="346"/>
        <v>-255465.58704453442</v>
      </c>
      <c r="L1254">
        <f t="shared" si="347"/>
        <v>-202.42914979757086</v>
      </c>
      <c r="M1254">
        <f t="shared" si="348"/>
        <v>-1012.1457489878543</v>
      </c>
      <c r="N1254">
        <v>1247</v>
      </c>
      <c r="O1254">
        <f t="shared" si="349"/>
        <v>-510931.17408906884</v>
      </c>
      <c r="P1254">
        <f t="shared" si="350"/>
        <v>1256</v>
      </c>
      <c r="Q1254">
        <v>1148</v>
      </c>
      <c r="R1254">
        <f t="shared" si="351"/>
        <v>1605289</v>
      </c>
      <c r="U1254">
        <f t="shared" si="352"/>
        <v>1094357.8259109312</v>
      </c>
      <c r="W1254">
        <v>1247</v>
      </c>
      <c r="X1254">
        <f t="shared" si="353"/>
        <v>-577284.80645901372</v>
      </c>
      <c r="Y1254">
        <f t="shared" si="354"/>
        <v>-80726</v>
      </c>
    </row>
    <row r="1255" spans="1:25" x14ac:dyDescent="0.25">
      <c r="A1255">
        <v>1248</v>
      </c>
      <c r="B1255">
        <f t="shared" si="355"/>
        <v>7.657963446475196</v>
      </c>
      <c r="C1255">
        <f t="shared" si="356"/>
        <v>1263</v>
      </c>
      <c r="D1255">
        <f t="shared" si="357"/>
        <v>-4.9600000000000026E-3</v>
      </c>
      <c r="E1255">
        <f t="shared" si="341"/>
        <v>12385</v>
      </c>
      <c r="F1255">
        <v>1239</v>
      </c>
      <c r="G1255">
        <f t="shared" si="342"/>
        <v>13648</v>
      </c>
      <c r="H1255" s="29">
        <f t="shared" si="343"/>
        <v>1.0247999999999999</v>
      </c>
      <c r="I1255">
        <f t="shared" si="344"/>
        <v>-3225.8064516129016</v>
      </c>
      <c r="J1255">
        <f t="shared" si="345"/>
        <v>6315</v>
      </c>
      <c r="K1255">
        <f t="shared" si="346"/>
        <v>-254637.09677419343</v>
      </c>
      <c r="L1255">
        <f t="shared" si="347"/>
        <v>-201.61290322580635</v>
      </c>
      <c r="M1255">
        <f t="shared" si="348"/>
        <v>-1008.0645161290317</v>
      </c>
      <c r="N1255">
        <v>1248</v>
      </c>
      <c r="O1255">
        <f t="shared" si="349"/>
        <v>-509274.19354838686</v>
      </c>
      <c r="P1255">
        <f t="shared" si="350"/>
        <v>1257</v>
      </c>
      <c r="Q1255">
        <v>1149</v>
      </c>
      <c r="R1255">
        <f t="shared" si="351"/>
        <v>1607824</v>
      </c>
      <c r="U1255">
        <f t="shared" si="352"/>
        <v>1098549.8064516131</v>
      </c>
      <c r="W1255">
        <v>1248</v>
      </c>
      <c r="X1255">
        <f t="shared" si="353"/>
        <v>-577749.63191512623</v>
      </c>
      <c r="Y1255">
        <f t="shared" si="354"/>
        <v>-80791</v>
      </c>
    </row>
    <row r="1256" spans="1:25" x14ac:dyDescent="0.25">
      <c r="A1256">
        <v>1249</v>
      </c>
      <c r="B1256">
        <f t="shared" si="355"/>
        <v>7.6573913043478257</v>
      </c>
      <c r="C1256">
        <f t="shared" si="356"/>
        <v>1264</v>
      </c>
      <c r="D1256">
        <f t="shared" si="357"/>
        <v>-4.9800000000000018E-3</v>
      </c>
      <c r="E1256">
        <f t="shared" si="341"/>
        <v>12395</v>
      </c>
      <c r="F1256">
        <v>1240</v>
      </c>
      <c r="G1256">
        <f t="shared" si="342"/>
        <v>13659</v>
      </c>
      <c r="H1256" s="29">
        <f t="shared" si="343"/>
        <v>1.0249000000000001</v>
      </c>
      <c r="I1256">
        <f t="shared" si="344"/>
        <v>-3212.851405622489</v>
      </c>
      <c r="J1256">
        <f t="shared" si="345"/>
        <v>6320</v>
      </c>
      <c r="K1256">
        <f t="shared" si="346"/>
        <v>-253815.26104417662</v>
      </c>
      <c r="L1256">
        <f t="shared" si="347"/>
        <v>-200.80321285140556</v>
      </c>
      <c r="M1256">
        <f t="shared" si="348"/>
        <v>-1004.0160642570278</v>
      </c>
      <c r="N1256">
        <v>1249</v>
      </c>
      <c r="O1256">
        <f t="shared" si="349"/>
        <v>-507630.52208835323</v>
      </c>
      <c r="P1256">
        <f t="shared" si="350"/>
        <v>1258</v>
      </c>
      <c r="Q1256">
        <v>1150</v>
      </c>
      <c r="R1256">
        <f t="shared" si="351"/>
        <v>1610361</v>
      </c>
      <c r="U1256">
        <f t="shared" si="352"/>
        <v>1102730.4779116467</v>
      </c>
      <c r="W1256">
        <v>1249</v>
      </c>
      <c r="X1256">
        <f t="shared" si="353"/>
        <v>-578214.45737123885</v>
      </c>
      <c r="Y1256">
        <f t="shared" si="354"/>
        <v>-80856</v>
      </c>
    </row>
    <row r="1257" spans="1:25" x14ac:dyDescent="0.25">
      <c r="A1257">
        <v>1250</v>
      </c>
      <c r="B1257">
        <f t="shared" si="355"/>
        <v>7.6568201563857521</v>
      </c>
      <c r="C1257">
        <f t="shared" si="356"/>
        <v>1265</v>
      </c>
      <c r="D1257">
        <f t="shared" si="357"/>
        <v>-5.000000000000001E-3</v>
      </c>
      <c r="E1257">
        <f t="shared" si="341"/>
        <v>12405</v>
      </c>
      <c r="F1257">
        <v>1241</v>
      </c>
      <c r="G1257">
        <f t="shared" si="342"/>
        <v>13670</v>
      </c>
      <c r="H1257" s="29">
        <f t="shared" si="343"/>
        <v>1.0249999999999999</v>
      </c>
      <c r="I1257">
        <f t="shared" si="344"/>
        <v>-3199.9999999999995</v>
      </c>
      <c r="J1257">
        <f t="shared" si="345"/>
        <v>6325</v>
      </c>
      <c r="K1257">
        <f t="shared" si="346"/>
        <v>-252999.99999999994</v>
      </c>
      <c r="L1257">
        <f t="shared" si="347"/>
        <v>-199.99999999999997</v>
      </c>
      <c r="M1257">
        <f t="shared" si="348"/>
        <v>-999.99999999999989</v>
      </c>
      <c r="N1257">
        <v>1250</v>
      </c>
      <c r="O1257">
        <f t="shared" si="349"/>
        <v>-505999.99999999988</v>
      </c>
      <c r="P1257">
        <f t="shared" si="350"/>
        <v>1259</v>
      </c>
      <c r="Q1257">
        <v>1151</v>
      </c>
      <c r="R1257">
        <f t="shared" si="351"/>
        <v>1612900</v>
      </c>
      <c r="U1257">
        <f t="shared" si="352"/>
        <v>1106900</v>
      </c>
      <c r="W1257">
        <v>1250</v>
      </c>
      <c r="X1257">
        <f t="shared" si="353"/>
        <v>-578679.28282735159</v>
      </c>
      <c r="Y1257">
        <f t="shared" si="354"/>
        <v>-80921</v>
      </c>
    </row>
    <row r="1258" spans="1:25" x14ac:dyDescent="0.25">
      <c r="A1258">
        <v>1251</v>
      </c>
      <c r="B1258">
        <f t="shared" si="355"/>
        <v>7.65625</v>
      </c>
      <c r="C1258">
        <f t="shared" si="356"/>
        <v>1266</v>
      </c>
      <c r="D1258">
        <f t="shared" si="357"/>
        <v>-5.0200000000000002E-3</v>
      </c>
      <c r="E1258">
        <f t="shared" si="341"/>
        <v>12415</v>
      </c>
      <c r="F1258">
        <v>1242</v>
      </c>
      <c r="G1258">
        <f t="shared" si="342"/>
        <v>13681</v>
      </c>
      <c r="H1258" s="29">
        <f t="shared" si="343"/>
        <v>1.0250999999999999</v>
      </c>
      <c r="I1258">
        <f t="shared" si="344"/>
        <v>-3187.2509960159364</v>
      </c>
      <c r="J1258">
        <f t="shared" si="345"/>
        <v>6330</v>
      </c>
      <c r="K1258">
        <f t="shared" si="346"/>
        <v>-252191.23505976095</v>
      </c>
      <c r="L1258">
        <f t="shared" si="347"/>
        <v>-199.20318725099602</v>
      </c>
      <c r="M1258">
        <f t="shared" si="348"/>
        <v>-996.01593625498015</v>
      </c>
      <c r="N1258">
        <v>1251</v>
      </c>
      <c r="O1258">
        <f t="shared" si="349"/>
        <v>-504382.47011952189</v>
      </c>
      <c r="P1258">
        <f t="shared" si="350"/>
        <v>1260</v>
      </c>
      <c r="Q1258">
        <v>1152</v>
      </c>
      <c r="R1258">
        <f t="shared" si="351"/>
        <v>1615441</v>
      </c>
      <c r="U1258">
        <f t="shared" si="352"/>
        <v>1111058.529880478</v>
      </c>
      <c r="W1258">
        <v>1251</v>
      </c>
      <c r="X1258">
        <f t="shared" si="353"/>
        <v>-579144.1082834641</v>
      </c>
      <c r="Y1258">
        <f t="shared" si="354"/>
        <v>-80986</v>
      </c>
    </row>
    <row r="1259" spans="1:25" x14ac:dyDescent="0.25">
      <c r="A1259">
        <v>1252</v>
      </c>
      <c r="B1259">
        <f t="shared" si="355"/>
        <v>7.6556808326105816</v>
      </c>
      <c r="C1259">
        <f t="shared" si="356"/>
        <v>1267</v>
      </c>
      <c r="D1259">
        <f t="shared" si="357"/>
        <v>-5.0400000000000028E-3</v>
      </c>
      <c r="E1259">
        <f t="shared" si="341"/>
        <v>12425</v>
      </c>
      <c r="F1259">
        <v>1243</v>
      </c>
      <c r="G1259">
        <f t="shared" si="342"/>
        <v>13692</v>
      </c>
      <c r="H1259" s="29">
        <f t="shared" si="343"/>
        <v>1.0251999999999999</v>
      </c>
      <c r="I1259">
        <f t="shared" si="344"/>
        <v>-3174.6031746031726</v>
      </c>
      <c r="J1259">
        <f t="shared" si="345"/>
        <v>6335</v>
      </c>
      <c r="K1259">
        <f t="shared" si="346"/>
        <v>-251388.88888888876</v>
      </c>
      <c r="L1259">
        <f t="shared" si="347"/>
        <v>-198.41269841269829</v>
      </c>
      <c r="M1259">
        <f t="shared" si="348"/>
        <v>-992.06349206349148</v>
      </c>
      <c r="N1259">
        <v>1252</v>
      </c>
      <c r="O1259">
        <f t="shared" si="349"/>
        <v>-502777.77777777752</v>
      </c>
      <c r="P1259">
        <f t="shared" si="350"/>
        <v>1261</v>
      </c>
      <c r="Q1259">
        <v>1153</v>
      </c>
      <c r="R1259">
        <f t="shared" si="351"/>
        <v>1617984</v>
      </c>
      <c r="U1259">
        <f t="shared" si="352"/>
        <v>1115206.2222222225</v>
      </c>
      <c r="W1259">
        <v>1252</v>
      </c>
      <c r="X1259">
        <f t="shared" si="353"/>
        <v>-579608.93373957684</v>
      </c>
      <c r="Y1259">
        <f t="shared" si="354"/>
        <v>-81051</v>
      </c>
    </row>
    <row r="1260" spans="1:25" x14ac:dyDescent="0.25">
      <c r="A1260">
        <v>1253</v>
      </c>
      <c r="B1260">
        <f t="shared" si="355"/>
        <v>7.6551126516464469</v>
      </c>
      <c r="C1260">
        <f t="shared" si="356"/>
        <v>1268</v>
      </c>
      <c r="D1260">
        <f t="shared" si="357"/>
        <v>-5.060000000000002E-3</v>
      </c>
      <c r="E1260">
        <f t="shared" si="341"/>
        <v>12435</v>
      </c>
      <c r="F1260">
        <v>1244</v>
      </c>
      <c r="G1260">
        <f t="shared" si="342"/>
        <v>13703</v>
      </c>
      <c r="H1260" s="29">
        <f t="shared" si="343"/>
        <v>1.0253000000000001</v>
      </c>
      <c r="I1260">
        <f t="shared" si="344"/>
        <v>-3162.0553359683781</v>
      </c>
      <c r="J1260">
        <f t="shared" si="345"/>
        <v>6340</v>
      </c>
      <c r="K1260">
        <f t="shared" si="346"/>
        <v>-250592.88537549396</v>
      </c>
      <c r="L1260">
        <f t="shared" si="347"/>
        <v>-197.62845849802363</v>
      </c>
      <c r="M1260">
        <f t="shared" si="348"/>
        <v>-988.14229249011817</v>
      </c>
      <c r="N1260">
        <v>1253</v>
      </c>
      <c r="O1260">
        <f t="shared" si="349"/>
        <v>-501185.77075098793</v>
      </c>
      <c r="P1260">
        <f t="shared" si="350"/>
        <v>1262</v>
      </c>
      <c r="Q1260">
        <v>1154</v>
      </c>
      <c r="R1260">
        <f t="shared" si="351"/>
        <v>1620529</v>
      </c>
      <c r="U1260">
        <f t="shared" si="352"/>
        <v>1119343.2292490122</v>
      </c>
      <c r="W1260">
        <v>1253</v>
      </c>
      <c r="X1260">
        <f t="shared" si="353"/>
        <v>-580073.75919568946</v>
      </c>
      <c r="Y1260">
        <f t="shared" si="354"/>
        <v>-81116</v>
      </c>
    </row>
    <row r="1261" spans="1:25" x14ac:dyDescent="0.25">
      <c r="A1261">
        <v>1254</v>
      </c>
      <c r="B1261">
        <f t="shared" si="355"/>
        <v>7.6545454545454543</v>
      </c>
      <c r="C1261">
        <f t="shared" si="356"/>
        <v>1269</v>
      </c>
      <c r="D1261">
        <f t="shared" si="357"/>
        <v>-5.0800000000000012E-3</v>
      </c>
      <c r="E1261">
        <f t="shared" si="341"/>
        <v>12445</v>
      </c>
      <c r="F1261">
        <v>1245</v>
      </c>
      <c r="G1261">
        <f t="shared" si="342"/>
        <v>13714</v>
      </c>
      <c r="H1261" s="29">
        <f t="shared" si="343"/>
        <v>1.0254000000000001</v>
      </c>
      <c r="I1261">
        <f t="shared" si="344"/>
        <v>-3149.6062992125976</v>
      </c>
      <c r="J1261">
        <f t="shared" si="345"/>
        <v>6345</v>
      </c>
      <c r="K1261">
        <f t="shared" si="346"/>
        <v>-249803.14960629915</v>
      </c>
      <c r="L1261">
        <f t="shared" si="347"/>
        <v>-196.85039370078735</v>
      </c>
      <c r="M1261">
        <f t="shared" si="348"/>
        <v>-984.25196850393672</v>
      </c>
      <c r="N1261">
        <v>1254</v>
      </c>
      <c r="O1261">
        <f t="shared" si="349"/>
        <v>-499606.2992125983</v>
      </c>
      <c r="P1261">
        <f t="shared" si="350"/>
        <v>1263</v>
      </c>
      <c r="Q1261">
        <v>1155</v>
      </c>
      <c r="R1261">
        <f t="shared" si="351"/>
        <v>1623076</v>
      </c>
      <c r="U1261">
        <f t="shared" si="352"/>
        <v>1123469.7007874018</v>
      </c>
      <c r="W1261">
        <v>1254</v>
      </c>
      <c r="X1261">
        <f t="shared" si="353"/>
        <v>-580538.58465180197</v>
      </c>
      <c r="Y1261">
        <f t="shared" si="354"/>
        <v>-81181</v>
      </c>
    </row>
    <row r="1262" spans="1:25" x14ac:dyDescent="0.25">
      <c r="A1262">
        <v>1255</v>
      </c>
      <c r="B1262">
        <f t="shared" si="355"/>
        <v>7.6539792387543253</v>
      </c>
      <c r="C1262">
        <f t="shared" si="356"/>
        <v>1270</v>
      </c>
      <c r="D1262">
        <f t="shared" si="357"/>
        <v>-5.1000000000000004E-3</v>
      </c>
      <c r="E1262">
        <f t="shared" si="341"/>
        <v>12455</v>
      </c>
      <c r="F1262">
        <v>1246</v>
      </c>
      <c r="G1262">
        <f t="shared" si="342"/>
        <v>13725</v>
      </c>
      <c r="H1262" s="29">
        <f t="shared" si="343"/>
        <v>1.0254999999999999</v>
      </c>
      <c r="I1262">
        <f t="shared" si="344"/>
        <v>-3137.2549019607841</v>
      </c>
      <c r="J1262">
        <f t="shared" si="345"/>
        <v>6350</v>
      </c>
      <c r="K1262">
        <f t="shared" si="346"/>
        <v>-249019.60784313723</v>
      </c>
      <c r="L1262">
        <f t="shared" si="347"/>
        <v>-196.07843137254901</v>
      </c>
      <c r="M1262">
        <f t="shared" si="348"/>
        <v>-980.39215686274497</v>
      </c>
      <c r="N1262">
        <v>1255</v>
      </c>
      <c r="O1262">
        <f t="shared" si="349"/>
        <v>-498039.21568627446</v>
      </c>
      <c r="P1262">
        <f t="shared" si="350"/>
        <v>1264</v>
      </c>
      <c r="Q1262">
        <v>1156</v>
      </c>
      <c r="R1262">
        <f t="shared" si="351"/>
        <v>1625625</v>
      </c>
      <c r="U1262">
        <f t="shared" si="352"/>
        <v>1127585.7843137255</v>
      </c>
      <c r="W1262">
        <v>1255</v>
      </c>
      <c r="X1262">
        <f t="shared" si="353"/>
        <v>-581003.41010791471</v>
      </c>
      <c r="Y1262">
        <f t="shared" si="354"/>
        <v>-81246</v>
      </c>
    </row>
    <row r="1263" spans="1:25" x14ac:dyDescent="0.25">
      <c r="A1263">
        <v>1256</v>
      </c>
      <c r="B1263">
        <f t="shared" si="355"/>
        <v>7.6534140017286081</v>
      </c>
      <c r="C1263">
        <f t="shared" si="356"/>
        <v>1271</v>
      </c>
      <c r="D1263">
        <f t="shared" si="357"/>
        <v>-5.120000000000003E-3</v>
      </c>
      <c r="E1263">
        <f t="shared" si="341"/>
        <v>12465</v>
      </c>
      <c r="F1263">
        <v>1247</v>
      </c>
      <c r="G1263">
        <f t="shared" si="342"/>
        <v>13736</v>
      </c>
      <c r="H1263" s="29">
        <f t="shared" si="343"/>
        <v>1.0256000000000001</v>
      </c>
      <c r="I1263">
        <f t="shared" si="344"/>
        <v>-3124.9999999999982</v>
      </c>
      <c r="J1263">
        <f t="shared" si="345"/>
        <v>6355</v>
      </c>
      <c r="K1263">
        <f t="shared" si="346"/>
        <v>-248242.18749999985</v>
      </c>
      <c r="L1263">
        <f t="shared" si="347"/>
        <v>-195.31249999999989</v>
      </c>
      <c r="M1263">
        <f t="shared" si="348"/>
        <v>-976.56249999999943</v>
      </c>
      <c r="N1263">
        <v>1256</v>
      </c>
      <c r="O1263">
        <f t="shared" si="349"/>
        <v>-496484.37499999971</v>
      </c>
      <c r="P1263">
        <f t="shared" si="350"/>
        <v>1265</v>
      </c>
      <c r="Q1263">
        <v>1157</v>
      </c>
      <c r="R1263">
        <f t="shared" si="351"/>
        <v>1628176</v>
      </c>
      <c r="U1263">
        <f t="shared" si="352"/>
        <v>1131691.6250000002</v>
      </c>
      <c r="W1263">
        <v>1256</v>
      </c>
      <c r="X1263">
        <f t="shared" si="353"/>
        <v>-581468.23556402733</v>
      </c>
      <c r="Y1263">
        <f t="shared" si="354"/>
        <v>-81311</v>
      </c>
    </row>
  </sheetData>
  <mergeCells count="2">
    <mergeCell ref="N6:Q6"/>
    <mergeCell ref="A6:D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08"/>
  <sheetViews>
    <sheetView zoomScaleNormal="100" workbookViewId="0">
      <selection activeCell="G4" sqref="G4"/>
    </sheetView>
  </sheetViews>
  <sheetFormatPr defaultRowHeight="14.4" x14ac:dyDescent="0.25"/>
  <cols>
    <col min="4" max="4" width="13.21875" customWidth="1"/>
    <col min="5" max="5" width="13.88671875" bestFit="1" customWidth="1"/>
    <col min="7" max="7" width="20.44140625" bestFit="1" customWidth="1"/>
    <col min="12" max="12" width="9.5546875" bestFit="1" customWidth="1"/>
    <col min="18" max="18" width="6.6640625" customWidth="1"/>
    <col min="20" max="20" width="15.21875" customWidth="1"/>
    <col min="21" max="21" width="8.33203125" customWidth="1"/>
    <col min="30" max="31" width="8.88671875" style="39"/>
    <col min="32" max="33" width="13.109375" bestFit="1" customWidth="1"/>
    <col min="34" max="34" width="71.44140625" bestFit="1" customWidth="1"/>
  </cols>
  <sheetData>
    <row r="1" spans="1:41" ht="28.8" x14ac:dyDescent="0.25">
      <c r="C1" t="s">
        <v>6</v>
      </c>
      <c r="E1" t="s">
        <v>19</v>
      </c>
      <c r="F1">
        <v>90</v>
      </c>
      <c r="G1" t="s">
        <v>169</v>
      </c>
      <c r="H1">
        <v>30</v>
      </c>
      <c r="K1" s="20" t="s">
        <v>31</v>
      </c>
      <c r="L1" s="20" t="s">
        <v>32</v>
      </c>
      <c r="M1" s="20" t="s">
        <v>33</v>
      </c>
      <c r="N1" s="20" t="s">
        <v>34</v>
      </c>
      <c r="O1" s="20" t="s">
        <v>35</v>
      </c>
      <c r="P1" s="20" t="s">
        <v>36</v>
      </c>
      <c r="Q1" s="20" t="s">
        <v>37</v>
      </c>
      <c r="R1" s="20" t="s">
        <v>38</v>
      </c>
      <c r="T1" s="42" t="s">
        <v>171</v>
      </c>
    </row>
    <row r="2" spans="1:41" ht="43.2" x14ac:dyDescent="0.25">
      <c r="B2" s="1" t="s">
        <v>5</v>
      </c>
      <c r="C2">
        <v>2</v>
      </c>
      <c r="E2" t="s">
        <v>20</v>
      </c>
      <c r="F2">
        <f>F1/C2</f>
        <v>45</v>
      </c>
      <c r="I2" t="s">
        <v>28</v>
      </c>
      <c r="J2" t="s">
        <v>27</v>
      </c>
      <c r="K2" s="17" t="s">
        <v>29</v>
      </c>
      <c r="L2" s="18">
        <v>0</v>
      </c>
      <c r="M2" s="21">
        <v>1.4999999999999999E-2</v>
      </c>
      <c r="N2" s="21">
        <v>0.1</v>
      </c>
      <c r="O2" s="21">
        <v>0.6</v>
      </c>
      <c r="P2">
        <v>0.5</v>
      </c>
      <c r="T2" t="s">
        <v>172</v>
      </c>
    </row>
    <row r="3" spans="1:41" x14ac:dyDescent="0.25">
      <c r="B3" t="s">
        <v>18</v>
      </c>
      <c r="C3">
        <v>7</v>
      </c>
      <c r="E3" t="s">
        <v>78</v>
      </c>
      <c r="F3">
        <v>15</v>
      </c>
      <c r="I3" t="s">
        <v>44</v>
      </c>
      <c r="J3" t="s">
        <v>47</v>
      </c>
      <c r="K3" s="17" t="s">
        <v>30</v>
      </c>
      <c r="L3" s="18">
        <v>11</v>
      </c>
      <c r="M3" s="21">
        <v>1.9E-2</v>
      </c>
      <c r="N3" s="21">
        <v>0.1</v>
      </c>
      <c r="O3" s="21">
        <v>0.2</v>
      </c>
      <c r="P3">
        <v>5</v>
      </c>
    </row>
    <row r="4" spans="1:41" x14ac:dyDescent="0.25">
      <c r="C4" t="s">
        <v>54</v>
      </c>
      <c r="D4" t="s">
        <v>55</v>
      </c>
      <c r="E4" t="s">
        <v>56</v>
      </c>
      <c r="I4" t="s">
        <v>45</v>
      </c>
      <c r="J4" t="s">
        <v>43</v>
      </c>
      <c r="K4" s="19" t="s">
        <v>69</v>
      </c>
      <c r="L4" s="18">
        <v>31</v>
      </c>
      <c r="M4" s="21">
        <v>3.5000000000000003E-2</v>
      </c>
      <c r="N4" s="21">
        <v>0.1</v>
      </c>
      <c r="O4" s="21">
        <v>-10</v>
      </c>
      <c r="P4">
        <f>7*24</f>
        <v>168</v>
      </c>
    </row>
    <row r="5" spans="1:41" ht="28.8" x14ac:dyDescent="0.25">
      <c r="B5" s="25" t="s">
        <v>53</v>
      </c>
      <c r="C5">
        <v>2</v>
      </c>
      <c r="D5">
        <v>4</v>
      </c>
      <c r="E5">
        <v>4</v>
      </c>
      <c r="I5" t="s">
        <v>71</v>
      </c>
      <c r="J5" t="s">
        <v>46</v>
      </c>
      <c r="K5" s="19" t="s">
        <v>70</v>
      </c>
      <c r="L5" s="18">
        <v>61</v>
      </c>
      <c r="M5" s="21">
        <v>0.09</v>
      </c>
      <c r="N5" s="21">
        <v>0.3</v>
      </c>
      <c r="O5" s="21">
        <v>-168</v>
      </c>
    </row>
    <row r="6" spans="1:41" x14ac:dyDescent="0.25">
      <c r="M6" s="21">
        <v>0.68</v>
      </c>
      <c r="N6" s="21">
        <v>1</v>
      </c>
      <c r="O6" s="21">
        <v>-6950</v>
      </c>
      <c r="S6" s="32"/>
      <c r="T6" s="32"/>
      <c r="U6" s="32"/>
      <c r="V6" s="32"/>
    </row>
    <row r="7" spans="1:41" ht="57.6" x14ac:dyDescent="0.25">
      <c r="A7" s="20" t="s">
        <v>39</v>
      </c>
      <c r="B7" s="20" t="s">
        <v>40</v>
      </c>
      <c r="C7" s="20" t="s">
        <v>41</v>
      </c>
      <c r="D7" s="20" t="s">
        <v>42</v>
      </c>
      <c r="E7" s="20" t="s">
        <v>49</v>
      </c>
      <c r="F7" s="20" t="s">
        <v>170</v>
      </c>
      <c r="G7" s="20" t="s">
        <v>50</v>
      </c>
      <c r="H7" s="24" t="s">
        <v>51</v>
      </c>
      <c r="I7" s="24" t="s">
        <v>57</v>
      </c>
      <c r="J7" s="24" t="s">
        <v>48</v>
      </c>
      <c r="K7" s="24" t="s">
        <v>52</v>
      </c>
      <c r="L7" s="20" t="s">
        <v>42</v>
      </c>
      <c r="M7" s="20" t="s">
        <v>72</v>
      </c>
      <c r="S7" s="33" t="s">
        <v>80</v>
      </c>
      <c r="T7" s="34" t="s">
        <v>79</v>
      </c>
      <c r="U7" s="34" t="s">
        <v>73</v>
      </c>
      <c r="V7" s="34" t="s">
        <v>81</v>
      </c>
      <c r="Y7" s="31" t="s">
        <v>76</v>
      </c>
      <c r="Z7" s="31" t="s">
        <v>75</v>
      </c>
      <c r="AA7" s="30" t="s">
        <v>74</v>
      </c>
      <c r="AB7" s="31" t="s">
        <v>77</v>
      </c>
      <c r="AD7" s="40" t="s">
        <v>163</v>
      </c>
      <c r="AE7" s="40" t="s">
        <v>164</v>
      </c>
      <c r="AF7" s="35" t="s">
        <v>82</v>
      </c>
      <c r="AG7" s="35" t="s">
        <v>83</v>
      </c>
      <c r="AH7" s="35" t="s">
        <v>84</v>
      </c>
      <c r="AI7" s="35" t="s">
        <v>165</v>
      </c>
      <c r="AJ7" s="35" t="s">
        <v>166</v>
      </c>
      <c r="AK7" s="35" t="s">
        <v>167</v>
      </c>
      <c r="AL7" s="35" t="s">
        <v>168</v>
      </c>
    </row>
    <row r="8" spans="1:41" x14ac:dyDescent="0.25">
      <c r="A8">
        <v>1</v>
      </c>
      <c r="B8" s="22">
        <f>VLOOKUP(A8,$L$2:$O$5,2)*A8^2+VLOOKUP(A8,$L$2:$O$5,3)*A8+VLOOKUP(A8,$L$2:$O$5,4)</f>
        <v>0.71499999999999997</v>
      </c>
      <c r="C8">
        <v>0</v>
      </c>
      <c r="D8">
        <f>C8/60</f>
        <v>0</v>
      </c>
      <c r="E8">
        <f>J8/F$2</f>
        <v>0.47666666666666663</v>
      </c>
      <c r="F8">
        <f>ROUNDUP(E8,0)*H$1/60</f>
        <v>0.5</v>
      </c>
      <c r="G8">
        <f>H8*B8</f>
        <v>42.9</v>
      </c>
      <c r="H8">
        <f>20*A8+40</f>
        <v>60</v>
      </c>
      <c r="I8">
        <f>(C$2/60)</f>
        <v>3.3333333333333333E-2</v>
      </c>
      <c r="J8">
        <f>B8/I8</f>
        <v>21.45</v>
      </c>
      <c r="K8">
        <f>G8/J8</f>
        <v>2</v>
      </c>
      <c r="L8">
        <f>C8/60</f>
        <v>0</v>
      </c>
      <c r="M8">
        <f>L8/24</f>
        <v>0</v>
      </c>
      <c r="S8">
        <v>0</v>
      </c>
      <c r="T8">
        <v>1</v>
      </c>
      <c r="U8">
        <v>1</v>
      </c>
      <c r="V8">
        <f>F$2-F$3</f>
        <v>30</v>
      </c>
      <c r="Y8">
        <v>3</v>
      </c>
      <c r="Z8">
        <v>1</v>
      </c>
      <c r="AA8">
        <v>0</v>
      </c>
      <c r="AB8">
        <v>0</v>
      </c>
      <c r="AD8" s="39">
        <v>1</v>
      </c>
      <c r="AE8" s="39">
        <v>16</v>
      </c>
      <c r="AF8" s="36">
        <v>1</v>
      </c>
      <c r="AG8" s="36" t="s">
        <v>85</v>
      </c>
      <c r="AH8" s="36" t="s">
        <v>86</v>
      </c>
      <c r="AI8" s="36">
        <v>2</v>
      </c>
      <c r="AJ8" s="36">
        <v>1</v>
      </c>
      <c r="AK8" s="36">
        <v>1</v>
      </c>
      <c r="AL8" s="36">
        <v>1</v>
      </c>
      <c r="AO8" t="str">
        <f>CONCATENATE("{","mModel = ",CHAR(34),AH8,CHAR(34),","," mModelScaling =", AI8,","," mAttackTime = ",AJ8,","," mStopTime = ",AK8,","," mAttackRange = ",AL8,","," mLevelEnable = function(level) if level &gt;= ",AD8," and level &lt;= ",AE8," then return true end end, mName = ",CHAR(34),AG8,CHAR(34),"},")</f>
        <v>{mModel = "character/v3/Pet/CAITOUBB/CAITOUbb.x", mModelScaling =2, mAttackTime = 1, mStopTime = 1, mAttackRange = 1, mLevelEnable = function(level) if level &gt;= 1 and level &lt;= 16 then return true end end, mName = "雄性菜头宝宝"},</v>
      </c>
    </row>
    <row r="9" spans="1:41" x14ac:dyDescent="0.25">
      <c r="A9">
        <v>2</v>
      </c>
      <c r="B9" s="22">
        <f t="shared" ref="B9:B72" si="0">VLOOKUP(A9,$L$2:$O$5,2)*A9^2+VLOOKUP(A9,$L$2:$O$5,3)*A9+VLOOKUP(A9,$L$2:$O$5,4)</f>
        <v>0.86</v>
      </c>
      <c r="C9" s="23">
        <f>B8+C8</f>
        <v>0.71499999999999997</v>
      </c>
      <c r="D9">
        <f t="shared" ref="D9:D72" si="1">C9/60</f>
        <v>1.1916666666666666E-2</v>
      </c>
      <c r="E9">
        <f t="shared" ref="E9:E72" si="2">J9/F$2</f>
        <v>0.57333333333333336</v>
      </c>
      <c r="F9">
        <f t="shared" ref="F9:F72" si="3">ROUNDUP(E9,0)*H$1/60</f>
        <v>0.5</v>
      </c>
      <c r="G9">
        <f t="shared" ref="G9:G72" si="4">H9*B9</f>
        <v>68.8</v>
      </c>
      <c r="H9">
        <f t="shared" ref="H9:H72" si="5">20*A9+40</f>
        <v>80</v>
      </c>
      <c r="I9">
        <f t="shared" ref="I9:I72" si="6">(C$2/60)</f>
        <v>3.3333333333333333E-2</v>
      </c>
      <c r="J9">
        <f t="shared" ref="J9:J72" si="7">B9/I9</f>
        <v>25.8</v>
      </c>
      <c r="K9">
        <f t="shared" ref="K9:K72" si="8">G9/J9</f>
        <v>2.6666666666666665</v>
      </c>
      <c r="L9">
        <f t="shared" ref="L9:L72" si="9">C9/60</f>
        <v>1.1916666666666666E-2</v>
      </c>
      <c r="M9">
        <f t="shared" ref="M9:M72" si="10">L9/24</f>
        <v>4.965277777777777E-4</v>
      </c>
      <c r="S9">
        <v>1</v>
      </c>
      <c r="T9">
        <f t="shared" ref="T9:T16" si="11">ROUNDUP((U9-1)/3,0)</f>
        <v>1</v>
      </c>
      <c r="U9">
        <v>2</v>
      </c>
      <c r="V9">
        <f>F$2-F$3</f>
        <v>30</v>
      </c>
      <c r="Y9">
        <v>6</v>
      </c>
      <c r="Z9">
        <v>2</v>
      </c>
      <c r="AA9">
        <v>1</v>
      </c>
      <c r="AB9">
        <v>3</v>
      </c>
      <c r="AD9" s="39">
        <v>8</v>
      </c>
      <c r="AE9" s="39">
        <v>24</v>
      </c>
      <c r="AF9" s="36">
        <v>2</v>
      </c>
      <c r="AG9" s="36" t="s">
        <v>87</v>
      </c>
      <c r="AH9" s="36" t="s">
        <v>88</v>
      </c>
      <c r="AI9" s="36">
        <v>2</v>
      </c>
      <c r="AJ9" s="36">
        <v>1</v>
      </c>
      <c r="AK9" s="36">
        <v>1</v>
      </c>
      <c r="AL9" s="36">
        <v>1</v>
      </c>
      <c r="AO9" t="str">
        <f t="shared" ref="AO9:AO46" si="12">CONCATENATE("{","mModel = ",CHAR(34),AH9,CHAR(34),","," mModelScaling =", AI9,","," mAttackTime = ",AJ9,","," mStopTime = ",AK9,","," mAttackRange = ",AL9,","," mLevelEnable = function(level) if level &gt;= ",AD9," and level &lt;= ",AE9," then return true end end, mName = ",CHAR(34),AG9,CHAR(34),"},")</f>
        <v>{mModel = "character/v3/Pet/CTBB/ctbb_LOD15.x", mModelScaling =2, mAttackTime = 1, mStopTime = 1, mAttackRange = 1, mLevelEnable = function(level) if level &gt;= 8 and level &lt;= 24 then return true end end, mName = "雌性菜头宝宝"},</v>
      </c>
    </row>
    <row r="10" spans="1:41" x14ac:dyDescent="0.25">
      <c r="A10">
        <v>3</v>
      </c>
      <c r="B10" s="22">
        <f t="shared" si="0"/>
        <v>1.0350000000000001</v>
      </c>
      <c r="C10" s="23">
        <f t="shared" ref="C10:C73" si="13">B9+C9</f>
        <v>1.575</v>
      </c>
      <c r="D10">
        <f t="shared" si="1"/>
        <v>2.6249999999999999E-2</v>
      </c>
      <c r="E10">
        <f t="shared" si="2"/>
        <v>0.69000000000000006</v>
      </c>
      <c r="F10">
        <f t="shared" si="3"/>
        <v>0.5</v>
      </c>
      <c r="G10">
        <f t="shared" si="4"/>
        <v>103.50000000000001</v>
      </c>
      <c r="H10">
        <f t="shared" si="5"/>
        <v>100</v>
      </c>
      <c r="I10">
        <f t="shared" si="6"/>
        <v>3.3333333333333333E-2</v>
      </c>
      <c r="J10">
        <f t="shared" si="7"/>
        <v>31.050000000000004</v>
      </c>
      <c r="K10">
        <f t="shared" si="8"/>
        <v>3.3333333333333335</v>
      </c>
      <c r="L10">
        <f t="shared" si="9"/>
        <v>2.6249999999999999E-2</v>
      </c>
      <c r="M10">
        <f t="shared" si="10"/>
        <v>1.0937499999999999E-3</v>
      </c>
      <c r="S10">
        <v>2</v>
      </c>
      <c r="T10">
        <f t="shared" si="11"/>
        <v>1</v>
      </c>
      <c r="U10">
        <v>3</v>
      </c>
      <c r="V10">
        <f>F$2</f>
        <v>45</v>
      </c>
      <c r="Y10">
        <v>9</v>
      </c>
      <c r="Z10">
        <v>3</v>
      </c>
      <c r="AA10">
        <v>2</v>
      </c>
      <c r="AB10">
        <v>6</v>
      </c>
      <c r="AD10" s="39">
        <v>15</v>
      </c>
      <c r="AE10" s="39">
        <v>32</v>
      </c>
      <c r="AF10" s="36">
        <v>3</v>
      </c>
      <c r="AG10" s="36" t="s">
        <v>89</v>
      </c>
      <c r="AH10" s="36" t="s">
        <v>90</v>
      </c>
      <c r="AI10" s="36">
        <v>2</v>
      </c>
      <c r="AJ10" s="36">
        <v>1</v>
      </c>
      <c r="AK10" s="36">
        <v>1</v>
      </c>
      <c r="AL10" s="36">
        <v>1</v>
      </c>
      <c r="AO10" t="str">
        <f t="shared" si="12"/>
        <v>{mModel = "character/v3/Pet/HGS/HGS_LOD15.x", mModelScaling =2, mAttackTime = 1, mStopTime = 1, mAttackRange = 1, mLevelEnable = function(level) if level &gt;= 15 and level &lt;= 32 then return true end end, mName = "皇冠蛇宝宝"},</v>
      </c>
    </row>
    <row r="11" spans="1:41" x14ac:dyDescent="0.25">
      <c r="A11">
        <v>4</v>
      </c>
      <c r="B11" s="22">
        <f t="shared" si="0"/>
        <v>1.24</v>
      </c>
      <c r="C11" s="23">
        <f t="shared" si="13"/>
        <v>2.6100000000000003</v>
      </c>
      <c r="D11">
        <f t="shared" si="1"/>
        <v>4.3500000000000004E-2</v>
      </c>
      <c r="E11">
        <f t="shared" si="2"/>
        <v>0.82666666666666677</v>
      </c>
      <c r="F11">
        <f t="shared" si="3"/>
        <v>0.5</v>
      </c>
      <c r="G11">
        <f t="shared" si="4"/>
        <v>148.80000000000001</v>
      </c>
      <c r="H11">
        <f t="shared" si="5"/>
        <v>120</v>
      </c>
      <c r="I11">
        <f t="shared" si="6"/>
        <v>3.3333333333333333E-2</v>
      </c>
      <c r="J11">
        <f t="shared" si="7"/>
        <v>37.200000000000003</v>
      </c>
      <c r="K11">
        <f t="shared" si="8"/>
        <v>4</v>
      </c>
      <c r="L11">
        <f t="shared" si="9"/>
        <v>4.3500000000000004E-2</v>
      </c>
      <c r="M11">
        <f t="shared" si="10"/>
        <v>1.8125000000000001E-3</v>
      </c>
      <c r="S11">
        <v>3</v>
      </c>
      <c r="T11">
        <f t="shared" si="11"/>
        <v>1</v>
      </c>
      <c r="U11">
        <v>4</v>
      </c>
      <c r="V11">
        <f>F$2+F$3</f>
        <v>60</v>
      </c>
      <c r="Y11">
        <v>12</v>
      </c>
      <c r="Z11">
        <v>4</v>
      </c>
      <c r="AA11">
        <v>3</v>
      </c>
      <c r="AB11">
        <v>9</v>
      </c>
      <c r="AD11" s="39">
        <v>22</v>
      </c>
      <c r="AE11" s="39">
        <v>40</v>
      </c>
      <c r="AF11" s="36">
        <v>4</v>
      </c>
      <c r="AG11" s="36" t="s">
        <v>91</v>
      </c>
      <c r="AH11" s="36" t="s">
        <v>92</v>
      </c>
      <c r="AI11" s="36">
        <v>2</v>
      </c>
      <c r="AJ11" s="36">
        <v>1</v>
      </c>
      <c r="AK11" s="36">
        <v>1</v>
      </c>
      <c r="AL11" s="36">
        <v>1</v>
      </c>
      <c r="AO11" t="str">
        <f t="shared" si="12"/>
        <v>{mModel = "character/v3/Pet/MFBB/MFBB_LOD15.x", mModelScaling =2, mAttackTime = 1, mStopTime = 1, mAttackRange = 1, mLevelEnable = function(level) if level &gt;= 22 and level &lt;= 40 then return true end end, mName = "蜜蜂宝宝"},</v>
      </c>
    </row>
    <row r="12" spans="1:41" x14ac:dyDescent="0.25">
      <c r="A12">
        <v>5</v>
      </c>
      <c r="B12" s="22">
        <f t="shared" si="0"/>
        <v>1.4750000000000001</v>
      </c>
      <c r="C12" s="23">
        <f t="shared" si="13"/>
        <v>3.8500000000000005</v>
      </c>
      <c r="D12">
        <f t="shared" si="1"/>
        <v>6.4166666666666677E-2</v>
      </c>
      <c r="E12">
        <f t="shared" si="2"/>
        <v>0.98333333333333328</v>
      </c>
      <c r="F12">
        <f t="shared" si="3"/>
        <v>0.5</v>
      </c>
      <c r="G12">
        <f t="shared" si="4"/>
        <v>206.5</v>
      </c>
      <c r="H12">
        <f t="shared" si="5"/>
        <v>140</v>
      </c>
      <c r="I12">
        <f t="shared" si="6"/>
        <v>3.3333333333333333E-2</v>
      </c>
      <c r="J12">
        <f t="shared" si="7"/>
        <v>44.25</v>
      </c>
      <c r="K12">
        <f t="shared" si="8"/>
        <v>4.666666666666667</v>
      </c>
      <c r="L12">
        <f t="shared" si="9"/>
        <v>6.4166666666666677E-2</v>
      </c>
      <c r="M12">
        <f t="shared" si="10"/>
        <v>2.6736111111111114E-3</v>
      </c>
      <c r="S12">
        <v>4</v>
      </c>
      <c r="T12">
        <f t="shared" si="11"/>
        <v>2</v>
      </c>
      <c r="U12">
        <v>5</v>
      </c>
      <c r="V12">
        <f>F$2-F$3</f>
        <v>30</v>
      </c>
      <c r="Y12">
        <v>15</v>
      </c>
      <c r="Z12">
        <v>5</v>
      </c>
      <c r="AA12">
        <v>4</v>
      </c>
      <c r="AB12">
        <v>12</v>
      </c>
      <c r="AD12" s="39">
        <v>29</v>
      </c>
      <c r="AE12" s="39">
        <v>48</v>
      </c>
      <c r="AF12" s="36">
        <v>5</v>
      </c>
      <c r="AG12" s="36" t="s">
        <v>93</v>
      </c>
      <c r="AH12" s="36" t="s">
        <v>94</v>
      </c>
      <c r="AI12" s="36">
        <v>2</v>
      </c>
      <c r="AJ12" s="36">
        <v>1</v>
      </c>
      <c r="AK12" s="36">
        <v>1</v>
      </c>
      <c r="AL12" s="36">
        <v>1</v>
      </c>
      <c r="AO12" t="str">
        <f t="shared" si="12"/>
        <v>{mModel = "character/v3/Pet/MGBB/mgbb_LOD15.x", mModelScaling =2, mAttackTime = 1, mStopTime = 1, mAttackRange = 1, mLevelEnable = function(level) if level &gt;= 29 and level &lt;= 48 then return true end end, mName = "蘑菇宝宝"},</v>
      </c>
    </row>
    <row r="13" spans="1:41" x14ac:dyDescent="0.25">
      <c r="A13">
        <v>6</v>
      </c>
      <c r="B13" s="22">
        <f t="shared" si="0"/>
        <v>1.7400000000000002</v>
      </c>
      <c r="C13" s="23">
        <f t="shared" si="13"/>
        <v>5.3250000000000011</v>
      </c>
      <c r="D13">
        <f t="shared" si="1"/>
        <v>8.8750000000000023E-2</v>
      </c>
      <c r="E13">
        <f t="shared" si="2"/>
        <v>1.1600000000000001</v>
      </c>
      <c r="F13">
        <f t="shared" si="3"/>
        <v>1</v>
      </c>
      <c r="G13">
        <f t="shared" si="4"/>
        <v>278.40000000000003</v>
      </c>
      <c r="H13">
        <f t="shared" si="5"/>
        <v>160</v>
      </c>
      <c r="I13">
        <f t="shared" si="6"/>
        <v>3.3333333333333333E-2</v>
      </c>
      <c r="J13">
        <f t="shared" si="7"/>
        <v>52.20000000000001</v>
      </c>
      <c r="K13">
        <f t="shared" si="8"/>
        <v>5.333333333333333</v>
      </c>
      <c r="L13">
        <f t="shared" si="9"/>
        <v>8.8750000000000023E-2</v>
      </c>
      <c r="M13">
        <f t="shared" si="10"/>
        <v>3.6979166666666675E-3</v>
      </c>
      <c r="S13">
        <v>5</v>
      </c>
      <c r="T13">
        <f t="shared" si="11"/>
        <v>2</v>
      </c>
      <c r="U13">
        <v>6</v>
      </c>
      <c r="V13">
        <f>F$2</f>
        <v>45</v>
      </c>
      <c r="Y13">
        <v>18</v>
      </c>
      <c r="Z13">
        <v>6</v>
      </c>
      <c r="AA13">
        <v>5</v>
      </c>
      <c r="AB13">
        <v>15</v>
      </c>
      <c r="AD13" s="39">
        <v>36</v>
      </c>
      <c r="AE13" s="39">
        <v>56</v>
      </c>
      <c r="AF13" s="36">
        <v>6</v>
      </c>
      <c r="AG13" s="37" t="s">
        <v>95</v>
      </c>
      <c r="AH13" s="36" t="s">
        <v>96</v>
      </c>
      <c r="AI13" s="36">
        <v>2</v>
      </c>
      <c r="AJ13" s="36">
        <v>1</v>
      </c>
      <c r="AK13" s="36">
        <v>1</v>
      </c>
      <c r="AL13" s="36">
        <v>1</v>
      </c>
      <c r="AO13" t="str">
        <f t="shared" si="12"/>
        <v>{mModel = "character/v3/Pet/PP/PP_LOD5.x", mModelScaling =2, mAttackTime = 1, mStopTime = 1, mAttackRange = 1, mLevelEnable = function(level) if level &gt;= 36 and level &lt;= 56 then return true end end, mName = "PP机器人"},</v>
      </c>
    </row>
    <row r="14" spans="1:41" x14ac:dyDescent="0.25">
      <c r="A14">
        <v>7</v>
      </c>
      <c r="B14" s="22">
        <f t="shared" si="0"/>
        <v>2.0350000000000001</v>
      </c>
      <c r="C14" s="23">
        <f t="shared" si="13"/>
        <v>7.0650000000000013</v>
      </c>
      <c r="D14">
        <f t="shared" si="1"/>
        <v>0.11775000000000002</v>
      </c>
      <c r="E14">
        <f t="shared" si="2"/>
        <v>1.3566666666666667</v>
      </c>
      <c r="F14">
        <f t="shared" si="3"/>
        <v>1</v>
      </c>
      <c r="G14">
        <f t="shared" si="4"/>
        <v>366.3</v>
      </c>
      <c r="H14">
        <f t="shared" si="5"/>
        <v>180</v>
      </c>
      <c r="I14">
        <f t="shared" si="6"/>
        <v>3.3333333333333333E-2</v>
      </c>
      <c r="J14">
        <f t="shared" si="7"/>
        <v>61.050000000000004</v>
      </c>
      <c r="K14">
        <f t="shared" si="8"/>
        <v>6</v>
      </c>
      <c r="L14">
        <f t="shared" si="9"/>
        <v>0.11775000000000002</v>
      </c>
      <c r="M14">
        <f t="shared" si="10"/>
        <v>4.9062500000000009E-3</v>
      </c>
      <c r="S14">
        <v>6</v>
      </c>
      <c r="T14">
        <f t="shared" si="11"/>
        <v>2</v>
      </c>
      <c r="U14">
        <v>7</v>
      </c>
      <c r="V14">
        <f>F$2+F$3</f>
        <v>60</v>
      </c>
      <c r="Y14">
        <v>21</v>
      </c>
      <c r="Z14">
        <v>7</v>
      </c>
      <c r="AA14">
        <v>6</v>
      </c>
      <c r="AB14">
        <v>18</v>
      </c>
      <c r="AD14" s="39">
        <v>43</v>
      </c>
      <c r="AE14" s="39">
        <v>64</v>
      </c>
      <c r="AF14" s="36">
        <v>7</v>
      </c>
      <c r="AG14" s="36" t="s">
        <v>97</v>
      </c>
      <c r="AH14" s="36" t="s">
        <v>98</v>
      </c>
      <c r="AI14" s="36">
        <v>2</v>
      </c>
      <c r="AJ14" s="36">
        <v>1</v>
      </c>
      <c r="AK14" s="36">
        <v>1</v>
      </c>
      <c r="AL14" s="36">
        <v>1</v>
      </c>
      <c r="AO14" t="str">
        <f t="shared" si="12"/>
        <v>{mModel = "character/v3/Pet/SJTZ/SJTZ_LOD05.x", mModelScaling =2, mAttackTime = 1, mStopTime = 1, mAttackRange = 1, mLevelEnable = function(level) if level &gt;= 43 and level &lt;= 64 then return true end end, mName = "小精灵宝宝"},</v>
      </c>
    </row>
    <row r="15" spans="1:41" x14ac:dyDescent="0.25">
      <c r="A15">
        <v>8</v>
      </c>
      <c r="B15" s="22">
        <f t="shared" si="0"/>
        <v>2.36</v>
      </c>
      <c r="C15" s="23">
        <f t="shared" si="13"/>
        <v>9.1000000000000014</v>
      </c>
      <c r="D15">
        <f t="shared" si="1"/>
        <v>0.1516666666666667</v>
      </c>
      <c r="E15">
        <f t="shared" si="2"/>
        <v>1.5733333333333333</v>
      </c>
      <c r="F15">
        <f t="shared" si="3"/>
        <v>1</v>
      </c>
      <c r="G15">
        <f t="shared" si="4"/>
        <v>472</v>
      </c>
      <c r="H15">
        <f t="shared" si="5"/>
        <v>200</v>
      </c>
      <c r="I15">
        <f t="shared" si="6"/>
        <v>3.3333333333333333E-2</v>
      </c>
      <c r="J15">
        <f t="shared" si="7"/>
        <v>70.8</v>
      </c>
      <c r="K15">
        <f t="shared" si="8"/>
        <v>6.666666666666667</v>
      </c>
      <c r="L15">
        <f t="shared" si="9"/>
        <v>0.1516666666666667</v>
      </c>
      <c r="M15">
        <f t="shared" si="10"/>
        <v>6.3194444444444461E-3</v>
      </c>
      <c r="S15">
        <v>7</v>
      </c>
      <c r="T15">
        <f t="shared" si="11"/>
        <v>3</v>
      </c>
      <c r="U15">
        <v>8</v>
      </c>
      <c r="V15">
        <f>F$2-F$3</f>
        <v>30</v>
      </c>
      <c r="Y15">
        <v>24</v>
      </c>
      <c r="Z15">
        <v>8</v>
      </c>
      <c r="AA15">
        <v>7</v>
      </c>
      <c r="AB15">
        <v>21</v>
      </c>
      <c r="AD15" s="39">
        <v>50</v>
      </c>
      <c r="AE15" s="39">
        <v>72</v>
      </c>
      <c r="AF15" s="36">
        <v>8</v>
      </c>
      <c r="AG15" s="36" t="s">
        <v>99</v>
      </c>
      <c r="AH15" s="36" t="s">
        <v>100</v>
      </c>
      <c r="AI15" s="36">
        <v>2</v>
      </c>
      <c r="AJ15" s="36">
        <v>1</v>
      </c>
      <c r="AK15" s="36">
        <v>1</v>
      </c>
      <c r="AL15" s="36">
        <v>1</v>
      </c>
      <c r="AO15" t="str">
        <f t="shared" si="12"/>
        <v>{mModel = "character/v3/Pet/XGBB/XGBB_LOD5.x", mModelScaling =2, mAttackTime = 1, mStopTime = 1, mAttackRange = 1, mLevelEnable = function(level) if level &gt;= 50 and level &lt;= 72 then return true end end, mName = "西瓜宝宝"},</v>
      </c>
    </row>
    <row r="16" spans="1:41" x14ac:dyDescent="0.25">
      <c r="A16">
        <v>9</v>
      </c>
      <c r="B16" s="22">
        <f t="shared" si="0"/>
        <v>2.7149999999999999</v>
      </c>
      <c r="C16" s="23">
        <f t="shared" si="13"/>
        <v>11.46</v>
      </c>
      <c r="D16">
        <f t="shared" si="1"/>
        <v>0.191</v>
      </c>
      <c r="E16">
        <f t="shared" si="2"/>
        <v>1.81</v>
      </c>
      <c r="F16">
        <f t="shared" si="3"/>
        <v>1</v>
      </c>
      <c r="G16">
        <f t="shared" si="4"/>
        <v>597.29999999999995</v>
      </c>
      <c r="H16">
        <f t="shared" si="5"/>
        <v>220</v>
      </c>
      <c r="I16">
        <f t="shared" si="6"/>
        <v>3.3333333333333333E-2</v>
      </c>
      <c r="J16">
        <f t="shared" si="7"/>
        <v>81.45</v>
      </c>
      <c r="K16">
        <f t="shared" si="8"/>
        <v>7.3333333333333321</v>
      </c>
      <c r="L16">
        <f t="shared" si="9"/>
        <v>0.191</v>
      </c>
      <c r="M16">
        <f t="shared" si="10"/>
        <v>7.9583333333333329E-3</v>
      </c>
      <c r="S16">
        <v>8</v>
      </c>
      <c r="T16">
        <f t="shared" si="11"/>
        <v>3</v>
      </c>
      <c r="U16">
        <v>9</v>
      </c>
      <c r="V16">
        <f>F$2</f>
        <v>45</v>
      </c>
      <c r="Y16">
        <v>27</v>
      </c>
      <c r="Z16">
        <v>9</v>
      </c>
      <c r="AA16">
        <v>8</v>
      </c>
      <c r="AB16">
        <v>24</v>
      </c>
      <c r="AD16" s="39">
        <v>57</v>
      </c>
      <c r="AE16" s="39">
        <v>80</v>
      </c>
      <c r="AF16" s="36">
        <v>9</v>
      </c>
      <c r="AG16" s="36" t="s">
        <v>101</v>
      </c>
      <c r="AH16" s="36" t="s">
        <v>102</v>
      </c>
      <c r="AI16" s="36">
        <v>2</v>
      </c>
      <c r="AJ16" s="36">
        <v>1</v>
      </c>
      <c r="AK16" s="36">
        <v>1</v>
      </c>
      <c r="AL16" s="36">
        <v>1</v>
      </c>
      <c r="AO16" t="str">
        <f t="shared" si="12"/>
        <v>{mModel = "character/v3/Pet/HDL/HDL_LOD15.x", mModelScaling =2, mAttackTime = 1, mStopTime = 1, mAttackRange = 1, mLevelEnable = function(level) if level &gt;= 57 and level &lt;= 80 then return true end end, mName = "花朵兰宝宝"},</v>
      </c>
    </row>
    <row r="17" spans="1:41" x14ac:dyDescent="0.25">
      <c r="A17">
        <v>10</v>
      </c>
      <c r="B17" s="22">
        <f t="shared" si="0"/>
        <v>3.1</v>
      </c>
      <c r="C17" s="23">
        <f t="shared" si="13"/>
        <v>14.175000000000001</v>
      </c>
      <c r="D17">
        <f t="shared" si="1"/>
        <v>0.23625000000000002</v>
      </c>
      <c r="E17">
        <f t="shared" si="2"/>
        <v>2.0666666666666669</v>
      </c>
      <c r="F17">
        <f t="shared" si="3"/>
        <v>1.5</v>
      </c>
      <c r="G17">
        <f t="shared" si="4"/>
        <v>744</v>
      </c>
      <c r="H17">
        <f t="shared" si="5"/>
        <v>240</v>
      </c>
      <c r="I17">
        <f t="shared" si="6"/>
        <v>3.3333333333333333E-2</v>
      </c>
      <c r="J17">
        <f t="shared" si="7"/>
        <v>93</v>
      </c>
      <c r="K17">
        <f t="shared" si="8"/>
        <v>8</v>
      </c>
      <c r="L17">
        <f t="shared" si="9"/>
        <v>0.23625000000000002</v>
      </c>
      <c r="M17">
        <f t="shared" si="10"/>
        <v>9.8437500000000001E-3</v>
      </c>
      <c r="S17">
        <v>9</v>
      </c>
      <c r="T17">
        <f t="shared" ref="T17:T80" si="14">ROUNDUP((U17-1)/3,0)</f>
        <v>3</v>
      </c>
      <c r="U17">
        <v>10</v>
      </c>
      <c r="V17">
        <f>F$2+F$3</f>
        <v>60</v>
      </c>
      <c r="Y17">
        <v>30</v>
      </c>
      <c r="Z17">
        <v>10</v>
      </c>
      <c r="AA17">
        <v>9</v>
      </c>
      <c r="AB17">
        <v>27</v>
      </c>
      <c r="AD17" s="39">
        <v>64</v>
      </c>
      <c r="AE17" s="39">
        <v>88</v>
      </c>
      <c r="AF17" s="36">
        <v>10</v>
      </c>
      <c r="AG17" s="36" t="s">
        <v>103</v>
      </c>
      <c r="AH17" s="36" t="s">
        <v>104</v>
      </c>
      <c r="AI17" s="36">
        <v>2</v>
      </c>
      <c r="AJ17" s="36">
        <v>1</v>
      </c>
      <c r="AK17" s="36">
        <v>1</v>
      </c>
      <c r="AL17" s="36">
        <v>1</v>
      </c>
      <c r="AO17" t="str">
        <f t="shared" si="12"/>
        <v>{mModel = "character/v3/Pet/YYCZ/yycz_LOD5.x", mModelScaling =2, mAttackTime = 1, mStopTime = 1, mAttackRange = 1, mLevelEnable = function(level) if level &gt;= 64 and level &lt;= 88 then return true end end, mName = "音乐机器人"},</v>
      </c>
    </row>
    <row r="18" spans="1:41" x14ac:dyDescent="0.25">
      <c r="A18">
        <v>11</v>
      </c>
      <c r="B18" s="27">
        <f t="shared" si="0"/>
        <v>3.5990000000000002</v>
      </c>
      <c r="C18" s="23">
        <f t="shared" si="13"/>
        <v>17.275000000000002</v>
      </c>
      <c r="D18">
        <f t="shared" si="1"/>
        <v>0.28791666666666671</v>
      </c>
      <c r="E18">
        <f t="shared" si="2"/>
        <v>2.3993333333333338</v>
      </c>
      <c r="F18">
        <f t="shared" si="3"/>
        <v>1.5</v>
      </c>
      <c r="G18">
        <f t="shared" si="4"/>
        <v>935.74</v>
      </c>
      <c r="H18">
        <f t="shared" si="5"/>
        <v>260</v>
      </c>
      <c r="I18">
        <f t="shared" si="6"/>
        <v>3.3333333333333333E-2</v>
      </c>
      <c r="J18">
        <f t="shared" si="7"/>
        <v>107.97000000000001</v>
      </c>
      <c r="K18">
        <f t="shared" si="8"/>
        <v>8.6666666666666661</v>
      </c>
      <c r="L18">
        <f t="shared" si="9"/>
        <v>0.28791666666666671</v>
      </c>
      <c r="M18">
        <f t="shared" si="10"/>
        <v>1.199652777777778E-2</v>
      </c>
      <c r="S18">
        <v>10</v>
      </c>
      <c r="T18">
        <f t="shared" si="14"/>
        <v>4</v>
      </c>
      <c r="U18">
        <v>11</v>
      </c>
      <c r="V18">
        <f>F$2-F$3</f>
        <v>30</v>
      </c>
      <c r="Y18">
        <v>33</v>
      </c>
      <c r="Z18">
        <v>11</v>
      </c>
      <c r="AA18">
        <v>10</v>
      </c>
      <c r="AB18">
        <v>30</v>
      </c>
      <c r="AD18" s="39">
        <v>71</v>
      </c>
      <c r="AE18" s="39">
        <v>96</v>
      </c>
      <c r="AF18" s="36">
        <v>11</v>
      </c>
      <c r="AG18" s="36" t="s">
        <v>105</v>
      </c>
      <c r="AH18" s="36" t="s">
        <v>106</v>
      </c>
      <c r="AI18" s="36">
        <v>2</v>
      </c>
      <c r="AJ18" s="36">
        <v>1</v>
      </c>
      <c r="AK18" s="36">
        <v>1</v>
      </c>
      <c r="AL18" s="36">
        <v>1</v>
      </c>
      <c r="AO18" t="str">
        <f t="shared" si="12"/>
        <v>{mModel = "character/v5/02animals/DragonBaby/DragonBabyGreen/DragonBabyGreen.x", mModelScaling =2, mAttackTime = 1, mStopTime = 1, mAttackRange = 1, mLevelEnable = function(level) if level &gt;= 71 and level &lt;= 96 then return true end end, mName = "绿龙宝宝"},</v>
      </c>
    </row>
    <row r="19" spans="1:41" x14ac:dyDescent="0.25">
      <c r="A19">
        <v>12</v>
      </c>
      <c r="B19" s="22">
        <f t="shared" si="0"/>
        <v>4.1360000000000001</v>
      </c>
      <c r="C19" s="23">
        <f t="shared" si="13"/>
        <v>20.874000000000002</v>
      </c>
      <c r="D19">
        <f t="shared" si="1"/>
        <v>0.34790000000000004</v>
      </c>
      <c r="E19">
        <f t="shared" si="2"/>
        <v>2.7573333333333334</v>
      </c>
      <c r="F19">
        <f t="shared" si="3"/>
        <v>1.5</v>
      </c>
      <c r="G19">
        <f t="shared" si="4"/>
        <v>1158.08</v>
      </c>
      <c r="H19">
        <f t="shared" si="5"/>
        <v>280</v>
      </c>
      <c r="I19">
        <f t="shared" si="6"/>
        <v>3.3333333333333333E-2</v>
      </c>
      <c r="J19">
        <f t="shared" si="7"/>
        <v>124.08</v>
      </c>
      <c r="K19">
        <f t="shared" si="8"/>
        <v>9.3333333333333321</v>
      </c>
      <c r="L19">
        <f t="shared" si="9"/>
        <v>0.34790000000000004</v>
      </c>
      <c r="M19">
        <f t="shared" si="10"/>
        <v>1.4495833333333335E-2</v>
      </c>
      <c r="S19">
        <v>11</v>
      </c>
      <c r="T19">
        <f t="shared" si="14"/>
        <v>4</v>
      </c>
      <c r="U19">
        <v>12</v>
      </c>
      <c r="V19">
        <f>F$2</f>
        <v>45</v>
      </c>
      <c r="Y19">
        <v>36</v>
      </c>
      <c r="Z19">
        <v>12</v>
      </c>
      <c r="AA19">
        <v>11</v>
      </c>
      <c r="AB19">
        <v>33</v>
      </c>
      <c r="AD19" s="39">
        <v>78</v>
      </c>
      <c r="AE19" s="39">
        <v>104</v>
      </c>
      <c r="AF19" s="36">
        <v>12</v>
      </c>
      <c r="AG19" s="36" t="s">
        <v>107</v>
      </c>
      <c r="AH19" s="36" t="s">
        <v>108</v>
      </c>
      <c r="AI19" s="36">
        <v>2</v>
      </c>
      <c r="AJ19" s="36">
        <v>1</v>
      </c>
      <c r="AK19" s="36">
        <v>1</v>
      </c>
      <c r="AL19" s="36">
        <v>1</v>
      </c>
      <c r="AO19" t="str">
        <f t="shared" si="12"/>
        <v>{mModel = "character/v5/02animals/DragonBaby/DragonBabyOrange/DragonBabyOrange.x", mModelScaling =2, mAttackTime = 1, mStopTime = 1, mAttackRange = 1, mLevelEnable = function(level) if level &gt;= 78 and level &lt;= 104 then return true end end, mName = "橙龙宝宝"},</v>
      </c>
    </row>
    <row r="20" spans="1:41" x14ac:dyDescent="0.25">
      <c r="A20">
        <v>13</v>
      </c>
      <c r="B20" s="22">
        <f t="shared" si="0"/>
        <v>4.7110000000000003</v>
      </c>
      <c r="C20" s="23">
        <f t="shared" si="13"/>
        <v>25.01</v>
      </c>
      <c r="D20">
        <f t="shared" si="1"/>
        <v>0.41683333333333333</v>
      </c>
      <c r="E20">
        <f t="shared" si="2"/>
        <v>3.1406666666666672</v>
      </c>
      <c r="F20">
        <f t="shared" si="3"/>
        <v>2</v>
      </c>
      <c r="G20">
        <f t="shared" si="4"/>
        <v>1413.3000000000002</v>
      </c>
      <c r="H20">
        <f t="shared" si="5"/>
        <v>300</v>
      </c>
      <c r="I20">
        <f t="shared" si="6"/>
        <v>3.3333333333333333E-2</v>
      </c>
      <c r="J20">
        <f t="shared" si="7"/>
        <v>141.33000000000001</v>
      </c>
      <c r="K20">
        <f t="shared" si="8"/>
        <v>10</v>
      </c>
      <c r="L20">
        <f t="shared" si="9"/>
        <v>0.41683333333333333</v>
      </c>
      <c r="M20">
        <f t="shared" si="10"/>
        <v>1.7368055555555557E-2</v>
      </c>
      <c r="S20">
        <v>12</v>
      </c>
      <c r="T20">
        <f t="shared" si="14"/>
        <v>4</v>
      </c>
      <c r="U20">
        <v>13</v>
      </c>
      <c r="V20">
        <f>F$2+F$3</f>
        <v>60</v>
      </c>
      <c r="Y20">
        <v>39</v>
      </c>
      <c r="Z20">
        <v>13</v>
      </c>
      <c r="AA20">
        <v>12</v>
      </c>
      <c r="AB20">
        <v>36</v>
      </c>
      <c r="AD20" s="39">
        <v>85</v>
      </c>
      <c r="AE20" s="39">
        <v>112</v>
      </c>
      <c r="AF20" s="36">
        <v>13</v>
      </c>
      <c r="AG20" s="36" t="s">
        <v>109</v>
      </c>
      <c r="AH20" s="36" t="s">
        <v>110</v>
      </c>
      <c r="AI20" s="36">
        <v>2</v>
      </c>
      <c r="AJ20" s="36">
        <v>1</v>
      </c>
      <c r="AK20" s="36">
        <v>1</v>
      </c>
      <c r="AL20" s="36">
        <v>1</v>
      </c>
      <c r="AO20" t="str">
        <f t="shared" si="12"/>
        <v>{mModel = "character/v5/02animals/DragonBaby/DragonBabyYellow/DragonBabyYellow.x", mModelScaling =2, mAttackTime = 1, mStopTime = 1, mAttackRange = 1, mLevelEnable = function(level) if level &gt;= 85 and level &lt;= 112 then return true end end, mName = "黄龙宝宝"},</v>
      </c>
    </row>
    <row r="21" spans="1:41" x14ac:dyDescent="0.25">
      <c r="A21">
        <v>14</v>
      </c>
      <c r="B21" s="22">
        <f t="shared" si="0"/>
        <v>5.3239999999999998</v>
      </c>
      <c r="C21" s="23">
        <f t="shared" si="13"/>
        <v>29.721000000000004</v>
      </c>
      <c r="D21">
        <f t="shared" si="1"/>
        <v>0.49535000000000007</v>
      </c>
      <c r="E21">
        <f t="shared" si="2"/>
        <v>3.5493333333333332</v>
      </c>
      <c r="F21">
        <f t="shared" si="3"/>
        <v>2</v>
      </c>
      <c r="G21">
        <f t="shared" si="4"/>
        <v>1703.6799999999998</v>
      </c>
      <c r="H21">
        <f t="shared" si="5"/>
        <v>320</v>
      </c>
      <c r="I21">
        <f t="shared" si="6"/>
        <v>3.3333333333333333E-2</v>
      </c>
      <c r="J21">
        <f t="shared" si="7"/>
        <v>159.72</v>
      </c>
      <c r="K21">
        <f t="shared" si="8"/>
        <v>10.666666666666666</v>
      </c>
      <c r="L21">
        <f t="shared" si="9"/>
        <v>0.49535000000000007</v>
      </c>
      <c r="M21">
        <f t="shared" si="10"/>
        <v>2.0639583333333336E-2</v>
      </c>
      <c r="S21">
        <v>13</v>
      </c>
      <c r="T21">
        <f t="shared" si="14"/>
        <v>5</v>
      </c>
      <c r="U21">
        <v>14</v>
      </c>
      <c r="V21">
        <f>F$2-F$3</f>
        <v>30</v>
      </c>
      <c r="Y21">
        <v>42</v>
      </c>
      <c r="Z21">
        <v>14</v>
      </c>
      <c r="AA21">
        <v>13</v>
      </c>
      <c r="AB21">
        <v>39</v>
      </c>
      <c r="AD21" s="39">
        <v>92</v>
      </c>
      <c r="AE21" s="39">
        <v>120</v>
      </c>
      <c r="AF21" s="36">
        <v>14</v>
      </c>
      <c r="AG21" s="38" t="s">
        <v>111</v>
      </c>
      <c r="AH21" s="36" t="s">
        <v>112</v>
      </c>
      <c r="AI21" s="36">
        <v>1</v>
      </c>
      <c r="AJ21" s="36">
        <v>1</v>
      </c>
      <c r="AK21" s="36">
        <v>1</v>
      </c>
      <c r="AL21" s="36">
        <v>1</v>
      </c>
      <c r="AO21" t="str">
        <f t="shared" si="12"/>
        <v>{mModel = "character/v3/Npc/shitouren/shitouren.x", mModelScaling =1, mAttackTime = 1, mStopTime = 1, mAttackRange = 1, mLevelEnable = function(level) if level &gt;= 92 and level &lt;= 120 then return true end end, mName = "石头人"},</v>
      </c>
    </row>
    <row r="22" spans="1:41" x14ac:dyDescent="0.25">
      <c r="A22">
        <v>15</v>
      </c>
      <c r="B22" s="22">
        <f t="shared" si="0"/>
        <v>5.9749999999999996</v>
      </c>
      <c r="C22" s="23">
        <f t="shared" si="13"/>
        <v>35.045000000000002</v>
      </c>
      <c r="D22">
        <f t="shared" si="1"/>
        <v>0.5840833333333334</v>
      </c>
      <c r="E22">
        <f t="shared" si="2"/>
        <v>3.9833333333333334</v>
      </c>
      <c r="F22">
        <f t="shared" si="3"/>
        <v>2</v>
      </c>
      <c r="G22">
        <f t="shared" si="4"/>
        <v>2031.4999999999998</v>
      </c>
      <c r="H22">
        <f t="shared" si="5"/>
        <v>340</v>
      </c>
      <c r="I22">
        <f t="shared" si="6"/>
        <v>3.3333333333333333E-2</v>
      </c>
      <c r="J22">
        <f t="shared" si="7"/>
        <v>179.25</v>
      </c>
      <c r="K22">
        <f t="shared" si="8"/>
        <v>11.333333333333332</v>
      </c>
      <c r="L22">
        <f t="shared" si="9"/>
        <v>0.5840833333333334</v>
      </c>
      <c r="M22">
        <f t="shared" si="10"/>
        <v>2.4336805555555559E-2</v>
      </c>
      <c r="S22">
        <v>14</v>
      </c>
      <c r="T22">
        <f t="shared" si="14"/>
        <v>5</v>
      </c>
      <c r="U22">
        <v>15</v>
      </c>
      <c r="V22">
        <f>F$2</f>
        <v>45</v>
      </c>
      <c r="Y22">
        <v>45</v>
      </c>
      <c r="Z22">
        <v>15</v>
      </c>
      <c r="AA22">
        <v>14</v>
      </c>
      <c r="AB22">
        <v>42</v>
      </c>
      <c r="AD22" s="39">
        <v>99</v>
      </c>
      <c r="AE22" s="39">
        <v>128</v>
      </c>
      <c r="AF22" s="36">
        <v>15</v>
      </c>
      <c r="AG22" s="36" t="s">
        <v>113</v>
      </c>
      <c r="AH22" s="36" t="s">
        <v>114</v>
      </c>
      <c r="AI22" s="36">
        <v>1</v>
      </c>
      <c r="AJ22" s="36">
        <v>1</v>
      </c>
      <c r="AK22" s="36">
        <v>1</v>
      </c>
      <c r="AL22" s="36">
        <v>1</v>
      </c>
      <c r="AO22" t="str">
        <f t="shared" si="12"/>
        <v>{mModel = "character/v3/GameNpc/TZMYS/TZMYS.x", mModelScaling =1, mAttackTime = 1, mStopTime = 1, mAttackRange = 1, mLevelEnable = function(level) if level &gt;= 99 and level &lt;= 128 then return true end end, mName = "兔子先生"},</v>
      </c>
    </row>
    <row r="23" spans="1:41" x14ac:dyDescent="0.25">
      <c r="A23">
        <v>16</v>
      </c>
      <c r="B23" s="22">
        <f t="shared" si="0"/>
        <v>6.6640000000000006</v>
      </c>
      <c r="C23" s="23">
        <f t="shared" si="13"/>
        <v>41.02</v>
      </c>
      <c r="D23">
        <f t="shared" si="1"/>
        <v>0.68366666666666676</v>
      </c>
      <c r="E23">
        <f t="shared" si="2"/>
        <v>4.4426666666666668</v>
      </c>
      <c r="F23">
        <f t="shared" si="3"/>
        <v>2.5</v>
      </c>
      <c r="G23">
        <f t="shared" si="4"/>
        <v>2399.0400000000004</v>
      </c>
      <c r="H23">
        <f t="shared" si="5"/>
        <v>360</v>
      </c>
      <c r="I23">
        <f t="shared" si="6"/>
        <v>3.3333333333333333E-2</v>
      </c>
      <c r="J23">
        <f t="shared" si="7"/>
        <v>199.92000000000002</v>
      </c>
      <c r="K23">
        <f t="shared" si="8"/>
        <v>12.000000000000002</v>
      </c>
      <c r="L23">
        <f t="shared" si="9"/>
        <v>0.68366666666666676</v>
      </c>
      <c r="M23">
        <f t="shared" si="10"/>
        <v>2.8486111111111115E-2</v>
      </c>
      <c r="S23">
        <v>15</v>
      </c>
      <c r="T23">
        <f t="shared" si="14"/>
        <v>5</v>
      </c>
      <c r="U23">
        <v>16</v>
      </c>
      <c r="V23">
        <f>F$2+F$3</f>
        <v>60</v>
      </c>
      <c r="Y23">
        <v>48</v>
      </c>
      <c r="Z23">
        <v>16</v>
      </c>
      <c r="AA23">
        <v>15</v>
      </c>
      <c r="AB23">
        <v>45</v>
      </c>
      <c r="AD23" s="39">
        <v>106</v>
      </c>
      <c r="AE23" s="39">
        <v>136</v>
      </c>
      <c r="AF23" s="36">
        <v>16</v>
      </c>
      <c r="AG23" s="36" t="s">
        <v>115</v>
      </c>
      <c r="AH23" s="36" t="s">
        <v>116</v>
      </c>
      <c r="AI23" s="36">
        <v>1</v>
      </c>
      <c r="AJ23" s="36">
        <v>1</v>
      </c>
      <c r="AK23" s="36">
        <v>1</v>
      </c>
      <c r="AL23" s="36">
        <v>1</v>
      </c>
      <c r="AO23" t="str">
        <f t="shared" si="12"/>
        <v>{mModel = "character/v5/02animals/Pig/Pig_V1.x", mModelScaling =1, mAttackTime = 1, mStopTime = 1, mAttackRange = 1, mLevelEnable = function(level) if level &gt;= 106 and level &lt;= 136 then return true end end, mName = "猪战士"},</v>
      </c>
    </row>
    <row r="24" spans="1:41" x14ac:dyDescent="0.25">
      <c r="A24">
        <v>17</v>
      </c>
      <c r="B24" s="22">
        <f t="shared" si="0"/>
        <v>7.391</v>
      </c>
      <c r="C24" s="23">
        <f t="shared" si="13"/>
        <v>47.684000000000005</v>
      </c>
      <c r="D24">
        <f t="shared" si="1"/>
        <v>0.7947333333333334</v>
      </c>
      <c r="E24">
        <f t="shared" si="2"/>
        <v>4.9273333333333333</v>
      </c>
      <c r="F24">
        <f t="shared" si="3"/>
        <v>2.5</v>
      </c>
      <c r="G24">
        <f t="shared" si="4"/>
        <v>2808.58</v>
      </c>
      <c r="H24">
        <f t="shared" si="5"/>
        <v>380</v>
      </c>
      <c r="I24">
        <f t="shared" si="6"/>
        <v>3.3333333333333333E-2</v>
      </c>
      <c r="J24">
        <f t="shared" si="7"/>
        <v>221.73</v>
      </c>
      <c r="K24">
        <f t="shared" si="8"/>
        <v>12.666666666666666</v>
      </c>
      <c r="L24">
        <f t="shared" si="9"/>
        <v>0.7947333333333334</v>
      </c>
      <c r="M24">
        <f t="shared" si="10"/>
        <v>3.3113888888888894E-2</v>
      </c>
      <c r="S24">
        <v>16</v>
      </c>
      <c r="T24">
        <f t="shared" si="14"/>
        <v>6</v>
      </c>
      <c r="U24">
        <v>17</v>
      </c>
      <c r="V24">
        <f>F$2-F$3</f>
        <v>30</v>
      </c>
      <c r="Y24">
        <v>51</v>
      </c>
      <c r="Z24">
        <v>17</v>
      </c>
      <c r="AA24">
        <v>16</v>
      </c>
      <c r="AB24">
        <v>48</v>
      </c>
      <c r="AD24" s="39">
        <v>113</v>
      </c>
      <c r="AE24" s="39">
        <v>144</v>
      </c>
      <c r="AF24" s="36">
        <v>17</v>
      </c>
      <c r="AG24" s="36" t="s">
        <v>117</v>
      </c>
      <c r="AH24" s="36" t="s">
        <v>118</v>
      </c>
      <c r="AI24" s="36">
        <v>1</v>
      </c>
      <c r="AJ24" s="36">
        <v>1</v>
      </c>
      <c r="AK24" s="36">
        <v>1</v>
      </c>
      <c r="AL24" s="36">
        <v>1</v>
      </c>
      <c r="AO24" t="str">
        <f t="shared" si="12"/>
        <v>{mModel = "character/v5/02animals/Pig/Pig_V2.x", mModelScaling =1, mAttackTime = 1, mStopTime = 1, mAttackRange = 1, mLevelEnable = function(level) if level &gt;= 113 and level &lt;= 144 then return true end end, mName = "猪射手"},</v>
      </c>
    </row>
    <row r="25" spans="1:41" x14ac:dyDescent="0.25">
      <c r="A25">
        <v>18</v>
      </c>
      <c r="B25" s="22">
        <f t="shared" si="0"/>
        <v>8.1559999999999988</v>
      </c>
      <c r="C25" s="23">
        <f t="shared" si="13"/>
        <v>55.075000000000003</v>
      </c>
      <c r="D25">
        <f t="shared" si="1"/>
        <v>0.91791666666666671</v>
      </c>
      <c r="E25">
        <f t="shared" si="2"/>
        <v>5.4373333333333331</v>
      </c>
      <c r="F25">
        <f t="shared" si="3"/>
        <v>3</v>
      </c>
      <c r="G25">
        <f t="shared" si="4"/>
        <v>3262.3999999999996</v>
      </c>
      <c r="H25">
        <f t="shared" si="5"/>
        <v>400</v>
      </c>
      <c r="I25">
        <f t="shared" si="6"/>
        <v>3.3333333333333333E-2</v>
      </c>
      <c r="J25">
        <f t="shared" si="7"/>
        <v>244.67999999999998</v>
      </c>
      <c r="K25">
        <f t="shared" si="8"/>
        <v>13.333333333333332</v>
      </c>
      <c r="L25">
        <f t="shared" si="9"/>
        <v>0.91791666666666671</v>
      </c>
      <c r="M25">
        <f t="shared" si="10"/>
        <v>3.8246527777777782E-2</v>
      </c>
      <c r="S25">
        <v>17</v>
      </c>
      <c r="T25">
        <f t="shared" si="14"/>
        <v>6</v>
      </c>
      <c r="U25">
        <v>18</v>
      </c>
      <c r="V25">
        <f>F$2</f>
        <v>45</v>
      </c>
      <c r="Y25">
        <v>54</v>
      </c>
      <c r="Z25">
        <v>18</v>
      </c>
      <c r="AA25">
        <v>17</v>
      </c>
      <c r="AB25">
        <v>51</v>
      </c>
      <c r="AD25" s="39">
        <v>120</v>
      </c>
      <c r="AE25" s="39">
        <v>152</v>
      </c>
      <c r="AF25" s="36">
        <v>18</v>
      </c>
      <c r="AG25" s="36" t="s">
        <v>119</v>
      </c>
      <c r="AH25" s="36" t="s">
        <v>120</v>
      </c>
      <c r="AI25" s="36">
        <v>1</v>
      </c>
      <c r="AJ25" s="36">
        <v>1</v>
      </c>
      <c r="AK25" s="36">
        <v>1</v>
      </c>
      <c r="AL25" s="36">
        <v>1</v>
      </c>
      <c r="AO25" t="str">
        <f t="shared" si="12"/>
        <v>{mModel = "character/v5/02animals/JXRXLG/JXRXLG.x", mModelScaling =1, mAttackTime = 1, mStopTime = 1, mAttackRange = 1, mLevelEnable = function(level) if level &gt;= 120 and level &lt;= 152 then return true end end, mName = "机械人"},</v>
      </c>
    </row>
    <row r="26" spans="1:41" x14ac:dyDescent="0.25">
      <c r="A26">
        <v>19</v>
      </c>
      <c r="B26" s="22">
        <f t="shared" si="0"/>
        <v>8.9589999999999996</v>
      </c>
      <c r="C26" s="23">
        <f t="shared" si="13"/>
        <v>63.231000000000002</v>
      </c>
      <c r="D26">
        <f t="shared" si="1"/>
        <v>1.05385</v>
      </c>
      <c r="E26">
        <f t="shared" si="2"/>
        <v>5.9726666666666661</v>
      </c>
      <c r="F26">
        <f t="shared" si="3"/>
        <v>3</v>
      </c>
      <c r="G26">
        <f t="shared" si="4"/>
        <v>3762.7799999999997</v>
      </c>
      <c r="H26">
        <f t="shared" si="5"/>
        <v>420</v>
      </c>
      <c r="I26">
        <f t="shared" si="6"/>
        <v>3.3333333333333333E-2</v>
      </c>
      <c r="J26">
        <f t="shared" si="7"/>
        <v>268.77</v>
      </c>
      <c r="K26">
        <f t="shared" si="8"/>
        <v>14</v>
      </c>
      <c r="L26">
        <f t="shared" si="9"/>
        <v>1.05385</v>
      </c>
      <c r="M26">
        <f t="shared" si="10"/>
        <v>4.3910416666666667E-2</v>
      </c>
      <c r="S26">
        <v>18</v>
      </c>
      <c r="T26">
        <f t="shared" si="14"/>
        <v>6</v>
      </c>
      <c r="U26">
        <v>19</v>
      </c>
      <c r="V26">
        <f>F$2+F$3</f>
        <v>60</v>
      </c>
      <c r="Y26">
        <v>57</v>
      </c>
      <c r="Z26">
        <v>19</v>
      </c>
      <c r="AA26">
        <v>18</v>
      </c>
      <c r="AB26">
        <v>54</v>
      </c>
      <c r="AD26" s="39">
        <v>127</v>
      </c>
      <c r="AE26" s="39">
        <v>160</v>
      </c>
      <c r="AF26" s="36">
        <v>19</v>
      </c>
      <c r="AG26" s="36" t="s">
        <v>121</v>
      </c>
      <c r="AH26" s="36" t="s">
        <v>122</v>
      </c>
      <c r="AI26" s="36">
        <v>1</v>
      </c>
      <c r="AJ26" s="36">
        <v>1</v>
      </c>
      <c r="AK26" s="36">
        <v>1</v>
      </c>
      <c r="AL26" s="36">
        <v>1</v>
      </c>
      <c r="AO26" t="str">
        <f t="shared" si="12"/>
        <v>{mModel = "character/v5/01human/SmallWindEagle/SmallWindEagle.x", mModelScaling =1, mAttackTime = 1, mStopTime = 1, mAttackRange = 1, mLevelEnable = function(level) if level &gt;= 127 and level &lt;= 160 then return true end end, mName = "小风鹰"},</v>
      </c>
    </row>
    <row r="27" spans="1:41" x14ac:dyDescent="0.25">
      <c r="A27">
        <v>20</v>
      </c>
      <c r="B27" s="22">
        <f t="shared" si="0"/>
        <v>9.7999999999999989</v>
      </c>
      <c r="C27" s="23">
        <f t="shared" si="13"/>
        <v>72.19</v>
      </c>
      <c r="D27">
        <f t="shared" si="1"/>
        <v>1.2031666666666667</v>
      </c>
      <c r="E27">
        <f t="shared" si="2"/>
        <v>6.5333333333333332</v>
      </c>
      <c r="F27">
        <f t="shared" si="3"/>
        <v>3.5</v>
      </c>
      <c r="G27">
        <f t="shared" si="4"/>
        <v>4311.9999999999991</v>
      </c>
      <c r="H27">
        <f t="shared" si="5"/>
        <v>440</v>
      </c>
      <c r="I27">
        <f t="shared" si="6"/>
        <v>3.3333333333333333E-2</v>
      </c>
      <c r="J27">
        <f t="shared" si="7"/>
        <v>294</v>
      </c>
      <c r="K27">
        <f t="shared" si="8"/>
        <v>14.666666666666664</v>
      </c>
      <c r="L27">
        <f t="shared" si="9"/>
        <v>1.2031666666666667</v>
      </c>
      <c r="M27">
        <f t="shared" si="10"/>
        <v>5.0131944444444444E-2</v>
      </c>
      <c r="S27">
        <v>19</v>
      </c>
      <c r="T27">
        <f t="shared" si="14"/>
        <v>7</v>
      </c>
      <c r="U27">
        <v>20</v>
      </c>
      <c r="V27">
        <f>F$2-F$3</f>
        <v>30</v>
      </c>
      <c r="Y27">
        <v>60</v>
      </c>
      <c r="Z27">
        <v>20</v>
      </c>
      <c r="AA27">
        <v>19</v>
      </c>
      <c r="AB27">
        <v>57</v>
      </c>
      <c r="AD27" s="39">
        <v>134</v>
      </c>
      <c r="AE27" s="39">
        <v>168</v>
      </c>
      <c r="AF27" s="36">
        <v>20</v>
      </c>
      <c r="AG27" s="36" t="s">
        <v>123</v>
      </c>
      <c r="AH27" s="36" t="s">
        <v>124</v>
      </c>
      <c r="AI27" s="36">
        <v>1</v>
      </c>
      <c r="AJ27" s="36">
        <v>1</v>
      </c>
      <c r="AK27" s="36">
        <v>1</v>
      </c>
      <c r="AL27" s="36">
        <v>1</v>
      </c>
      <c r="AO27" t="str">
        <f t="shared" si="12"/>
        <v>{mModel = "character/v5/02animals/SophieDragon/SophieDragon.x", mModelScaling =1, mAttackTime = 1, mStopTime = 1, mAttackRange = 1, mLevelEnable = function(level) if level &gt;= 134 and level &lt;= 168 then return true end end, mName = "索菲龙"},</v>
      </c>
    </row>
    <row r="28" spans="1:41" x14ac:dyDescent="0.25">
      <c r="A28">
        <v>21</v>
      </c>
      <c r="B28" s="22">
        <f t="shared" si="0"/>
        <v>10.678999999999998</v>
      </c>
      <c r="C28" s="23">
        <f t="shared" si="13"/>
        <v>81.99</v>
      </c>
      <c r="D28">
        <f t="shared" si="1"/>
        <v>1.3664999999999998</v>
      </c>
      <c r="E28">
        <f t="shared" si="2"/>
        <v>7.1193333333333317</v>
      </c>
      <c r="F28">
        <f t="shared" si="3"/>
        <v>4</v>
      </c>
      <c r="G28">
        <f t="shared" si="4"/>
        <v>4912.3399999999992</v>
      </c>
      <c r="H28">
        <f t="shared" si="5"/>
        <v>460</v>
      </c>
      <c r="I28">
        <f t="shared" si="6"/>
        <v>3.3333333333333333E-2</v>
      </c>
      <c r="J28">
        <f t="shared" si="7"/>
        <v>320.36999999999995</v>
      </c>
      <c r="K28">
        <f t="shared" si="8"/>
        <v>15.333333333333334</v>
      </c>
      <c r="L28">
        <f t="shared" si="9"/>
        <v>1.3664999999999998</v>
      </c>
      <c r="M28">
        <f t="shared" si="10"/>
        <v>5.6937499999999995E-2</v>
      </c>
      <c r="S28">
        <v>20</v>
      </c>
      <c r="T28">
        <f t="shared" si="14"/>
        <v>7</v>
      </c>
      <c r="U28">
        <v>21</v>
      </c>
      <c r="V28">
        <f>F$2</f>
        <v>45</v>
      </c>
      <c r="Y28">
        <v>63</v>
      </c>
      <c r="Z28">
        <v>21</v>
      </c>
      <c r="AA28">
        <v>20</v>
      </c>
      <c r="AB28">
        <v>60</v>
      </c>
      <c r="AD28" s="39">
        <v>141</v>
      </c>
      <c r="AE28" s="39">
        <v>176</v>
      </c>
      <c r="AF28" s="36">
        <v>21</v>
      </c>
      <c r="AG28" s="36" t="s">
        <v>125</v>
      </c>
      <c r="AH28" s="36" t="s">
        <v>126</v>
      </c>
      <c r="AI28" s="36">
        <v>1</v>
      </c>
      <c r="AJ28" s="36">
        <v>1</v>
      </c>
      <c r="AK28" s="36">
        <v>1</v>
      </c>
      <c r="AL28" s="36">
        <v>1</v>
      </c>
      <c r="AO28" t="str">
        <f t="shared" si="12"/>
        <v>{mModel = "character/v5/02animals/XiYiJinJiaoLong/XiYiJinJiaoLong.x", mModelScaling =1, mAttackTime = 1, mStopTime = 1, mAttackRange = 1, mLevelEnable = function(level) if level &gt;= 141 and level &lt;= 176 then return true end end, mName = "蜥蜴金蛟龙"},</v>
      </c>
    </row>
    <row r="29" spans="1:41" x14ac:dyDescent="0.25">
      <c r="A29">
        <v>22</v>
      </c>
      <c r="B29" s="22">
        <f t="shared" si="0"/>
        <v>11.596</v>
      </c>
      <c r="C29" s="23">
        <f t="shared" si="13"/>
        <v>92.668999999999997</v>
      </c>
      <c r="D29">
        <f t="shared" si="1"/>
        <v>1.5444833333333332</v>
      </c>
      <c r="E29">
        <f t="shared" si="2"/>
        <v>7.7306666666666661</v>
      </c>
      <c r="F29">
        <f t="shared" si="3"/>
        <v>4</v>
      </c>
      <c r="G29">
        <f t="shared" si="4"/>
        <v>5566.08</v>
      </c>
      <c r="H29">
        <f t="shared" si="5"/>
        <v>480</v>
      </c>
      <c r="I29">
        <f t="shared" si="6"/>
        <v>3.3333333333333333E-2</v>
      </c>
      <c r="J29">
        <f t="shared" si="7"/>
        <v>347.88</v>
      </c>
      <c r="K29">
        <f t="shared" si="8"/>
        <v>16</v>
      </c>
      <c r="L29">
        <f t="shared" si="9"/>
        <v>1.5444833333333332</v>
      </c>
      <c r="M29">
        <f t="shared" si="10"/>
        <v>6.4353472222222222E-2</v>
      </c>
      <c r="S29">
        <v>21</v>
      </c>
      <c r="T29">
        <f t="shared" si="14"/>
        <v>7</v>
      </c>
      <c r="U29">
        <v>22</v>
      </c>
      <c r="V29">
        <f>F$2+F$3</f>
        <v>60</v>
      </c>
      <c r="Y29">
        <v>66</v>
      </c>
      <c r="Z29">
        <v>22</v>
      </c>
      <c r="AA29">
        <v>21</v>
      </c>
      <c r="AB29">
        <v>63</v>
      </c>
      <c r="AD29" s="39">
        <v>148</v>
      </c>
      <c r="AE29" s="39">
        <v>184</v>
      </c>
      <c r="AF29" s="36">
        <v>22</v>
      </c>
      <c r="AG29" s="36" t="s">
        <v>127</v>
      </c>
      <c r="AH29" s="36" t="s">
        <v>128</v>
      </c>
      <c r="AI29" s="36">
        <v>1</v>
      </c>
      <c r="AJ29" s="36">
        <v>1</v>
      </c>
      <c r="AK29" s="36">
        <v>1</v>
      </c>
      <c r="AL29" s="36">
        <v>1</v>
      </c>
      <c r="AO29" t="str">
        <f t="shared" si="12"/>
        <v>{mModel = "character/v5/06quest/DisorderRobot/DisorderRobot.x", mModelScaling =1, mAttackTime = 1, mStopTime = 1, mAttackRange = 1, mLevelEnable = function(level) if level &gt;= 148 and level &lt;= 184 then return true end end, mName = "无序机器人"},</v>
      </c>
    </row>
    <row r="30" spans="1:41" x14ac:dyDescent="0.25">
      <c r="A30">
        <v>23</v>
      </c>
      <c r="B30" s="22">
        <f t="shared" si="0"/>
        <v>12.551</v>
      </c>
      <c r="C30" s="23">
        <f t="shared" si="13"/>
        <v>104.265</v>
      </c>
      <c r="D30">
        <f t="shared" si="1"/>
        <v>1.7377499999999999</v>
      </c>
      <c r="E30">
        <f t="shared" si="2"/>
        <v>8.3673333333333346</v>
      </c>
      <c r="F30">
        <f t="shared" si="3"/>
        <v>4.5</v>
      </c>
      <c r="G30">
        <f t="shared" si="4"/>
        <v>6275.5</v>
      </c>
      <c r="H30">
        <f t="shared" si="5"/>
        <v>500</v>
      </c>
      <c r="I30">
        <f t="shared" si="6"/>
        <v>3.3333333333333333E-2</v>
      </c>
      <c r="J30">
        <f t="shared" si="7"/>
        <v>376.53000000000003</v>
      </c>
      <c r="K30">
        <f t="shared" si="8"/>
        <v>16.666666666666664</v>
      </c>
      <c r="L30">
        <f t="shared" si="9"/>
        <v>1.7377499999999999</v>
      </c>
      <c r="M30">
        <f t="shared" si="10"/>
        <v>7.2406249999999991E-2</v>
      </c>
      <c r="S30">
        <v>22</v>
      </c>
      <c r="T30">
        <f t="shared" si="14"/>
        <v>8</v>
      </c>
      <c r="U30">
        <v>23</v>
      </c>
      <c r="V30">
        <f>F$2-F$3</f>
        <v>30</v>
      </c>
      <c r="Y30">
        <v>69</v>
      </c>
      <c r="Z30">
        <v>23</v>
      </c>
      <c r="AA30">
        <v>22</v>
      </c>
      <c r="AB30">
        <v>66</v>
      </c>
      <c r="AD30" s="39">
        <v>155</v>
      </c>
      <c r="AE30" s="39">
        <v>192</v>
      </c>
      <c r="AF30" s="36">
        <v>23</v>
      </c>
      <c r="AG30" s="38" t="s">
        <v>129</v>
      </c>
      <c r="AH30" s="36" t="s">
        <v>130</v>
      </c>
      <c r="AI30" s="36">
        <v>1</v>
      </c>
      <c r="AJ30" s="36">
        <v>1</v>
      </c>
      <c r="AK30" s="36">
        <v>1</v>
      </c>
      <c r="AL30" s="36">
        <v>1</v>
      </c>
      <c r="AO30" t="str">
        <f t="shared" si="12"/>
        <v>{mModel = "character/v5/02animals/FireBon/FireBon.x", mModelScaling =1, mAttackTime = 1, mStopTime = 1, mAttackRange = 1, mLevelEnable = function(level) if level &gt;= 155 and level &lt;= 192 then return true end end, mName = "冰魔"},</v>
      </c>
    </row>
    <row r="31" spans="1:41" x14ac:dyDescent="0.25">
      <c r="A31">
        <v>24</v>
      </c>
      <c r="B31" s="22">
        <f t="shared" si="0"/>
        <v>13.543999999999999</v>
      </c>
      <c r="C31" s="23">
        <f t="shared" si="13"/>
        <v>116.816</v>
      </c>
      <c r="D31">
        <f t="shared" si="1"/>
        <v>1.9469333333333334</v>
      </c>
      <c r="E31">
        <f t="shared" si="2"/>
        <v>9.0293333333333337</v>
      </c>
      <c r="F31">
        <f t="shared" si="3"/>
        <v>5</v>
      </c>
      <c r="G31">
        <f t="shared" si="4"/>
        <v>7042.8799999999992</v>
      </c>
      <c r="H31">
        <f t="shared" si="5"/>
        <v>520</v>
      </c>
      <c r="I31">
        <f t="shared" si="6"/>
        <v>3.3333333333333333E-2</v>
      </c>
      <c r="J31">
        <f t="shared" si="7"/>
        <v>406.32</v>
      </c>
      <c r="K31">
        <f t="shared" si="8"/>
        <v>17.333333333333332</v>
      </c>
      <c r="L31">
        <f t="shared" si="9"/>
        <v>1.9469333333333334</v>
      </c>
      <c r="M31">
        <f t="shared" si="10"/>
        <v>8.1122222222222221E-2</v>
      </c>
      <c r="S31">
        <v>23</v>
      </c>
      <c r="T31">
        <f t="shared" si="14"/>
        <v>8</v>
      </c>
      <c r="U31">
        <v>24</v>
      </c>
      <c r="V31">
        <f>F$2</f>
        <v>45</v>
      </c>
      <c r="Y31">
        <v>72</v>
      </c>
      <c r="Z31">
        <v>24</v>
      </c>
      <c r="AA31">
        <v>23</v>
      </c>
      <c r="AB31">
        <v>69</v>
      </c>
      <c r="AD31" s="39">
        <v>162</v>
      </c>
      <c r="AE31" s="39">
        <v>200</v>
      </c>
      <c r="AF31" s="36">
        <v>24</v>
      </c>
      <c r="AG31" s="36" t="s">
        <v>131</v>
      </c>
      <c r="AH31" s="36" t="s">
        <v>132</v>
      </c>
      <c r="AI31" s="36">
        <v>1</v>
      </c>
      <c r="AJ31" s="36">
        <v>1</v>
      </c>
      <c r="AK31" s="36">
        <v>1</v>
      </c>
      <c r="AL31" s="36">
        <v>1</v>
      </c>
      <c r="AO31" t="str">
        <f t="shared" si="12"/>
        <v>{mModel = "character/v5/01human/Dragon/Dragon.x", mModelScaling =1, mAttackTime = 1, mStopTime = 1, mAttackRange = 1, mLevelEnable = function(level) if level &gt;= 162 and level &lt;= 200 then return true end end, mName = "龙"},</v>
      </c>
    </row>
    <row r="32" spans="1:41" x14ac:dyDescent="0.25">
      <c r="A32">
        <v>25</v>
      </c>
      <c r="B32" s="22">
        <f t="shared" si="0"/>
        <v>14.574999999999999</v>
      </c>
      <c r="C32" s="23">
        <f t="shared" si="13"/>
        <v>130.36000000000001</v>
      </c>
      <c r="D32">
        <f t="shared" si="1"/>
        <v>2.1726666666666667</v>
      </c>
      <c r="E32">
        <f t="shared" si="2"/>
        <v>9.7166666666666668</v>
      </c>
      <c r="F32">
        <f t="shared" si="3"/>
        <v>5</v>
      </c>
      <c r="G32">
        <f t="shared" si="4"/>
        <v>7870.5</v>
      </c>
      <c r="H32">
        <f t="shared" si="5"/>
        <v>540</v>
      </c>
      <c r="I32">
        <f t="shared" si="6"/>
        <v>3.3333333333333333E-2</v>
      </c>
      <c r="J32">
        <f t="shared" si="7"/>
        <v>437.25</v>
      </c>
      <c r="K32">
        <f t="shared" si="8"/>
        <v>18</v>
      </c>
      <c r="L32">
        <f t="shared" si="9"/>
        <v>2.1726666666666667</v>
      </c>
      <c r="M32">
        <f t="shared" si="10"/>
        <v>9.0527777777777776E-2</v>
      </c>
      <c r="S32">
        <v>24</v>
      </c>
      <c r="T32">
        <f t="shared" si="14"/>
        <v>8</v>
      </c>
      <c r="U32">
        <v>25</v>
      </c>
      <c r="V32">
        <f>F$2+F$3</f>
        <v>60</v>
      </c>
      <c r="Y32">
        <v>75</v>
      </c>
      <c r="Z32">
        <v>25</v>
      </c>
      <c r="AA32">
        <v>24</v>
      </c>
      <c r="AB32">
        <v>72</v>
      </c>
      <c r="AD32" s="39">
        <v>169</v>
      </c>
      <c r="AE32" s="39">
        <v>208</v>
      </c>
      <c r="AF32" s="36">
        <v>25</v>
      </c>
      <c r="AG32" s="36" t="s">
        <v>133</v>
      </c>
      <c r="AH32" s="36" t="s">
        <v>134</v>
      </c>
      <c r="AI32" s="36">
        <v>1</v>
      </c>
      <c r="AJ32" s="36">
        <v>1</v>
      </c>
      <c r="AK32" s="36">
        <v>1</v>
      </c>
      <c r="AL32" s="36">
        <v>1</v>
      </c>
      <c r="AO32" t="str">
        <f t="shared" si="12"/>
        <v>{mModel = "character/v5/01human/Messenger/Messenger.x", mModelScaling =1, mAttackTime = 1, mStopTime = 1, mAttackRange = 1, mLevelEnable = function(level) if level &gt;= 169 and level &lt;= 208 then return true end end, mName = "蘑菇妖"},</v>
      </c>
    </row>
    <row r="33" spans="1:41" x14ac:dyDescent="0.25">
      <c r="A33">
        <v>26</v>
      </c>
      <c r="B33" s="22">
        <f t="shared" si="0"/>
        <v>15.643999999999998</v>
      </c>
      <c r="C33" s="23">
        <f t="shared" si="13"/>
        <v>144.935</v>
      </c>
      <c r="D33">
        <f t="shared" si="1"/>
        <v>2.4155833333333332</v>
      </c>
      <c r="E33">
        <f t="shared" si="2"/>
        <v>10.429333333333332</v>
      </c>
      <c r="F33">
        <f t="shared" si="3"/>
        <v>5.5</v>
      </c>
      <c r="G33">
        <f t="shared" si="4"/>
        <v>8760.64</v>
      </c>
      <c r="H33">
        <f t="shared" si="5"/>
        <v>560</v>
      </c>
      <c r="I33">
        <f t="shared" si="6"/>
        <v>3.3333333333333333E-2</v>
      </c>
      <c r="J33">
        <f t="shared" si="7"/>
        <v>469.31999999999994</v>
      </c>
      <c r="K33">
        <f t="shared" si="8"/>
        <v>18.666666666666668</v>
      </c>
      <c r="L33">
        <f t="shared" si="9"/>
        <v>2.4155833333333332</v>
      </c>
      <c r="M33">
        <f t="shared" si="10"/>
        <v>0.10064930555555555</v>
      </c>
      <c r="S33">
        <v>25</v>
      </c>
      <c r="T33">
        <f t="shared" si="14"/>
        <v>9</v>
      </c>
      <c r="U33">
        <v>26</v>
      </c>
      <c r="V33">
        <f>F$2-F$3</f>
        <v>30</v>
      </c>
      <c r="Y33">
        <v>78</v>
      </c>
      <c r="Z33">
        <v>26</v>
      </c>
      <c r="AA33">
        <v>25</v>
      </c>
      <c r="AB33">
        <v>75</v>
      </c>
      <c r="AD33" s="39">
        <v>176</v>
      </c>
      <c r="AE33" s="39">
        <v>216</v>
      </c>
      <c r="AF33" s="36">
        <v>26</v>
      </c>
      <c r="AG33" s="36" t="s">
        <v>135</v>
      </c>
      <c r="AH33" s="36" t="s">
        <v>136</v>
      </c>
      <c r="AI33" s="36">
        <v>1</v>
      </c>
      <c r="AJ33" s="36">
        <v>1</v>
      </c>
      <c r="AK33" s="36">
        <v>1</v>
      </c>
      <c r="AL33" s="36">
        <v>1</v>
      </c>
      <c r="AO33" t="str">
        <f t="shared" si="12"/>
        <v>{mModel = "character/v3/GameNpc/XRKZS/XRKZS.x", mModelScaling =1, mAttackTime = 1, mStopTime = 1, mAttackRange = 1, mLevelEnable = function(level) if level &gt;= 176 and level &lt;= 216 then return true end end, mName = "熊人战士"},</v>
      </c>
    </row>
    <row r="34" spans="1:41" x14ac:dyDescent="0.25">
      <c r="A34">
        <v>27</v>
      </c>
      <c r="B34" s="22">
        <f t="shared" si="0"/>
        <v>16.750999999999998</v>
      </c>
      <c r="C34" s="23">
        <f t="shared" si="13"/>
        <v>160.57900000000001</v>
      </c>
      <c r="D34">
        <f t="shared" si="1"/>
        <v>2.6763166666666667</v>
      </c>
      <c r="E34">
        <f t="shared" si="2"/>
        <v>11.167333333333332</v>
      </c>
      <c r="F34">
        <f t="shared" si="3"/>
        <v>6</v>
      </c>
      <c r="G34">
        <f t="shared" si="4"/>
        <v>9715.5799999999981</v>
      </c>
      <c r="H34">
        <f t="shared" si="5"/>
        <v>580</v>
      </c>
      <c r="I34">
        <f t="shared" si="6"/>
        <v>3.3333333333333333E-2</v>
      </c>
      <c r="J34">
        <f t="shared" si="7"/>
        <v>502.52999999999992</v>
      </c>
      <c r="K34">
        <f t="shared" si="8"/>
        <v>19.333333333333332</v>
      </c>
      <c r="L34">
        <f t="shared" si="9"/>
        <v>2.6763166666666667</v>
      </c>
      <c r="M34">
        <f t="shared" si="10"/>
        <v>0.11151319444444445</v>
      </c>
      <c r="S34">
        <v>26</v>
      </c>
      <c r="T34">
        <f t="shared" si="14"/>
        <v>9</v>
      </c>
      <c r="U34">
        <v>27</v>
      </c>
      <c r="V34">
        <f>F$2</f>
        <v>45</v>
      </c>
      <c r="Y34">
        <v>81</v>
      </c>
      <c r="Z34">
        <v>27</v>
      </c>
      <c r="AA34">
        <v>26</v>
      </c>
      <c r="AB34">
        <v>78</v>
      </c>
      <c r="AD34" s="39">
        <v>183</v>
      </c>
      <c r="AE34" s="39">
        <v>224</v>
      </c>
      <c r="AF34" s="36">
        <v>27</v>
      </c>
      <c r="AG34" s="36" t="s">
        <v>137</v>
      </c>
      <c r="AH34" s="36" t="s">
        <v>138</v>
      </c>
      <c r="AI34" s="36">
        <v>1</v>
      </c>
      <c r="AJ34" s="36">
        <v>1</v>
      </c>
      <c r="AK34" s="36">
        <v>1</v>
      </c>
      <c r="AL34" s="36">
        <v>1</v>
      </c>
      <c r="AO34" t="str">
        <f t="shared" si="12"/>
        <v>{mModel = "character/v3/GameNpc/BZL/BZL.x", mModelScaling =1, mAttackTime = 1, mStopTime = 1, mAttackRange = 1, mLevelEnable = function(level) if level &gt;= 183 and level &lt;= 224 then return true end end, mName = "冰紫龙"},</v>
      </c>
    </row>
    <row r="35" spans="1:41" x14ac:dyDescent="0.25">
      <c r="A35">
        <v>28</v>
      </c>
      <c r="B35" s="22">
        <f t="shared" si="0"/>
        <v>17.895999999999997</v>
      </c>
      <c r="C35" s="23">
        <f t="shared" si="13"/>
        <v>177.33</v>
      </c>
      <c r="D35">
        <f t="shared" si="1"/>
        <v>2.9555000000000002</v>
      </c>
      <c r="E35">
        <f t="shared" si="2"/>
        <v>11.930666666666664</v>
      </c>
      <c r="F35">
        <f t="shared" si="3"/>
        <v>6</v>
      </c>
      <c r="G35">
        <f t="shared" si="4"/>
        <v>10737.599999999999</v>
      </c>
      <c r="H35">
        <f t="shared" si="5"/>
        <v>600</v>
      </c>
      <c r="I35">
        <f t="shared" si="6"/>
        <v>3.3333333333333333E-2</v>
      </c>
      <c r="J35">
        <f t="shared" si="7"/>
        <v>536.87999999999988</v>
      </c>
      <c r="K35">
        <f t="shared" si="8"/>
        <v>20</v>
      </c>
      <c r="L35">
        <f t="shared" si="9"/>
        <v>2.9555000000000002</v>
      </c>
      <c r="M35">
        <f t="shared" si="10"/>
        <v>0.12314583333333334</v>
      </c>
      <c r="S35">
        <v>27</v>
      </c>
      <c r="T35">
        <f t="shared" si="14"/>
        <v>9</v>
      </c>
      <c r="U35">
        <v>28</v>
      </c>
      <c r="V35">
        <f>F$2+F$3</f>
        <v>60</v>
      </c>
      <c r="Y35">
        <v>84</v>
      </c>
      <c r="Z35">
        <v>28</v>
      </c>
      <c r="AA35">
        <v>27</v>
      </c>
      <c r="AB35">
        <v>81</v>
      </c>
      <c r="AD35" s="39">
        <v>190</v>
      </c>
      <c r="AE35" s="39">
        <v>232</v>
      </c>
      <c r="AF35" s="36">
        <v>28</v>
      </c>
      <c r="AG35" s="36" t="s">
        <v>139</v>
      </c>
      <c r="AH35" s="36" t="s">
        <v>140</v>
      </c>
      <c r="AI35" s="36">
        <v>1</v>
      </c>
      <c r="AJ35" s="36">
        <v>1</v>
      </c>
      <c r="AK35" s="36">
        <v>1</v>
      </c>
      <c r="AL35" s="36">
        <v>1</v>
      </c>
      <c r="AO35" t="str">
        <f t="shared" si="12"/>
        <v>{mModel = "character/v3/GameNpc/FEILONG/FEILONG.x", mModelScaling =1, mAttackTime = 1, mStopTime = 1, mAttackRange = 1, mLevelEnable = function(level) if level &gt;= 190 and level &lt;= 232 then return true end end, mName = "飞龙"},</v>
      </c>
    </row>
    <row r="36" spans="1:41" x14ac:dyDescent="0.25">
      <c r="A36">
        <v>29</v>
      </c>
      <c r="B36" s="22">
        <f t="shared" si="0"/>
        <v>19.078999999999997</v>
      </c>
      <c r="C36" s="23">
        <f t="shared" si="13"/>
        <v>195.226</v>
      </c>
      <c r="D36">
        <f t="shared" si="1"/>
        <v>3.2537666666666665</v>
      </c>
      <c r="E36">
        <f t="shared" si="2"/>
        <v>12.719333333333331</v>
      </c>
      <c r="F36">
        <f t="shared" si="3"/>
        <v>6.5</v>
      </c>
      <c r="G36">
        <f t="shared" si="4"/>
        <v>11828.979999999998</v>
      </c>
      <c r="H36">
        <f t="shared" si="5"/>
        <v>620</v>
      </c>
      <c r="I36">
        <f t="shared" si="6"/>
        <v>3.3333333333333333E-2</v>
      </c>
      <c r="J36">
        <f t="shared" si="7"/>
        <v>572.36999999999989</v>
      </c>
      <c r="K36">
        <f t="shared" si="8"/>
        <v>20.666666666666668</v>
      </c>
      <c r="L36">
        <f t="shared" si="9"/>
        <v>3.2537666666666665</v>
      </c>
      <c r="M36">
        <f t="shared" si="10"/>
        <v>0.1355736111111111</v>
      </c>
      <c r="S36">
        <v>28</v>
      </c>
      <c r="T36">
        <f t="shared" si="14"/>
        <v>10</v>
      </c>
      <c r="U36">
        <v>29</v>
      </c>
      <c r="V36">
        <f>F$2-F$3</f>
        <v>30</v>
      </c>
      <c r="Y36">
        <v>87</v>
      </c>
      <c r="Z36">
        <v>29</v>
      </c>
      <c r="AA36">
        <v>28</v>
      </c>
      <c r="AB36">
        <v>84</v>
      </c>
      <c r="AD36" s="39">
        <v>197</v>
      </c>
      <c r="AE36" s="39">
        <v>240</v>
      </c>
      <c r="AF36" s="36">
        <v>29</v>
      </c>
      <c r="AG36" s="36" t="s">
        <v>141</v>
      </c>
      <c r="AH36" s="36" t="s">
        <v>142</v>
      </c>
      <c r="AI36" s="36">
        <v>1</v>
      </c>
      <c r="AJ36" s="36">
        <v>1</v>
      </c>
      <c r="AK36" s="36">
        <v>1</v>
      </c>
      <c r="AL36" s="36">
        <v>1</v>
      </c>
      <c r="AO36" t="str">
        <f t="shared" si="12"/>
        <v>{mModel = "character/v3/GameNpc/HUAYAO/HUAYAO.x", mModelScaling =1, mAttackTime = 1, mStopTime = 1, mAttackRange = 1, mLevelEnable = function(level) if level &gt;= 197 and level &lt;= 240 then return true end end, mName = "花妖"},</v>
      </c>
    </row>
    <row r="37" spans="1:41" x14ac:dyDescent="0.25">
      <c r="A37">
        <v>30</v>
      </c>
      <c r="B37" s="22">
        <f t="shared" si="0"/>
        <v>20.299999999999997</v>
      </c>
      <c r="C37" s="23">
        <f t="shared" si="13"/>
        <v>214.30500000000001</v>
      </c>
      <c r="D37">
        <f t="shared" si="1"/>
        <v>3.5717500000000002</v>
      </c>
      <c r="E37">
        <f t="shared" si="2"/>
        <v>13.533333333333331</v>
      </c>
      <c r="F37">
        <f t="shared" si="3"/>
        <v>7</v>
      </c>
      <c r="G37">
        <f t="shared" si="4"/>
        <v>12991.999999999998</v>
      </c>
      <c r="H37">
        <f t="shared" si="5"/>
        <v>640</v>
      </c>
      <c r="I37">
        <f t="shared" si="6"/>
        <v>3.3333333333333333E-2</v>
      </c>
      <c r="J37">
        <f t="shared" si="7"/>
        <v>608.99999999999989</v>
      </c>
      <c r="K37">
        <f t="shared" si="8"/>
        <v>21.333333333333336</v>
      </c>
      <c r="L37">
        <f t="shared" si="9"/>
        <v>3.5717500000000002</v>
      </c>
      <c r="M37">
        <f t="shared" si="10"/>
        <v>0.14882291666666667</v>
      </c>
      <c r="S37">
        <v>29</v>
      </c>
      <c r="T37">
        <f t="shared" si="14"/>
        <v>10</v>
      </c>
      <c r="U37">
        <v>30</v>
      </c>
      <c r="V37">
        <f>F$2</f>
        <v>45</v>
      </c>
      <c r="Y37">
        <v>90</v>
      </c>
      <c r="Z37">
        <v>30</v>
      </c>
      <c r="AA37">
        <v>29</v>
      </c>
      <c r="AB37">
        <v>87</v>
      </c>
      <c r="AD37" s="39">
        <v>204</v>
      </c>
      <c r="AE37" s="39">
        <v>248</v>
      </c>
      <c r="AF37" s="36">
        <v>30</v>
      </c>
      <c r="AG37" s="36" t="s">
        <v>143</v>
      </c>
      <c r="AH37" s="36" t="s">
        <v>144</v>
      </c>
      <c r="AI37" s="36">
        <v>1</v>
      </c>
      <c r="AJ37" s="36">
        <v>1</v>
      </c>
      <c r="AK37" s="36">
        <v>1</v>
      </c>
      <c r="AL37" s="36">
        <v>1</v>
      </c>
      <c r="AO37" t="str">
        <f t="shared" si="12"/>
        <v>{mModel = "character/v5/02animals/WhiteDragon/WhiteDragon.x", mModelScaling =1, mAttackTime = 1, mStopTime = 1, mAttackRange = 1, mLevelEnable = function(level) if level &gt;= 204 and level &lt;= 248 then return true end end, mName = "白龙"},</v>
      </c>
    </row>
    <row r="38" spans="1:41" x14ac:dyDescent="0.25">
      <c r="A38">
        <v>31</v>
      </c>
      <c r="B38" s="27">
        <f t="shared" si="0"/>
        <v>26.735000000000007</v>
      </c>
      <c r="C38" s="23">
        <f t="shared" si="13"/>
        <v>234.60500000000002</v>
      </c>
      <c r="D38">
        <f t="shared" si="1"/>
        <v>3.9100833333333336</v>
      </c>
      <c r="E38">
        <f t="shared" si="2"/>
        <v>17.823333333333338</v>
      </c>
      <c r="F38">
        <f t="shared" si="3"/>
        <v>9</v>
      </c>
      <c r="G38">
        <f t="shared" si="4"/>
        <v>17645.100000000006</v>
      </c>
      <c r="H38">
        <f t="shared" si="5"/>
        <v>660</v>
      </c>
      <c r="I38">
        <f t="shared" si="6"/>
        <v>3.3333333333333333E-2</v>
      </c>
      <c r="J38">
        <f t="shared" si="7"/>
        <v>802.05000000000018</v>
      </c>
      <c r="K38">
        <f t="shared" si="8"/>
        <v>22.000000000000004</v>
      </c>
      <c r="L38">
        <f t="shared" si="9"/>
        <v>3.9100833333333336</v>
      </c>
      <c r="M38">
        <f t="shared" si="10"/>
        <v>0.1629201388888889</v>
      </c>
      <c r="S38">
        <v>30</v>
      </c>
      <c r="T38">
        <f t="shared" si="14"/>
        <v>10</v>
      </c>
      <c r="U38">
        <v>31</v>
      </c>
      <c r="V38">
        <f>F$2+F$3</f>
        <v>60</v>
      </c>
      <c r="Y38">
        <v>93</v>
      </c>
      <c r="Z38">
        <v>31</v>
      </c>
      <c r="AA38">
        <v>30</v>
      </c>
      <c r="AB38">
        <v>90</v>
      </c>
      <c r="AD38" s="39">
        <v>211</v>
      </c>
      <c r="AE38" s="39">
        <v>256</v>
      </c>
      <c r="AF38" s="36">
        <v>31</v>
      </c>
      <c r="AG38" s="36" t="s">
        <v>145</v>
      </c>
      <c r="AH38" s="36" t="s">
        <v>146</v>
      </c>
      <c r="AI38" s="36">
        <v>1</v>
      </c>
      <c r="AJ38" s="36">
        <v>1</v>
      </c>
      <c r="AK38" s="36">
        <v>1</v>
      </c>
      <c r="AL38" s="36">
        <v>1</v>
      </c>
      <c r="AO38" t="str">
        <f t="shared" si="12"/>
        <v>{mModel = "character/v5/02animals/BlueDragon/BlueDragon.x", mModelScaling =1, mAttackTime = 1, mStopTime = 1, mAttackRange = 1, mLevelEnable = function(level) if level &gt;= 211 and level &lt;= 256 then return true end end, mName = "蓝龙"},</v>
      </c>
    </row>
    <row r="39" spans="1:41" x14ac:dyDescent="0.25">
      <c r="A39">
        <v>32</v>
      </c>
      <c r="B39" s="22">
        <f t="shared" si="0"/>
        <v>29.040000000000006</v>
      </c>
      <c r="C39" s="23">
        <f t="shared" si="13"/>
        <v>261.34000000000003</v>
      </c>
      <c r="D39">
        <f t="shared" si="1"/>
        <v>4.355666666666667</v>
      </c>
      <c r="E39">
        <f t="shared" si="2"/>
        <v>19.360000000000003</v>
      </c>
      <c r="F39">
        <f t="shared" si="3"/>
        <v>10</v>
      </c>
      <c r="G39">
        <f t="shared" si="4"/>
        <v>19747.200000000004</v>
      </c>
      <c r="H39">
        <f t="shared" si="5"/>
        <v>680</v>
      </c>
      <c r="I39">
        <f t="shared" si="6"/>
        <v>3.3333333333333333E-2</v>
      </c>
      <c r="J39">
        <f t="shared" si="7"/>
        <v>871.20000000000016</v>
      </c>
      <c r="K39">
        <f t="shared" si="8"/>
        <v>22.666666666666668</v>
      </c>
      <c r="L39">
        <f t="shared" si="9"/>
        <v>4.355666666666667</v>
      </c>
      <c r="M39">
        <f t="shared" si="10"/>
        <v>0.18148611111111113</v>
      </c>
      <c r="S39">
        <v>31</v>
      </c>
      <c r="T39">
        <f t="shared" si="14"/>
        <v>11</v>
      </c>
      <c r="U39">
        <v>32</v>
      </c>
      <c r="V39">
        <f>F$2-F$3</f>
        <v>30</v>
      </c>
      <c r="Y39">
        <v>96</v>
      </c>
      <c r="Z39">
        <v>32</v>
      </c>
      <c r="AA39">
        <v>31</v>
      </c>
      <c r="AB39">
        <v>93</v>
      </c>
      <c r="AD39" s="39">
        <v>218</v>
      </c>
      <c r="AE39" s="39">
        <v>264</v>
      </c>
      <c r="AF39" s="36">
        <v>32</v>
      </c>
      <c r="AG39" s="36" t="s">
        <v>147</v>
      </c>
      <c r="AH39" s="36" t="s">
        <v>148</v>
      </c>
      <c r="AI39" s="36">
        <v>1</v>
      </c>
      <c r="AJ39" s="36">
        <v>1</v>
      </c>
      <c r="AK39" s="36">
        <v>1</v>
      </c>
      <c r="AL39" s="36">
        <v>1</v>
      </c>
      <c r="AO39" t="str">
        <f t="shared" si="12"/>
        <v>{mModel = "character/v5/02animals/CyanDragon/CyanDragon.x", mModelScaling =1, mAttackTime = 1, mStopTime = 1, mAttackRange = 1, mLevelEnable = function(level) if level &gt;= 218 and level &lt;= 264 then return true end end, mName = "暴龙"},</v>
      </c>
    </row>
    <row r="40" spans="1:41" x14ac:dyDescent="0.25">
      <c r="A40">
        <v>33</v>
      </c>
      <c r="B40" s="22">
        <f t="shared" si="0"/>
        <v>31.414999999999999</v>
      </c>
      <c r="C40" s="23">
        <f t="shared" si="13"/>
        <v>290.38000000000005</v>
      </c>
      <c r="D40">
        <f t="shared" si="1"/>
        <v>4.8396666666666679</v>
      </c>
      <c r="E40">
        <f t="shared" si="2"/>
        <v>20.943333333333332</v>
      </c>
      <c r="F40">
        <f t="shared" si="3"/>
        <v>10.5</v>
      </c>
      <c r="G40">
        <f t="shared" si="4"/>
        <v>21990.5</v>
      </c>
      <c r="H40">
        <f t="shared" si="5"/>
        <v>700</v>
      </c>
      <c r="I40">
        <f t="shared" si="6"/>
        <v>3.3333333333333333E-2</v>
      </c>
      <c r="J40">
        <f t="shared" si="7"/>
        <v>942.44999999999993</v>
      </c>
      <c r="K40">
        <f t="shared" si="8"/>
        <v>23.333333333333336</v>
      </c>
      <c r="L40">
        <f t="shared" si="9"/>
        <v>4.8396666666666679</v>
      </c>
      <c r="M40">
        <f t="shared" si="10"/>
        <v>0.20165277777777782</v>
      </c>
      <c r="S40">
        <v>32</v>
      </c>
      <c r="T40">
        <f t="shared" si="14"/>
        <v>11</v>
      </c>
      <c r="U40">
        <v>33</v>
      </c>
      <c r="V40">
        <f>F$2</f>
        <v>45</v>
      </c>
      <c r="Y40">
        <v>99</v>
      </c>
      <c r="Z40">
        <v>33</v>
      </c>
      <c r="AA40">
        <v>32</v>
      </c>
      <c r="AB40">
        <v>96</v>
      </c>
      <c r="AD40" s="39">
        <v>225</v>
      </c>
      <c r="AE40" s="39">
        <v>272</v>
      </c>
      <c r="AF40" s="36">
        <v>33</v>
      </c>
      <c r="AG40" s="36" t="s">
        <v>149</v>
      </c>
      <c r="AH40" s="36" t="s">
        <v>150</v>
      </c>
      <c r="AI40" s="36">
        <v>1</v>
      </c>
      <c r="AJ40" s="36">
        <v>1</v>
      </c>
      <c r="AK40" s="36">
        <v>1</v>
      </c>
      <c r="AL40" s="36">
        <v>1</v>
      </c>
      <c r="AO40" t="str">
        <f t="shared" si="12"/>
        <v>{mModel = "character/v5/02animals/EpicDragonDeath/EpicDragonDeath.x", mModelScaling =1, mAttackTime = 1, mStopTime = 1, mAttackRange = 1, mLevelEnable = function(level) if level &gt;= 225 and level &lt;= 272 then return true end end, mName = "死亡龙"},</v>
      </c>
    </row>
    <row r="41" spans="1:41" x14ac:dyDescent="0.25">
      <c r="A41">
        <v>34</v>
      </c>
      <c r="B41" s="22">
        <f t="shared" si="0"/>
        <v>33.86</v>
      </c>
      <c r="C41" s="23">
        <f t="shared" si="13"/>
        <v>321.79500000000007</v>
      </c>
      <c r="D41">
        <f t="shared" si="1"/>
        <v>5.3632500000000016</v>
      </c>
      <c r="E41">
        <f t="shared" si="2"/>
        <v>22.573333333333331</v>
      </c>
      <c r="F41">
        <f t="shared" si="3"/>
        <v>11.5</v>
      </c>
      <c r="G41">
        <f t="shared" si="4"/>
        <v>24379.200000000001</v>
      </c>
      <c r="H41">
        <f t="shared" si="5"/>
        <v>720</v>
      </c>
      <c r="I41">
        <f t="shared" si="6"/>
        <v>3.3333333333333333E-2</v>
      </c>
      <c r="J41">
        <f t="shared" si="7"/>
        <v>1015.8</v>
      </c>
      <c r="K41">
        <f t="shared" si="8"/>
        <v>24.000000000000004</v>
      </c>
      <c r="L41">
        <f t="shared" si="9"/>
        <v>5.3632500000000016</v>
      </c>
      <c r="M41">
        <f t="shared" si="10"/>
        <v>0.22346875000000008</v>
      </c>
      <c r="S41">
        <v>33</v>
      </c>
      <c r="T41">
        <f t="shared" si="14"/>
        <v>11</v>
      </c>
      <c r="U41">
        <v>34</v>
      </c>
      <c r="V41">
        <f>F$2+F$3</f>
        <v>60</v>
      </c>
      <c r="Y41">
        <v>102</v>
      </c>
      <c r="Z41">
        <v>34</v>
      </c>
      <c r="AA41">
        <v>33</v>
      </c>
      <c r="AB41">
        <v>99</v>
      </c>
      <c r="AD41" s="39">
        <v>232</v>
      </c>
      <c r="AE41" s="39">
        <v>280</v>
      </c>
      <c r="AF41" s="36">
        <v>34</v>
      </c>
      <c r="AG41" s="36" t="s">
        <v>151</v>
      </c>
      <c r="AH41" s="36" t="s">
        <v>152</v>
      </c>
      <c r="AI41" s="36">
        <v>1</v>
      </c>
      <c r="AJ41" s="36">
        <v>1</v>
      </c>
      <c r="AK41" s="36">
        <v>1</v>
      </c>
      <c r="AL41" s="36">
        <v>1</v>
      </c>
      <c r="AO41" t="str">
        <f t="shared" si="12"/>
        <v>{mModel = "character/v5/02animals/EpicDragonFire/EpicDragonFire.x", mModelScaling =1, mAttackTime = 1, mStopTime = 1, mAttackRange = 1, mLevelEnable = function(level) if level &gt;= 232 and level &lt;= 280 then return true end end, mName = "火龙"},</v>
      </c>
    </row>
    <row r="42" spans="1:41" x14ac:dyDescent="0.25">
      <c r="A42">
        <v>35</v>
      </c>
      <c r="B42" s="22">
        <f t="shared" si="0"/>
        <v>36.375000000000007</v>
      </c>
      <c r="C42" s="23">
        <f t="shared" si="13"/>
        <v>355.65500000000009</v>
      </c>
      <c r="D42">
        <f t="shared" si="1"/>
        <v>5.9275833333333345</v>
      </c>
      <c r="E42">
        <f t="shared" si="2"/>
        <v>24.250000000000004</v>
      </c>
      <c r="F42">
        <f t="shared" si="3"/>
        <v>12.5</v>
      </c>
      <c r="G42">
        <f t="shared" si="4"/>
        <v>26917.500000000004</v>
      </c>
      <c r="H42">
        <f t="shared" si="5"/>
        <v>740</v>
      </c>
      <c r="I42">
        <f t="shared" si="6"/>
        <v>3.3333333333333333E-2</v>
      </c>
      <c r="J42">
        <f t="shared" si="7"/>
        <v>1091.2500000000002</v>
      </c>
      <c r="K42">
        <f t="shared" si="8"/>
        <v>24.666666666666664</v>
      </c>
      <c r="L42">
        <f t="shared" si="9"/>
        <v>5.9275833333333345</v>
      </c>
      <c r="M42">
        <f t="shared" si="10"/>
        <v>0.24698263888888894</v>
      </c>
      <c r="S42">
        <v>34</v>
      </c>
      <c r="T42">
        <f t="shared" si="14"/>
        <v>12</v>
      </c>
      <c r="U42">
        <v>35</v>
      </c>
      <c r="V42">
        <f>F$2-F$3</f>
        <v>30</v>
      </c>
      <c r="Y42">
        <v>105</v>
      </c>
      <c r="Z42">
        <v>35</v>
      </c>
      <c r="AA42">
        <v>34</v>
      </c>
      <c r="AB42">
        <v>102</v>
      </c>
      <c r="AD42" s="39">
        <v>239</v>
      </c>
      <c r="AE42" s="39">
        <v>288</v>
      </c>
      <c r="AF42" s="36">
        <v>35</v>
      </c>
      <c r="AG42" s="36" t="s">
        <v>153</v>
      </c>
      <c r="AH42" s="36" t="s">
        <v>154</v>
      </c>
      <c r="AI42" s="36">
        <v>1</v>
      </c>
      <c r="AJ42" s="36">
        <v>1</v>
      </c>
      <c r="AK42" s="36">
        <v>1</v>
      </c>
      <c r="AL42" s="36">
        <v>1</v>
      </c>
      <c r="AO42" t="str">
        <f t="shared" si="12"/>
        <v>{mModel = "character/v5/02animals/EpicDragonIce/EpicDragonIce.x", mModelScaling =1, mAttackTime = 1, mStopTime = 1, mAttackRange = 1, mLevelEnable = function(level) if level &gt;= 239 and level &lt;= 288 then return true end end, mName = "冰龙"},</v>
      </c>
    </row>
    <row r="43" spans="1:41" x14ac:dyDescent="0.25">
      <c r="A43">
        <v>36</v>
      </c>
      <c r="B43" s="22">
        <f t="shared" si="0"/>
        <v>38.960000000000008</v>
      </c>
      <c r="C43" s="23">
        <f t="shared" si="13"/>
        <v>392.03000000000009</v>
      </c>
      <c r="D43">
        <f t="shared" si="1"/>
        <v>6.5338333333333347</v>
      </c>
      <c r="E43">
        <f t="shared" si="2"/>
        <v>25.973333333333336</v>
      </c>
      <c r="F43">
        <f t="shared" si="3"/>
        <v>13</v>
      </c>
      <c r="G43">
        <f t="shared" si="4"/>
        <v>29609.600000000006</v>
      </c>
      <c r="H43">
        <f t="shared" si="5"/>
        <v>760</v>
      </c>
      <c r="I43">
        <f t="shared" si="6"/>
        <v>3.3333333333333333E-2</v>
      </c>
      <c r="J43">
        <f t="shared" si="7"/>
        <v>1168.8000000000002</v>
      </c>
      <c r="K43">
        <f t="shared" si="8"/>
        <v>25.333333333333336</v>
      </c>
      <c r="L43">
        <f t="shared" si="9"/>
        <v>6.5338333333333347</v>
      </c>
      <c r="M43">
        <f t="shared" si="10"/>
        <v>0.27224305555555561</v>
      </c>
      <c r="S43">
        <v>35</v>
      </c>
      <c r="T43">
        <f t="shared" si="14"/>
        <v>12</v>
      </c>
      <c r="U43">
        <v>36</v>
      </c>
      <c r="V43">
        <f>F$2</f>
        <v>45</v>
      </c>
      <c r="Y43">
        <v>108</v>
      </c>
      <c r="Z43">
        <v>36</v>
      </c>
      <c r="AA43">
        <v>35</v>
      </c>
      <c r="AB43">
        <v>105</v>
      </c>
      <c r="AD43" s="39">
        <v>246</v>
      </c>
      <c r="AE43" s="39">
        <v>296</v>
      </c>
      <c r="AF43" s="36">
        <v>36</v>
      </c>
      <c r="AG43" s="36" t="s">
        <v>155</v>
      </c>
      <c r="AH43" s="36" t="s">
        <v>156</v>
      </c>
      <c r="AI43" s="36">
        <v>1</v>
      </c>
      <c r="AJ43" s="36">
        <v>1</v>
      </c>
      <c r="AK43" s="36">
        <v>1</v>
      </c>
      <c r="AL43" s="36">
        <v>1</v>
      </c>
      <c r="AO43" t="str">
        <f t="shared" si="12"/>
        <v>{mModel = "character/v5/02animals/EpicDragonLife/EpicDragonLife.x", mModelScaling =1, mAttackTime = 1, mStopTime = 1, mAttackRange = 1, mLevelEnable = function(level) if level &gt;= 246 and level &lt;= 296 then return true end end, mName = "生命龙"},</v>
      </c>
    </row>
    <row r="44" spans="1:41" x14ac:dyDescent="0.25">
      <c r="A44">
        <v>37</v>
      </c>
      <c r="B44" s="22">
        <f t="shared" si="0"/>
        <v>41.615000000000009</v>
      </c>
      <c r="C44" s="23">
        <f t="shared" si="13"/>
        <v>430.99000000000012</v>
      </c>
      <c r="D44">
        <f t="shared" si="1"/>
        <v>7.1831666666666685</v>
      </c>
      <c r="E44">
        <f t="shared" si="2"/>
        <v>27.743333333333339</v>
      </c>
      <c r="F44">
        <f t="shared" si="3"/>
        <v>14</v>
      </c>
      <c r="G44">
        <f t="shared" si="4"/>
        <v>32459.700000000008</v>
      </c>
      <c r="H44">
        <f t="shared" si="5"/>
        <v>780</v>
      </c>
      <c r="I44">
        <f t="shared" si="6"/>
        <v>3.3333333333333333E-2</v>
      </c>
      <c r="J44">
        <f t="shared" si="7"/>
        <v>1248.4500000000003</v>
      </c>
      <c r="K44">
        <f t="shared" si="8"/>
        <v>26</v>
      </c>
      <c r="L44">
        <f t="shared" si="9"/>
        <v>7.1831666666666685</v>
      </c>
      <c r="M44">
        <f t="shared" si="10"/>
        <v>0.29929861111111117</v>
      </c>
      <c r="S44">
        <v>36</v>
      </c>
      <c r="T44">
        <f t="shared" si="14"/>
        <v>12</v>
      </c>
      <c r="U44">
        <v>37</v>
      </c>
      <c r="V44">
        <f>F$2+F$3</f>
        <v>60</v>
      </c>
      <c r="Y44">
        <v>111</v>
      </c>
      <c r="Z44">
        <v>37</v>
      </c>
      <c r="AA44">
        <v>36</v>
      </c>
      <c r="AB44">
        <v>108</v>
      </c>
      <c r="AD44" s="39">
        <v>253</v>
      </c>
      <c r="AE44" s="39">
        <v>304</v>
      </c>
      <c r="AF44" s="36">
        <v>37</v>
      </c>
      <c r="AG44" s="36" t="s">
        <v>157</v>
      </c>
      <c r="AH44" s="36" t="s">
        <v>158</v>
      </c>
      <c r="AI44" s="36">
        <v>1</v>
      </c>
      <c r="AJ44" s="36">
        <v>1</v>
      </c>
      <c r="AK44" s="36">
        <v>1</v>
      </c>
      <c r="AL44" s="36">
        <v>1</v>
      </c>
      <c r="AO44" t="str">
        <f t="shared" si="12"/>
        <v>{mModel = "character/v5/02animals/EpicDragonStorm/EpicDragonStorm.x", mModelScaling =1, mAttackTime = 1, mStopTime = 1, mAttackRange = 1, mLevelEnable = function(level) if level &gt;= 253 and level &lt;= 304 then return true end end, mName = "雷龙"},</v>
      </c>
    </row>
    <row r="45" spans="1:41" x14ac:dyDescent="0.25">
      <c r="A45">
        <v>38</v>
      </c>
      <c r="B45" s="22">
        <f t="shared" si="0"/>
        <v>44.34</v>
      </c>
      <c r="C45" s="23">
        <f t="shared" si="13"/>
        <v>472.60500000000013</v>
      </c>
      <c r="D45">
        <f t="shared" si="1"/>
        <v>7.8767500000000021</v>
      </c>
      <c r="E45">
        <f t="shared" si="2"/>
        <v>29.560000000000002</v>
      </c>
      <c r="F45">
        <f t="shared" si="3"/>
        <v>15</v>
      </c>
      <c r="G45">
        <f t="shared" si="4"/>
        <v>35472</v>
      </c>
      <c r="H45">
        <f t="shared" si="5"/>
        <v>800</v>
      </c>
      <c r="I45">
        <f t="shared" si="6"/>
        <v>3.3333333333333333E-2</v>
      </c>
      <c r="J45">
        <f t="shared" si="7"/>
        <v>1330.2</v>
      </c>
      <c r="K45">
        <f t="shared" si="8"/>
        <v>26.666666666666664</v>
      </c>
      <c r="L45">
        <f t="shared" si="9"/>
        <v>7.8767500000000021</v>
      </c>
      <c r="M45">
        <f t="shared" si="10"/>
        <v>0.32819791666666676</v>
      </c>
      <c r="S45">
        <v>37</v>
      </c>
      <c r="T45">
        <f t="shared" si="14"/>
        <v>13</v>
      </c>
      <c r="U45">
        <v>38</v>
      </c>
      <c r="V45">
        <f>F$2-F$3</f>
        <v>30</v>
      </c>
      <c r="Y45">
        <v>114</v>
      </c>
      <c r="Z45">
        <v>38</v>
      </c>
      <c r="AA45">
        <v>37</v>
      </c>
      <c r="AB45">
        <v>111</v>
      </c>
      <c r="AD45" s="39">
        <v>260</v>
      </c>
      <c r="AE45" s="39">
        <v>312</v>
      </c>
      <c r="AF45" s="36">
        <v>38</v>
      </c>
      <c r="AG45" s="36" t="s">
        <v>159</v>
      </c>
      <c r="AH45" s="36" t="s">
        <v>160</v>
      </c>
      <c r="AI45" s="36">
        <v>1</v>
      </c>
      <c r="AJ45" s="36">
        <v>1</v>
      </c>
      <c r="AK45" s="36">
        <v>1</v>
      </c>
      <c r="AL45" s="36">
        <v>1</v>
      </c>
      <c r="AO45" t="str">
        <f t="shared" si="12"/>
        <v>{mModel = "character/v5/02animals/GoldenDragon/GoldenDragon_02.x", mModelScaling =1, mAttackTime = 1, mStopTime = 1, mAttackRange = 1, mLevelEnable = function(level) if level &gt;= 260 and level &lt;= 312 then return true end end, mName = "金属性龙"},</v>
      </c>
    </row>
    <row r="46" spans="1:41" x14ac:dyDescent="0.25">
      <c r="A46">
        <v>39</v>
      </c>
      <c r="B46" s="22">
        <f t="shared" si="0"/>
        <v>47.135000000000005</v>
      </c>
      <c r="C46" s="23">
        <f t="shared" si="13"/>
        <v>516.94500000000016</v>
      </c>
      <c r="D46">
        <f t="shared" si="1"/>
        <v>8.615750000000002</v>
      </c>
      <c r="E46">
        <f t="shared" si="2"/>
        <v>31.423333333333339</v>
      </c>
      <c r="F46">
        <f t="shared" si="3"/>
        <v>16</v>
      </c>
      <c r="G46">
        <f t="shared" si="4"/>
        <v>38650.700000000004</v>
      </c>
      <c r="H46">
        <f t="shared" si="5"/>
        <v>820</v>
      </c>
      <c r="I46">
        <f t="shared" si="6"/>
        <v>3.3333333333333333E-2</v>
      </c>
      <c r="J46">
        <f t="shared" si="7"/>
        <v>1414.0500000000002</v>
      </c>
      <c r="K46">
        <f t="shared" si="8"/>
        <v>27.333333333333332</v>
      </c>
      <c r="L46">
        <f t="shared" si="9"/>
        <v>8.615750000000002</v>
      </c>
      <c r="M46">
        <f t="shared" si="10"/>
        <v>0.35898958333333342</v>
      </c>
      <c r="S46">
        <v>38</v>
      </c>
      <c r="T46">
        <f t="shared" si="14"/>
        <v>13</v>
      </c>
      <c r="U46">
        <v>39</v>
      </c>
      <c r="V46">
        <f>F$2</f>
        <v>45</v>
      </c>
      <c r="Y46">
        <v>117</v>
      </c>
      <c r="Z46">
        <v>39</v>
      </c>
      <c r="AA46">
        <v>38</v>
      </c>
      <c r="AB46">
        <v>114</v>
      </c>
      <c r="AD46" s="39">
        <v>267</v>
      </c>
      <c r="AE46" s="39">
        <v>320</v>
      </c>
      <c r="AF46" s="36">
        <v>39</v>
      </c>
      <c r="AG46" s="36" t="s">
        <v>161</v>
      </c>
      <c r="AH46" s="36" t="s">
        <v>162</v>
      </c>
      <c r="AI46" s="36">
        <v>1</v>
      </c>
      <c r="AJ46" s="36">
        <v>1</v>
      </c>
      <c r="AK46" s="36">
        <v>1</v>
      </c>
      <c r="AL46" s="36">
        <v>1</v>
      </c>
      <c r="AO46" t="str">
        <f t="shared" si="12"/>
        <v>{mModel = "character/v5/02animals/GreenDragon/GreenDragon_02.x", mModelScaling =1, mAttackTime = 1, mStopTime = 1, mAttackRange = 1, mLevelEnable = function(level) if level &gt;= 267 and level &lt;= 320 then return true end end, mName = "绿龙"},</v>
      </c>
    </row>
    <row r="47" spans="1:41" x14ac:dyDescent="0.25">
      <c r="A47">
        <v>40</v>
      </c>
      <c r="B47" s="22">
        <f t="shared" si="0"/>
        <v>50.000000000000007</v>
      </c>
      <c r="C47" s="23">
        <f t="shared" si="13"/>
        <v>564.08000000000015</v>
      </c>
      <c r="D47">
        <f t="shared" si="1"/>
        <v>9.4013333333333353</v>
      </c>
      <c r="E47">
        <f t="shared" si="2"/>
        <v>33.333333333333336</v>
      </c>
      <c r="F47">
        <f t="shared" si="3"/>
        <v>17</v>
      </c>
      <c r="G47">
        <f t="shared" si="4"/>
        <v>42000.000000000007</v>
      </c>
      <c r="H47">
        <f t="shared" si="5"/>
        <v>840</v>
      </c>
      <c r="I47">
        <f t="shared" si="6"/>
        <v>3.3333333333333333E-2</v>
      </c>
      <c r="J47">
        <f t="shared" si="7"/>
        <v>1500.0000000000002</v>
      </c>
      <c r="K47">
        <f t="shared" si="8"/>
        <v>28</v>
      </c>
      <c r="L47">
        <f t="shared" si="9"/>
        <v>9.4013333333333353</v>
      </c>
      <c r="M47">
        <f t="shared" si="10"/>
        <v>0.3917222222222223</v>
      </c>
      <c r="S47">
        <v>39</v>
      </c>
      <c r="T47">
        <f t="shared" si="14"/>
        <v>13</v>
      </c>
      <c r="U47">
        <v>40</v>
      </c>
      <c r="V47">
        <f>F$2+F$3</f>
        <v>60</v>
      </c>
      <c r="Y47">
        <v>120</v>
      </c>
      <c r="Z47">
        <v>40</v>
      </c>
      <c r="AA47">
        <v>39</v>
      </c>
      <c r="AB47">
        <v>117</v>
      </c>
    </row>
    <row r="48" spans="1:41" x14ac:dyDescent="0.25">
      <c r="A48">
        <v>41</v>
      </c>
      <c r="B48" s="22">
        <f t="shared" si="0"/>
        <v>52.935000000000009</v>
      </c>
      <c r="C48" s="23">
        <f t="shared" si="13"/>
        <v>614.08000000000015</v>
      </c>
      <c r="D48">
        <f t="shared" si="1"/>
        <v>10.234666666666669</v>
      </c>
      <c r="E48">
        <f t="shared" si="2"/>
        <v>35.290000000000006</v>
      </c>
      <c r="F48">
        <f t="shared" si="3"/>
        <v>18</v>
      </c>
      <c r="G48">
        <f t="shared" si="4"/>
        <v>45524.100000000006</v>
      </c>
      <c r="H48">
        <f t="shared" si="5"/>
        <v>860</v>
      </c>
      <c r="I48">
        <f t="shared" si="6"/>
        <v>3.3333333333333333E-2</v>
      </c>
      <c r="J48">
        <f t="shared" si="7"/>
        <v>1588.0500000000004</v>
      </c>
      <c r="K48">
        <f t="shared" si="8"/>
        <v>28.666666666666664</v>
      </c>
      <c r="L48">
        <f t="shared" si="9"/>
        <v>10.234666666666669</v>
      </c>
      <c r="M48">
        <f t="shared" si="10"/>
        <v>0.42644444444444457</v>
      </c>
      <c r="S48">
        <v>40</v>
      </c>
      <c r="T48">
        <f t="shared" si="14"/>
        <v>14</v>
      </c>
      <c r="U48">
        <v>41</v>
      </c>
      <c r="V48">
        <f>F$2-F$3</f>
        <v>30</v>
      </c>
      <c r="Y48">
        <v>123</v>
      </c>
      <c r="Z48">
        <v>41</v>
      </c>
      <c r="AA48">
        <v>40</v>
      </c>
      <c r="AB48">
        <v>120</v>
      </c>
    </row>
    <row r="49" spans="1:28" x14ac:dyDescent="0.25">
      <c r="A49">
        <v>42</v>
      </c>
      <c r="B49" s="22">
        <f t="shared" si="0"/>
        <v>55.940000000000012</v>
      </c>
      <c r="C49" s="23">
        <f t="shared" si="13"/>
        <v>667.01500000000021</v>
      </c>
      <c r="D49">
        <f t="shared" si="1"/>
        <v>11.11691666666667</v>
      </c>
      <c r="E49">
        <f t="shared" si="2"/>
        <v>37.293333333333337</v>
      </c>
      <c r="F49">
        <f t="shared" si="3"/>
        <v>19</v>
      </c>
      <c r="G49">
        <f t="shared" si="4"/>
        <v>49227.200000000012</v>
      </c>
      <c r="H49">
        <f t="shared" si="5"/>
        <v>880</v>
      </c>
      <c r="I49">
        <f t="shared" si="6"/>
        <v>3.3333333333333333E-2</v>
      </c>
      <c r="J49">
        <f t="shared" si="7"/>
        <v>1678.2000000000003</v>
      </c>
      <c r="K49">
        <f t="shared" si="8"/>
        <v>29.333333333333336</v>
      </c>
      <c r="L49">
        <f t="shared" si="9"/>
        <v>11.11691666666667</v>
      </c>
      <c r="M49">
        <f t="shared" si="10"/>
        <v>0.46320486111111125</v>
      </c>
      <c r="S49">
        <v>41</v>
      </c>
      <c r="T49">
        <f t="shared" si="14"/>
        <v>14</v>
      </c>
      <c r="U49">
        <v>42</v>
      </c>
      <c r="V49">
        <f>F$2</f>
        <v>45</v>
      </c>
      <c r="Y49">
        <v>126</v>
      </c>
      <c r="Z49">
        <v>42</v>
      </c>
      <c r="AA49">
        <v>41</v>
      </c>
      <c r="AB49">
        <v>123</v>
      </c>
    </row>
    <row r="50" spans="1:28" x14ac:dyDescent="0.25">
      <c r="A50">
        <v>43</v>
      </c>
      <c r="B50" s="22">
        <f t="shared" si="0"/>
        <v>59.015000000000001</v>
      </c>
      <c r="C50" s="23">
        <f t="shared" si="13"/>
        <v>722.95500000000027</v>
      </c>
      <c r="D50">
        <f t="shared" si="1"/>
        <v>12.049250000000004</v>
      </c>
      <c r="E50">
        <f t="shared" si="2"/>
        <v>39.343333333333334</v>
      </c>
      <c r="F50">
        <f t="shared" si="3"/>
        <v>20</v>
      </c>
      <c r="G50">
        <f t="shared" si="4"/>
        <v>53113.5</v>
      </c>
      <c r="H50">
        <f t="shared" si="5"/>
        <v>900</v>
      </c>
      <c r="I50">
        <f t="shared" si="6"/>
        <v>3.3333333333333333E-2</v>
      </c>
      <c r="J50">
        <f t="shared" si="7"/>
        <v>1770.45</v>
      </c>
      <c r="K50">
        <f t="shared" si="8"/>
        <v>30</v>
      </c>
      <c r="L50">
        <f t="shared" si="9"/>
        <v>12.049250000000004</v>
      </c>
      <c r="M50">
        <f t="shared" si="10"/>
        <v>0.50205208333333351</v>
      </c>
      <c r="S50">
        <v>42</v>
      </c>
      <c r="T50">
        <f t="shared" si="14"/>
        <v>14</v>
      </c>
      <c r="U50">
        <v>43</v>
      </c>
      <c r="V50">
        <f>F$2+F$3</f>
        <v>60</v>
      </c>
      <c r="Y50">
        <v>129</v>
      </c>
      <c r="Z50">
        <v>43</v>
      </c>
      <c r="AA50">
        <v>42</v>
      </c>
      <c r="AB50">
        <v>126</v>
      </c>
    </row>
    <row r="51" spans="1:28" x14ac:dyDescent="0.25">
      <c r="A51">
        <v>44</v>
      </c>
      <c r="B51" s="22">
        <f t="shared" si="0"/>
        <v>62.160000000000011</v>
      </c>
      <c r="C51" s="23">
        <f t="shared" si="13"/>
        <v>781.97000000000025</v>
      </c>
      <c r="D51">
        <f t="shared" si="1"/>
        <v>13.032833333333338</v>
      </c>
      <c r="E51">
        <f t="shared" si="2"/>
        <v>41.440000000000012</v>
      </c>
      <c r="F51">
        <f t="shared" si="3"/>
        <v>21</v>
      </c>
      <c r="G51">
        <f t="shared" si="4"/>
        <v>57187.200000000012</v>
      </c>
      <c r="H51">
        <f t="shared" si="5"/>
        <v>920</v>
      </c>
      <c r="I51">
        <f t="shared" si="6"/>
        <v>3.3333333333333333E-2</v>
      </c>
      <c r="J51">
        <f t="shared" si="7"/>
        <v>1864.8000000000004</v>
      </c>
      <c r="K51">
        <f t="shared" si="8"/>
        <v>30.666666666666668</v>
      </c>
      <c r="L51">
        <f t="shared" si="9"/>
        <v>13.032833333333338</v>
      </c>
      <c r="M51">
        <f t="shared" si="10"/>
        <v>0.54303472222222238</v>
      </c>
      <c r="S51">
        <v>43</v>
      </c>
      <c r="T51">
        <f t="shared" si="14"/>
        <v>15</v>
      </c>
      <c r="U51">
        <v>44</v>
      </c>
      <c r="V51">
        <f>F$2-F$3</f>
        <v>30</v>
      </c>
      <c r="Y51">
        <v>132</v>
      </c>
      <c r="Z51">
        <v>44</v>
      </c>
      <c r="AA51">
        <v>43</v>
      </c>
      <c r="AB51">
        <v>129</v>
      </c>
    </row>
    <row r="52" spans="1:28" x14ac:dyDescent="0.25">
      <c r="A52">
        <v>45</v>
      </c>
      <c r="B52" s="22">
        <f t="shared" si="0"/>
        <v>65.375</v>
      </c>
      <c r="C52" s="23">
        <f t="shared" si="13"/>
        <v>844.13000000000022</v>
      </c>
      <c r="D52">
        <f t="shared" si="1"/>
        <v>14.068833333333338</v>
      </c>
      <c r="E52">
        <f t="shared" si="2"/>
        <v>43.583333333333336</v>
      </c>
      <c r="F52">
        <f t="shared" si="3"/>
        <v>22</v>
      </c>
      <c r="G52">
        <f t="shared" si="4"/>
        <v>61452.5</v>
      </c>
      <c r="H52">
        <f t="shared" si="5"/>
        <v>940</v>
      </c>
      <c r="I52">
        <f t="shared" si="6"/>
        <v>3.3333333333333333E-2</v>
      </c>
      <c r="J52">
        <f t="shared" si="7"/>
        <v>1961.25</v>
      </c>
      <c r="K52">
        <f t="shared" si="8"/>
        <v>31.333333333333332</v>
      </c>
      <c r="L52">
        <f t="shared" si="9"/>
        <v>14.068833333333338</v>
      </c>
      <c r="M52">
        <f t="shared" si="10"/>
        <v>0.58620138888888906</v>
      </c>
      <c r="S52">
        <v>44</v>
      </c>
      <c r="T52">
        <f t="shared" si="14"/>
        <v>15</v>
      </c>
      <c r="U52">
        <v>45</v>
      </c>
      <c r="V52">
        <f>F$2</f>
        <v>45</v>
      </c>
      <c r="Y52">
        <v>135</v>
      </c>
      <c r="Z52">
        <v>45</v>
      </c>
      <c r="AA52">
        <v>44</v>
      </c>
      <c r="AB52">
        <v>132</v>
      </c>
    </row>
    <row r="53" spans="1:28" x14ac:dyDescent="0.25">
      <c r="A53">
        <v>46</v>
      </c>
      <c r="B53" s="22">
        <f t="shared" si="0"/>
        <v>68.66</v>
      </c>
      <c r="C53" s="23">
        <f t="shared" si="13"/>
        <v>909.50500000000022</v>
      </c>
      <c r="D53">
        <f t="shared" si="1"/>
        <v>15.158416666666671</v>
      </c>
      <c r="E53">
        <f t="shared" si="2"/>
        <v>45.773333333333326</v>
      </c>
      <c r="F53">
        <f t="shared" si="3"/>
        <v>23</v>
      </c>
      <c r="G53">
        <f t="shared" si="4"/>
        <v>65913.599999999991</v>
      </c>
      <c r="H53">
        <f t="shared" si="5"/>
        <v>960</v>
      </c>
      <c r="I53">
        <f t="shared" si="6"/>
        <v>3.3333333333333333E-2</v>
      </c>
      <c r="J53">
        <f t="shared" si="7"/>
        <v>2059.7999999999997</v>
      </c>
      <c r="K53">
        <f t="shared" si="8"/>
        <v>32</v>
      </c>
      <c r="L53">
        <f t="shared" si="9"/>
        <v>15.158416666666671</v>
      </c>
      <c r="M53">
        <f t="shared" si="10"/>
        <v>0.63160069444444467</v>
      </c>
      <c r="S53">
        <v>45</v>
      </c>
      <c r="T53">
        <f t="shared" si="14"/>
        <v>15</v>
      </c>
      <c r="U53">
        <v>46</v>
      </c>
      <c r="V53">
        <f>F$2+F$3</f>
        <v>60</v>
      </c>
      <c r="Y53">
        <v>138</v>
      </c>
      <c r="Z53">
        <v>46</v>
      </c>
      <c r="AA53">
        <v>45</v>
      </c>
      <c r="AB53">
        <v>135</v>
      </c>
    </row>
    <row r="54" spans="1:28" x14ac:dyDescent="0.25">
      <c r="A54">
        <v>47</v>
      </c>
      <c r="B54" s="22">
        <f t="shared" si="0"/>
        <v>72.015000000000015</v>
      </c>
      <c r="C54" s="23">
        <f t="shared" si="13"/>
        <v>978.16500000000019</v>
      </c>
      <c r="D54">
        <f t="shared" si="1"/>
        <v>16.302750000000003</v>
      </c>
      <c r="E54">
        <f t="shared" si="2"/>
        <v>48.010000000000005</v>
      </c>
      <c r="F54">
        <f t="shared" si="3"/>
        <v>24.5</v>
      </c>
      <c r="G54">
        <f t="shared" si="4"/>
        <v>70574.700000000012</v>
      </c>
      <c r="H54">
        <f t="shared" si="5"/>
        <v>980</v>
      </c>
      <c r="I54">
        <f t="shared" si="6"/>
        <v>3.3333333333333333E-2</v>
      </c>
      <c r="J54">
        <f t="shared" si="7"/>
        <v>2160.4500000000003</v>
      </c>
      <c r="K54">
        <f t="shared" si="8"/>
        <v>32.666666666666671</v>
      </c>
      <c r="L54">
        <f t="shared" si="9"/>
        <v>16.302750000000003</v>
      </c>
      <c r="M54">
        <f t="shared" si="10"/>
        <v>0.67928125000000017</v>
      </c>
      <c r="S54">
        <v>46</v>
      </c>
      <c r="T54">
        <f t="shared" si="14"/>
        <v>16</v>
      </c>
      <c r="U54">
        <v>47</v>
      </c>
      <c r="V54">
        <f>F$2-F$3</f>
        <v>30</v>
      </c>
      <c r="Y54">
        <v>141</v>
      </c>
      <c r="Z54">
        <v>47</v>
      </c>
      <c r="AA54">
        <v>46</v>
      </c>
      <c r="AB54">
        <v>138</v>
      </c>
    </row>
    <row r="55" spans="1:28" x14ac:dyDescent="0.25">
      <c r="A55">
        <v>48</v>
      </c>
      <c r="B55" s="22">
        <f t="shared" si="0"/>
        <v>75.440000000000012</v>
      </c>
      <c r="C55" s="23">
        <f t="shared" si="13"/>
        <v>1050.1800000000003</v>
      </c>
      <c r="D55">
        <f t="shared" si="1"/>
        <v>17.503000000000004</v>
      </c>
      <c r="E55">
        <f t="shared" si="2"/>
        <v>50.293333333333337</v>
      </c>
      <c r="F55">
        <f t="shared" si="3"/>
        <v>25.5</v>
      </c>
      <c r="G55">
        <f t="shared" si="4"/>
        <v>75440.000000000015</v>
      </c>
      <c r="H55">
        <f t="shared" si="5"/>
        <v>1000</v>
      </c>
      <c r="I55">
        <f t="shared" si="6"/>
        <v>3.3333333333333333E-2</v>
      </c>
      <c r="J55">
        <f t="shared" si="7"/>
        <v>2263.2000000000003</v>
      </c>
      <c r="K55">
        <f t="shared" si="8"/>
        <v>33.333333333333336</v>
      </c>
      <c r="L55">
        <f t="shared" si="9"/>
        <v>17.503000000000004</v>
      </c>
      <c r="M55">
        <f t="shared" si="10"/>
        <v>0.72929166666666678</v>
      </c>
      <c r="S55">
        <v>47</v>
      </c>
      <c r="T55">
        <f t="shared" si="14"/>
        <v>16</v>
      </c>
      <c r="U55">
        <v>48</v>
      </c>
      <c r="V55">
        <f>F$2</f>
        <v>45</v>
      </c>
      <c r="Y55">
        <v>144</v>
      </c>
      <c r="Z55">
        <v>48</v>
      </c>
      <c r="AA55">
        <v>47</v>
      </c>
      <c r="AB55">
        <v>141</v>
      </c>
    </row>
    <row r="56" spans="1:28" x14ac:dyDescent="0.25">
      <c r="A56">
        <v>49</v>
      </c>
      <c r="B56" s="22">
        <f t="shared" si="0"/>
        <v>78.935000000000016</v>
      </c>
      <c r="C56" s="23">
        <f t="shared" si="13"/>
        <v>1125.6200000000003</v>
      </c>
      <c r="D56">
        <f t="shared" si="1"/>
        <v>18.760333333333339</v>
      </c>
      <c r="E56">
        <f t="shared" si="2"/>
        <v>52.623333333333349</v>
      </c>
      <c r="F56">
        <f t="shared" si="3"/>
        <v>26.5</v>
      </c>
      <c r="G56">
        <f t="shared" si="4"/>
        <v>80513.700000000012</v>
      </c>
      <c r="H56">
        <f t="shared" si="5"/>
        <v>1020</v>
      </c>
      <c r="I56">
        <f t="shared" si="6"/>
        <v>3.3333333333333333E-2</v>
      </c>
      <c r="J56">
        <f t="shared" si="7"/>
        <v>2368.0500000000006</v>
      </c>
      <c r="K56">
        <f t="shared" si="8"/>
        <v>33.999999999999993</v>
      </c>
      <c r="L56">
        <f t="shared" si="9"/>
        <v>18.760333333333339</v>
      </c>
      <c r="M56">
        <f t="shared" si="10"/>
        <v>0.78168055555555582</v>
      </c>
      <c r="S56">
        <v>48</v>
      </c>
      <c r="T56">
        <f t="shared" si="14"/>
        <v>16</v>
      </c>
      <c r="U56">
        <v>49</v>
      </c>
      <c r="V56">
        <f>F$2+F$3</f>
        <v>60</v>
      </c>
      <c r="Y56">
        <v>147</v>
      </c>
      <c r="Z56">
        <v>49</v>
      </c>
      <c r="AA56">
        <v>48</v>
      </c>
      <c r="AB56">
        <v>144</v>
      </c>
    </row>
    <row r="57" spans="1:28" x14ac:dyDescent="0.25">
      <c r="A57">
        <v>50</v>
      </c>
      <c r="B57" s="22">
        <f t="shared" si="0"/>
        <v>82.500000000000014</v>
      </c>
      <c r="C57" s="23">
        <f t="shared" si="13"/>
        <v>1204.5550000000003</v>
      </c>
      <c r="D57">
        <f t="shared" si="1"/>
        <v>20.075916666666672</v>
      </c>
      <c r="E57">
        <f t="shared" si="2"/>
        <v>55.000000000000007</v>
      </c>
      <c r="F57">
        <f t="shared" si="3"/>
        <v>27.5</v>
      </c>
      <c r="G57">
        <f t="shared" si="4"/>
        <v>85800.000000000015</v>
      </c>
      <c r="H57">
        <f t="shared" si="5"/>
        <v>1040</v>
      </c>
      <c r="I57">
        <f t="shared" si="6"/>
        <v>3.3333333333333333E-2</v>
      </c>
      <c r="J57">
        <f t="shared" si="7"/>
        <v>2475.0000000000005</v>
      </c>
      <c r="K57">
        <f t="shared" si="8"/>
        <v>34.666666666666664</v>
      </c>
      <c r="L57">
        <f t="shared" si="9"/>
        <v>20.075916666666672</v>
      </c>
      <c r="M57">
        <f t="shared" si="10"/>
        <v>0.83649652777777794</v>
      </c>
      <c r="S57">
        <v>49</v>
      </c>
      <c r="T57">
        <f t="shared" si="14"/>
        <v>17</v>
      </c>
      <c r="U57">
        <v>50</v>
      </c>
      <c r="V57">
        <f>F$2-F$3</f>
        <v>30</v>
      </c>
      <c r="Y57">
        <v>150</v>
      </c>
      <c r="Z57">
        <v>50</v>
      </c>
      <c r="AA57">
        <v>49</v>
      </c>
      <c r="AB57">
        <v>147</v>
      </c>
    </row>
    <row r="58" spans="1:28" x14ac:dyDescent="0.25">
      <c r="A58">
        <v>51</v>
      </c>
      <c r="B58" s="22">
        <f t="shared" si="0"/>
        <v>86.135000000000005</v>
      </c>
      <c r="C58" s="23">
        <f t="shared" si="13"/>
        <v>1287.0550000000003</v>
      </c>
      <c r="D58">
        <f t="shared" si="1"/>
        <v>21.450916666666672</v>
      </c>
      <c r="E58">
        <f t="shared" si="2"/>
        <v>57.423333333333339</v>
      </c>
      <c r="F58">
        <f t="shared" si="3"/>
        <v>29</v>
      </c>
      <c r="G58">
        <f t="shared" si="4"/>
        <v>91303.1</v>
      </c>
      <c r="H58">
        <f t="shared" si="5"/>
        <v>1060</v>
      </c>
      <c r="I58">
        <f t="shared" si="6"/>
        <v>3.3333333333333333E-2</v>
      </c>
      <c r="J58">
        <f t="shared" si="7"/>
        <v>2584.0500000000002</v>
      </c>
      <c r="K58">
        <f t="shared" si="8"/>
        <v>35.333333333333336</v>
      </c>
      <c r="L58">
        <f t="shared" si="9"/>
        <v>21.450916666666672</v>
      </c>
      <c r="M58">
        <f t="shared" si="10"/>
        <v>0.89378819444444468</v>
      </c>
      <c r="S58">
        <v>50</v>
      </c>
      <c r="T58">
        <f t="shared" si="14"/>
        <v>17</v>
      </c>
      <c r="U58">
        <v>51</v>
      </c>
      <c r="V58">
        <f>F$2</f>
        <v>45</v>
      </c>
      <c r="Y58">
        <v>153</v>
      </c>
      <c r="Z58">
        <v>51</v>
      </c>
      <c r="AA58">
        <v>50</v>
      </c>
      <c r="AB58">
        <v>150</v>
      </c>
    </row>
    <row r="59" spans="1:28" x14ac:dyDescent="0.25">
      <c r="A59">
        <v>52</v>
      </c>
      <c r="B59" s="22">
        <f t="shared" si="0"/>
        <v>89.840000000000018</v>
      </c>
      <c r="C59" s="23">
        <f t="shared" si="13"/>
        <v>1373.1900000000003</v>
      </c>
      <c r="D59">
        <f t="shared" si="1"/>
        <v>22.886500000000005</v>
      </c>
      <c r="E59">
        <f t="shared" si="2"/>
        <v>59.893333333333352</v>
      </c>
      <c r="F59">
        <f t="shared" si="3"/>
        <v>30</v>
      </c>
      <c r="G59">
        <f t="shared" si="4"/>
        <v>97027.200000000026</v>
      </c>
      <c r="H59">
        <f t="shared" si="5"/>
        <v>1080</v>
      </c>
      <c r="I59">
        <f t="shared" si="6"/>
        <v>3.3333333333333333E-2</v>
      </c>
      <c r="J59">
        <f t="shared" si="7"/>
        <v>2695.2000000000007</v>
      </c>
      <c r="K59">
        <f t="shared" si="8"/>
        <v>36</v>
      </c>
      <c r="L59">
        <f t="shared" si="9"/>
        <v>22.886500000000005</v>
      </c>
      <c r="M59">
        <f t="shared" si="10"/>
        <v>0.95360416666666692</v>
      </c>
      <c r="S59">
        <v>51</v>
      </c>
      <c r="T59">
        <f t="shared" si="14"/>
        <v>17</v>
      </c>
      <c r="U59">
        <v>52</v>
      </c>
      <c r="V59">
        <f>F$2+F$3</f>
        <v>60</v>
      </c>
      <c r="Y59">
        <v>156</v>
      </c>
      <c r="Z59">
        <v>52</v>
      </c>
      <c r="AA59">
        <v>51</v>
      </c>
      <c r="AB59">
        <v>153</v>
      </c>
    </row>
    <row r="60" spans="1:28" x14ac:dyDescent="0.25">
      <c r="A60">
        <v>53</v>
      </c>
      <c r="B60" s="22">
        <f t="shared" si="0"/>
        <v>93.615000000000009</v>
      </c>
      <c r="C60" s="23">
        <f t="shared" si="13"/>
        <v>1463.0300000000002</v>
      </c>
      <c r="D60">
        <f t="shared" si="1"/>
        <v>24.383833333333335</v>
      </c>
      <c r="E60">
        <f t="shared" si="2"/>
        <v>62.410000000000004</v>
      </c>
      <c r="F60">
        <f t="shared" si="3"/>
        <v>31.5</v>
      </c>
      <c r="G60">
        <f t="shared" si="4"/>
        <v>102976.50000000001</v>
      </c>
      <c r="H60">
        <f t="shared" si="5"/>
        <v>1100</v>
      </c>
      <c r="I60">
        <f t="shared" si="6"/>
        <v>3.3333333333333333E-2</v>
      </c>
      <c r="J60">
        <f t="shared" si="7"/>
        <v>2808.4500000000003</v>
      </c>
      <c r="K60">
        <f t="shared" si="8"/>
        <v>36.666666666666671</v>
      </c>
      <c r="L60">
        <f t="shared" si="9"/>
        <v>24.383833333333335</v>
      </c>
      <c r="M60">
        <f t="shared" si="10"/>
        <v>1.0159930555555556</v>
      </c>
      <c r="S60">
        <v>52</v>
      </c>
      <c r="T60">
        <f t="shared" si="14"/>
        <v>18</v>
      </c>
      <c r="U60">
        <v>53</v>
      </c>
      <c r="V60">
        <f>F$2-F$3</f>
        <v>30</v>
      </c>
      <c r="Y60">
        <v>159</v>
      </c>
      <c r="Z60">
        <v>53</v>
      </c>
      <c r="AA60">
        <v>52</v>
      </c>
      <c r="AB60">
        <v>156</v>
      </c>
    </row>
    <row r="61" spans="1:28" x14ac:dyDescent="0.25">
      <c r="A61">
        <v>54</v>
      </c>
      <c r="B61" s="22">
        <f t="shared" si="0"/>
        <v>97.460000000000022</v>
      </c>
      <c r="C61" s="23">
        <f t="shared" si="13"/>
        <v>1556.6450000000002</v>
      </c>
      <c r="D61">
        <f t="shared" si="1"/>
        <v>25.944083333333335</v>
      </c>
      <c r="E61">
        <f t="shared" si="2"/>
        <v>64.973333333333343</v>
      </c>
      <c r="F61">
        <f t="shared" si="3"/>
        <v>32.5</v>
      </c>
      <c r="G61">
        <f t="shared" si="4"/>
        <v>109155.20000000003</v>
      </c>
      <c r="H61">
        <f t="shared" si="5"/>
        <v>1120</v>
      </c>
      <c r="I61">
        <f t="shared" si="6"/>
        <v>3.3333333333333333E-2</v>
      </c>
      <c r="J61">
        <f t="shared" si="7"/>
        <v>2923.8000000000006</v>
      </c>
      <c r="K61">
        <f t="shared" si="8"/>
        <v>37.333333333333336</v>
      </c>
      <c r="L61">
        <f t="shared" si="9"/>
        <v>25.944083333333335</v>
      </c>
      <c r="M61">
        <f t="shared" si="10"/>
        <v>1.0810034722222224</v>
      </c>
      <c r="S61">
        <v>53</v>
      </c>
      <c r="T61">
        <f t="shared" si="14"/>
        <v>18</v>
      </c>
      <c r="U61">
        <v>54</v>
      </c>
      <c r="V61">
        <f>F$2</f>
        <v>45</v>
      </c>
      <c r="Y61">
        <v>162</v>
      </c>
      <c r="Z61">
        <v>54</v>
      </c>
      <c r="AA61">
        <v>53</v>
      </c>
      <c r="AB61">
        <v>159</v>
      </c>
    </row>
    <row r="62" spans="1:28" x14ac:dyDescent="0.25">
      <c r="A62">
        <v>55</v>
      </c>
      <c r="B62" s="22">
        <f t="shared" si="0"/>
        <v>101.37500000000001</v>
      </c>
      <c r="C62" s="23">
        <f t="shared" si="13"/>
        <v>1654.1050000000002</v>
      </c>
      <c r="D62">
        <f t="shared" si="1"/>
        <v>27.568416666666671</v>
      </c>
      <c r="E62">
        <f t="shared" si="2"/>
        <v>67.583333333333343</v>
      </c>
      <c r="F62">
        <f t="shared" si="3"/>
        <v>34</v>
      </c>
      <c r="G62">
        <f t="shared" si="4"/>
        <v>115567.50000000001</v>
      </c>
      <c r="H62">
        <f t="shared" si="5"/>
        <v>1140</v>
      </c>
      <c r="I62">
        <f t="shared" si="6"/>
        <v>3.3333333333333333E-2</v>
      </c>
      <c r="J62">
        <f t="shared" si="7"/>
        <v>3041.2500000000005</v>
      </c>
      <c r="K62">
        <f t="shared" si="8"/>
        <v>38</v>
      </c>
      <c r="L62">
        <f t="shared" si="9"/>
        <v>27.568416666666671</v>
      </c>
      <c r="M62">
        <f t="shared" si="10"/>
        <v>1.1486840277777779</v>
      </c>
      <c r="S62">
        <v>54</v>
      </c>
      <c r="T62">
        <f t="shared" si="14"/>
        <v>18</v>
      </c>
      <c r="U62">
        <v>55</v>
      </c>
      <c r="V62">
        <f>F$2+F$3</f>
        <v>60</v>
      </c>
      <c r="Y62">
        <v>165</v>
      </c>
      <c r="Z62">
        <v>55</v>
      </c>
      <c r="AA62">
        <v>54</v>
      </c>
      <c r="AB62">
        <v>162</v>
      </c>
    </row>
    <row r="63" spans="1:28" x14ac:dyDescent="0.25">
      <c r="A63">
        <v>56</v>
      </c>
      <c r="B63" s="22">
        <f t="shared" si="0"/>
        <v>105.36</v>
      </c>
      <c r="C63" s="23">
        <f t="shared" si="13"/>
        <v>1755.4800000000002</v>
      </c>
      <c r="D63">
        <f t="shared" si="1"/>
        <v>29.258000000000003</v>
      </c>
      <c r="E63">
        <f t="shared" si="2"/>
        <v>70.240000000000009</v>
      </c>
      <c r="F63">
        <f t="shared" si="3"/>
        <v>35.5</v>
      </c>
      <c r="G63">
        <f t="shared" si="4"/>
        <v>122217.60000000001</v>
      </c>
      <c r="H63">
        <f t="shared" si="5"/>
        <v>1160</v>
      </c>
      <c r="I63">
        <f t="shared" si="6"/>
        <v>3.3333333333333333E-2</v>
      </c>
      <c r="J63">
        <f t="shared" si="7"/>
        <v>3160.8</v>
      </c>
      <c r="K63">
        <f t="shared" si="8"/>
        <v>38.666666666666664</v>
      </c>
      <c r="L63">
        <f t="shared" si="9"/>
        <v>29.258000000000003</v>
      </c>
      <c r="M63">
        <f t="shared" si="10"/>
        <v>1.2190833333333335</v>
      </c>
      <c r="S63">
        <v>55</v>
      </c>
      <c r="T63">
        <f t="shared" si="14"/>
        <v>19</v>
      </c>
      <c r="U63">
        <v>56</v>
      </c>
      <c r="V63">
        <f>F$2-F$3</f>
        <v>30</v>
      </c>
      <c r="Y63">
        <v>168</v>
      </c>
      <c r="Z63">
        <v>56</v>
      </c>
      <c r="AA63">
        <v>55</v>
      </c>
      <c r="AB63">
        <v>165</v>
      </c>
    </row>
    <row r="64" spans="1:28" x14ac:dyDescent="0.25">
      <c r="A64">
        <v>57</v>
      </c>
      <c r="B64" s="22">
        <f t="shared" si="0"/>
        <v>109.41500000000002</v>
      </c>
      <c r="C64" s="23">
        <f t="shared" si="13"/>
        <v>1860.8400000000001</v>
      </c>
      <c r="D64">
        <f t="shared" si="1"/>
        <v>31.014000000000003</v>
      </c>
      <c r="E64">
        <f t="shared" si="2"/>
        <v>72.943333333333356</v>
      </c>
      <c r="F64">
        <f t="shared" si="3"/>
        <v>36.5</v>
      </c>
      <c r="G64">
        <f t="shared" si="4"/>
        <v>129109.70000000003</v>
      </c>
      <c r="H64">
        <f t="shared" si="5"/>
        <v>1180</v>
      </c>
      <c r="I64">
        <f t="shared" si="6"/>
        <v>3.3333333333333333E-2</v>
      </c>
      <c r="J64">
        <f t="shared" si="7"/>
        <v>3282.4500000000007</v>
      </c>
      <c r="K64">
        <f t="shared" si="8"/>
        <v>39.333333333333336</v>
      </c>
      <c r="L64">
        <f t="shared" si="9"/>
        <v>31.014000000000003</v>
      </c>
      <c r="M64">
        <f t="shared" si="10"/>
        <v>1.2922500000000001</v>
      </c>
      <c r="S64">
        <v>56</v>
      </c>
      <c r="T64">
        <f t="shared" si="14"/>
        <v>19</v>
      </c>
      <c r="U64">
        <v>57</v>
      </c>
      <c r="V64">
        <f>F$2</f>
        <v>45</v>
      </c>
      <c r="Y64">
        <v>171</v>
      </c>
      <c r="Z64">
        <v>57</v>
      </c>
      <c r="AA64">
        <v>56</v>
      </c>
      <c r="AB64">
        <v>168</v>
      </c>
    </row>
    <row r="65" spans="1:28" x14ac:dyDescent="0.25">
      <c r="A65">
        <v>58</v>
      </c>
      <c r="B65" s="22">
        <f t="shared" si="0"/>
        <v>113.54</v>
      </c>
      <c r="C65" s="23">
        <f t="shared" si="13"/>
        <v>1970.2550000000001</v>
      </c>
      <c r="D65">
        <f t="shared" si="1"/>
        <v>32.837583333333335</v>
      </c>
      <c r="E65">
        <f t="shared" si="2"/>
        <v>75.693333333333342</v>
      </c>
      <c r="F65">
        <f t="shared" si="3"/>
        <v>38</v>
      </c>
      <c r="G65">
        <f t="shared" si="4"/>
        <v>136248</v>
      </c>
      <c r="H65">
        <f t="shared" si="5"/>
        <v>1200</v>
      </c>
      <c r="I65">
        <f t="shared" si="6"/>
        <v>3.3333333333333333E-2</v>
      </c>
      <c r="J65">
        <f t="shared" si="7"/>
        <v>3406.2000000000003</v>
      </c>
      <c r="K65">
        <f t="shared" si="8"/>
        <v>40</v>
      </c>
      <c r="L65">
        <f t="shared" si="9"/>
        <v>32.837583333333335</v>
      </c>
      <c r="M65">
        <f t="shared" si="10"/>
        <v>1.368232638888889</v>
      </c>
      <c r="S65">
        <v>57</v>
      </c>
      <c r="T65">
        <f t="shared" si="14"/>
        <v>19</v>
      </c>
      <c r="U65">
        <v>58</v>
      </c>
      <c r="V65">
        <f>F$2+F$3</f>
        <v>60</v>
      </c>
      <c r="Y65">
        <v>174</v>
      </c>
      <c r="Z65">
        <v>58</v>
      </c>
      <c r="AA65">
        <v>57</v>
      </c>
      <c r="AB65">
        <v>171</v>
      </c>
    </row>
    <row r="66" spans="1:28" x14ac:dyDescent="0.25">
      <c r="A66">
        <v>59</v>
      </c>
      <c r="B66" s="22">
        <f t="shared" si="0"/>
        <v>117.73500000000001</v>
      </c>
      <c r="C66" s="23">
        <f t="shared" si="13"/>
        <v>2083.7950000000001</v>
      </c>
      <c r="D66">
        <f t="shared" si="1"/>
        <v>34.729916666666668</v>
      </c>
      <c r="E66">
        <f t="shared" si="2"/>
        <v>78.490000000000009</v>
      </c>
      <c r="F66">
        <f t="shared" si="3"/>
        <v>39.5</v>
      </c>
      <c r="G66">
        <f t="shared" si="4"/>
        <v>143636.70000000001</v>
      </c>
      <c r="H66">
        <f t="shared" si="5"/>
        <v>1220</v>
      </c>
      <c r="I66">
        <f t="shared" si="6"/>
        <v>3.3333333333333333E-2</v>
      </c>
      <c r="J66">
        <f t="shared" si="7"/>
        <v>3532.0500000000006</v>
      </c>
      <c r="K66">
        <f t="shared" si="8"/>
        <v>40.666666666666664</v>
      </c>
      <c r="L66">
        <f t="shared" si="9"/>
        <v>34.729916666666668</v>
      </c>
      <c r="M66">
        <f t="shared" si="10"/>
        <v>1.4470798611111111</v>
      </c>
      <c r="S66">
        <v>58</v>
      </c>
      <c r="T66">
        <f t="shared" si="14"/>
        <v>20</v>
      </c>
      <c r="U66">
        <v>59</v>
      </c>
      <c r="V66">
        <f>F$2-F$3</f>
        <v>30</v>
      </c>
      <c r="Y66">
        <v>177</v>
      </c>
      <c r="Z66">
        <v>59</v>
      </c>
      <c r="AA66">
        <v>58</v>
      </c>
      <c r="AB66">
        <v>174</v>
      </c>
    </row>
    <row r="67" spans="1:28" x14ac:dyDescent="0.25">
      <c r="A67">
        <v>60</v>
      </c>
      <c r="B67" s="22">
        <f t="shared" si="0"/>
        <v>122</v>
      </c>
      <c r="C67" s="23">
        <f t="shared" si="13"/>
        <v>2201.5300000000002</v>
      </c>
      <c r="D67">
        <f t="shared" si="1"/>
        <v>36.692166666666672</v>
      </c>
      <c r="E67">
        <f t="shared" si="2"/>
        <v>81.333333333333329</v>
      </c>
      <c r="F67">
        <f t="shared" si="3"/>
        <v>41</v>
      </c>
      <c r="G67">
        <f t="shared" si="4"/>
        <v>151280</v>
      </c>
      <c r="H67">
        <f t="shared" si="5"/>
        <v>1240</v>
      </c>
      <c r="I67">
        <f t="shared" si="6"/>
        <v>3.3333333333333333E-2</v>
      </c>
      <c r="J67">
        <f t="shared" si="7"/>
        <v>3660</v>
      </c>
      <c r="K67">
        <f t="shared" si="8"/>
        <v>41.333333333333336</v>
      </c>
      <c r="L67">
        <f t="shared" si="9"/>
        <v>36.692166666666672</v>
      </c>
      <c r="M67">
        <f t="shared" si="10"/>
        <v>1.5288402777777781</v>
      </c>
      <c r="S67">
        <v>59</v>
      </c>
      <c r="T67">
        <f t="shared" si="14"/>
        <v>20</v>
      </c>
      <c r="U67">
        <v>60</v>
      </c>
      <c r="V67">
        <f>F$2</f>
        <v>45</v>
      </c>
      <c r="Y67">
        <v>180</v>
      </c>
      <c r="Z67">
        <v>60</v>
      </c>
      <c r="AA67">
        <v>59</v>
      </c>
      <c r="AB67">
        <v>177</v>
      </c>
    </row>
    <row r="68" spans="1:28" x14ac:dyDescent="0.25">
      <c r="A68">
        <v>61</v>
      </c>
      <c r="B68" s="27">
        <f t="shared" si="0"/>
        <v>185.19</v>
      </c>
      <c r="C68" s="23">
        <f t="shared" si="13"/>
        <v>2323.5300000000002</v>
      </c>
      <c r="D68">
        <f t="shared" si="1"/>
        <v>38.725500000000004</v>
      </c>
      <c r="E68">
        <f t="shared" si="2"/>
        <v>123.46</v>
      </c>
      <c r="F68">
        <f t="shared" si="3"/>
        <v>62</v>
      </c>
      <c r="G68">
        <f t="shared" si="4"/>
        <v>233339.4</v>
      </c>
      <c r="H68">
        <f t="shared" si="5"/>
        <v>1260</v>
      </c>
      <c r="I68">
        <f t="shared" si="6"/>
        <v>3.3333333333333333E-2</v>
      </c>
      <c r="J68">
        <f t="shared" si="7"/>
        <v>5555.7</v>
      </c>
      <c r="K68">
        <f t="shared" si="8"/>
        <v>42</v>
      </c>
      <c r="L68">
        <f t="shared" si="9"/>
        <v>38.725500000000004</v>
      </c>
      <c r="M68">
        <f t="shared" si="10"/>
        <v>1.6135625000000002</v>
      </c>
      <c r="S68">
        <v>60</v>
      </c>
      <c r="T68">
        <f t="shared" si="14"/>
        <v>20</v>
      </c>
      <c r="U68">
        <v>61</v>
      </c>
      <c r="V68">
        <f>F$2+F$3</f>
        <v>60</v>
      </c>
      <c r="Y68">
        <v>183</v>
      </c>
      <c r="Z68">
        <v>61</v>
      </c>
      <c r="AA68">
        <v>60</v>
      </c>
      <c r="AB68">
        <v>180</v>
      </c>
    </row>
    <row r="69" spans="1:28" x14ac:dyDescent="0.25">
      <c r="A69">
        <v>62</v>
      </c>
      <c r="B69" s="22">
        <f t="shared" si="0"/>
        <v>196.56</v>
      </c>
      <c r="C69" s="23">
        <f t="shared" si="13"/>
        <v>2508.7200000000003</v>
      </c>
      <c r="D69">
        <f t="shared" si="1"/>
        <v>41.812000000000005</v>
      </c>
      <c r="E69">
        <f t="shared" si="2"/>
        <v>131.04</v>
      </c>
      <c r="F69">
        <f t="shared" si="3"/>
        <v>66</v>
      </c>
      <c r="G69">
        <f t="shared" si="4"/>
        <v>251596.79999999999</v>
      </c>
      <c r="H69">
        <f t="shared" si="5"/>
        <v>1280</v>
      </c>
      <c r="I69">
        <f t="shared" si="6"/>
        <v>3.3333333333333333E-2</v>
      </c>
      <c r="J69">
        <f t="shared" si="7"/>
        <v>5896.8</v>
      </c>
      <c r="K69">
        <f t="shared" si="8"/>
        <v>42.666666666666664</v>
      </c>
      <c r="L69">
        <f t="shared" si="9"/>
        <v>41.812000000000005</v>
      </c>
      <c r="M69">
        <f t="shared" si="10"/>
        <v>1.7421666666666669</v>
      </c>
      <c r="S69">
        <v>61</v>
      </c>
      <c r="T69">
        <f t="shared" si="14"/>
        <v>21</v>
      </c>
      <c r="U69">
        <v>62</v>
      </c>
      <c r="V69">
        <f>F$2-F$3</f>
        <v>30</v>
      </c>
      <c r="Y69">
        <v>186</v>
      </c>
      <c r="Z69">
        <v>62</v>
      </c>
      <c r="AA69">
        <v>61</v>
      </c>
      <c r="AB69">
        <v>183</v>
      </c>
    </row>
    <row r="70" spans="1:28" x14ac:dyDescent="0.25">
      <c r="A70">
        <v>63</v>
      </c>
      <c r="B70" s="22">
        <f t="shared" si="0"/>
        <v>208.10999999999996</v>
      </c>
      <c r="C70" s="23">
        <f t="shared" si="13"/>
        <v>2705.28</v>
      </c>
      <c r="D70">
        <f t="shared" si="1"/>
        <v>45.088000000000001</v>
      </c>
      <c r="E70">
        <f t="shared" si="2"/>
        <v>138.73999999999995</v>
      </c>
      <c r="F70">
        <f t="shared" si="3"/>
        <v>69.5</v>
      </c>
      <c r="G70">
        <f t="shared" si="4"/>
        <v>270542.99999999994</v>
      </c>
      <c r="H70">
        <f t="shared" si="5"/>
        <v>1300</v>
      </c>
      <c r="I70">
        <f t="shared" si="6"/>
        <v>3.3333333333333333E-2</v>
      </c>
      <c r="J70">
        <f t="shared" si="7"/>
        <v>6243.2999999999984</v>
      </c>
      <c r="K70">
        <f t="shared" si="8"/>
        <v>43.333333333333336</v>
      </c>
      <c r="L70">
        <f t="shared" si="9"/>
        <v>45.088000000000001</v>
      </c>
      <c r="M70">
        <f t="shared" si="10"/>
        <v>1.8786666666666667</v>
      </c>
      <c r="S70">
        <v>62</v>
      </c>
      <c r="T70">
        <f t="shared" si="14"/>
        <v>21</v>
      </c>
      <c r="U70">
        <v>63</v>
      </c>
      <c r="V70">
        <f>F$2</f>
        <v>45</v>
      </c>
      <c r="Y70">
        <v>189</v>
      </c>
      <c r="Z70">
        <v>63</v>
      </c>
      <c r="AA70">
        <v>62</v>
      </c>
      <c r="AB70">
        <v>186</v>
      </c>
    </row>
    <row r="71" spans="1:28" x14ac:dyDescent="0.25">
      <c r="A71">
        <v>64</v>
      </c>
      <c r="B71" s="22">
        <f t="shared" si="0"/>
        <v>219.83999999999997</v>
      </c>
      <c r="C71" s="23">
        <f t="shared" si="13"/>
        <v>2913.3900000000003</v>
      </c>
      <c r="D71">
        <f t="shared" si="1"/>
        <v>48.556500000000007</v>
      </c>
      <c r="E71">
        <f t="shared" si="2"/>
        <v>146.55999999999997</v>
      </c>
      <c r="F71">
        <f t="shared" si="3"/>
        <v>73.5</v>
      </c>
      <c r="G71">
        <f t="shared" si="4"/>
        <v>290188.79999999999</v>
      </c>
      <c r="H71">
        <f t="shared" si="5"/>
        <v>1320</v>
      </c>
      <c r="I71">
        <f t="shared" si="6"/>
        <v>3.3333333333333333E-2</v>
      </c>
      <c r="J71">
        <f t="shared" si="7"/>
        <v>6595.1999999999989</v>
      </c>
      <c r="K71">
        <f t="shared" si="8"/>
        <v>44.000000000000007</v>
      </c>
      <c r="L71">
        <f t="shared" si="9"/>
        <v>48.556500000000007</v>
      </c>
      <c r="M71">
        <f t="shared" si="10"/>
        <v>2.0231875000000001</v>
      </c>
      <c r="S71">
        <v>63</v>
      </c>
      <c r="T71">
        <f t="shared" si="14"/>
        <v>21</v>
      </c>
      <c r="U71">
        <v>64</v>
      </c>
      <c r="V71">
        <f>F$2+F$3</f>
        <v>60</v>
      </c>
      <c r="Y71">
        <v>192</v>
      </c>
      <c r="Z71">
        <v>64</v>
      </c>
      <c r="AA71">
        <v>63</v>
      </c>
      <c r="AB71">
        <v>189</v>
      </c>
    </row>
    <row r="72" spans="1:28" x14ac:dyDescent="0.25">
      <c r="A72">
        <v>65</v>
      </c>
      <c r="B72" s="22">
        <f t="shared" si="0"/>
        <v>231.75</v>
      </c>
      <c r="C72" s="23">
        <f t="shared" si="13"/>
        <v>3133.2300000000005</v>
      </c>
      <c r="D72">
        <f t="shared" si="1"/>
        <v>52.220500000000008</v>
      </c>
      <c r="E72">
        <f t="shared" si="2"/>
        <v>154.5</v>
      </c>
      <c r="F72">
        <f t="shared" si="3"/>
        <v>77.5</v>
      </c>
      <c r="G72">
        <f t="shared" si="4"/>
        <v>310545</v>
      </c>
      <c r="H72">
        <f t="shared" si="5"/>
        <v>1340</v>
      </c>
      <c r="I72">
        <f t="shared" si="6"/>
        <v>3.3333333333333333E-2</v>
      </c>
      <c r="J72">
        <f t="shared" si="7"/>
        <v>6952.5</v>
      </c>
      <c r="K72">
        <f t="shared" si="8"/>
        <v>44.666666666666664</v>
      </c>
      <c r="L72">
        <f t="shared" si="9"/>
        <v>52.220500000000008</v>
      </c>
      <c r="M72">
        <f t="shared" si="10"/>
        <v>2.1758541666666669</v>
      </c>
      <c r="S72">
        <v>64</v>
      </c>
      <c r="T72">
        <f t="shared" si="14"/>
        <v>22</v>
      </c>
      <c r="U72">
        <v>65</v>
      </c>
      <c r="V72">
        <f>F$2-F$3</f>
        <v>30</v>
      </c>
      <c r="Y72">
        <v>195</v>
      </c>
      <c r="Z72">
        <v>65</v>
      </c>
      <c r="AA72">
        <v>64</v>
      </c>
      <c r="AB72">
        <v>192</v>
      </c>
    </row>
    <row r="73" spans="1:28" x14ac:dyDescent="0.25">
      <c r="A73">
        <v>66</v>
      </c>
      <c r="B73" s="22">
        <f t="shared" ref="B73:B136" si="15">VLOOKUP(A73,$L$2:$O$5,2)*A73^2+VLOOKUP(A73,$L$2:$O$5,3)*A73+VLOOKUP(A73,$L$2:$O$5,4)</f>
        <v>243.83999999999997</v>
      </c>
      <c r="C73" s="23">
        <f t="shared" si="13"/>
        <v>3364.9800000000005</v>
      </c>
      <c r="D73">
        <f t="shared" ref="D73:D136" si="16">C73/60</f>
        <v>56.083000000000006</v>
      </c>
      <c r="E73">
        <f t="shared" ref="E73:E136" si="17">J73/F$2</f>
        <v>162.55999999999997</v>
      </c>
      <c r="F73">
        <f t="shared" ref="F73:F136" si="18">ROUNDUP(E73,0)*H$1/60</f>
        <v>81.5</v>
      </c>
      <c r="G73">
        <f t="shared" ref="G73:G136" si="19">H73*B73</f>
        <v>331622.39999999997</v>
      </c>
      <c r="H73">
        <f t="shared" ref="H73:H136" si="20">20*A73+40</f>
        <v>1360</v>
      </c>
      <c r="I73">
        <f t="shared" ref="I73:I136" si="21">(C$2/60)</f>
        <v>3.3333333333333333E-2</v>
      </c>
      <c r="J73">
        <f t="shared" ref="J73:J136" si="22">B73/I73</f>
        <v>7315.1999999999989</v>
      </c>
      <c r="K73">
        <f t="shared" ref="K73:K136" si="23">G73/J73</f>
        <v>45.333333333333336</v>
      </c>
      <c r="L73">
        <f t="shared" ref="L73:L136" si="24">C73/60</f>
        <v>56.083000000000006</v>
      </c>
      <c r="M73">
        <f t="shared" ref="M73:M136" si="25">L73/24</f>
        <v>2.336791666666667</v>
      </c>
      <c r="S73">
        <v>65</v>
      </c>
      <c r="T73">
        <f t="shared" si="14"/>
        <v>22</v>
      </c>
      <c r="U73">
        <v>66</v>
      </c>
      <c r="V73">
        <f>F$2</f>
        <v>45</v>
      </c>
      <c r="Y73">
        <v>198</v>
      </c>
      <c r="Z73">
        <v>66</v>
      </c>
      <c r="AA73">
        <v>65</v>
      </c>
      <c r="AB73">
        <v>195</v>
      </c>
    </row>
    <row r="74" spans="1:28" x14ac:dyDescent="0.25">
      <c r="A74">
        <v>67</v>
      </c>
      <c r="B74" s="22">
        <f t="shared" si="15"/>
        <v>256.11</v>
      </c>
      <c r="C74" s="23">
        <f t="shared" ref="C74:C137" si="26">B73+C73</f>
        <v>3608.8200000000006</v>
      </c>
      <c r="D74">
        <f t="shared" si="16"/>
        <v>60.147000000000013</v>
      </c>
      <c r="E74">
        <f t="shared" si="17"/>
        <v>170.74</v>
      </c>
      <c r="F74">
        <f t="shared" si="18"/>
        <v>85.5</v>
      </c>
      <c r="G74">
        <f t="shared" si="19"/>
        <v>353431.80000000005</v>
      </c>
      <c r="H74">
        <f t="shared" si="20"/>
        <v>1380</v>
      </c>
      <c r="I74">
        <f t="shared" si="21"/>
        <v>3.3333333333333333E-2</v>
      </c>
      <c r="J74">
        <f t="shared" si="22"/>
        <v>7683.3</v>
      </c>
      <c r="K74">
        <f t="shared" si="23"/>
        <v>46.000000000000007</v>
      </c>
      <c r="L74">
        <f t="shared" si="24"/>
        <v>60.147000000000013</v>
      </c>
      <c r="M74">
        <f t="shared" si="25"/>
        <v>2.5061250000000004</v>
      </c>
      <c r="S74">
        <v>66</v>
      </c>
      <c r="T74">
        <f t="shared" si="14"/>
        <v>22</v>
      </c>
      <c r="U74">
        <v>67</v>
      </c>
      <c r="V74">
        <f>F$2+F$3</f>
        <v>60</v>
      </c>
      <c r="Y74">
        <v>201</v>
      </c>
      <c r="Z74">
        <v>67</v>
      </c>
      <c r="AA74">
        <v>66</v>
      </c>
      <c r="AB74">
        <v>198</v>
      </c>
    </row>
    <row r="75" spans="1:28" x14ac:dyDescent="0.25">
      <c r="A75">
        <v>68</v>
      </c>
      <c r="B75" s="22">
        <f t="shared" si="15"/>
        <v>268.55999999999995</v>
      </c>
      <c r="C75" s="23">
        <f t="shared" si="26"/>
        <v>3864.9300000000007</v>
      </c>
      <c r="D75">
        <f t="shared" si="16"/>
        <v>64.415500000000009</v>
      </c>
      <c r="E75">
        <f t="shared" si="17"/>
        <v>179.03999999999996</v>
      </c>
      <c r="F75">
        <f t="shared" si="18"/>
        <v>90</v>
      </c>
      <c r="G75">
        <f t="shared" si="19"/>
        <v>375983.99999999994</v>
      </c>
      <c r="H75">
        <f t="shared" si="20"/>
        <v>1400</v>
      </c>
      <c r="I75">
        <f t="shared" si="21"/>
        <v>3.3333333333333333E-2</v>
      </c>
      <c r="J75">
        <f t="shared" si="22"/>
        <v>8056.7999999999984</v>
      </c>
      <c r="K75">
        <f t="shared" si="23"/>
        <v>46.666666666666671</v>
      </c>
      <c r="L75">
        <f t="shared" si="24"/>
        <v>64.415500000000009</v>
      </c>
      <c r="M75">
        <f t="shared" si="25"/>
        <v>2.683979166666667</v>
      </c>
      <c r="S75">
        <v>67</v>
      </c>
      <c r="T75">
        <f t="shared" si="14"/>
        <v>23</v>
      </c>
      <c r="U75">
        <v>68</v>
      </c>
      <c r="V75">
        <f>F$2-F$3</f>
        <v>30</v>
      </c>
      <c r="Y75">
        <v>204</v>
      </c>
      <c r="Z75">
        <v>68</v>
      </c>
      <c r="AA75">
        <v>67</v>
      </c>
      <c r="AB75">
        <v>201</v>
      </c>
    </row>
    <row r="76" spans="1:28" x14ac:dyDescent="0.25">
      <c r="A76">
        <v>69</v>
      </c>
      <c r="B76" s="22">
        <f t="shared" si="15"/>
        <v>281.19</v>
      </c>
      <c r="C76" s="23">
        <f t="shared" si="26"/>
        <v>4133.4900000000007</v>
      </c>
      <c r="D76">
        <f t="shared" si="16"/>
        <v>68.891500000000008</v>
      </c>
      <c r="E76">
        <f t="shared" si="17"/>
        <v>187.46</v>
      </c>
      <c r="F76">
        <f t="shared" si="18"/>
        <v>94</v>
      </c>
      <c r="G76">
        <f t="shared" si="19"/>
        <v>399289.8</v>
      </c>
      <c r="H76">
        <f t="shared" si="20"/>
        <v>1420</v>
      </c>
      <c r="I76">
        <f t="shared" si="21"/>
        <v>3.3333333333333333E-2</v>
      </c>
      <c r="J76">
        <f t="shared" si="22"/>
        <v>8435.7000000000007</v>
      </c>
      <c r="K76">
        <f t="shared" si="23"/>
        <v>47.333333333333329</v>
      </c>
      <c r="L76">
        <f t="shared" si="24"/>
        <v>68.891500000000008</v>
      </c>
      <c r="M76">
        <f t="shared" si="25"/>
        <v>2.8704791666666671</v>
      </c>
      <c r="S76">
        <v>68</v>
      </c>
      <c r="T76">
        <f t="shared" si="14"/>
        <v>23</v>
      </c>
      <c r="U76">
        <v>69</v>
      </c>
      <c r="V76">
        <f>F$2</f>
        <v>45</v>
      </c>
      <c r="Y76">
        <v>207</v>
      </c>
      <c r="Z76">
        <v>69</v>
      </c>
      <c r="AA76">
        <v>68</v>
      </c>
      <c r="AB76">
        <v>204</v>
      </c>
    </row>
    <row r="77" spans="1:28" x14ac:dyDescent="0.25">
      <c r="A77">
        <v>70</v>
      </c>
      <c r="B77" s="22">
        <f t="shared" si="15"/>
        <v>294</v>
      </c>
      <c r="C77" s="23">
        <f t="shared" si="26"/>
        <v>4414.68</v>
      </c>
      <c r="D77">
        <f t="shared" si="16"/>
        <v>73.578000000000003</v>
      </c>
      <c r="E77">
        <f t="shared" si="17"/>
        <v>196</v>
      </c>
      <c r="F77">
        <f t="shared" si="18"/>
        <v>98</v>
      </c>
      <c r="G77">
        <f t="shared" si="19"/>
        <v>423360</v>
      </c>
      <c r="H77">
        <f t="shared" si="20"/>
        <v>1440</v>
      </c>
      <c r="I77">
        <f t="shared" si="21"/>
        <v>3.3333333333333333E-2</v>
      </c>
      <c r="J77">
        <f t="shared" si="22"/>
        <v>8820</v>
      </c>
      <c r="K77">
        <f t="shared" si="23"/>
        <v>48</v>
      </c>
      <c r="L77">
        <f t="shared" si="24"/>
        <v>73.578000000000003</v>
      </c>
      <c r="M77">
        <f t="shared" si="25"/>
        <v>3.06575</v>
      </c>
      <c r="S77">
        <v>69</v>
      </c>
      <c r="T77">
        <f t="shared" si="14"/>
        <v>23</v>
      </c>
      <c r="U77">
        <v>70</v>
      </c>
      <c r="V77">
        <f>F$2+F$3</f>
        <v>60</v>
      </c>
      <c r="Y77">
        <v>210</v>
      </c>
      <c r="Z77">
        <v>70</v>
      </c>
      <c r="AA77">
        <v>69</v>
      </c>
      <c r="AB77">
        <v>207</v>
      </c>
    </row>
    <row r="78" spans="1:28" x14ac:dyDescent="0.25">
      <c r="A78">
        <v>71</v>
      </c>
      <c r="B78" s="22">
        <f t="shared" si="15"/>
        <v>306.99</v>
      </c>
      <c r="C78" s="23">
        <f t="shared" si="26"/>
        <v>4708.68</v>
      </c>
      <c r="D78">
        <f t="shared" si="16"/>
        <v>78.478000000000009</v>
      </c>
      <c r="E78">
        <f t="shared" si="17"/>
        <v>204.66000000000003</v>
      </c>
      <c r="F78">
        <f t="shared" si="18"/>
        <v>102.5</v>
      </c>
      <c r="G78">
        <f t="shared" si="19"/>
        <v>448205.4</v>
      </c>
      <c r="H78">
        <f t="shared" si="20"/>
        <v>1460</v>
      </c>
      <c r="I78">
        <f t="shared" si="21"/>
        <v>3.3333333333333333E-2</v>
      </c>
      <c r="J78">
        <f t="shared" si="22"/>
        <v>9209.7000000000007</v>
      </c>
      <c r="K78">
        <f t="shared" si="23"/>
        <v>48.666666666666664</v>
      </c>
      <c r="L78">
        <f t="shared" si="24"/>
        <v>78.478000000000009</v>
      </c>
      <c r="M78">
        <f t="shared" si="25"/>
        <v>3.269916666666667</v>
      </c>
      <c r="S78">
        <v>70</v>
      </c>
      <c r="T78">
        <f t="shared" si="14"/>
        <v>24</v>
      </c>
      <c r="U78">
        <v>71</v>
      </c>
      <c r="V78">
        <f>F$2-F$3</f>
        <v>30</v>
      </c>
      <c r="Y78">
        <v>213</v>
      </c>
      <c r="Z78">
        <v>71</v>
      </c>
      <c r="AA78">
        <v>70</v>
      </c>
      <c r="AB78">
        <v>210</v>
      </c>
    </row>
    <row r="79" spans="1:28" x14ac:dyDescent="0.25">
      <c r="A79">
        <v>72</v>
      </c>
      <c r="B79" s="22">
        <f t="shared" si="15"/>
        <v>320.16000000000003</v>
      </c>
      <c r="C79" s="23">
        <f t="shared" si="26"/>
        <v>5015.67</v>
      </c>
      <c r="D79">
        <f t="shared" si="16"/>
        <v>83.594499999999996</v>
      </c>
      <c r="E79">
        <f t="shared" si="17"/>
        <v>213.44000000000003</v>
      </c>
      <c r="F79">
        <f t="shared" si="18"/>
        <v>107</v>
      </c>
      <c r="G79">
        <f t="shared" si="19"/>
        <v>473836.80000000005</v>
      </c>
      <c r="H79">
        <f t="shared" si="20"/>
        <v>1480</v>
      </c>
      <c r="I79">
        <f t="shared" si="21"/>
        <v>3.3333333333333333E-2</v>
      </c>
      <c r="J79">
        <f t="shared" si="22"/>
        <v>9604.8000000000011</v>
      </c>
      <c r="K79">
        <f t="shared" si="23"/>
        <v>49.333333333333336</v>
      </c>
      <c r="L79">
        <f t="shared" si="24"/>
        <v>83.594499999999996</v>
      </c>
      <c r="M79">
        <f t="shared" si="25"/>
        <v>3.4831041666666667</v>
      </c>
      <c r="S79">
        <v>71</v>
      </c>
      <c r="T79">
        <f t="shared" si="14"/>
        <v>24</v>
      </c>
      <c r="U79">
        <v>72</v>
      </c>
      <c r="V79">
        <f>F$2</f>
        <v>45</v>
      </c>
      <c r="Y79">
        <v>216</v>
      </c>
      <c r="Z79">
        <v>72</v>
      </c>
      <c r="AA79">
        <v>71</v>
      </c>
      <c r="AB79">
        <v>213</v>
      </c>
    </row>
    <row r="80" spans="1:28" x14ac:dyDescent="0.25">
      <c r="A80">
        <v>73</v>
      </c>
      <c r="B80" s="22">
        <f t="shared" si="15"/>
        <v>333.50999999999993</v>
      </c>
      <c r="C80" s="23">
        <f t="shared" si="26"/>
        <v>5335.83</v>
      </c>
      <c r="D80">
        <f t="shared" si="16"/>
        <v>88.930499999999995</v>
      </c>
      <c r="E80">
        <f t="shared" si="17"/>
        <v>222.33999999999995</v>
      </c>
      <c r="F80">
        <f t="shared" si="18"/>
        <v>111.5</v>
      </c>
      <c r="G80">
        <f t="shared" si="19"/>
        <v>500264.99999999988</v>
      </c>
      <c r="H80">
        <f t="shared" si="20"/>
        <v>1500</v>
      </c>
      <c r="I80">
        <f t="shared" si="21"/>
        <v>3.3333333333333333E-2</v>
      </c>
      <c r="J80">
        <f t="shared" si="22"/>
        <v>10005.299999999997</v>
      </c>
      <c r="K80">
        <f t="shared" si="23"/>
        <v>50</v>
      </c>
      <c r="L80">
        <f t="shared" si="24"/>
        <v>88.930499999999995</v>
      </c>
      <c r="M80">
        <f t="shared" si="25"/>
        <v>3.7054374999999999</v>
      </c>
      <c r="S80">
        <v>72</v>
      </c>
      <c r="T80">
        <f t="shared" si="14"/>
        <v>24</v>
      </c>
      <c r="U80">
        <v>73</v>
      </c>
      <c r="V80">
        <f>F$2+F$3</f>
        <v>60</v>
      </c>
      <c r="Y80">
        <v>219</v>
      </c>
      <c r="Z80">
        <v>73</v>
      </c>
      <c r="AA80">
        <v>72</v>
      </c>
      <c r="AB80">
        <v>216</v>
      </c>
    </row>
    <row r="81" spans="1:28" x14ac:dyDescent="0.25">
      <c r="A81">
        <v>74</v>
      </c>
      <c r="B81" s="22">
        <f t="shared" si="15"/>
        <v>347.03999999999996</v>
      </c>
      <c r="C81" s="23">
        <f t="shared" si="26"/>
        <v>5669.34</v>
      </c>
      <c r="D81">
        <f t="shared" si="16"/>
        <v>94.489000000000004</v>
      </c>
      <c r="E81">
        <f t="shared" si="17"/>
        <v>231.35999999999999</v>
      </c>
      <c r="F81">
        <f t="shared" si="18"/>
        <v>116</v>
      </c>
      <c r="G81">
        <f t="shared" si="19"/>
        <v>527500.79999999993</v>
      </c>
      <c r="H81">
        <f t="shared" si="20"/>
        <v>1520</v>
      </c>
      <c r="I81">
        <f t="shared" si="21"/>
        <v>3.3333333333333333E-2</v>
      </c>
      <c r="J81">
        <f t="shared" si="22"/>
        <v>10411.199999999999</v>
      </c>
      <c r="K81">
        <f t="shared" si="23"/>
        <v>50.666666666666664</v>
      </c>
      <c r="L81">
        <f t="shared" si="24"/>
        <v>94.489000000000004</v>
      </c>
      <c r="M81">
        <f t="shared" si="25"/>
        <v>3.937041666666667</v>
      </c>
      <c r="S81">
        <v>73</v>
      </c>
      <c r="T81">
        <f t="shared" ref="T81:T144" si="27">ROUNDUP((U81-1)/3,0)</f>
        <v>25</v>
      </c>
      <c r="U81">
        <v>74</v>
      </c>
      <c r="V81">
        <f>F$2-F$3</f>
        <v>30</v>
      </c>
      <c r="Y81">
        <v>222</v>
      </c>
      <c r="Z81">
        <v>74</v>
      </c>
      <c r="AA81">
        <v>73</v>
      </c>
      <c r="AB81">
        <v>219</v>
      </c>
    </row>
    <row r="82" spans="1:28" x14ac:dyDescent="0.25">
      <c r="A82">
        <v>75</v>
      </c>
      <c r="B82" s="22">
        <f t="shared" si="15"/>
        <v>360.75</v>
      </c>
      <c r="C82" s="23">
        <f t="shared" si="26"/>
        <v>6016.38</v>
      </c>
      <c r="D82">
        <f t="shared" si="16"/>
        <v>100.273</v>
      </c>
      <c r="E82">
        <f t="shared" si="17"/>
        <v>240.5</v>
      </c>
      <c r="F82">
        <f t="shared" si="18"/>
        <v>120.5</v>
      </c>
      <c r="G82">
        <f t="shared" si="19"/>
        <v>555555</v>
      </c>
      <c r="H82">
        <f t="shared" si="20"/>
        <v>1540</v>
      </c>
      <c r="I82">
        <f t="shared" si="21"/>
        <v>3.3333333333333333E-2</v>
      </c>
      <c r="J82">
        <f t="shared" si="22"/>
        <v>10822.5</v>
      </c>
      <c r="K82">
        <f t="shared" si="23"/>
        <v>51.333333333333336</v>
      </c>
      <c r="L82">
        <f t="shared" si="24"/>
        <v>100.273</v>
      </c>
      <c r="M82">
        <f t="shared" si="25"/>
        <v>4.1780416666666662</v>
      </c>
      <c r="S82">
        <v>74</v>
      </c>
      <c r="T82">
        <f t="shared" si="27"/>
        <v>25</v>
      </c>
      <c r="U82">
        <v>75</v>
      </c>
      <c r="V82">
        <f>F$2</f>
        <v>45</v>
      </c>
      <c r="Y82">
        <v>225</v>
      </c>
      <c r="Z82">
        <v>75</v>
      </c>
      <c r="AA82">
        <v>74</v>
      </c>
      <c r="AB82">
        <v>222</v>
      </c>
    </row>
    <row r="83" spans="1:28" x14ac:dyDescent="0.25">
      <c r="A83">
        <v>76</v>
      </c>
      <c r="B83" s="22">
        <f t="shared" si="15"/>
        <v>374.64</v>
      </c>
      <c r="C83" s="23">
        <f t="shared" si="26"/>
        <v>6377.13</v>
      </c>
      <c r="D83">
        <f t="shared" si="16"/>
        <v>106.2855</v>
      </c>
      <c r="E83">
        <f t="shared" si="17"/>
        <v>249.75999999999996</v>
      </c>
      <c r="F83">
        <f t="shared" si="18"/>
        <v>125</v>
      </c>
      <c r="G83">
        <f t="shared" si="19"/>
        <v>584438.4</v>
      </c>
      <c r="H83">
        <f t="shared" si="20"/>
        <v>1560</v>
      </c>
      <c r="I83">
        <f t="shared" si="21"/>
        <v>3.3333333333333333E-2</v>
      </c>
      <c r="J83">
        <f t="shared" si="22"/>
        <v>11239.199999999999</v>
      </c>
      <c r="K83">
        <f t="shared" si="23"/>
        <v>52.000000000000007</v>
      </c>
      <c r="L83">
        <f t="shared" si="24"/>
        <v>106.2855</v>
      </c>
      <c r="M83">
        <f t="shared" si="25"/>
        <v>4.4285625</v>
      </c>
      <c r="S83">
        <v>75</v>
      </c>
      <c r="T83">
        <f t="shared" si="27"/>
        <v>25</v>
      </c>
      <c r="U83">
        <v>76</v>
      </c>
      <c r="V83">
        <f>F$2+F$3</f>
        <v>60</v>
      </c>
      <c r="Y83">
        <v>228</v>
      </c>
      <c r="Z83">
        <v>76</v>
      </c>
      <c r="AA83">
        <v>75</v>
      </c>
      <c r="AB83">
        <v>225</v>
      </c>
    </row>
    <row r="84" spans="1:28" x14ac:dyDescent="0.25">
      <c r="A84">
        <v>77</v>
      </c>
      <c r="B84" s="22">
        <f t="shared" si="15"/>
        <v>388.71000000000004</v>
      </c>
      <c r="C84" s="23">
        <f t="shared" si="26"/>
        <v>6751.77</v>
      </c>
      <c r="D84">
        <f t="shared" si="16"/>
        <v>112.52950000000001</v>
      </c>
      <c r="E84">
        <f t="shared" si="17"/>
        <v>259.14000000000004</v>
      </c>
      <c r="F84">
        <f t="shared" si="18"/>
        <v>130</v>
      </c>
      <c r="G84">
        <f t="shared" si="19"/>
        <v>614161.80000000005</v>
      </c>
      <c r="H84">
        <f t="shared" si="20"/>
        <v>1580</v>
      </c>
      <c r="I84">
        <f t="shared" si="21"/>
        <v>3.3333333333333333E-2</v>
      </c>
      <c r="J84">
        <f t="shared" si="22"/>
        <v>11661.300000000001</v>
      </c>
      <c r="K84">
        <f t="shared" si="23"/>
        <v>52.666666666666664</v>
      </c>
      <c r="L84">
        <f t="shared" si="24"/>
        <v>112.52950000000001</v>
      </c>
      <c r="M84">
        <f t="shared" si="25"/>
        <v>4.6887291666666675</v>
      </c>
      <c r="S84">
        <v>76</v>
      </c>
      <c r="T84">
        <f t="shared" si="27"/>
        <v>26</v>
      </c>
      <c r="U84">
        <v>77</v>
      </c>
      <c r="V84">
        <f>F$2-F$3</f>
        <v>30</v>
      </c>
      <c r="Y84">
        <v>231</v>
      </c>
      <c r="Z84">
        <v>77</v>
      </c>
      <c r="AA84">
        <v>76</v>
      </c>
      <c r="AB84">
        <v>228</v>
      </c>
    </row>
    <row r="85" spans="1:28" x14ac:dyDescent="0.25">
      <c r="A85">
        <v>78</v>
      </c>
      <c r="B85" s="22">
        <f t="shared" si="15"/>
        <v>402.95999999999992</v>
      </c>
      <c r="C85" s="23">
        <f t="shared" si="26"/>
        <v>7140.4800000000005</v>
      </c>
      <c r="D85">
        <f t="shared" si="16"/>
        <v>119.00800000000001</v>
      </c>
      <c r="E85">
        <f t="shared" si="17"/>
        <v>268.63999999999993</v>
      </c>
      <c r="F85">
        <f t="shared" si="18"/>
        <v>134.5</v>
      </c>
      <c r="G85">
        <f t="shared" si="19"/>
        <v>644735.99999999988</v>
      </c>
      <c r="H85">
        <f t="shared" si="20"/>
        <v>1600</v>
      </c>
      <c r="I85">
        <f t="shared" si="21"/>
        <v>3.3333333333333333E-2</v>
      </c>
      <c r="J85">
        <f t="shared" si="22"/>
        <v>12088.799999999997</v>
      </c>
      <c r="K85">
        <f t="shared" si="23"/>
        <v>53.333333333333336</v>
      </c>
      <c r="L85">
        <f t="shared" si="24"/>
        <v>119.00800000000001</v>
      </c>
      <c r="M85">
        <f t="shared" si="25"/>
        <v>4.9586666666666668</v>
      </c>
      <c r="S85">
        <v>77</v>
      </c>
      <c r="T85">
        <f t="shared" si="27"/>
        <v>26</v>
      </c>
      <c r="U85">
        <v>78</v>
      </c>
      <c r="V85">
        <f>F$2</f>
        <v>45</v>
      </c>
      <c r="Y85">
        <v>234</v>
      </c>
      <c r="Z85">
        <v>78</v>
      </c>
      <c r="AA85">
        <v>77</v>
      </c>
      <c r="AB85">
        <v>231</v>
      </c>
    </row>
    <row r="86" spans="1:28" x14ac:dyDescent="0.25">
      <c r="A86">
        <v>79</v>
      </c>
      <c r="B86" s="22">
        <f t="shared" si="15"/>
        <v>417.39</v>
      </c>
      <c r="C86" s="23">
        <f t="shared" si="26"/>
        <v>7543.4400000000005</v>
      </c>
      <c r="D86">
        <f t="shared" si="16"/>
        <v>125.724</v>
      </c>
      <c r="E86">
        <f t="shared" si="17"/>
        <v>278.26</v>
      </c>
      <c r="F86">
        <f t="shared" si="18"/>
        <v>139.5</v>
      </c>
      <c r="G86">
        <f t="shared" si="19"/>
        <v>676171.79999999993</v>
      </c>
      <c r="H86">
        <f t="shared" si="20"/>
        <v>1620</v>
      </c>
      <c r="I86">
        <f t="shared" si="21"/>
        <v>3.3333333333333333E-2</v>
      </c>
      <c r="J86">
        <f t="shared" si="22"/>
        <v>12521.699999999999</v>
      </c>
      <c r="K86">
        <f t="shared" si="23"/>
        <v>54</v>
      </c>
      <c r="L86">
        <f t="shared" si="24"/>
        <v>125.724</v>
      </c>
      <c r="M86">
        <f t="shared" si="25"/>
        <v>5.2385000000000002</v>
      </c>
      <c r="S86">
        <v>78</v>
      </c>
      <c r="T86">
        <f t="shared" si="27"/>
        <v>26</v>
      </c>
      <c r="U86">
        <v>79</v>
      </c>
      <c r="V86">
        <f>F$2+F$3</f>
        <v>60</v>
      </c>
      <c r="Y86">
        <v>237</v>
      </c>
      <c r="Z86">
        <v>79</v>
      </c>
      <c r="AA86">
        <v>78</v>
      </c>
      <c r="AB86">
        <v>234</v>
      </c>
    </row>
    <row r="87" spans="1:28" x14ac:dyDescent="0.25">
      <c r="A87">
        <v>80</v>
      </c>
      <c r="B87" s="22">
        <f t="shared" si="15"/>
        <v>432</v>
      </c>
      <c r="C87" s="23">
        <f t="shared" si="26"/>
        <v>7960.8300000000008</v>
      </c>
      <c r="D87">
        <f t="shared" si="16"/>
        <v>132.68050000000002</v>
      </c>
      <c r="E87">
        <f t="shared" si="17"/>
        <v>288</v>
      </c>
      <c r="F87">
        <f t="shared" si="18"/>
        <v>144</v>
      </c>
      <c r="G87">
        <f t="shared" si="19"/>
        <v>708480</v>
      </c>
      <c r="H87">
        <f t="shared" si="20"/>
        <v>1640</v>
      </c>
      <c r="I87">
        <f t="shared" si="21"/>
        <v>3.3333333333333333E-2</v>
      </c>
      <c r="J87">
        <f t="shared" si="22"/>
        <v>12960</v>
      </c>
      <c r="K87">
        <f t="shared" si="23"/>
        <v>54.666666666666664</v>
      </c>
      <c r="L87">
        <f t="shared" si="24"/>
        <v>132.68050000000002</v>
      </c>
      <c r="M87">
        <f t="shared" si="25"/>
        <v>5.5283541666666673</v>
      </c>
      <c r="S87">
        <v>79</v>
      </c>
      <c r="T87">
        <f t="shared" si="27"/>
        <v>27</v>
      </c>
      <c r="U87">
        <v>80</v>
      </c>
      <c r="V87">
        <f>F$2-F$3</f>
        <v>30</v>
      </c>
      <c r="Y87">
        <v>240</v>
      </c>
      <c r="Z87">
        <v>80</v>
      </c>
      <c r="AA87">
        <v>79</v>
      </c>
      <c r="AB87">
        <v>237</v>
      </c>
    </row>
    <row r="88" spans="1:28" x14ac:dyDescent="0.25">
      <c r="A88">
        <v>81</v>
      </c>
      <c r="B88" s="22">
        <f t="shared" si="15"/>
        <v>446.78999999999996</v>
      </c>
      <c r="C88" s="23">
        <f t="shared" si="26"/>
        <v>8392.8300000000017</v>
      </c>
      <c r="D88">
        <f t="shared" si="16"/>
        <v>139.88050000000004</v>
      </c>
      <c r="E88">
        <f t="shared" si="17"/>
        <v>297.85999999999996</v>
      </c>
      <c r="F88">
        <f t="shared" si="18"/>
        <v>149</v>
      </c>
      <c r="G88">
        <f t="shared" si="19"/>
        <v>741671.39999999991</v>
      </c>
      <c r="H88">
        <f t="shared" si="20"/>
        <v>1660</v>
      </c>
      <c r="I88">
        <f t="shared" si="21"/>
        <v>3.3333333333333333E-2</v>
      </c>
      <c r="J88">
        <f t="shared" si="22"/>
        <v>13403.699999999999</v>
      </c>
      <c r="K88">
        <f t="shared" si="23"/>
        <v>55.333333333333329</v>
      </c>
      <c r="L88">
        <f t="shared" si="24"/>
        <v>139.88050000000004</v>
      </c>
      <c r="M88">
        <f t="shared" si="25"/>
        <v>5.8283541666666681</v>
      </c>
      <c r="S88">
        <v>80</v>
      </c>
      <c r="T88">
        <f t="shared" si="27"/>
        <v>27</v>
      </c>
      <c r="U88">
        <v>81</v>
      </c>
      <c r="V88">
        <f>F$2</f>
        <v>45</v>
      </c>
      <c r="Y88">
        <v>243</v>
      </c>
      <c r="Z88">
        <v>81</v>
      </c>
      <c r="AA88">
        <v>80</v>
      </c>
      <c r="AB88">
        <v>240</v>
      </c>
    </row>
    <row r="89" spans="1:28" x14ac:dyDescent="0.25">
      <c r="A89">
        <v>82</v>
      </c>
      <c r="B89" s="22">
        <f t="shared" si="15"/>
        <v>461.76</v>
      </c>
      <c r="C89" s="23">
        <f t="shared" si="26"/>
        <v>8839.6200000000026</v>
      </c>
      <c r="D89">
        <f t="shared" si="16"/>
        <v>147.32700000000006</v>
      </c>
      <c r="E89">
        <f t="shared" si="17"/>
        <v>307.83999999999997</v>
      </c>
      <c r="F89">
        <f t="shared" si="18"/>
        <v>154</v>
      </c>
      <c r="G89">
        <f t="shared" si="19"/>
        <v>775756.79999999993</v>
      </c>
      <c r="H89">
        <f t="shared" si="20"/>
        <v>1680</v>
      </c>
      <c r="I89">
        <f t="shared" si="21"/>
        <v>3.3333333333333333E-2</v>
      </c>
      <c r="J89">
        <f t="shared" si="22"/>
        <v>13852.8</v>
      </c>
      <c r="K89">
        <f t="shared" si="23"/>
        <v>56</v>
      </c>
      <c r="L89">
        <f t="shared" si="24"/>
        <v>147.32700000000006</v>
      </c>
      <c r="M89">
        <f t="shared" si="25"/>
        <v>6.138625000000002</v>
      </c>
      <c r="S89">
        <v>81</v>
      </c>
      <c r="T89">
        <f t="shared" si="27"/>
        <v>27</v>
      </c>
      <c r="U89">
        <v>82</v>
      </c>
      <c r="V89">
        <f>F$2+F$3</f>
        <v>60</v>
      </c>
      <c r="Y89">
        <v>246</v>
      </c>
      <c r="Z89">
        <v>82</v>
      </c>
      <c r="AA89">
        <v>81</v>
      </c>
      <c r="AB89">
        <v>243</v>
      </c>
    </row>
    <row r="90" spans="1:28" x14ac:dyDescent="0.25">
      <c r="A90">
        <v>83</v>
      </c>
      <c r="B90" s="22">
        <f t="shared" si="15"/>
        <v>476.90999999999997</v>
      </c>
      <c r="C90" s="23">
        <f t="shared" si="26"/>
        <v>9301.3800000000028</v>
      </c>
      <c r="D90">
        <f t="shared" si="16"/>
        <v>155.02300000000005</v>
      </c>
      <c r="E90">
        <f t="shared" si="17"/>
        <v>317.94</v>
      </c>
      <c r="F90">
        <f t="shared" si="18"/>
        <v>159</v>
      </c>
      <c r="G90">
        <f t="shared" si="19"/>
        <v>810747</v>
      </c>
      <c r="H90">
        <f t="shared" si="20"/>
        <v>1700</v>
      </c>
      <c r="I90">
        <f t="shared" si="21"/>
        <v>3.3333333333333333E-2</v>
      </c>
      <c r="J90">
        <f t="shared" si="22"/>
        <v>14307.3</v>
      </c>
      <c r="K90">
        <f t="shared" si="23"/>
        <v>56.666666666666671</v>
      </c>
      <c r="L90">
        <f t="shared" si="24"/>
        <v>155.02300000000005</v>
      </c>
      <c r="M90">
        <f t="shared" si="25"/>
        <v>6.4592916666666689</v>
      </c>
      <c r="S90">
        <v>82</v>
      </c>
      <c r="T90">
        <f t="shared" si="27"/>
        <v>28</v>
      </c>
      <c r="U90">
        <v>83</v>
      </c>
      <c r="V90">
        <f>F$2-F$3</f>
        <v>30</v>
      </c>
      <c r="Y90">
        <v>249</v>
      </c>
      <c r="Z90">
        <v>83</v>
      </c>
      <c r="AA90">
        <v>82</v>
      </c>
      <c r="AB90">
        <v>246</v>
      </c>
    </row>
    <row r="91" spans="1:28" x14ac:dyDescent="0.25">
      <c r="A91">
        <v>84</v>
      </c>
      <c r="B91" s="22">
        <f t="shared" si="15"/>
        <v>492.24</v>
      </c>
      <c r="C91" s="23">
        <f t="shared" si="26"/>
        <v>9778.2900000000027</v>
      </c>
      <c r="D91">
        <f t="shared" si="16"/>
        <v>162.97150000000005</v>
      </c>
      <c r="E91">
        <f t="shared" si="17"/>
        <v>328.16</v>
      </c>
      <c r="F91">
        <f t="shared" si="18"/>
        <v>164.5</v>
      </c>
      <c r="G91">
        <f t="shared" si="19"/>
        <v>846652.8</v>
      </c>
      <c r="H91">
        <f t="shared" si="20"/>
        <v>1720</v>
      </c>
      <c r="I91">
        <f t="shared" si="21"/>
        <v>3.3333333333333333E-2</v>
      </c>
      <c r="J91">
        <f t="shared" si="22"/>
        <v>14767.2</v>
      </c>
      <c r="K91">
        <f t="shared" si="23"/>
        <v>57.333333333333336</v>
      </c>
      <c r="L91">
        <f t="shared" si="24"/>
        <v>162.97150000000005</v>
      </c>
      <c r="M91">
        <f t="shared" si="25"/>
        <v>6.7904791666666684</v>
      </c>
      <c r="S91">
        <v>83</v>
      </c>
      <c r="T91">
        <f t="shared" si="27"/>
        <v>28</v>
      </c>
      <c r="U91">
        <v>84</v>
      </c>
      <c r="V91">
        <f>F$2</f>
        <v>45</v>
      </c>
      <c r="Y91">
        <v>252</v>
      </c>
      <c r="Z91">
        <v>84</v>
      </c>
      <c r="AA91">
        <v>83</v>
      </c>
      <c r="AB91">
        <v>249</v>
      </c>
    </row>
    <row r="92" spans="1:28" x14ac:dyDescent="0.25">
      <c r="A92">
        <v>85</v>
      </c>
      <c r="B92" s="22">
        <f t="shared" si="15"/>
        <v>507.75</v>
      </c>
      <c r="C92" s="23">
        <f t="shared" si="26"/>
        <v>10270.530000000002</v>
      </c>
      <c r="D92">
        <f t="shared" si="16"/>
        <v>171.17550000000003</v>
      </c>
      <c r="E92">
        <f t="shared" si="17"/>
        <v>338.5</v>
      </c>
      <c r="F92">
        <f t="shared" si="18"/>
        <v>169.5</v>
      </c>
      <c r="G92">
        <f t="shared" si="19"/>
        <v>883485</v>
      </c>
      <c r="H92">
        <f t="shared" si="20"/>
        <v>1740</v>
      </c>
      <c r="I92">
        <f t="shared" si="21"/>
        <v>3.3333333333333333E-2</v>
      </c>
      <c r="J92">
        <f t="shared" si="22"/>
        <v>15232.5</v>
      </c>
      <c r="K92">
        <f t="shared" si="23"/>
        <v>58</v>
      </c>
      <c r="L92">
        <f t="shared" si="24"/>
        <v>171.17550000000003</v>
      </c>
      <c r="M92">
        <f t="shared" si="25"/>
        <v>7.1323125000000012</v>
      </c>
      <c r="S92">
        <v>84</v>
      </c>
      <c r="T92">
        <f t="shared" si="27"/>
        <v>28</v>
      </c>
      <c r="U92">
        <v>85</v>
      </c>
      <c r="V92">
        <f>F$2+F$3</f>
        <v>60</v>
      </c>
      <c r="Y92">
        <v>255</v>
      </c>
      <c r="Z92">
        <v>85</v>
      </c>
      <c r="AA92">
        <v>84</v>
      </c>
      <c r="AB92">
        <v>252</v>
      </c>
    </row>
    <row r="93" spans="1:28" x14ac:dyDescent="0.25">
      <c r="A93">
        <v>86</v>
      </c>
      <c r="B93" s="22">
        <f t="shared" si="15"/>
        <v>523.43999999999994</v>
      </c>
      <c r="C93" s="23">
        <f t="shared" si="26"/>
        <v>10778.280000000002</v>
      </c>
      <c r="D93">
        <f t="shared" si="16"/>
        <v>179.63800000000003</v>
      </c>
      <c r="E93">
        <f t="shared" si="17"/>
        <v>348.96</v>
      </c>
      <c r="F93">
        <f t="shared" si="18"/>
        <v>174.5</v>
      </c>
      <c r="G93">
        <f t="shared" si="19"/>
        <v>921254.39999999991</v>
      </c>
      <c r="H93">
        <f t="shared" si="20"/>
        <v>1760</v>
      </c>
      <c r="I93">
        <f t="shared" si="21"/>
        <v>3.3333333333333333E-2</v>
      </c>
      <c r="J93">
        <f t="shared" si="22"/>
        <v>15703.199999999999</v>
      </c>
      <c r="K93">
        <f t="shared" si="23"/>
        <v>58.666666666666664</v>
      </c>
      <c r="L93">
        <f t="shared" si="24"/>
        <v>179.63800000000003</v>
      </c>
      <c r="M93">
        <f t="shared" si="25"/>
        <v>7.4849166666666678</v>
      </c>
      <c r="S93">
        <v>85</v>
      </c>
      <c r="T93">
        <f t="shared" si="27"/>
        <v>29</v>
      </c>
      <c r="U93">
        <v>86</v>
      </c>
      <c r="V93">
        <f>F$2-F$3</f>
        <v>30</v>
      </c>
      <c r="Y93">
        <v>258</v>
      </c>
      <c r="Z93">
        <v>86</v>
      </c>
      <c r="AA93">
        <v>85</v>
      </c>
      <c r="AB93">
        <v>255</v>
      </c>
    </row>
    <row r="94" spans="1:28" x14ac:dyDescent="0.25">
      <c r="A94">
        <v>87</v>
      </c>
      <c r="B94" s="22">
        <f t="shared" si="15"/>
        <v>539.30999999999995</v>
      </c>
      <c r="C94" s="23">
        <f t="shared" si="26"/>
        <v>11301.720000000003</v>
      </c>
      <c r="D94">
        <f t="shared" si="16"/>
        <v>188.36200000000005</v>
      </c>
      <c r="E94">
        <f t="shared" si="17"/>
        <v>359.53999999999996</v>
      </c>
      <c r="F94">
        <f t="shared" si="18"/>
        <v>180</v>
      </c>
      <c r="G94">
        <f t="shared" si="19"/>
        <v>959971.79999999993</v>
      </c>
      <c r="H94">
        <f t="shared" si="20"/>
        <v>1780</v>
      </c>
      <c r="I94">
        <f t="shared" si="21"/>
        <v>3.3333333333333333E-2</v>
      </c>
      <c r="J94">
        <f t="shared" si="22"/>
        <v>16179.3</v>
      </c>
      <c r="K94">
        <f t="shared" si="23"/>
        <v>59.333333333333329</v>
      </c>
      <c r="L94">
        <f t="shared" si="24"/>
        <v>188.36200000000005</v>
      </c>
      <c r="M94">
        <f t="shared" si="25"/>
        <v>7.8484166666666688</v>
      </c>
      <c r="S94">
        <v>86</v>
      </c>
      <c r="T94">
        <f t="shared" si="27"/>
        <v>29</v>
      </c>
      <c r="U94">
        <v>87</v>
      </c>
      <c r="V94">
        <f>F$2</f>
        <v>45</v>
      </c>
      <c r="Y94">
        <v>261</v>
      </c>
      <c r="Z94">
        <v>87</v>
      </c>
      <c r="AA94">
        <v>86</v>
      </c>
      <c r="AB94">
        <v>258</v>
      </c>
    </row>
    <row r="95" spans="1:28" x14ac:dyDescent="0.25">
      <c r="A95">
        <v>88</v>
      </c>
      <c r="B95" s="22">
        <f t="shared" si="15"/>
        <v>555.3599999999999</v>
      </c>
      <c r="C95" s="23">
        <f t="shared" si="26"/>
        <v>11841.030000000002</v>
      </c>
      <c r="D95">
        <f t="shared" si="16"/>
        <v>197.35050000000004</v>
      </c>
      <c r="E95">
        <f t="shared" si="17"/>
        <v>370.2399999999999</v>
      </c>
      <c r="F95">
        <f t="shared" si="18"/>
        <v>185.5</v>
      </c>
      <c r="G95">
        <f t="shared" si="19"/>
        <v>999647.99999999977</v>
      </c>
      <c r="H95">
        <f t="shared" si="20"/>
        <v>1800</v>
      </c>
      <c r="I95">
        <f t="shared" si="21"/>
        <v>3.3333333333333333E-2</v>
      </c>
      <c r="J95">
        <f t="shared" si="22"/>
        <v>16660.799999999996</v>
      </c>
      <c r="K95">
        <f t="shared" si="23"/>
        <v>60</v>
      </c>
      <c r="L95">
        <f t="shared" si="24"/>
        <v>197.35050000000004</v>
      </c>
      <c r="M95">
        <f t="shared" si="25"/>
        <v>8.2229375000000022</v>
      </c>
      <c r="S95">
        <v>87</v>
      </c>
      <c r="T95">
        <f t="shared" si="27"/>
        <v>29</v>
      </c>
      <c r="U95">
        <v>88</v>
      </c>
      <c r="V95">
        <f>F$2+F$3</f>
        <v>60</v>
      </c>
      <c r="Y95">
        <v>264</v>
      </c>
      <c r="Z95">
        <v>88</v>
      </c>
      <c r="AA95">
        <v>87</v>
      </c>
      <c r="AB95">
        <v>261</v>
      </c>
    </row>
    <row r="96" spans="1:28" x14ac:dyDescent="0.25">
      <c r="A96">
        <v>89</v>
      </c>
      <c r="B96" s="22">
        <f t="shared" si="15"/>
        <v>571.59</v>
      </c>
      <c r="C96" s="23">
        <f t="shared" si="26"/>
        <v>12396.390000000003</v>
      </c>
      <c r="D96">
        <f t="shared" si="16"/>
        <v>206.60650000000004</v>
      </c>
      <c r="E96">
        <f t="shared" si="17"/>
        <v>381.06</v>
      </c>
      <c r="F96">
        <f t="shared" si="18"/>
        <v>191</v>
      </c>
      <c r="G96">
        <f t="shared" si="19"/>
        <v>1040293.8</v>
      </c>
      <c r="H96">
        <f t="shared" si="20"/>
        <v>1820</v>
      </c>
      <c r="I96">
        <f t="shared" si="21"/>
        <v>3.3333333333333333E-2</v>
      </c>
      <c r="J96">
        <f t="shared" si="22"/>
        <v>17147.7</v>
      </c>
      <c r="K96">
        <f t="shared" si="23"/>
        <v>60.666666666666664</v>
      </c>
      <c r="L96">
        <f t="shared" si="24"/>
        <v>206.60650000000004</v>
      </c>
      <c r="M96">
        <f t="shared" si="25"/>
        <v>8.6086041666666677</v>
      </c>
      <c r="S96">
        <v>88</v>
      </c>
      <c r="T96">
        <f t="shared" si="27"/>
        <v>30</v>
      </c>
      <c r="U96">
        <v>89</v>
      </c>
      <c r="V96">
        <f>F$2-F$3</f>
        <v>30</v>
      </c>
      <c r="Y96">
        <v>267</v>
      </c>
      <c r="Z96">
        <v>89</v>
      </c>
      <c r="AA96">
        <v>88</v>
      </c>
      <c r="AB96">
        <v>264</v>
      </c>
    </row>
    <row r="97" spans="1:31" x14ac:dyDescent="0.25">
      <c r="A97">
        <v>90</v>
      </c>
      <c r="B97" s="22">
        <f t="shared" si="15"/>
        <v>588</v>
      </c>
      <c r="C97" s="23">
        <f t="shared" si="26"/>
        <v>12967.980000000003</v>
      </c>
      <c r="D97">
        <f t="shared" si="16"/>
        <v>216.13300000000007</v>
      </c>
      <c r="E97">
        <f t="shared" si="17"/>
        <v>392</v>
      </c>
      <c r="F97">
        <f t="shared" si="18"/>
        <v>196</v>
      </c>
      <c r="G97">
        <f t="shared" si="19"/>
        <v>1081920</v>
      </c>
      <c r="H97">
        <f t="shared" si="20"/>
        <v>1840</v>
      </c>
      <c r="I97">
        <f t="shared" si="21"/>
        <v>3.3333333333333333E-2</v>
      </c>
      <c r="J97">
        <f t="shared" si="22"/>
        <v>17640</v>
      </c>
      <c r="K97">
        <f t="shared" si="23"/>
        <v>61.333333333333336</v>
      </c>
      <c r="L97">
        <f t="shared" si="24"/>
        <v>216.13300000000007</v>
      </c>
      <c r="M97">
        <f t="shared" si="25"/>
        <v>9.0055416666666694</v>
      </c>
      <c r="S97">
        <v>89</v>
      </c>
      <c r="T97">
        <f t="shared" si="27"/>
        <v>30</v>
      </c>
      <c r="U97">
        <v>90</v>
      </c>
      <c r="V97">
        <f>F$2</f>
        <v>45</v>
      </c>
      <c r="Y97">
        <v>270</v>
      </c>
      <c r="Z97">
        <v>90</v>
      </c>
      <c r="AA97">
        <v>89</v>
      </c>
      <c r="AB97">
        <v>267</v>
      </c>
    </row>
    <row r="98" spans="1:31" x14ac:dyDescent="0.25">
      <c r="A98">
        <v>91</v>
      </c>
      <c r="B98" s="22">
        <f t="shared" si="15"/>
        <v>604.58999999999992</v>
      </c>
      <c r="C98" s="23">
        <f t="shared" si="26"/>
        <v>13555.980000000003</v>
      </c>
      <c r="D98">
        <f t="shared" si="16"/>
        <v>225.93300000000005</v>
      </c>
      <c r="E98">
        <f t="shared" si="17"/>
        <v>403.05999999999995</v>
      </c>
      <c r="F98">
        <f t="shared" si="18"/>
        <v>202</v>
      </c>
      <c r="G98">
        <f t="shared" si="19"/>
        <v>1124537.3999999999</v>
      </c>
      <c r="H98">
        <f t="shared" si="20"/>
        <v>1860</v>
      </c>
      <c r="I98">
        <f t="shared" si="21"/>
        <v>3.3333333333333333E-2</v>
      </c>
      <c r="J98">
        <f t="shared" si="22"/>
        <v>18137.699999999997</v>
      </c>
      <c r="K98">
        <f t="shared" si="23"/>
        <v>62.000000000000007</v>
      </c>
      <c r="L98">
        <f t="shared" si="24"/>
        <v>225.93300000000005</v>
      </c>
      <c r="M98">
        <f t="shared" si="25"/>
        <v>9.4138750000000027</v>
      </c>
      <c r="S98">
        <v>90</v>
      </c>
      <c r="T98">
        <f t="shared" si="27"/>
        <v>30</v>
      </c>
      <c r="U98">
        <v>91</v>
      </c>
      <c r="V98">
        <f>F$2+F$3</f>
        <v>60</v>
      </c>
      <c r="Y98">
        <v>273</v>
      </c>
      <c r="Z98">
        <v>91</v>
      </c>
      <c r="AA98">
        <v>90</v>
      </c>
      <c r="AB98">
        <v>270</v>
      </c>
    </row>
    <row r="99" spans="1:31" x14ac:dyDescent="0.25">
      <c r="A99">
        <v>92</v>
      </c>
      <c r="B99" s="22">
        <f t="shared" si="15"/>
        <v>621.36</v>
      </c>
      <c r="C99" s="23">
        <f t="shared" si="26"/>
        <v>14160.570000000003</v>
      </c>
      <c r="D99">
        <f t="shared" si="16"/>
        <v>236.00950000000006</v>
      </c>
      <c r="E99">
        <f t="shared" si="17"/>
        <v>414.24</v>
      </c>
      <c r="F99">
        <f t="shared" si="18"/>
        <v>207.5</v>
      </c>
      <c r="G99">
        <f t="shared" si="19"/>
        <v>1168156.8</v>
      </c>
      <c r="H99">
        <f t="shared" si="20"/>
        <v>1880</v>
      </c>
      <c r="I99">
        <f t="shared" si="21"/>
        <v>3.3333333333333333E-2</v>
      </c>
      <c r="J99">
        <f t="shared" si="22"/>
        <v>18640.8</v>
      </c>
      <c r="K99">
        <f t="shared" si="23"/>
        <v>62.666666666666671</v>
      </c>
      <c r="L99">
        <f t="shared" si="24"/>
        <v>236.00950000000006</v>
      </c>
      <c r="M99">
        <f t="shared" si="25"/>
        <v>9.8337291666666697</v>
      </c>
      <c r="S99">
        <v>91</v>
      </c>
      <c r="T99">
        <f t="shared" si="27"/>
        <v>31</v>
      </c>
      <c r="U99">
        <v>92</v>
      </c>
      <c r="V99">
        <f>F$2-F$3</f>
        <v>30</v>
      </c>
      <c r="Y99">
        <v>276</v>
      </c>
      <c r="Z99">
        <v>92</v>
      </c>
      <c r="AA99">
        <v>91</v>
      </c>
      <c r="AB99">
        <v>273</v>
      </c>
    </row>
    <row r="100" spans="1:31" x14ac:dyDescent="0.25">
      <c r="A100">
        <v>93</v>
      </c>
      <c r="B100" s="22">
        <f t="shared" si="15"/>
        <v>638.30999999999995</v>
      </c>
      <c r="C100" s="23">
        <f t="shared" si="26"/>
        <v>14781.930000000004</v>
      </c>
      <c r="D100">
        <f t="shared" si="16"/>
        <v>246.36550000000005</v>
      </c>
      <c r="E100">
        <f t="shared" si="17"/>
        <v>425.53999999999996</v>
      </c>
      <c r="F100">
        <f t="shared" si="18"/>
        <v>213</v>
      </c>
      <c r="G100">
        <f t="shared" si="19"/>
        <v>1212789</v>
      </c>
      <c r="H100">
        <f t="shared" si="20"/>
        <v>1900</v>
      </c>
      <c r="I100">
        <f t="shared" si="21"/>
        <v>3.3333333333333333E-2</v>
      </c>
      <c r="J100">
        <f t="shared" si="22"/>
        <v>19149.3</v>
      </c>
      <c r="K100">
        <f t="shared" si="23"/>
        <v>63.333333333333336</v>
      </c>
      <c r="L100">
        <f t="shared" si="24"/>
        <v>246.36550000000005</v>
      </c>
      <c r="M100">
        <f t="shared" si="25"/>
        <v>10.26522916666667</v>
      </c>
      <c r="S100">
        <v>92</v>
      </c>
      <c r="T100">
        <f t="shared" si="27"/>
        <v>31</v>
      </c>
      <c r="U100">
        <v>93</v>
      </c>
      <c r="V100">
        <f>F$2</f>
        <v>45</v>
      </c>
      <c r="Y100">
        <v>279</v>
      </c>
      <c r="Z100">
        <v>93</v>
      </c>
      <c r="AA100">
        <v>92</v>
      </c>
      <c r="AB100">
        <v>276</v>
      </c>
    </row>
    <row r="101" spans="1:31" x14ac:dyDescent="0.25">
      <c r="A101">
        <v>94</v>
      </c>
      <c r="B101" s="22">
        <f t="shared" si="15"/>
        <v>655.44</v>
      </c>
      <c r="C101" s="23">
        <f t="shared" si="26"/>
        <v>15420.240000000003</v>
      </c>
      <c r="D101">
        <f t="shared" si="16"/>
        <v>257.00400000000008</v>
      </c>
      <c r="E101">
        <f t="shared" si="17"/>
        <v>436.96000000000004</v>
      </c>
      <c r="F101">
        <f t="shared" si="18"/>
        <v>218.5</v>
      </c>
      <c r="G101">
        <f t="shared" si="19"/>
        <v>1258444.8</v>
      </c>
      <c r="H101">
        <f t="shared" si="20"/>
        <v>1920</v>
      </c>
      <c r="I101">
        <f t="shared" si="21"/>
        <v>3.3333333333333333E-2</v>
      </c>
      <c r="J101">
        <f t="shared" si="22"/>
        <v>19663.2</v>
      </c>
      <c r="K101">
        <f t="shared" si="23"/>
        <v>64</v>
      </c>
      <c r="L101">
        <f t="shared" si="24"/>
        <v>257.00400000000008</v>
      </c>
      <c r="M101">
        <f t="shared" si="25"/>
        <v>10.708500000000003</v>
      </c>
      <c r="S101">
        <v>93</v>
      </c>
      <c r="T101">
        <f t="shared" si="27"/>
        <v>31</v>
      </c>
      <c r="U101">
        <v>94</v>
      </c>
      <c r="V101">
        <f>F$2+F$3</f>
        <v>60</v>
      </c>
      <c r="Y101">
        <v>282</v>
      </c>
      <c r="Z101">
        <v>94</v>
      </c>
      <c r="AA101">
        <v>93</v>
      </c>
      <c r="AB101">
        <v>279</v>
      </c>
    </row>
    <row r="102" spans="1:31" x14ac:dyDescent="0.25">
      <c r="A102">
        <v>95</v>
      </c>
      <c r="B102" s="22">
        <f t="shared" si="15"/>
        <v>672.75</v>
      </c>
      <c r="C102" s="23">
        <f t="shared" si="26"/>
        <v>16075.680000000004</v>
      </c>
      <c r="D102">
        <f t="shared" si="16"/>
        <v>267.92800000000005</v>
      </c>
      <c r="E102">
        <f t="shared" si="17"/>
        <v>448.5</v>
      </c>
      <c r="F102">
        <f t="shared" si="18"/>
        <v>224.5</v>
      </c>
      <c r="G102">
        <f t="shared" si="19"/>
        <v>1305135</v>
      </c>
      <c r="H102">
        <f t="shared" si="20"/>
        <v>1940</v>
      </c>
      <c r="I102">
        <f t="shared" si="21"/>
        <v>3.3333333333333333E-2</v>
      </c>
      <c r="J102">
        <f t="shared" si="22"/>
        <v>20182.5</v>
      </c>
      <c r="K102">
        <f t="shared" si="23"/>
        <v>64.666666666666671</v>
      </c>
      <c r="L102">
        <f t="shared" si="24"/>
        <v>267.92800000000005</v>
      </c>
      <c r="M102">
        <f t="shared" si="25"/>
        <v>11.16366666666667</v>
      </c>
      <c r="S102">
        <v>94</v>
      </c>
      <c r="T102">
        <f t="shared" si="27"/>
        <v>32</v>
      </c>
      <c r="U102">
        <v>95</v>
      </c>
      <c r="V102">
        <f>F$2-F$3</f>
        <v>30</v>
      </c>
      <c r="Y102">
        <v>285</v>
      </c>
      <c r="Z102">
        <v>95</v>
      </c>
      <c r="AA102">
        <v>94</v>
      </c>
      <c r="AB102">
        <v>282</v>
      </c>
    </row>
    <row r="103" spans="1:31" x14ac:dyDescent="0.25">
      <c r="A103">
        <v>96</v>
      </c>
      <c r="B103" s="22">
        <f t="shared" si="15"/>
        <v>690.2399999999999</v>
      </c>
      <c r="C103" s="23">
        <f t="shared" si="26"/>
        <v>16748.430000000004</v>
      </c>
      <c r="D103">
        <f t="shared" si="16"/>
        <v>279.14050000000009</v>
      </c>
      <c r="E103">
        <f t="shared" si="17"/>
        <v>460.15999999999991</v>
      </c>
      <c r="F103">
        <f t="shared" si="18"/>
        <v>230.5</v>
      </c>
      <c r="G103">
        <f t="shared" si="19"/>
        <v>1352870.4</v>
      </c>
      <c r="H103">
        <f t="shared" si="20"/>
        <v>1960</v>
      </c>
      <c r="I103">
        <f t="shared" si="21"/>
        <v>3.3333333333333333E-2</v>
      </c>
      <c r="J103">
        <f t="shared" si="22"/>
        <v>20707.199999999997</v>
      </c>
      <c r="K103">
        <f t="shared" si="23"/>
        <v>65.333333333333343</v>
      </c>
      <c r="L103">
        <f t="shared" si="24"/>
        <v>279.14050000000009</v>
      </c>
      <c r="M103">
        <f t="shared" si="25"/>
        <v>11.630854166666671</v>
      </c>
      <c r="S103">
        <v>95</v>
      </c>
      <c r="T103">
        <f t="shared" si="27"/>
        <v>32</v>
      </c>
      <c r="U103">
        <v>96</v>
      </c>
      <c r="V103">
        <f>F$2</f>
        <v>45</v>
      </c>
      <c r="Y103">
        <v>288</v>
      </c>
      <c r="Z103">
        <v>96</v>
      </c>
      <c r="AA103">
        <v>95</v>
      </c>
      <c r="AB103">
        <v>285</v>
      </c>
    </row>
    <row r="104" spans="1:31" x14ac:dyDescent="0.25">
      <c r="A104">
        <v>97</v>
      </c>
      <c r="B104" s="22">
        <f t="shared" si="15"/>
        <v>707.91</v>
      </c>
      <c r="C104" s="23">
        <f t="shared" si="26"/>
        <v>17438.670000000006</v>
      </c>
      <c r="D104">
        <f t="shared" si="16"/>
        <v>290.64450000000011</v>
      </c>
      <c r="E104">
        <f t="shared" si="17"/>
        <v>471.94</v>
      </c>
      <c r="F104">
        <f t="shared" si="18"/>
        <v>236</v>
      </c>
      <c r="G104">
        <f t="shared" si="19"/>
        <v>1401661.8</v>
      </c>
      <c r="H104">
        <f t="shared" si="20"/>
        <v>1980</v>
      </c>
      <c r="I104">
        <f t="shared" si="21"/>
        <v>3.3333333333333333E-2</v>
      </c>
      <c r="J104">
        <f t="shared" si="22"/>
        <v>21237.3</v>
      </c>
      <c r="K104">
        <f t="shared" si="23"/>
        <v>66</v>
      </c>
      <c r="L104">
        <f t="shared" si="24"/>
        <v>290.64450000000011</v>
      </c>
      <c r="M104">
        <f t="shared" si="25"/>
        <v>12.110187500000004</v>
      </c>
      <c r="S104">
        <v>96</v>
      </c>
      <c r="T104">
        <f t="shared" si="27"/>
        <v>32</v>
      </c>
      <c r="U104">
        <v>97</v>
      </c>
      <c r="V104">
        <f>F$2+F$3</f>
        <v>60</v>
      </c>
      <c r="Y104">
        <v>291</v>
      </c>
      <c r="Z104">
        <v>97</v>
      </c>
      <c r="AA104">
        <v>96</v>
      </c>
      <c r="AB104">
        <v>288</v>
      </c>
    </row>
    <row r="105" spans="1:31" x14ac:dyDescent="0.25">
      <c r="A105">
        <v>98</v>
      </c>
      <c r="B105" s="22">
        <f t="shared" si="15"/>
        <v>725.76</v>
      </c>
      <c r="C105" s="23">
        <f t="shared" si="26"/>
        <v>18146.580000000005</v>
      </c>
      <c r="D105">
        <f t="shared" si="16"/>
        <v>302.4430000000001</v>
      </c>
      <c r="E105">
        <f t="shared" si="17"/>
        <v>483.84</v>
      </c>
      <c r="F105">
        <f t="shared" si="18"/>
        <v>242</v>
      </c>
      <c r="G105">
        <f t="shared" si="19"/>
        <v>1451520</v>
      </c>
      <c r="H105">
        <f t="shared" si="20"/>
        <v>2000</v>
      </c>
      <c r="I105">
        <f t="shared" si="21"/>
        <v>3.3333333333333333E-2</v>
      </c>
      <c r="J105">
        <f t="shared" si="22"/>
        <v>21772.799999999999</v>
      </c>
      <c r="K105">
        <f t="shared" si="23"/>
        <v>66.666666666666671</v>
      </c>
      <c r="L105">
        <f t="shared" si="24"/>
        <v>302.4430000000001</v>
      </c>
      <c r="M105">
        <f t="shared" si="25"/>
        <v>12.601791666666671</v>
      </c>
      <c r="S105">
        <v>97</v>
      </c>
      <c r="T105">
        <f t="shared" si="27"/>
        <v>33</v>
      </c>
      <c r="U105">
        <v>98</v>
      </c>
      <c r="V105">
        <f>F$2-F$3</f>
        <v>30</v>
      </c>
      <c r="Y105">
        <v>294</v>
      </c>
      <c r="Z105">
        <v>98</v>
      </c>
      <c r="AA105">
        <v>97</v>
      </c>
      <c r="AB105">
        <v>291</v>
      </c>
    </row>
    <row r="106" spans="1:31" x14ac:dyDescent="0.25">
      <c r="A106">
        <v>99</v>
      </c>
      <c r="B106" s="22">
        <f t="shared" si="15"/>
        <v>743.79</v>
      </c>
      <c r="C106" s="23">
        <f t="shared" si="26"/>
        <v>18872.340000000004</v>
      </c>
      <c r="D106">
        <f t="shared" si="16"/>
        <v>314.53900000000004</v>
      </c>
      <c r="E106">
        <f t="shared" si="17"/>
        <v>495.86</v>
      </c>
      <c r="F106">
        <f t="shared" si="18"/>
        <v>248</v>
      </c>
      <c r="G106">
        <f t="shared" si="19"/>
        <v>1502455.7999999998</v>
      </c>
      <c r="H106">
        <f t="shared" si="20"/>
        <v>2020</v>
      </c>
      <c r="I106">
        <f t="shared" si="21"/>
        <v>3.3333333333333333E-2</v>
      </c>
      <c r="J106">
        <f t="shared" si="22"/>
        <v>22313.7</v>
      </c>
      <c r="K106">
        <f t="shared" si="23"/>
        <v>67.333333333333329</v>
      </c>
      <c r="L106">
        <f t="shared" si="24"/>
        <v>314.53900000000004</v>
      </c>
      <c r="M106">
        <f t="shared" si="25"/>
        <v>13.105791666666669</v>
      </c>
      <c r="S106">
        <v>98</v>
      </c>
      <c r="T106">
        <f t="shared" si="27"/>
        <v>33</v>
      </c>
      <c r="U106">
        <v>99</v>
      </c>
      <c r="V106">
        <f>F$2</f>
        <v>45</v>
      </c>
      <c r="Y106">
        <v>297</v>
      </c>
      <c r="Z106">
        <v>99</v>
      </c>
      <c r="AA106">
        <v>98</v>
      </c>
      <c r="AB106">
        <v>294</v>
      </c>
    </row>
    <row r="107" spans="1:31" s="26" customFormat="1" x14ac:dyDescent="0.25">
      <c r="A107" s="26">
        <v>100</v>
      </c>
      <c r="B107" s="27">
        <f t="shared" si="15"/>
        <v>762</v>
      </c>
      <c r="C107" s="28">
        <f t="shared" si="26"/>
        <v>19616.130000000005</v>
      </c>
      <c r="D107" s="26">
        <f t="shared" si="16"/>
        <v>326.9355000000001</v>
      </c>
      <c r="E107" s="26">
        <f t="shared" si="17"/>
        <v>508</v>
      </c>
      <c r="F107">
        <f t="shared" si="18"/>
        <v>254</v>
      </c>
      <c r="G107" s="26">
        <f t="shared" si="19"/>
        <v>1554480</v>
      </c>
      <c r="H107" s="26">
        <f t="shared" si="20"/>
        <v>2040</v>
      </c>
      <c r="I107" s="26">
        <f t="shared" si="21"/>
        <v>3.3333333333333333E-2</v>
      </c>
      <c r="J107" s="26">
        <f t="shared" si="22"/>
        <v>22860</v>
      </c>
      <c r="K107" s="26">
        <f t="shared" si="23"/>
        <v>68</v>
      </c>
      <c r="L107" s="26">
        <f t="shared" si="24"/>
        <v>326.9355000000001</v>
      </c>
      <c r="M107">
        <f t="shared" si="25"/>
        <v>13.622312500000005</v>
      </c>
      <c r="S107">
        <v>99</v>
      </c>
      <c r="T107">
        <f t="shared" si="27"/>
        <v>33</v>
      </c>
      <c r="U107">
        <v>100</v>
      </c>
      <c r="V107">
        <f>F$2+F$3</f>
        <v>60</v>
      </c>
      <c r="Y107">
        <v>300</v>
      </c>
      <c r="Z107">
        <v>100</v>
      </c>
      <c r="AA107">
        <v>99</v>
      </c>
      <c r="AB107">
        <v>297</v>
      </c>
      <c r="AD107" s="41"/>
      <c r="AE107" s="41"/>
    </row>
    <row r="108" spans="1:31" x14ac:dyDescent="0.25">
      <c r="A108">
        <v>101</v>
      </c>
      <c r="B108" s="22">
        <f t="shared" si="15"/>
        <v>780.38999999999987</v>
      </c>
      <c r="C108" s="23">
        <f t="shared" si="26"/>
        <v>20378.130000000005</v>
      </c>
      <c r="D108">
        <f t="shared" si="16"/>
        <v>339.63550000000009</v>
      </c>
      <c r="E108">
        <f t="shared" si="17"/>
        <v>520.26</v>
      </c>
      <c r="F108">
        <f t="shared" si="18"/>
        <v>260.5</v>
      </c>
      <c r="G108">
        <f t="shared" si="19"/>
        <v>1607603.3999999997</v>
      </c>
      <c r="H108">
        <f t="shared" si="20"/>
        <v>2060</v>
      </c>
      <c r="I108">
        <f t="shared" si="21"/>
        <v>3.3333333333333333E-2</v>
      </c>
      <c r="J108">
        <f t="shared" si="22"/>
        <v>23411.699999999997</v>
      </c>
      <c r="K108">
        <f t="shared" si="23"/>
        <v>68.666666666666657</v>
      </c>
      <c r="L108">
        <f t="shared" si="24"/>
        <v>339.63550000000009</v>
      </c>
      <c r="M108">
        <f t="shared" si="25"/>
        <v>14.15147916666667</v>
      </c>
      <c r="S108">
        <v>100</v>
      </c>
      <c r="T108">
        <f t="shared" si="27"/>
        <v>34</v>
      </c>
      <c r="U108">
        <v>101</v>
      </c>
      <c r="V108">
        <f>F$2-F$3</f>
        <v>30</v>
      </c>
      <c r="Y108">
        <v>303</v>
      </c>
      <c r="Z108">
        <v>101</v>
      </c>
      <c r="AA108">
        <v>100</v>
      </c>
      <c r="AB108">
        <v>300</v>
      </c>
    </row>
    <row r="109" spans="1:31" x14ac:dyDescent="0.25">
      <c r="A109">
        <v>102</v>
      </c>
      <c r="B109" s="22">
        <f t="shared" si="15"/>
        <v>798.96</v>
      </c>
      <c r="C109" s="23">
        <f t="shared" si="26"/>
        <v>21158.520000000004</v>
      </c>
      <c r="D109">
        <f t="shared" si="16"/>
        <v>352.64200000000005</v>
      </c>
      <c r="E109">
        <f t="shared" si="17"/>
        <v>532.6400000000001</v>
      </c>
      <c r="F109">
        <f t="shared" si="18"/>
        <v>266.5</v>
      </c>
      <c r="G109">
        <f t="shared" si="19"/>
        <v>1661836.8</v>
      </c>
      <c r="H109">
        <f t="shared" si="20"/>
        <v>2080</v>
      </c>
      <c r="I109">
        <f t="shared" si="21"/>
        <v>3.3333333333333333E-2</v>
      </c>
      <c r="J109">
        <f t="shared" si="22"/>
        <v>23968.800000000003</v>
      </c>
      <c r="K109">
        <f t="shared" si="23"/>
        <v>69.333333333333329</v>
      </c>
      <c r="L109">
        <f t="shared" si="24"/>
        <v>352.64200000000005</v>
      </c>
      <c r="M109">
        <f t="shared" si="25"/>
        <v>14.693416666666669</v>
      </c>
      <c r="S109">
        <v>101</v>
      </c>
      <c r="T109">
        <f t="shared" si="27"/>
        <v>34</v>
      </c>
      <c r="U109">
        <v>102</v>
      </c>
      <c r="V109">
        <f>F$2</f>
        <v>45</v>
      </c>
    </row>
    <row r="110" spans="1:31" x14ac:dyDescent="0.25">
      <c r="A110">
        <v>103</v>
      </c>
      <c r="B110" s="22">
        <f t="shared" si="15"/>
        <v>817.70999999999992</v>
      </c>
      <c r="C110" s="23">
        <f t="shared" si="26"/>
        <v>21957.480000000003</v>
      </c>
      <c r="D110">
        <f t="shared" si="16"/>
        <v>365.95800000000003</v>
      </c>
      <c r="E110">
        <f t="shared" si="17"/>
        <v>545.14</v>
      </c>
      <c r="F110">
        <f t="shared" si="18"/>
        <v>273</v>
      </c>
      <c r="G110">
        <f t="shared" si="19"/>
        <v>1717190.9999999998</v>
      </c>
      <c r="H110">
        <f t="shared" si="20"/>
        <v>2100</v>
      </c>
      <c r="I110">
        <f t="shared" si="21"/>
        <v>3.3333333333333333E-2</v>
      </c>
      <c r="J110">
        <f t="shared" si="22"/>
        <v>24531.3</v>
      </c>
      <c r="K110">
        <f t="shared" si="23"/>
        <v>69.999999999999986</v>
      </c>
      <c r="L110">
        <f t="shared" si="24"/>
        <v>365.95800000000003</v>
      </c>
      <c r="M110">
        <f t="shared" si="25"/>
        <v>15.248250000000001</v>
      </c>
      <c r="S110">
        <v>102</v>
      </c>
      <c r="T110">
        <f t="shared" si="27"/>
        <v>34</v>
      </c>
      <c r="U110">
        <v>103</v>
      </c>
      <c r="V110">
        <f>F$2+F$3</f>
        <v>60</v>
      </c>
    </row>
    <row r="111" spans="1:31" x14ac:dyDescent="0.25">
      <c r="A111">
        <v>104</v>
      </c>
      <c r="B111" s="22">
        <f t="shared" si="15"/>
        <v>836.64</v>
      </c>
      <c r="C111" s="23">
        <f t="shared" si="26"/>
        <v>22775.190000000002</v>
      </c>
      <c r="D111">
        <f t="shared" si="16"/>
        <v>379.58650000000006</v>
      </c>
      <c r="E111">
        <f t="shared" si="17"/>
        <v>557.76</v>
      </c>
      <c r="F111">
        <f t="shared" si="18"/>
        <v>279</v>
      </c>
      <c r="G111">
        <f t="shared" si="19"/>
        <v>1773676.8</v>
      </c>
      <c r="H111">
        <f t="shared" si="20"/>
        <v>2120</v>
      </c>
      <c r="I111">
        <f t="shared" si="21"/>
        <v>3.3333333333333333E-2</v>
      </c>
      <c r="J111">
        <f t="shared" si="22"/>
        <v>25099.200000000001</v>
      </c>
      <c r="K111">
        <f t="shared" si="23"/>
        <v>70.666666666666671</v>
      </c>
      <c r="L111">
        <f t="shared" si="24"/>
        <v>379.58650000000006</v>
      </c>
      <c r="M111">
        <f t="shared" si="25"/>
        <v>15.816104166666669</v>
      </c>
      <c r="S111">
        <v>103</v>
      </c>
      <c r="T111">
        <f t="shared" si="27"/>
        <v>35</v>
      </c>
      <c r="U111">
        <v>104</v>
      </c>
      <c r="V111">
        <f>F$2-F$3</f>
        <v>30</v>
      </c>
    </row>
    <row r="112" spans="1:31" x14ac:dyDescent="0.25">
      <c r="A112">
        <v>105</v>
      </c>
      <c r="B112" s="22">
        <f t="shared" si="15"/>
        <v>855.75</v>
      </c>
      <c r="C112" s="23">
        <f t="shared" si="26"/>
        <v>23611.83</v>
      </c>
      <c r="D112">
        <f t="shared" si="16"/>
        <v>393.53050000000002</v>
      </c>
      <c r="E112">
        <f t="shared" si="17"/>
        <v>570.5</v>
      </c>
      <c r="F112">
        <f t="shared" si="18"/>
        <v>285.5</v>
      </c>
      <c r="G112">
        <f t="shared" si="19"/>
        <v>1831305</v>
      </c>
      <c r="H112">
        <f t="shared" si="20"/>
        <v>2140</v>
      </c>
      <c r="I112">
        <f t="shared" si="21"/>
        <v>3.3333333333333333E-2</v>
      </c>
      <c r="J112">
        <f t="shared" si="22"/>
        <v>25672.5</v>
      </c>
      <c r="K112">
        <f t="shared" si="23"/>
        <v>71.333333333333329</v>
      </c>
      <c r="L112">
        <f t="shared" si="24"/>
        <v>393.53050000000002</v>
      </c>
      <c r="M112">
        <f t="shared" si="25"/>
        <v>16.397104166666669</v>
      </c>
      <c r="S112">
        <v>104</v>
      </c>
      <c r="T112">
        <f t="shared" si="27"/>
        <v>35</v>
      </c>
      <c r="U112">
        <v>105</v>
      </c>
      <c r="V112">
        <f>F$2</f>
        <v>45</v>
      </c>
    </row>
    <row r="113" spans="1:22" x14ac:dyDescent="0.25">
      <c r="A113">
        <v>106</v>
      </c>
      <c r="B113" s="22">
        <f t="shared" si="15"/>
        <v>875.04</v>
      </c>
      <c r="C113" s="23">
        <f t="shared" si="26"/>
        <v>24467.58</v>
      </c>
      <c r="D113">
        <f t="shared" si="16"/>
        <v>407.79300000000001</v>
      </c>
      <c r="E113">
        <f t="shared" si="17"/>
        <v>583.36</v>
      </c>
      <c r="F113">
        <f t="shared" si="18"/>
        <v>292</v>
      </c>
      <c r="G113">
        <f t="shared" si="19"/>
        <v>1890086.4</v>
      </c>
      <c r="H113">
        <f t="shared" si="20"/>
        <v>2160</v>
      </c>
      <c r="I113">
        <f t="shared" si="21"/>
        <v>3.3333333333333333E-2</v>
      </c>
      <c r="J113">
        <f t="shared" si="22"/>
        <v>26251.200000000001</v>
      </c>
      <c r="K113">
        <f t="shared" si="23"/>
        <v>72</v>
      </c>
      <c r="L113">
        <f t="shared" si="24"/>
        <v>407.79300000000001</v>
      </c>
      <c r="M113">
        <f t="shared" si="25"/>
        <v>16.991375000000001</v>
      </c>
      <c r="S113">
        <v>105</v>
      </c>
      <c r="T113">
        <f t="shared" si="27"/>
        <v>35</v>
      </c>
      <c r="U113">
        <v>106</v>
      </c>
      <c r="V113">
        <f>F$2+F$3</f>
        <v>60</v>
      </c>
    </row>
    <row r="114" spans="1:22" x14ac:dyDescent="0.25">
      <c r="A114">
        <v>107</v>
      </c>
      <c r="B114" s="22">
        <f t="shared" si="15"/>
        <v>894.50999999999976</v>
      </c>
      <c r="C114" s="23">
        <f t="shared" si="26"/>
        <v>25342.620000000003</v>
      </c>
      <c r="D114">
        <f t="shared" si="16"/>
        <v>422.37700000000007</v>
      </c>
      <c r="E114">
        <f t="shared" si="17"/>
        <v>596.3399999999998</v>
      </c>
      <c r="F114">
        <f t="shared" si="18"/>
        <v>298.5</v>
      </c>
      <c r="G114">
        <f t="shared" si="19"/>
        <v>1950031.7999999996</v>
      </c>
      <c r="H114">
        <f t="shared" si="20"/>
        <v>2180</v>
      </c>
      <c r="I114">
        <f t="shared" si="21"/>
        <v>3.3333333333333333E-2</v>
      </c>
      <c r="J114">
        <f t="shared" si="22"/>
        <v>26835.299999999992</v>
      </c>
      <c r="K114">
        <f t="shared" si="23"/>
        <v>72.666666666666671</v>
      </c>
      <c r="L114">
        <f t="shared" si="24"/>
        <v>422.37700000000007</v>
      </c>
      <c r="M114">
        <f t="shared" si="25"/>
        <v>17.599041666666668</v>
      </c>
      <c r="S114">
        <v>106</v>
      </c>
      <c r="T114">
        <f t="shared" si="27"/>
        <v>36</v>
      </c>
      <c r="U114">
        <v>107</v>
      </c>
      <c r="V114">
        <f>F$2-F$3</f>
        <v>30</v>
      </c>
    </row>
    <row r="115" spans="1:22" x14ac:dyDescent="0.25">
      <c r="A115">
        <v>108</v>
      </c>
      <c r="B115" s="22">
        <f t="shared" si="15"/>
        <v>914.16000000000008</v>
      </c>
      <c r="C115" s="23">
        <f t="shared" si="26"/>
        <v>26237.13</v>
      </c>
      <c r="D115">
        <f t="shared" si="16"/>
        <v>437.28550000000001</v>
      </c>
      <c r="E115">
        <f t="shared" si="17"/>
        <v>609.44000000000005</v>
      </c>
      <c r="F115">
        <f t="shared" si="18"/>
        <v>305</v>
      </c>
      <c r="G115">
        <f t="shared" si="19"/>
        <v>2011152.0000000002</v>
      </c>
      <c r="H115">
        <f t="shared" si="20"/>
        <v>2200</v>
      </c>
      <c r="I115">
        <f t="shared" si="21"/>
        <v>3.3333333333333333E-2</v>
      </c>
      <c r="J115">
        <f t="shared" si="22"/>
        <v>27424.800000000003</v>
      </c>
      <c r="K115">
        <f t="shared" si="23"/>
        <v>73.333333333333329</v>
      </c>
      <c r="L115">
        <f t="shared" si="24"/>
        <v>437.28550000000001</v>
      </c>
      <c r="M115">
        <f t="shared" si="25"/>
        <v>18.220229166666666</v>
      </c>
      <c r="S115">
        <v>107</v>
      </c>
      <c r="T115">
        <f t="shared" si="27"/>
        <v>36</v>
      </c>
      <c r="U115">
        <v>108</v>
      </c>
      <c r="V115">
        <f>F$2</f>
        <v>45</v>
      </c>
    </row>
    <row r="116" spans="1:22" x14ac:dyDescent="0.25">
      <c r="A116">
        <v>109</v>
      </c>
      <c r="B116" s="22">
        <f t="shared" si="15"/>
        <v>933.99</v>
      </c>
      <c r="C116" s="23">
        <f t="shared" si="26"/>
        <v>27151.29</v>
      </c>
      <c r="D116">
        <f t="shared" si="16"/>
        <v>452.5215</v>
      </c>
      <c r="E116">
        <f t="shared" si="17"/>
        <v>622.66</v>
      </c>
      <c r="F116">
        <f t="shared" si="18"/>
        <v>311.5</v>
      </c>
      <c r="G116">
        <f t="shared" si="19"/>
        <v>2073457.8</v>
      </c>
      <c r="H116">
        <f t="shared" si="20"/>
        <v>2220</v>
      </c>
      <c r="I116">
        <f t="shared" si="21"/>
        <v>3.3333333333333333E-2</v>
      </c>
      <c r="J116">
        <f t="shared" si="22"/>
        <v>28019.7</v>
      </c>
      <c r="K116">
        <f t="shared" si="23"/>
        <v>74</v>
      </c>
      <c r="L116">
        <f t="shared" si="24"/>
        <v>452.5215</v>
      </c>
      <c r="M116">
        <f t="shared" si="25"/>
        <v>18.855062499999999</v>
      </c>
      <c r="S116">
        <v>108</v>
      </c>
      <c r="T116">
        <f t="shared" si="27"/>
        <v>36</v>
      </c>
      <c r="U116">
        <v>109</v>
      </c>
      <c r="V116">
        <f>F$2+F$3</f>
        <v>60</v>
      </c>
    </row>
    <row r="117" spans="1:22" x14ac:dyDescent="0.25">
      <c r="A117">
        <v>110</v>
      </c>
      <c r="B117" s="22">
        <f t="shared" si="15"/>
        <v>954</v>
      </c>
      <c r="C117" s="23">
        <f t="shared" si="26"/>
        <v>28085.280000000002</v>
      </c>
      <c r="D117">
        <f t="shared" si="16"/>
        <v>468.08800000000002</v>
      </c>
      <c r="E117">
        <f t="shared" si="17"/>
        <v>636</v>
      </c>
      <c r="F117">
        <f t="shared" si="18"/>
        <v>318</v>
      </c>
      <c r="G117">
        <f t="shared" si="19"/>
        <v>2136960</v>
      </c>
      <c r="H117">
        <f t="shared" si="20"/>
        <v>2240</v>
      </c>
      <c r="I117">
        <f t="shared" si="21"/>
        <v>3.3333333333333333E-2</v>
      </c>
      <c r="J117">
        <f t="shared" si="22"/>
        <v>28620</v>
      </c>
      <c r="K117">
        <f t="shared" si="23"/>
        <v>74.666666666666671</v>
      </c>
      <c r="L117">
        <f t="shared" si="24"/>
        <v>468.08800000000002</v>
      </c>
      <c r="M117">
        <f t="shared" si="25"/>
        <v>19.503666666666668</v>
      </c>
      <c r="S117">
        <v>109</v>
      </c>
      <c r="T117">
        <f t="shared" si="27"/>
        <v>37</v>
      </c>
      <c r="U117">
        <v>110</v>
      </c>
      <c r="V117">
        <f>F$2-F$3</f>
        <v>30</v>
      </c>
    </row>
    <row r="118" spans="1:22" x14ac:dyDescent="0.25">
      <c r="A118">
        <v>111</v>
      </c>
      <c r="B118" s="22">
        <f t="shared" si="15"/>
        <v>974.18999999999983</v>
      </c>
      <c r="C118" s="23">
        <f t="shared" si="26"/>
        <v>29039.280000000002</v>
      </c>
      <c r="D118">
        <f t="shared" si="16"/>
        <v>483.98800000000006</v>
      </c>
      <c r="E118">
        <f t="shared" si="17"/>
        <v>649.45999999999981</v>
      </c>
      <c r="F118">
        <f t="shared" si="18"/>
        <v>325</v>
      </c>
      <c r="G118">
        <f t="shared" si="19"/>
        <v>2201669.3999999994</v>
      </c>
      <c r="H118">
        <f t="shared" si="20"/>
        <v>2260</v>
      </c>
      <c r="I118">
        <f t="shared" si="21"/>
        <v>3.3333333333333333E-2</v>
      </c>
      <c r="J118">
        <f t="shared" si="22"/>
        <v>29225.699999999993</v>
      </c>
      <c r="K118">
        <f t="shared" si="23"/>
        <v>75.333333333333329</v>
      </c>
      <c r="L118">
        <f t="shared" si="24"/>
        <v>483.98800000000006</v>
      </c>
      <c r="M118">
        <f t="shared" si="25"/>
        <v>20.166166666666669</v>
      </c>
      <c r="S118">
        <v>110</v>
      </c>
      <c r="T118">
        <f t="shared" si="27"/>
        <v>37</v>
      </c>
      <c r="U118">
        <v>111</v>
      </c>
      <c r="V118">
        <f>F$2</f>
        <v>45</v>
      </c>
    </row>
    <row r="119" spans="1:22" x14ac:dyDescent="0.25">
      <c r="A119">
        <v>112</v>
      </c>
      <c r="B119" s="22">
        <f t="shared" si="15"/>
        <v>994.56</v>
      </c>
      <c r="C119" s="23">
        <f t="shared" si="26"/>
        <v>30013.47</v>
      </c>
      <c r="D119">
        <f t="shared" si="16"/>
        <v>500.22450000000003</v>
      </c>
      <c r="E119">
        <f t="shared" si="17"/>
        <v>663.04</v>
      </c>
      <c r="F119">
        <f t="shared" si="18"/>
        <v>332</v>
      </c>
      <c r="G119">
        <f t="shared" si="19"/>
        <v>2267596.7999999998</v>
      </c>
      <c r="H119">
        <f t="shared" si="20"/>
        <v>2280</v>
      </c>
      <c r="I119">
        <f t="shared" si="21"/>
        <v>3.3333333333333333E-2</v>
      </c>
      <c r="J119">
        <f t="shared" si="22"/>
        <v>29836.799999999999</v>
      </c>
      <c r="K119">
        <f t="shared" si="23"/>
        <v>76</v>
      </c>
      <c r="L119">
        <f t="shared" si="24"/>
        <v>500.22450000000003</v>
      </c>
      <c r="M119">
        <f t="shared" si="25"/>
        <v>20.8426875</v>
      </c>
      <c r="S119">
        <v>111</v>
      </c>
      <c r="T119">
        <f t="shared" si="27"/>
        <v>37</v>
      </c>
      <c r="U119">
        <v>112</v>
      </c>
      <c r="V119">
        <f>F$2+F$3</f>
        <v>60</v>
      </c>
    </row>
    <row r="120" spans="1:22" x14ac:dyDescent="0.25">
      <c r="A120">
        <v>113</v>
      </c>
      <c r="B120" s="22">
        <f t="shared" si="15"/>
        <v>1015.1100000000001</v>
      </c>
      <c r="C120" s="23">
        <f t="shared" si="26"/>
        <v>31008.030000000002</v>
      </c>
      <c r="D120">
        <f t="shared" si="16"/>
        <v>516.80050000000006</v>
      </c>
      <c r="E120">
        <f t="shared" si="17"/>
        <v>676.74</v>
      </c>
      <c r="F120">
        <f t="shared" si="18"/>
        <v>338.5</v>
      </c>
      <c r="G120">
        <f t="shared" si="19"/>
        <v>2334753.0000000005</v>
      </c>
      <c r="H120">
        <f t="shared" si="20"/>
        <v>2300</v>
      </c>
      <c r="I120">
        <f t="shared" si="21"/>
        <v>3.3333333333333333E-2</v>
      </c>
      <c r="J120">
        <f t="shared" si="22"/>
        <v>30453.300000000003</v>
      </c>
      <c r="K120">
        <f t="shared" si="23"/>
        <v>76.666666666666671</v>
      </c>
      <c r="L120">
        <f t="shared" si="24"/>
        <v>516.80050000000006</v>
      </c>
      <c r="M120">
        <f t="shared" si="25"/>
        <v>21.533354166666669</v>
      </c>
      <c r="S120">
        <v>112</v>
      </c>
      <c r="T120">
        <f t="shared" si="27"/>
        <v>38</v>
      </c>
      <c r="U120">
        <v>113</v>
      </c>
      <c r="V120">
        <f>F$2-F$3</f>
        <v>30</v>
      </c>
    </row>
    <row r="121" spans="1:22" x14ac:dyDescent="0.25">
      <c r="A121">
        <v>114</v>
      </c>
      <c r="B121" s="22">
        <f t="shared" si="15"/>
        <v>1035.8399999999999</v>
      </c>
      <c r="C121" s="23">
        <f t="shared" si="26"/>
        <v>32023.140000000003</v>
      </c>
      <c r="D121">
        <f t="shared" si="16"/>
        <v>533.71900000000005</v>
      </c>
      <c r="E121">
        <f t="shared" si="17"/>
        <v>690.56</v>
      </c>
      <c r="F121">
        <f t="shared" si="18"/>
        <v>345.5</v>
      </c>
      <c r="G121">
        <f t="shared" si="19"/>
        <v>2403148.7999999998</v>
      </c>
      <c r="H121">
        <f t="shared" si="20"/>
        <v>2320</v>
      </c>
      <c r="I121">
        <f t="shared" si="21"/>
        <v>3.3333333333333333E-2</v>
      </c>
      <c r="J121">
        <f t="shared" si="22"/>
        <v>31075.199999999997</v>
      </c>
      <c r="K121">
        <f t="shared" si="23"/>
        <v>77.333333333333329</v>
      </c>
      <c r="L121">
        <f t="shared" si="24"/>
        <v>533.71900000000005</v>
      </c>
      <c r="M121">
        <f t="shared" si="25"/>
        <v>22.238291666666669</v>
      </c>
      <c r="S121">
        <v>113</v>
      </c>
      <c r="T121">
        <f t="shared" si="27"/>
        <v>38</v>
      </c>
      <c r="U121">
        <v>114</v>
      </c>
      <c r="V121">
        <f>F$2</f>
        <v>45</v>
      </c>
    </row>
    <row r="122" spans="1:22" x14ac:dyDescent="0.25">
      <c r="A122">
        <v>115</v>
      </c>
      <c r="B122" s="22">
        <f t="shared" si="15"/>
        <v>1056.75</v>
      </c>
      <c r="C122" s="23">
        <f t="shared" si="26"/>
        <v>33058.980000000003</v>
      </c>
      <c r="D122">
        <f t="shared" si="16"/>
        <v>550.98300000000006</v>
      </c>
      <c r="E122">
        <f t="shared" si="17"/>
        <v>704.5</v>
      </c>
      <c r="F122">
        <f t="shared" si="18"/>
        <v>352.5</v>
      </c>
      <c r="G122">
        <f t="shared" si="19"/>
        <v>2472795</v>
      </c>
      <c r="H122">
        <f t="shared" si="20"/>
        <v>2340</v>
      </c>
      <c r="I122">
        <f t="shared" si="21"/>
        <v>3.3333333333333333E-2</v>
      </c>
      <c r="J122">
        <f t="shared" si="22"/>
        <v>31702.5</v>
      </c>
      <c r="K122">
        <f t="shared" si="23"/>
        <v>78</v>
      </c>
      <c r="L122">
        <f t="shared" si="24"/>
        <v>550.98300000000006</v>
      </c>
      <c r="M122">
        <f t="shared" si="25"/>
        <v>22.957625000000004</v>
      </c>
      <c r="S122">
        <v>114</v>
      </c>
      <c r="T122">
        <f t="shared" si="27"/>
        <v>38</v>
      </c>
      <c r="U122">
        <v>115</v>
      </c>
      <c r="V122">
        <f>F$2+F$3</f>
        <v>60</v>
      </c>
    </row>
    <row r="123" spans="1:22" x14ac:dyDescent="0.25">
      <c r="A123">
        <v>116</v>
      </c>
      <c r="B123" s="22">
        <f t="shared" si="15"/>
        <v>1077.8399999999999</v>
      </c>
      <c r="C123" s="23">
        <f t="shared" si="26"/>
        <v>34115.730000000003</v>
      </c>
      <c r="D123">
        <f t="shared" si="16"/>
        <v>568.59550000000002</v>
      </c>
      <c r="E123">
        <f t="shared" si="17"/>
        <v>718.56</v>
      </c>
      <c r="F123">
        <f t="shared" si="18"/>
        <v>359.5</v>
      </c>
      <c r="G123">
        <f t="shared" si="19"/>
        <v>2543702.4</v>
      </c>
      <c r="H123">
        <f t="shared" si="20"/>
        <v>2360</v>
      </c>
      <c r="I123">
        <f t="shared" si="21"/>
        <v>3.3333333333333333E-2</v>
      </c>
      <c r="J123">
        <f t="shared" si="22"/>
        <v>32335.199999999997</v>
      </c>
      <c r="K123">
        <f t="shared" si="23"/>
        <v>78.666666666666671</v>
      </c>
      <c r="L123">
        <f t="shared" si="24"/>
        <v>568.59550000000002</v>
      </c>
      <c r="M123">
        <f t="shared" si="25"/>
        <v>23.691479166666667</v>
      </c>
      <c r="S123">
        <v>115</v>
      </c>
      <c r="T123">
        <f t="shared" si="27"/>
        <v>39</v>
      </c>
      <c r="U123">
        <v>116</v>
      </c>
      <c r="V123">
        <f>F$2-F$3</f>
        <v>30</v>
      </c>
    </row>
    <row r="124" spans="1:22" x14ac:dyDescent="0.25">
      <c r="A124">
        <v>117</v>
      </c>
      <c r="B124" s="22">
        <f t="shared" si="15"/>
        <v>1099.1099999999999</v>
      </c>
      <c r="C124" s="23">
        <f t="shared" si="26"/>
        <v>35193.57</v>
      </c>
      <c r="D124">
        <f t="shared" si="16"/>
        <v>586.55949999999996</v>
      </c>
      <c r="E124">
        <f t="shared" si="17"/>
        <v>732.7399999999999</v>
      </c>
      <c r="F124">
        <f t="shared" si="18"/>
        <v>366.5</v>
      </c>
      <c r="G124">
        <f t="shared" si="19"/>
        <v>2615881.7999999998</v>
      </c>
      <c r="H124">
        <f t="shared" si="20"/>
        <v>2380</v>
      </c>
      <c r="I124">
        <f t="shared" si="21"/>
        <v>3.3333333333333333E-2</v>
      </c>
      <c r="J124">
        <f t="shared" si="22"/>
        <v>32973.299999999996</v>
      </c>
      <c r="K124">
        <f t="shared" si="23"/>
        <v>79.333333333333343</v>
      </c>
      <c r="L124">
        <f t="shared" si="24"/>
        <v>586.55949999999996</v>
      </c>
      <c r="M124">
        <f t="shared" si="25"/>
        <v>24.439979166666664</v>
      </c>
      <c r="S124">
        <v>116</v>
      </c>
      <c r="T124">
        <f t="shared" si="27"/>
        <v>39</v>
      </c>
      <c r="U124">
        <v>117</v>
      </c>
      <c r="V124">
        <f>F$2</f>
        <v>45</v>
      </c>
    </row>
    <row r="125" spans="1:22" x14ac:dyDescent="0.25">
      <c r="A125">
        <v>118</v>
      </c>
      <c r="B125" s="22">
        <f t="shared" si="15"/>
        <v>1120.56</v>
      </c>
      <c r="C125" s="23">
        <f t="shared" si="26"/>
        <v>36292.68</v>
      </c>
      <c r="D125">
        <f t="shared" si="16"/>
        <v>604.87800000000004</v>
      </c>
      <c r="E125">
        <f t="shared" si="17"/>
        <v>747.03999999999985</v>
      </c>
      <c r="F125">
        <f t="shared" si="18"/>
        <v>374</v>
      </c>
      <c r="G125">
        <f t="shared" si="19"/>
        <v>2689344</v>
      </c>
      <c r="H125">
        <f t="shared" si="20"/>
        <v>2400</v>
      </c>
      <c r="I125">
        <f t="shared" si="21"/>
        <v>3.3333333333333333E-2</v>
      </c>
      <c r="J125">
        <f t="shared" si="22"/>
        <v>33616.799999999996</v>
      </c>
      <c r="K125">
        <f t="shared" si="23"/>
        <v>80.000000000000014</v>
      </c>
      <c r="L125">
        <f t="shared" si="24"/>
        <v>604.87800000000004</v>
      </c>
      <c r="M125">
        <f t="shared" si="25"/>
        <v>25.203250000000001</v>
      </c>
      <c r="S125">
        <v>117</v>
      </c>
      <c r="T125">
        <f t="shared" si="27"/>
        <v>39</v>
      </c>
      <c r="U125">
        <v>118</v>
      </c>
      <c r="V125">
        <f>F$2+F$3</f>
        <v>60</v>
      </c>
    </row>
    <row r="126" spans="1:22" x14ac:dyDescent="0.25">
      <c r="A126">
        <v>119</v>
      </c>
      <c r="B126" s="22">
        <f t="shared" si="15"/>
        <v>1142.19</v>
      </c>
      <c r="C126" s="23">
        <f t="shared" si="26"/>
        <v>37413.24</v>
      </c>
      <c r="D126">
        <f t="shared" si="16"/>
        <v>623.55399999999997</v>
      </c>
      <c r="E126">
        <f t="shared" si="17"/>
        <v>761.46000000000015</v>
      </c>
      <c r="F126">
        <f t="shared" si="18"/>
        <v>381</v>
      </c>
      <c r="G126">
        <f t="shared" si="19"/>
        <v>2764099.8000000003</v>
      </c>
      <c r="H126">
        <f t="shared" si="20"/>
        <v>2420</v>
      </c>
      <c r="I126">
        <f t="shared" si="21"/>
        <v>3.3333333333333333E-2</v>
      </c>
      <c r="J126">
        <f t="shared" si="22"/>
        <v>34265.700000000004</v>
      </c>
      <c r="K126">
        <f t="shared" si="23"/>
        <v>80.666666666666671</v>
      </c>
      <c r="L126">
        <f t="shared" si="24"/>
        <v>623.55399999999997</v>
      </c>
      <c r="M126">
        <f t="shared" si="25"/>
        <v>25.981416666666664</v>
      </c>
      <c r="S126">
        <v>118</v>
      </c>
      <c r="T126">
        <f t="shared" si="27"/>
        <v>40</v>
      </c>
      <c r="U126">
        <v>119</v>
      </c>
      <c r="V126">
        <f>F$2-F$3</f>
        <v>30</v>
      </c>
    </row>
    <row r="127" spans="1:22" x14ac:dyDescent="0.25">
      <c r="A127">
        <v>120</v>
      </c>
      <c r="B127" s="22">
        <f t="shared" si="15"/>
        <v>1164</v>
      </c>
      <c r="C127" s="23">
        <f t="shared" si="26"/>
        <v>38555.43</v>
      </c>
      <c r="D127">
        <f t="shared" si="16"/>
        <v>642.59050000000002</v>
      </c>
      <c r="E127">
        <f t="shared" si="17"/>
        <v>776</v>
      </c>
      <c r="F127">
        <f t="shared" si="18"/>
        <v>388</v>
      </c>
      <c r="G127">
        <f t="shared" si="19"/>
        <v>2840160</v>
      </c>
      <c r="H127">
        <f t="shared" si="20"/>
        <v>2440</v>
      </c>
      <c r="I127">
        <f t="shared" si="21"/>
        <v>3.3333333333333333E-2</v>
      </c>
      <c r="J127">
        <f t="shared" si="22"/>
        <v>34920</v>
      </c>
      <c r="K127">
        <f t="shared" si="23"/>
        <v>81.333333333333329</v>
      </c>
      <c r="L127">
        <f t="shared" si="24"/>
        <v>642.59050000000002</v>
      </c>
      <c r="M127">
        <f t="shared" si="25"/>
        <v>26.774604166666666</v>
      </c>
      <c r="S127">
        <v>119</v>
      </c>
      <c r="T127">
        <f t="shared" si="27"/>
        <v>40</v>
      </c>
      <c r="U127">
        <v>120</v>
      </c>
      <c r="V127">
        <f>F$2</f>
        <v>45</v>
      </c>
    </row>
    <row r="128" spans="1:22" x14ac:dyDescent="0.25">
      <c r="A128">
        <v>121</v>
      </c>
      <c r="B128" s="22">
        <f t="shared" si="15"/>
        <v>1185.99</v>
      </c>
      <c r="C128" s="23">
        <f t="shared" si="26"/>
        <v>39719.43</v>
      </c>
      <c r="D128">
        <f t="shared" si="16"/>
        <v>661.9905</v>
      </c>
      <c r="E128">
        <f t="shared" si="17"/>
        <v>790.66000000000008</v>
      </c>
      <c r="F128">
        <f t="shared" si="18"/>
        <v>395.5</v>
      </c>
      <c r="G128">
        <f t="shared" si="19"/>
        <v>2917535.4</v>
      </c>
      <c r="H128">
        <f t="shared" si="20"/>
        <v>2460</v>
      </c>
      <c r="I128">
        <f t="shared" si="21"/>
        <v>3.3333333333333333E-2</v>
      </c>
      <c r="J128">
        <f t="shared" si="22"/>
        <v>35579.700000000004</v>
      </c>
      <c r="K128">
        <f t="shared" si="23"/>
        <v>81.999999999999986</v>
      </c>
      <c r="L128">
        <f t="shared" si="24"/>
        <v>661.9905</v>
      </c>
      <c r="M128">
        <f t="shared" si="25"/>
        <v>27.5829375</v>
      </c>
      <c r="S128">
        <v>120</v>
      </c>
      <c r="T128">
        <f t="shared" si="27"/>
        <v>40</v>
      </c>
      <c r="U128">
        <v>121</v>
      </c>
      <c r="V128">
        <f>F$2+F$3</f>
        <v>60</v>
      </c>
    </row>
    <row r="129" spans="1:22" x14ac:dyDescent="0.25">
      <c r="A129">
        <v>122</v>
      </c>
      <c r="B129" s="22">
        <f t="shared" si="15"/>
        <v>1208.1599999999999</v>
      </c>
      <c r="C129" s="23">
        <f t="shared" si="26"/>
        <v>40905.42</v>
      </c>
      <c r="D129">
        <f t="shared" si="16"/>
        <v>681.75699999999995</v>
      </c>
      <c r="E129">
        <f t="shared" si="17"/>
        <v>805.43999999999994</v>
      </c>
      <c r="F129">
        <f t="shared" si="18"/>
        <v>403</v>
      </c>
      <c r="G129">
        <f t="shared" si="19"/>
        <v>2996236.8</v>
      </c>
      <c r="H129">
        <f t="shared" si="20"/>
        <v>2480</v>
      </c>
      <c r="I129">
        <f t="shared" si="21"/>
        <v>3.3333333333333333E-2</v>
      </c>
      <c r="J129">
        <f t="shared" si="22"/>
        <v>36244.799999999996</v>
      </c>
      <c r="K129">
        <f t="shared" si="23"/>
        <v>82.666666666666671</v>
      </c>
      <c r="L129">
        <f t="shared" si="24"/>
        <v>681.75699999999995</v>
      </c>
      <c r="M129">
        <f t="shared" si="25"/>
        <v>28.406541666666666</v>
      </c>
      <c r="S129">
        <v>121</v>
      </c>
      <c r="T129">
        <f t="shared" si="27"/>
        <v>41</v>
      </c>
      <c r="U129">
        <v>122</v>
      </c>
      <c r="V129">
        <f>F$2-F$3</f>
        <v>30</v>
      </c>
    </row>
    <row r="130" spans="1:22" x14ac:dyDescent="0.25">
      <c r="A130">
        <v>123</v>
      </c>
      <c r="B130" s="22">
        <f t="shared" si="15"/>
        <v>1230.51</v>
      </c>
      <c r="C130" s="23">
        <f t="shared" si="26"/>
        <v>42113.58</v>
      </c>
      <c r="D130">
        <f t="shared" si="16"/>
        <v>701.89300000000003</v>
      </c>
      <c r="E130">
        <f t="shared" si="17"/>
        <v>820.34</v>
      </c>
      <c r="F130">
        <f t="shared" si="18"/>
        <v>410.5</v>
      </c>
      <c r="G130">
        <f t="shared" si="19"/>
        <v>3076275</v>
      </c>
      <c r="H130">
        <f t="shared" si="20"/>
        <v>2500</v>
      </c>
      <c r="I130">
        <f t="shared" si="21"/>
        <v>3.3333333333333333E-2</v>
      </c>
      <c r="J130">
        <f t="shared" si="22"/>
        <v>36915.300000000003</v>
      </c>
      <c r="K130">
        <f t="shared" si="23"/>
        <v>83.333333333333329</v>
      </c>
      <c r="L130">
        <f t="shared" si="24"/>
        <v>701.89300000000003</v>
      </c>
      <c r="M130">
        <f t="shared" si="25"/>
        <v>29.245541666666668</v>
      </c>
      <c r="S130">
        <v>122</v>
      </c>
      <c r="T130">
        <f t="shared" si="27"/>
        <v>41</v>
      </c>
      <c r="U130">
        <v>123</v>
      </c>
      <c r="V130">
        <f>F$2</f>
        <v>45</v>
      </c>
    </row>
    <row r="131" spans="1:22" x14ac:dyDescent="0.25">
      <c r="A131">
        <v>124</v>
      </c>
      <c r="B131" s="22">
        <f t="shared" si="15"/>
        <v>1253.04</v>
      </c>
      <c r="C131" s="23">
        <f t="shared" si="26"/>
        <v>43344.090000000004</v>
      </c>
      <c r="D131">
        <f t="shared" si="16"/>
        <v>722.40150000000006</v>
      </c>
      <c r="E131">
        <f t="shared" si="17"/>
        <v>835.3599999999999</v>
      </c>
      <c r="F131">
        <f t="shared" si="18"/>
        <v>418</v>
      </c>
      <c r="G131">
        <f t="shared" si="19"/>
        <v>3157660.8</v>
      </c>
      <c r="H131">
        <f t="shared" si="20"/>
        <v>2520</v>
      </c>
      <c r="I131">
        <f t="shared" si="21"/>
        <v>3.3333333333333333E-2</v>
      </c>
      <c r="J131">
        <f t="shared" si="22"/>
        <v>37591.199999999997</v>
      </c>
      <c r="K131">
        <f t="shared" si="23"/>
        <v>84</v>
      </c>
      <c r="L131">
        <f t="shared" si="24"/>
        <v>722.40150000000006</v>
      </c>
      <c r="M131">
        <f t="shared" si="25"/>
        <v>30.100062500000003</v>
      </c>
      <c r="S131">
        <v>123</v>
      </c>
      <c r="T131">
        <f t="shared" si="27"/>
        <v>41</v>
      </c>
      <c r="U131">
        <v>124</v>
      </c>
      <c r="V131">
        <f>F$2+F$3</f>
        <v>60</v>
      </c>
    </row>
    <row r="132" spans="1:22" x14ac:dyDescent="0.25">
      <c r="A132">
        <v>125</v>
      </c>
      <c r="B132" s="22">
        <f t="shared" si="15"/>
        <v>1275.75</v>
      </c>
      <c r="C132" s="23">
        <f t="shared" si="26"/>
        <v>44597.130000000005</v>
      </c>
      <c r="D132">
        <f t="shared" si="16"/>
        <v>743.28550000000007</v>
      </c>
      <c r="E132">
        <f t="shared" si="17"/>
        <v>850.5</v>
      </c>
      <c r="F132">
        <f t="shared" si="18"/>
        <v>425.5</v>
      </c>
      <c r="G132">
        <f t="shared" si="19"/>
        <v>3240405</v>
      </c>
      <c r="H132">
        <f t="shared" si="20"/>
        <v>2540</v>
      </c>
      <c r="I132">
        <f t="shared" si="21"/>
        <v>3.3333333333333333E-2</v>
      </c>
      <c r="J132">
        <f t="shared" si="22"/>
        <v>38272.5</v>
      </c>
      <c r="K132">
        <f t="shared" si="23"/>
        <v>84.666666666666671</v>
      </c>
      <c r="L132">
        <f t="shared" si="24"/>
        <v>743.28550000000007</v>
      </c>
      <c r="M132">
        <f t="shared" si="25"/>
        <v>30.97022916666667</v>
      </c>
      <c r="S132">
        <v>124</v>
      </c>
      <c r="T132">
        <f t="shared" si="27"/>
        <v>42</v>
      </c>
      <c r="U132">
        <v>125</v>
      </c>
      <c r="V132">
        <f>F$2-F$3</f>
        <v>30</v>
      </c>
    </row>
    <row r="133" spans="1:22" x14ac:dyDescent="0.25">
      <c r="A133">
        <v>126</v>
      </c>
      <c r="B133" s="22">
        <f t="shared" si="15"/>
        <v>1298.6399999999999</v>
      </c>
      <c r="C133" s="23">
        <f t="shared" si="26"/>
        <v>45872.880000000005</v>
      </c>
      <c r="D133">
        <f t="shared" si="16"/>
        <v>764.54800000000012</v>
      </c>
      <c r="E133">
        <f t="shared" si="17"/>
        <v>865.76</v>
      </c>
      <c r="F133">
        <f t="shared" si="18"/>
        <v>433</v>
      </c>
      <c r="G133">
        <f t="shared" si="19"/>
        <v>3324518.3999999994</v>
      </c>
      <c r="H133">
        <f t="shared" si="20"/>
        <v>2560</v>
      </c>
      <c r="I133">
        <f t="shared" si="21"/>
        <v>3.3333333333333333E-2</v>
      </c>
      <c r="J133">
        <f t="shared" si="22"/>
        <v>38959.199999999997</v>
      </c>
      <c r="K133">
        <f t="shared" si="23"/>
        <v>85.333333333333329</v>
      </c>
      <c r="L133">
        <f t="shared" si="24"/>
        <v>764.54800000000012</v>
      </c>
      <c r="M133">
        <f t="shared" si="25"/>
        <v>31.85616666666667</v>
      </c>
      <c r="S133">
        <v>125</v>
      </c>
      <c r="T133">
        <f t="shared" si="27"/>
        <v>42</v>
      </c>
      <c r="U133">
        <v>126</v>
      </c>
      <c r="V133">
        <f>F$2</f>
        <v>45</v>
      </c>
    </row>
    <row r="134" spans="1:22" x14ac:dyDescent="0.25">
      <c r="A134">
        <v>127</v>
      </c>
      <c r="B134" s="22">
        <f t="shared" si="15"/>
        <v>1321.7099999999998</v>
      </c>
      <c r="C134" s="23">
        <f t="shared" si="26"/>
        <v>47171.520000000004</v>
      </c>
      <c r="D134">
        <f t="shared" si="16"/>
        <v>786.19200000000012</v>
      </c>
      <c r="E134">
        <f t="shared" si="17"/>
        <v>881.13999999999987</v>
      </c>
      <c r="F134">
        <f t="shared" si="18"/>
        <v>441</v>
      </c>
      <c r="G134">
        <f t="shared" si="19"/>
        <v>3410011.7999999993</v>
      </c>
      <c r="H134">
        <f t="shared" si="20"/>
        <v>2580</v>
      </c>
      <c r="I134">
        <f t="shared" si="21"/>
        <v>3.3333333333333333E-2</v>
      </c>
      <c r="J134">
        <f t="shared" si="22"/>
        <v>39651.299999999996</v>
      </c>
      <c r="K134">
        <f t="shared" si="23"/>
        <v>86</v>
      </c>
      <c r="L134">
        <f t="shared" si="24"/>
        <v>786.19200000000012</v>
      </c>
      <c r="M134">
        <f t="shared" si="25"/>
        <v>32.758000000000003</v>
      </c>
      <c r="S134">
        <v>126</v>
      </c>
      <c r="T134">
        <f t="shared" si="27"/>
        <v>42</v>
      </c>
      <c r="U134">
        <v>127</v>
      </c>
      <c r="V134">
        <f>F$2+F$3</f>
        <v>60</v>
      </c>
    </row>
    <row r="135" spans="1:22" x14ac:dyDescent="0.25">
      <c r="A135">
        <v>128</v>
      </c>
      <c r="B135" s="22">
        <f t="shared" si="15"/>
        <v>1344.96</v>
      </c>
      <c r="C135" s="23">
        <f t="shared" si="26"/>
        <v>48493.23</v>
      </c>
      <c r="D135">
        <f t="shared" si="16"/>
        <v>808.22050000000002</v>
      </c>
      <c r="E135">
        <f t="shared" si="17"/>
        <v>896.6400000000001</v>
      </c>
      <c r="F135">
        <f t="shared" si="18"/>
        <v>448.5</v>
      </c>
      <c r="G135">
        <f t="shared" si="19"/>
        <v>3496896</v>
      </c>
      <c r="H135">
        <f t="shared" si="20"/>
        <v>2600</v>
      </c>
      <c r="I135">
        <f t="shared" si="21"/>
        <v>3.3333333333333333E-2</v>
      </c>
      <c r="J135">
        <f t="shared" si="22"/>
        <v>40348.800000000003</v>
      </c>
      <c r="K135">
        <f t="shared" si="23"/>
        <v>86.666666666666657</v>
      </c>
      <c r="L135">
        <f t="shared" si="24"/>
        <v>808.22050000000002</v>
      </c>
      <c r="M135">
        <f t="shared" si="25"/>
        <v>33.675854166666667</v>
      </c>
      <c r="S135">
        <v>127</v>
      </c>
      <c r="T135">
        <f t="shared" si="27"/>
        <v>43</v>
      </c>
      <c r="U135">
        <v>128</v>
      </c>
      <c r="V135">
        <f>F$2-F$3</f>
        <v>30</v>
      </c>
    </row>
    <row r="136" spans="1:22" x14ac:dyDescent="0.25">
      <c r="A136">
        <v>129</v>
      </c>
      <c r="B136" s="22">
        <f t="shared" si="15"/>
        <v>1368.39</v>
      </c>
      <c r="C136" s="23">
        <f t="shared" si="26"/>
        <v>49838.19</v>
      </c>
      <c r="D136">
        <f t="shared" si="16"/>
        <v>830.63650000000007</v>
      </c>
      <c r="E136">
        <f t="shared" si="17"/>
        <v>912.2600000000001</v>
      </c>
      <c r="F136">
        <f t="shared" si="18"/>
        <v>456.5</v>
      </c>
      <c r="G136">
        <f t="shared" si="19"/>
        <v>3585181.8000000003</v>
      </c>
      <c r="H136">
        <f t="shared" si="20"/>
        <v>2620</v>
      </c>
      <c r="I136">
        <f t="shared" si="21"/>
        <v>3.3333333333333333E-2</v>
      </c>
      <c r="J136">
        <f t="shared" si="22"/>
        <v>41051.700000000004</v>
      </c>
      <c r="K136">
        <f t="shared" si="23"/>
        <v>87.333333333333329</v>
      </c>
      <c r="L136">
        <f t="shared" si="24"/>
        <v>830.63650000000007</v>
      </c>
      <c r="M136">
        <f t="shared" si="25"/>
        <v>34.609854166666672</v>
      </c>
      <c r="S136">
        <v>128</v>
      </c>
      <c r="T136">
        <f t="shared" si="27"/>
        <v>43</v>
      </c>
      <c r="U136">
        <v>129</v>
      </c>
      <c r="V136">
        <f>F$2</f>
        <v>45</v>
      </c>
    </row>
    <row r="137" spans="1:22" x14ac:dyDescent="0.25">
      <c r="A137">
        <v>130</v>
      </c>
      <c r="B137" s="22">
        <f t="shared" ref="B137:B146" si="28">VLOOKUP(A137,$L$2:$O$5,2)*A137^2+VLOOKUP(A137,$L$2:$O$5,3)*A137+VLOOKUP(A137,$L$2:$O$5,4)</f>
        <v>1392</v>
      </c>
      <c r="C137" s="23">
        <f t="shared" si="26"/>
        <v>51206.58</v>
      </c>
      <c r="D137">
        <f t="shared" ref="D137:D146" si="29">C137/60</f>
        <v>853.44299999999998</v>
      </c>
      <c r="E137">
        <f t="shared" ref="E137:E146" si="30">J137/F$2</f>
        <v>928</v>
      </c>
      <c r="F137">
        <f t="shared" ref="F137:F200" si="31">ROUNDUP(E137,0)*H$1/60</f>
        <v>464</v>
      </c>
      <c r="G137">
        <f t="shared" ref="G137:G146" si="32">H137*B137</f>
        <v>3674880</v>
      </c>
      <c r="H137">
        <f t="shared" ref="H137:H146" si="33">20*A137+40</f>
        <v>2640</v>
      </c>
      <c r="I137">
        <f t="shared" ref="I137:I146" si="34">(C$2/60)</f>
        <v>3.3333333333333333E-2</v>
      </c>
      <c r="J137">
        <f t="shared" ref="J137:J146" si="35">B137/I137</f>
        <v>41760</v>
      </c>
      <c r="K137">
        <f t="shared" ref="K137:K146" si="36">G137/J137</f>
        <v>88</v>
      </c>
      <c r="L137">
        <f t="shared" ref="L137:L146" si="37">C137/60</f>
        <v>853.44299999999998</v>
      </c>
      <c r="M137">
        <f t="shared" ref="M137:M146" si="38">L137/24</f>
        <v>35.560124999999999</v>
      </c>
      <c r="S137">
        <v>129</v>
      </c>
      <c r="T137">
        <f t="shared" si="27"/>
        <v>43</v>
      </c>
      <c r="U137">
        <v>130</v>
      </c>
      <c r="V137">
        <f>F$2+F$3</f>
        <v>60</v>
      </c>
    </row>
    <row r="138" spans="1:22" x14ac:dyDescent="0.25">
      <c r="A138">
        <v>131</v>
      </c>
      <c r="B138" s="22">
        <f t="shared" si="28"/>
        <v>1415.79</v>
      </c>
      <c r="C138" s="23">
        <f t="shared" ref="C138:C146" si="39">B137+C137</f>
        <v>52598.58</v>
      </c>
      <c r="D138">
        <f t="shared" si="29"/>
        <v>876.64300000000003</v>
      </c>
      <c r="E138">
        <f t="shared" si="30"/>
        <v>943.8599999999999</v>
      </c>
      <c r="F138">
        <f t="shared" si="31"/>
        <v>472</v>
      </c>
      <c r="G138">
        <f t="shared" si="32"/>
        <v>3766001.4</v>
      </c>
      <c r="H138">
        <f t="shared" si="33"/>
        <v>2660</v>
      </c>
      <c r="I138">
        <f t="shared" si="34"/>
        <v>3.3333333333333333E-2</v>
      </c>
      <c r="J138">
        <f t="shared" si="35"/>
        <v>42473.7</v>
      </c>
      <c r="K138">
        <f t="shared" si="36"/>
        <v>88.666666666666671</v>
      </c>
      <c r="L138">
        <f t="shared" si="37"/>
        <v>876.64300000000003</v>
      </c>
      <c r="M138">
        <f t="shared" si="38"/>
        <v>36.526791666666668</v>
      </c>
      <c r="S138">
        <v>130</v>
      </c>
      <c r="T138">
        <f t="shared" si="27"/>
        <v>44</v>
      </c>
      <c r="U138">
        <v>131</v>
      </c>
      <c r="V138">
        <f>F$2-F$3</f>
        <v>30</v>
      </c>
    </row>
    <row r="139" spans="1:22" x14ac:dyDescent="0.25">
      <c r="A139">
        <v>132</v>
      </c>
      <c r="B139" s="22">
        <f t="shared" si="28"/>
        <v>1439.7599999999998</v>
      </c>
      <c r="C139" s="23">
        <f t="shared" si="39"/>
        <v>54014.37</v>
      </c>
      <c r="D139">
        <f t="shared" si="29"/>
        <v>900.23950000000002</v>
      </c>
      <c r="E139">
        <f t="shared" si="30"/>
        <v>959.83999999999992</v>
      </c>
      <c r="F139">
        <f t="shared" si="31"/>
        <v>480</v>
      </c>
      <c r="G139">
        <f t="shared" si="32"/>
        <v>3858556.7999999993</v>
      </c>
      <c r="H139">
        <f t="shared" si="33"/>
        <v>2680</v>
      </c>
      <c r="I139">
        <f t="shared" si="34"/>
        <v>3.3333333333333333E-2</v>
      </c>
      <c r="J139">
        <f t="shared" si="35"/>
        <v>43192.799999999996</v>
      </c>
      <c r="K139">
        <f t="shared" si="36"/>
        <v>89.333333333333329</v>
      </c>
      <c r="L139">
        <f t="shared" si="37"/>
        <v>900.23950000000002</v>
      </c>
      <c r="M139">
        <f t="shared" si="38"/>
        <v>37.509979166666668</v>
      </c>
      <c r="S139">
        <v>131</v>
      </c>
      <c r="T139">
        <f t="shared" si="27"/>
        <v>44</v>
      </c>
      <c r="U139">
        <v>132</v>
      </c>
      <c r="V139">
        <f>F$2</f>
        <v>45</v>
      </c>
    </row>
    <row r="140" spans="1:22" x14ac:dyDescent="0.25">
      <c r="A140">
        <v>133</v>
      </c>
      <c r="B140" s="22">
        <f t="shared" si="28"/>
        <v>1463.91</v>
      </c>
      <c r="C140" s="23">
        <f t="shared" si="39"/>
        <v>55454.130000000005</v>
      </c>
      <c r="D140">
        <f t="shared" si="29"/>
        <v>924.23550000000012</v>
      </c>
      <c r="E140">
        <f t="shared" si="30"/>
        <v>975.94</v>
      </c>
      <c r="F140">
        <f t="shared" si="31"/>
        <v>488</v>
      </c>
      <c r="G140">
        <f t="shared" si="32"/>
        <v>3952557</v>
      </c>
      <c r="H140">
        <f t="shared" si="33"/>
        <v>2700</v>
      </c>
      <c r="I140">
        <f t="shared" si="34"/>
        <v>3.3333333333333333E-2</v>
      </c>
      <c r="J140">
        <f t="shared" si="35"/>
        <v>43917.3</v>
      </c>
      <c r="K140">
        <f t="shared" si="36"/>
        <v>90</v>
      </c>
      <c r="L140">
        <f t="shared" si="37"/>
        <v>924.23550000000012</v>
      </c>
      <c r="M140">
        <f t="shared" si="38"/>
        <v>38.509812500000002</v>
      </c>
      <c r="S140">
        <v>132</v>
      </c>
      <c r="T140">
        <f t="shared" si="27"/>
        <v>44</v>
      </c>
      <c r="U140">
        <v>133</v>
      </c>
      <c r="V140">
        <f>F$2+F$3</f>
        <v>60</v>
      </c>
    </row>
    <row r="141" spans="1:22" x14ac:dyDescent="0.25">
      <c r="A141">
        <v>134</v>
      </c>
      <c r="B141" s="22">
        <f t="shared" si="28"/>
        <v>1488.24</v>
      </c>
      <c r="C141" s="23">
        <f t="shared" si="39"/>
        <v>56918.040000000008</v>
      </c>
      <c r="D141">
        <f t="shared" si="29"/>
        <v>948.63400000000013</v>
      </c>
      <c r="E141">
        <f t="shared" si="30"/>
        <v>992.16000000000008</v>
      </c>
      <c r="F141">
        <f t="shared" si="31"/>
        <v>496.5</v>
      </c>
      <c r="G141">
        <f t="shared" si="32"/>
        <v>4048012.8</v>
      </c>
      <c r="H141">
        <f t="shared" si="33"/>
        <v>2720</v>
      </c>
      <c r="I141">
        <f t="shared" si="34"/>
        <v>3.3333333333333333E-2</v>
      </c>
      <c r="J141">
        <f t="shared" si="35"/>
        <v>44647.200000000004</v>
      </c>
      <c r="K141">
        <f t="shared" si="36"/>
        <v>90.666666666666657</v>
      </c>
      <c r="L141">
        <f t="shared" si="37"/>
        <v>948.63400000000013</v>
      </c>
      <c r="M141">
        <f t="shared" si="38"/>
        <v>39.52641666666667</v>
      </c>
      <c r="S141">
        <v>133</v>
      </c>
      <c r="T141">
        <f t="shared" si="27"/>
        <v>45</v>
      </c>
      <c r="U141">
        <v>134</v>
      </c>
      <c r="V141">
        <f>F$2-F$3</f>
        <v>30</v>
      </c>
    </row>
    <row r="142" spans="1:22" x14ac:dyDescent="0.25">
      <c r="A142">
        <v>135</v>
      </c>
      <c r="B142" s="22">
        <f t="shared" si="28"/>
        <v>1512.75</v>
      </c>
      <c r="C142" s="23">
        <f t="shared" si="39"/>
        <v>58406.280000000006</v>
      </c>
      <c r="D142">
        <f t="shared" si="29"/>
        <v>973.4380000000001</v>
      </c>
      <c r="E142">
        <f t="shared" si="30"/>
        <v>1008.5</v>
      </c>
      <c r="F142">
        <f t="shared" si="31"/>
        <v>504.5</v>
      </c>
      <c r="G142">
        <f t="shared" si="32"/>
        <v>4144935</v>
      </c>
      <c r="H142">
        <f t="shared" si="33"/>
        <v>2740</v>
      </c>
      <c r="I142">
        <f t="shared" si="34"/>
        <v>3.3333333333333333E-2</v>
      </c>
      <c r="J142">
        <f t="shared" si="35"/>
        <v>45382.5</v>
      </c>
      <c r="K142">
        <f t="shared" si="36"/>
        <v>91.333333333333329</v>
      </c>
      <c r="L142">
        <f t="shared" si="37"/>
        <v>973.4380000000001</v>
      </c>
      <c r="M142">
        <f t="shared" si="38"/>
        <v>40.559916666666673</v>
      </c>
      <c r="S142">
        <v>134</v>
      </c>
      <c r="T142">
        <f t="shared" si="27"/>
        <v>45</v>
      </c>
      <c r="U142">
        <v>135</v>
      </c>
      <c r="V142">
        <f>F$2</f>
        <v>45</v>
      </c>
    </row>
    <row r="143" spans="1:22" x14ac:dyDescent="0.25">
      <c r="A143">
        <v>136</v>
      </c>
      <c r="B143" s="22">
        <f t="shared" si="28"/>
        <v>1537.4399999999998</v>
      </c>
      <c r="C143" s="23">
        <f t="shared" si="39"/>
        <v>59919.030000000006</v>
      </c>
      <c r="D143">
        <f t="shared" si="29"/>
        <v>998.65050000000008</v>
      </c>
      <c r="E143">
        <f t="shared" si="30"/>
        <v>1024.96</v>
      </c>
      <c r="F143">
        <f t="shared" si="31"/>
        <v>512.5</v>
      </c>
      <c r="G143">
        <f t="shared" si="32"/>
        <v>4243334.3999999994</v>
      </c>
      <c r="H143">
        <f t="shared" si="33"/>
        <v>2760</v>
      </c>
      <c r="I143">
        <f t="shared" si="34"/>
        <v>3.3333333333333333E-2</v>
      </c>
      <c r="J143">
        <f t="shared" si="35"/>
        <v>46123.199999999997</v>
      </c>
      <c r="K143">
        <f t="shared" si="36"/>
        <v>92</v>
      </c>
      <c r="L143">
        <f t="shared" si="37"/>
        <v>998.65050000000008</v>
      </c>
      <c r="M143">
        <f t="shared" si="38"/>
        <v>41.610437500000003</v>
      </c>
      <c r="S143">
        <v>135</v>
      </c>
      <c r="T143">
        <f t="shared" si="27"/>
        <v>45</v>
      </c>
      <c r="U143">
        <v>136</v>
      </c>
      <c r="V143">
        <f>F$2+F$3</f>
        <v>60</v>
      </c>
    </row>
    <row r="144" spans="1:22" x14ac:dyDescent="0.25">
      <c r="A144">
        <v>137</v>
      </c>
      <c r="B144" s="22">
        <f t="shared" si="28"/>
        <v>1562.31</v>
      </c>
      <c r="C144" s="23">
        <f t="shared" si="39"/>
        <v>61456.470000000008</v>
      </c>
      <c r="D144">
        <f t="shared" si="29"/>
        <v>1024.2745000000002</v>
      </c>
      <c r="E144">
        <f t="shared" si="30"/>
        <v>1041.54</v>
      </c>
      <c r="F144">
        <f t="shared" si="31"/>
        <v>521</v>
      </c>
      <c r="G144">
        <f t="shared" si="32"/>
        <v>4343221.8</v>
      </c>
      <c r="H144">
        <f t="shared" si="33"/>
        <v>2780</v>
      </c>
      <c r="I144">
        <f t="shared" si="34"/>
        <v>3.3333333333333333E-2</v>
      </c>
      <c r="J144">
        <f t="shared" si="35"/>
        <v>46869.299999999996</v>
      </c>
      <c r="K144">
        <f t="shared" si="36"/>
        <v>92.666666666666671</v>
      </c>
      <c r="L144">
        <f t="shared" si="37"/>
        <v>1024.2745000000002</v>
      </c>
      <c r="M144">
        <f t="shared" si="38"/>
        <v>42.678104166666678</v>
      </c>
      <c r="S144">
        <v>136</v>
      </c>
      <c r="T144">
        <f t="shared" si="27"/>
        <v>46</v>
      </c>
      <c r="U144">
        <v>137</v>
      </c>
      <c r="V144">
        <f>F$2-F$3</f>
        <v>30</v>
      </c>
    </row>
    <row r="145" spans="1:22" x14ac:dyDescent="0.25">
      <c r="A145">
        <v>138</v>
      </c>
      <c r="B145" s="22">
        <f t="shared" si="28"/>
        <v>1587.3600000000001</v>
      </c>
      <c r="C145" s="23">
        <f t="shared" si="39"/>
        <v>63018.780000000006</v>
      </c>
      <c r="D145">
        <f t="shared" si="29"/>
        <v>1050.3130000000001</v>
      </c>
      <c r="E145">
        <f t="shared" si="30"/>
        <v>1058.24</v>
      </c>
      <c r="F145">
        <f t="shared" si="31"/>
        <v>529.5</v>
      </c>
      <c r="G145">
        <f t="shared" si="32"/>
        <v>4444608</v>
      </c>
      <c r="H145">
        <f t="shared" si="33"/>
        <v>2800</v>
      </c>
      <c r="I145">
        <f t="shared" si="34"/>
        <v>3.3333333333333333E-2</v>
      </c>
      <c r="J145">
        <f t="shared" si="35"/>
        <v>47620.800000000003</v>
      </c>
      <c r="K145">
        <f t="shared" si="36"/>
        <v>93.333333333333329</v>
      </c>
      <c r="L145">
        <f t="shared" si="37"/>
        <v>1050.3130000000001</v>
      </c>
      <c r="M145">
        <f t="shared" si="38"/>
        <v>43.763041666666673</v>
      </c>
      <c r="S145">
        <v>137</v>
      </c>
      <c r="T145">
        <f t="shared" ref="T145:T208" si="40">ROUNDUP((U145-1)/3,0)</f>
        <v>46</v>
      </c>
      <c r="U145">
        <v>138</v>
      </c>
      <c r="V145">
        <f>F$2</f>
        <v>45</v>
      </c>
    </row>
    <row r="146" spans="1:22" x14ac:dyDescent="0.25">
      <c r="A146">
        <v>139</v>
      </c>
      <c r="B146" s="22">
        <f t="shared" si="28"/>
        <v>1612.59</v>
      </c>
      <c r="C146" s="23">
        <f t="shared" si="39"/>
        <v>64606.140000000007</v>
      </c>
      <c r="D146">
        <f t="shared" si="29"/>
        <v>1076.769</v>
      </c>
      <c r="E146">
        <f t="shared" si="30"/>
        <v>1075.06</v>
      </c>
      <c r="F146">
        <f t="shared" si="31"/>
        <v>538</v>
      </c>
      <c r="G146">
        <f t="shared" si="32"/>
        <v>4547503.8</v>
      </c>
      <c r="H146">
        <f t="shared" si="33"/>
        <v>2820</v>
      </c>
      <c r="I146">
        <f t="shared" si="34"/>
        <v>3.3333333333333333E-2</v>
      </c>
      <c r="J146">
        <f t="shared" si="35"/>
        <v>48377.7</v>
      </c>
      <c r="K146">
        <f t="shared" si="36"/>
        <v>94</v>
      </c>
      <c r="L146">
        <f t="shared" si="37"/>
        <v>1076.769</v>
      </c>
      <c r="M146">
        <f t="shared" si="38"/>
        <v>44.865375</v>
      </c>
      <c r="S146">
        <v>138</v>
      </c>
      <c r="T146">
        <f t="shared" si="40"/>
        <v>46</v>
      </c>
      <c r="U146">
        <v>139</v>
      </c>
      <c r="V146">
        <f>F$2+F$3</f>
        <v>60</v>
      </c>
    </row>
    <row r="147" spans="1:22" x14ac:dyDescent="0.25">
      <c r="F147">
        <f t="shared" si="31"/>
        <v>0</v>
      </c>
      <c r="S147">
        <v>139</v>
      </c>
      <c r="T147">
        <f t="shared" si="40"/>
        <v>47</v>
      </c>
      <c r="U147">
        <v>140</v>
      </c>
      <c r="V147">
        <f>F$2-F$3</f>
        <v>30</v>
      </c>
    </row>
    <row r="148" spans="1:22" x14ac:dyDescent="0.25">
      <c r="F148">
        <f t="shared" si="31"/>
        <v>0</v>
      </c>
      <c r="S148">
        <v>140</v>
      </c>
      <c r="T148">
        <f t="shared" si="40"/>
        <v>47</v>
      </c>
      <c r="U148">
        <v>141</v>
      </c>
      <c r="V148">
        <f>F$2</f>
        <v>45</v>
      </c>
    </row>
    <row r="149" spans="1:22" x14ac:dyDescent="0.25">
      <c r="F149">
        <f t="shared" si="31"/>
        <v>0</v>
      </c>
      <c r="S149">
        <v>141</v>
      </c>
      <c r="T149">
        <f t="shared" si="40"/>
        <v>47</v>
      </c>
      <c r="U149">
        <v>142</v>
      </c>
      <c r="V149">
        <f>F$2+F$3</f>
        <v>60</v>
      </c>
    </row>
    <row r="150" spans="1:22" x14ac:dyDescent="0.25">
      <c r="F150">
        <f t="shared" si="31"/>
        <v>0</v>
      </c>
      <c r="S150">
        <v>142</v>
      </c>
      <c r="T150">
        <f t="shared" si="40"/>
        <v>48</v>
      </c>
      <c r="U150">
        <v>143</v>
      </c>
      <c r="V150">
        <f>F$2-F$3</f>
        <v>30</v>
      </c>
    </row>
    <row r="151" spans="1:22" x14ac:dyDescent="0.25">
      <c r="F151">
        <f t="shared" si="31"/>
        <v>0</v>
      </c>
      <c r="S151">
        <v>143</v>
      </c>
      <c r="T151">
        <f t="shared" si="40"/>
        <v>48</v>
      </c>
      <c r="U151">
        <v>144</v>
      </c>
      <c r="V151">
        <f>F$2</f>
        <v>45</v>
      </c>
    </row>
    <row r="152" spans="1:22" x14ac:dyDescent="0.25">
      <c r="F152">
        <f t="shared" si="31"/>
        <v>0</v>
      </c>
      <c r="S152">
        <v>144</v>
      </c>
      <c r="T152">
        <f t="shared" si="40"/>
        <v>48</v>
      </c>
      <c r="U152">
        <v>145</v>
      </c>
      <c r="V152">
        <f>F$2+F$3</f>
        <v>60</v>
      </c>
    </row>
    <row r="153" spans="1:22" x14ac:dyDescent="0.25">
      <c r="F153">
        <f t="shared" si="31"/>
        <v>0</v>
      </c>
      <c r="S153">
        <v>145</v>
      </c>
      <c r="T153">
        <f t="shared" si="40"/>
        <v>49</v>
      </c>
      <c r="U153">
        <v>146</v>
      </c>
      <c r="V153">
        <f>F$2-F$3</f>
        <v>30</v>
      </c>
    </row>
    <row r="154" spans="1:22" x14ac:dyDescent="0.25">
      <c r="F154">
        <f t="shared" si="31"/>
        <v>0</v>
      </c>
      <c r="S154">
        <v>146</v>
      </c>
      <c r="T154">
        <f t="shared" si="40"/>
        <v>49</v>
      </c>
      <c r="U154">
        <v>147</v>
      </c>
      <c r="V154">
        <f>F$2</f>
        <v>45</v>
      </c>
    </row>
    <row r="155" spans="1:22" x14ac:dyDescent="0.25">
      <c r="F155">
        <f t="shared" si="31"/>
        <v>0</v>
      </c>
      <c r="S155">
        <v>147</v>
      </c>
      <c r="T155">
        <f t="shared" si="40"/>
        <v>49</v>
      </c>
      <c r="U155">
        <v>148</v>
      </c>
      <c r="V155">
        <f>F$2+F$3</f>
        <v>60</v>
      </c>
    </row>
    <row r="156" spans="1:22" x14ac:dyDescent="0.25">
      <c r="F156">
        <f t="shared" si="31"/>
        <v>0</v>
      </c>
      <c r="S156">
        <v>148</v>
      </c>
      <c r="T156">
        <f t="shared" si="40"/>
        <v>50</v>
      </c>
      <c r="U156">
        <v>149</v>
      </c>
      <c r="V156">
        <f>F$2-F$3</f>
        <v>30</v>
      </c>
    </row>
    <row r="157" spans="1:22" x14ac:dyDescent="0.25">
      <c r="F157">
        <f t="shared" si="31"/>
        <v>0</v>
      </c>
      <c r="S157">
        <v>149</v>
      </c>
      <c r="T157">
        <f t="shared" si="40"/>
        <v>50</v>
      </c>
      <c r="U157">
        <v>150</v>
      </c>
      <c r="V157">
        <f>F$2</f>
        <v>45</v>
      </c>
    </row>
    <row r="158" spans="1:22" x14ac:dyDescent="0.25">
      <c r="F158">
        <f t="shared" si="31"/>
        <v>0</v>
      </c>
      <c r="S158">
        <v>150</v>
      </c>
      <c r="T158">
        <f t="shared" si="40"/>
        <v>50</v>
      </c>
      <c r="U158">
        <v>151</v>
      </c>
      <c r="V158">
        <f>F$2+F$3</f>
        <v>60</v>
      </c>
    </row>
    <row r="159" spans="1:22" x14ac:dyDescent="0.25">
      <c r="F159">
        <f t="shared" si="31"/>
        <v>0</v>
      </c>
      <c r="S159">
        <v>151</v>
      </c>
      <c r="T159">
        <f t="shared" si="40"/>
        <v>51</v>
      </c>
      <c r="U159">
        <v>152</v>
      </c>
      <c r="V159">
        <f>F$2-F$3</f>
        <v>30</v>
      </c>
    </row>
    <row r="160" spans="1:22" x14ac:dyDescent="0.25">
      <c r="F160">
        <f t="shared" si="31"/>
        <v>0</v>
      </c>
      <c r="S160">
        <v>152</v>
      </c>
      <c r="T160">
        <f t="shared" si="40"/>
        <v>51</v>
      </c>
      <c r="U160">
        <v>153</v>
      </c>
      <c r="V160">
        <f>F$2</f>
        <v>45</v>
      </c>
    </row>
    <row r="161" spans="6:22" x14ac:dyDescent="0.25">
      <c r="F161">
        <f t="shared" si="31"/>
        <v>0</v>
      </c>
      <c r="S161">
        <v>153</v>
      </c>
      <c r="T161">
        <f t="shared" si="40"/>
        <v>51</v>
      </c>
      <c r="U161">
        <v>154</v>
      </c>
      <c r="V161">
        <f>F$2+F$3</f>
        <v>60</v>
      </c>
    </row>
    <row r="162" spans="6:22" x14ac:dyDescent="0.25">
      <c r="F162">
        <f t="shared" si="31"/>
        <v>0</v>
      </c>
      <c r="S162">
        <v>154</v>
      </c>
      <c r="T162">
        <f t="shared" si="40"/>
        <v>52</v>
      </c>
      <c r="U162">
        <v>155</v>
      </c>
      <c r="V162">
        <f>F$2-F$3</f>
        <v>30</v>
      </c>
    </row>
    <row r="163" spans="6:22" x14ac:dyDescent="0.25">
      <c r="F163">
        <f t="shared" si="31"/>
        <v>0</v>
      </c>
      <c r="S163">
        <v>155</v>
      </c>
      <c r="T163">
        <f t="shared" si="40"/>
        <v>52</v>
      </c>
      <c r="U163">
        <v>156</v>
      </c>
      <c r="V163">
        <f>F$2</f>
        <v>45</v>
      </c>
    </row>
    <row r="164" spans="6:22" x14ac:dyDescent="0.25">
      <c r="F164">
        <f t="shared" si="31"/>
        <v>0</v>
      </c>
      <c r="S164">
        <v>156</v>
      </c>
      <c r="T164">
        <f t="shared" si="40"/>
        <v>52</v>
      </c>
      <c r="U164">
        <v>157</v>
      </c>
      <c r="V164">
        <f>F$2+F$3</f>
        <v>60</v>
      </c>
    </row>
    <row r="165" spans="6:22" x14ac:dyDescent="0.25">
      <c r="F165">
        <f t="shared" si="31"/>
        <v>0</v>
      </c>
      <c r="S165">
        <v>157</v>
      </c>
      <c r="T165">
        <f t="shared" si="40"/>
        <v>53</v>
      </c>
      <c r="U165">
        <v>158</v>
      </c>
      <c r="V165">
        <f>F$2-F$3</f>
        <v>30</v>
      </c>
    </row>
    <row r="166" spans="6:22" x14ac:dyDescent="0.25">
      <c r="F166">
        <f t="shared" si="31"/>
        <v>0</v>
      </c>
      <c r="S166">
        <v>158</v>
      </c>
      <c r="T166">
        <f t="shared" si="40"/>
        <v>53</v>
      </c>
      <c r="U166">
        <v>159</v>
      </c>
      <c r="V166">
        <f>F$2</f>
        <v>45</v>
      </c>
    </row>
    <row r="167" spans="6:22" x14ac:dyDescent="0.25">
      <c r="F167">
        <f t="shared" si="31"/>
        <v>0</v>
      </c>
      <c r="S167">
        <v>159</v>
      </c>
      <c r="T167">
        <f t="shared" si="40"/>
        <v>53</v>
      </c>
      <c r="U167">
        <v>160</v>
      </c>
      <c r="V167">
        <f>F$2+F$3</f>
        <v>60</v>
      </c>
    </row>
    <row r="168" spans="6:22" x14ac:dyDescent="0.25">
      <c r="F168">
        <f t="shared" si="31"/>
        <v>0</v>
      </c>
      <c r="S168">
        <v>160</v>
      </c>
      <c r="T168">
        <f t="shared" si="40"/>
        <v>54</v>
      </c>
      <c r="U168">
        <v>161</v>
      </c>
      <c r="V168">
        <f>F$2-F$3</f>
        <v>30</v>
      </c>
    </row>
    <row r="169" spans="6:22" x14ac:dyDescent="0.25">
      <c r="F169">
        <f t="shared" si="31"/>
        <v>0</v>
      </c>
      <c r="S169">
        <v>161</v>
      </c>
      <c r="T169">
        <f t="shared" si="40"/>
        <v>54</v>
      </c>
      <c r="U169">
        <v>162</v>
      </c>
      <c r="V169">
        <f>F$2</f>
        <v>45</v>
      </c>
    </row>
    <row r="170" spans="6:22" x14ac:dyDescent="0.25">
      <c r="F170">
        <f t="shared" si="31"/>
        <v>0</v>
      </c>
      <c r="S170">
        <v>162</v>
      </c>
      <c r="T170">
        <f t="shared" si="40"/>
        <v>54</v>
      </c>
      <c r="U170">
        <v>163</v>
      </c>
      <c r="V170">
        <f>F$2+F$3</f>
        <v>60</v>
      </c>
    </row>
    <row r="171" spans="6:22" x14ac:dyDescent="0.25">
      <c r="F171">
        <f t="shared" si="31"/>
        <v>0</v>
      </c>
      <c r="S171">
        <v>163</v>
      </c>
      <c r="T171">
        <f t="shared" si="40"/>
        <v>55</v>
      </c>
      <c r="U171">
        <v>164</v>
      </c>
      <c r="V171">
        <f>F$2-F$3</f>
        <v>30</v>
      </c>
    </row>
    <row r="172" spans="6:22" x14ac:dyDescent="0.25">
      <c r="F172">
        <f t="shared" si="31"/>
        <v>0</v>
      </c>
      <c r="S172">
        <v>164</v>
      </c>
      <c r="T172">
        <f t="shared" si="40"/>
        <v>55</v>
      </c>
      <c r="U172">
        <v>165</v>
      </c>
      <c r="V172">
        <f>F$2</f>
        <v>45</v>
      </c>
    </row>
    <row r="173" spans="6:22" x14ac:dyDescent="0.25">
      <c r="F173">
        <f t="shared" si="31"/>
        <v>0</v>
      </c>
      <c r="S173">
        <v>165</v>
      </c>
      <c r="T173">
        <f t="shared" si="40"/>
        <v>55</v>
      </c>
      <c r="U173">
        <v>166</v>
      </c>
      <c r="V173">
        <f>F$2+F$3</f>
        <v>60</v>
      </c>
    </row>
    <row r="174" spans="6:22" x14ac:dyDescent="0.25">
      <c r="F174">
        <f t="shared" si="31"/>
        <v>0</v>
      </c>
      <c r="S174">
        <v>166</v>
      </c>
      <c r="T174">
        <f t="shared" si="40"/>
        <v>56</v>
      </c>
      <c r="U174">
        <v>167</v>
      </c>
      <c r="V174">
        <f>F$2-F$3</f>
        <v>30</v>
      </c>
    </row>
    <row r="175" spans="6:22" x14ac:dyDescent="0.25">
      <c r="F175">
        <f t="shared" si="31"/>
        <v>0</v>
      </c>
      <c r="S175">
        <v>167</v>
      </c>
      <c r="T175">
        <f t="shared" si="40"/>
        <v>56</v>
      </c>
      <c r="U175">
        <v>168</v>
      </c>
      <c r="V175">
        <f>F$2</f>
        <v>45</v>
      </c>
    </row>
    <row r="176" spans="6:22" x14ac:dyDescent="0.25">
      <c r="F176">
        <f t="shared" si="31"/>
        <v>0</v>
      </c>
      <c r="S176">
        <v>168</v>
      </c>
      <c r="T176">
        <f t="shared" si="40"/>
        <v>56</v>
      </c>
      <c r="U176">
        <v>169</v>
      </c>
      <c r="V176">
        <f>F$2+F$3</f>
        <v>60</v>
      </c>
    </row>
    <row r="177" spans="6:22" x14ac:dyDescent="0.25">
      <c r="F177">
        <f t="shared" si="31"/>
        <v>0</v>
      </c>
      <c r="S177">
        <v>169</v>
      </c>
      <c r="T177">
        <f t="shared" si="40"/>
        <v>57</v>
      </c>
      <c r="U177">
        <v>170</v>
      </c>
      <c r="V177">
        <f>F$2-F$3</f>
        <v>30</v>
      </c>
    </row>
    <row r="178" spans="6:22" x14ac:dyDescent="0.25">
      <c r="F178">
        <f t="shared" si="31"/>
        <v>0</v>
      </c>
      <c r="S178">
        <v>170</v>
      </c>
      <c r="T178">
        <f t="shared" si="40"/>
        <v>57</v>
      </c>
      <c r="U178">
        <v>171</v>
      </c>
      <c r="V178">
        <f>F$2</f>
        <v>45</v>
      </c>
    </row>
    <row r="179" spans="6:22" x14ac:dyDescent="0.25">
      <c r="F179">
        <f t="shared" si="31"/>
        <v>0</v>
      </c>
      <c r="S179">
        <v>171</v>
      </c>
      <c r="T179">
        <f t="shared" si="40"/>
        <v>57</v>
      </c>
      <c r="U179">
        <v>172</v>
      </c>
      <c r="V179">
        <f>F$2+F$3</f>
        <v>60</v>
      </c>
    </row>
    <row r="180" spans="6:22" x14ac:dyDescent="0.25">
      <c r="F180">
        <f t="shared" si="31"/>
        <v>0</v>
      </c>
      <c r="S180">
        <v>172</v>
      </c>
      <c r="T180">
        <f t="shared" si="40"/>
        <v>58</v>
      </c>
      <c r="U180">
        <v>173</v>
      </c>
      <c r="V180">
        <f>F$2-F$3</f>
        <v>30</v>
      </c>
    </row>
    <row r="181" spans="6:22" x14ac:dyDescent="0.25">
      <c r="F181">
        <f t="shared" si="31"/>
        <v>0</v>
      </c>
      <c r="S181">
        <v>173</v>
      </c>
      <c r="T181">
        <f t="shared" si="40"/>
        <v>58</v>
      </c>
      <c r="U181">
        <v>174</v>
      </c>
      <c r="V181">
        <f>F$2</f>
        <v>45</v>
      </c>
    </row>
    <row r="182" spans="6:22" x14ac:dyDescent="0.25">
      <c r="F182">
        <f t="shared" si="31"/>
        <v>0</v>
      </c>
      <c r="S182">
        <v>174</v>
      </c>
      <c r="T182">
        <f t="shared" si="40"/>
        <v>58</v>
      </c>
      <c r="U182">
        <v>175</v>
      </c>
      <c r="V182">
        <f>F$2+F$3</f>
        <v>60</v>
      </c>
    </row>
    <row r="183" spans="6:22" x14ac:dyDescent="0.25">
      <c r="F183">
        <f t="shared" si="31"/>
        <v>0</v>
      </c>
      <c r="S183">
        <v>175</v>
      </c>
      <c r="T183">
        <f t="shared" si="40"/>
        <v>59</v>
      </c>
      <c r="U183">
        <v>176</v>
      </c>
      <c r="V183">
        <f>F$2-F$3</f>
        <v>30</v>
      </c>
    </row>
    <row r="184" spans="6:22" x14ac:dyDescent="0.25">
      <c r="F184">
        <f t="shared" si="31"/>
        <v>0</v>
      </c>
      <c r="S184">
        <v>176</v>
      </c>
      <c r="T184">
        <f t="shared" si="40"/>
        <v>59</v>
      </c>
      <c r="U184">
        <v>177</v>
      </c>
      <c r="V184">
        <f>F$2</f>
        <v>45</v>
      </c>
    </row>
    <row r="185" spans="6:22" x14ac:dyDescent="0.25">
      <c r="F185">
        <f t="shared" si="31"/>
        <v>0</v>
      </c>
      <c r="S185">
        <v>177</v>
      </c>
      <c r="T185">
        <f t="shared" si="40"/>
        <v>59</v>
      </c>
      <c r="U185">
        <v>178</v>
      </c>
      <c r="V185">
        <f>F$2+F$3</f>
        <v>60</v>
      </c>
    </row>
    <row r="186" spans="6:22" x14ac:dyDescent="0.25">
      <c r="F186">
        <f t="shared" si="31"/>
        <v>0</v>
      </c>
      <c r="S186">
        <v>178</v>
      </c>
      <c r="T186">
        <f t="shared" si="40"/>
        <v>60</v>
      </c>
      <c r="U186">
        <v>179</v>
      </c>
      <c r="V186">
        <f>F$2-F$3</f>
        <v>30</v>
      </c>
    </row>
    <row r="187" spans="6:22" x14ac:dyDescent="0.25">
      <c r="F187">
        <f t="shared" si="31"/>
        <v>0</v>
      </c>
      <c r="S187">
        <v>179</v>
      </c>
      <c r="T187">
        <f t="shared" si="40"/>
        <v>60</v>
      </c>
      <c r="U187">
        <v>180</v>
      </c>
      <c r="V187">
        <f>F$2</f>
        <v>45</v>
      </c>
    </row>
    <row r="188" spans="6:22" x14ac:dyDescent="0.25">
      <c r="F188">
        <f t="shared" si="31"/>
        <v>0</v>
      </c>
      <c r="S188">
        <v>180</v>
      </c>
      <c r="T188">
        <f t="shared" si="40"/>
        <v>60</v>
      </c>
      <c r="U188">
        <v>181</v>
      </c>
      <c r="V188">
        <f>F$2+F$3</f>
        <v>60</v>
      </c>
    </row>
    <row r="189" spans="6:22" x14ac:dyDescent="0.25">
      <c r="F189">
        <f t="shared" si="31"/>
        <v>0</v>
      </c>
      <c r="S189">
        <v>181</v>
      </c>
      <c r="T189">
        <f t="shared" si="40"/>
        <v>61</v>
      </c>
      <c r="U189">
        <v>182</v>
      </c>
      <c r="V189">
        <f>F$2-F$3</f>
        <v>30</v>
      </c>
    </row>
    <row r="190" spans="6:22" x14ac:dyDescent="0.25">
      <c r="F190">
        <f t="shared" si="31"/>
        <v>0</v>
      </c>
      <c r="S190">
        <v>182</v>
      </c>
      <c r="T190">
        <f t="shared" si="40"/>
        <v>61</v>
      </c>
      <c r="U190">
        <v>183</v>
      </c>
      <c r="V190">
        <f>F$2</f>
        <v>45</v>
      </c>
    </row>
    <row r="191" spans="6:22" x14ac:dyDescent="0.25">
      <c r="F191">
        <f t="shared" si="31"/>
        <v>0</v>
      </c>
      <c r="S191">
        <v>183</v>
      </c>
      <c r="T191">
        <f t="shared" si="40"/>
        <v>61</v>
      </c>
      <c r="U191">
        <v>184</v>
      </c>
      <c r="V191">
        <f>F$2+F$3</f>
        <v>60</v>
      </c>
    </row>
    <row r="192" spans="6:22" x14ac:dyDescent="0.25">
      <c r="F192">
        <f t="shared" si="31"/>
        <v>0</v>
      </c>
      <c r="S192">
        <v>184</v>
      </c>
      <c r="T192">
        <f t="shared" si="40"/>
        <v>62</v>
      </c>
      <c r="U192">
        <v>185</v>
      </c>
      <c r="V192">
        <f>F$2-F$3</f>
        <v>30</v>
      </c>
    </row>
    <row r="193" spans="6:22" x14ac:dyDescent="0.25">
      <c r="F193">
        <f t="shared" si="31"/>
        <v>0</v>
      </c>
      <c r="S193">
        <v>185</v>
      </c>
      <c r="T193">
        <f t="shared" si="40"/>
        <v>62</v>
      </c>
      <c r="U193">
        <v>186</v>
      </c>
      <c r="V193">
        <f>F$2</f>
        <v>45</v>
      </c>
    </row>
    <row r="194" spans="6:22" x14ac:dyDescent="0.25">
      <c r="F194">
        <f t="shared" si="31"/>
        <v>0</v>
      </c>
      <c r="S194">
        <v>186</v>
      </c>
      <c r="T194">
        <f t="shared" si="40"/>
        <v>62</v>
      </c>
      <c r="U194">
        <v>187</v>
      </c>
      <c r="V194">
        <f>F$2+F$3</f>
        <v>60</v>
      </c>
    </row>
    <row r="195" spans="6:22" x14ac:dyDescent="0.25">
      <c r="F195">
        <f t="shared" si="31"/>
        <v>0</v>
      </c>
      <c r="S195">
        <v>187</v>
      </c>
      <c r="T195">
        <f t="shared" si="40"/>
        <v>63</v>
      </c>
      <c r="U195">
        <v>188</v>
      </c>
      <c r="V195">
        <f>F$2-F$3</f>
        <v>30</v>
      </c>
    </row>
    <row r="196" spans="6:22" x14ac:dyDescent="0.25">
      <c r="F196">
        <f t="shared" si="31"/>
        <v>0</v>
      </c>
      <c r="S196">
        <v>188</v>
      </c>
      <c r="T196">
        <f t="shared" si="40"/>
        <v>63</v>
      </c>
      <c r="U196">
        <v>189</v>
      </c>
      <c r="V196">
        <f>F$2</f>
        <v>45</v>
      </c>
    </row>
    <row r="197" spans="6:22" x14ac:dyDescent="0.25">
      <c r="F197">
        <f t="shared" si="31"/>
        <v>0</v>
      </c>
      <c r="S197">
        <v>189</v>
      </c>
      <c r="T197">
        <f t="shared" si="40"/>
        <v>63</v>
      </c>
      <c r="U197">
        <v>190</v>
      </c>
      <c r="V197">
        <f>F$2+F$3</f>
        <v>60</v>
      </c>
    </row>
    <row r="198" spans="6:22" x14ac:dyDescent="0.25">
      <c r="F198">
        <f t="shared" si="31"/>
        <v>0</v>
      </c>
      <c r="S198">
        <v>190</v>
      </c>
      <c r="T198">
        <f t="shared" si="40"/>
        <v>64</v>
      </c>
      <c r="U198">
        <v>191</v>
      </c>
      <c r="V198">
        <f>F$2-F$3</f>
        <v>30</v>
      </c>
    </row>
    <row r="199" spans="6:22" x14ac:dyDescent="0.25">
      <c r="F199">
        <f t="shared" si="31"/>
        <v>0</v>
      </c>
      <c r="S199">
        <v>191</v>
      </c>
      <c r="T199">
        <f t="shared" si="40"/>
        <v>64</v>
      </c>
      <c r="U199">
        <v>192</v>
      </c>
      <c r="V199">
        <f>F$2</f>
        <v>45</v>
      </c>
    </row>
    <row r="200" spans="6:22" x14ac:dyDescent="0.25">
      <c r="F200">
        <f t="shared" si="31"/>
        <v>0</v>
      </c>
      <c r="S200">
        <v>192</v>
      </c>
      <c r="T200">
        <f t="shared" si="40"/>
        <v>64</v>
      </c>
      <c r="U200">
        <v>193</v>
      </c>
      <c r="V200">
        <f>F$2+F$3</f>
        <v>60</v>
      </c>
    </row>
    <row r="201" spans="6:22" x14ac:dyDescent="0.25">
      <c r="F201">
        <f t="shared" ref="F201:F264" si="41">ROUNDUP(E201,0)*H$1/60</f>
        <v>0</v>
      </c>
      <c r="S201">
        <v>193</v>
      </c>
      <c r="T201">
        <f t="shared" si="40"/>
        <v>65</v>
      </c>
      <c r="U201">
        <v>194</v>
      </c>
      <c r="V201">
        <f>F$2-F$3</f>
        <v>30</v>
      </c>
    </row>
    <row r="202" spans="6:22" x14ac:dyDescent="0.25">
      <c r="F202">
        <f t="shared" si="41"/>
        <v>0</v>
      </c>
      <c r="S202">
        <v>194</v>
      </c>
      <c r="T202">
        <f t="shared" si="40"/>
        <v>65</v>
      </c>
      <c r="U202">
        <v>195</v>
      </c>
      <c r="V202">
        <f>F$2</f>
        <v>45</v>
      </c>
    </row>
    <row r="203" spans="6:22" x14ac:dyDescent="0.25">
      <c r="F203">
        <f t="shared" si="41"/>
        <v>0</v>
      </c>
      <c r="S203">
        <v>195</v>
      </c>
      <c r="T203">
        <f t="shared" si="40"/>
        <v>65</v>
      </c>
      <c r="U203">
        <v>196</v>
      </c>
      <c r="V203">
        <f>F$2+F$3</f>
        <v>60</v>
      </c>
    </row>
    <row r="204" spans="6:22" x14ac:dyDescent="0.25">
      <c r="F204">
        <f t="shared" si="41"/>
        <v>0</v>
      </c>
      <c r="S204">
        <v>196</v>
      </c>
      <c r="T204">
        <f t="shared" si="40"/>
        <v>66</v>
      </c>
      <c r="U204">
        <v>197</v>
      </c>
      <c r="V204">
        <f>F$2-F$3</f>
        <v>30</v>
      </c>
    </row>
    <row r="205" spans="6:22" x14ac:dyDescent="0.25">
      <c r="F205">
        <f t="shared" si="41"/>
        <v>0</v>
      </c>
      <c r="S205">
        <v>197</v>
      </c>
      <c r="T205">
        <f t="shared" si="40"/>
        <v>66</v>
      </c>
      <c r="U205">
        <v>198</v>
      </c>
      <c r="V205">
        <f>F$2</f>
        <v>45</v>
      </c>
    </row>
    <row r="206" spans="6:22" x14ac:dyDescent="0.25">
      <c r="F206">
        <f t="shared" si="41"/>
        <v>0</v>
      </c>
      <c r="S206">
        <v>198</v>
      </c>
      <c r="T206">
        <f t="shared" si="40"/>
        <v>66</v>
      </c>
      <c r="U206">
        <v>199</v>
      </c>
      <c r="V206">
        <f>F$2+F$3</f>
        <v>60</v>
      </c>
    </row>
    <row r="207" spans="6:22" x14ac:dyDescent="0.25">
      <c r="F207">
        <f t="shared" si="41"/>
        <v>0</v>
      </c>
      <c r="S207">
        <v>199</v>
      </c>
      <c r="T207">
        <f t="shared" si="40"/>
        <v>67</v>
      </c>
      <c r="U207">
        <v>200</v>
      </c>
      <c r="V207">
        <f>F$2-F$3</f>
        <v>30</v>
      </c>
    </row>
    <row r="208" spans="6:22" x14ac:dyDescent="0.25">
      <c r="F208">
        <f t="shared" si="41"/>
        <v>0</v>
      </c>
      <c r="S208">
        <v>200</v>
      </c>
      <c r="T208">
        <f t="shared" si="40"/>
        <v>67</v>
      </c>
      <c r="U208">
        <v>201</v>
      </c>
      <c r="V208">
        <f>F$2</f>
        <v>45</v>
      </c>
    </row>
    <row r="209" spans="6:22" x14ac:dyDescent="0.25">
      <c r="F209">
        <f t="shared" si="41"/>
        <v>0</v>
      </c>
      <c r="S209">
        <v>201</v>
      </c>
      <c r="T209">
        <f t="shared" ref="T209:T272" si="42">ROUNDUP((U209-1)/3,0)</f>
        <v>67</v>
      </c>
      <c r="U209">
        <v>202</v>
      </c>
      <c r="V209">
        <f>F$2+F$3</f>
        <v>60</v>
      </c>
    </row>
    <row r="210" spans="6:22" x14ac:dyDescent="0.25">
      <c r="F210">
        <f t="shared" si="41"/>
        <v>0</v>
      </c>
      <c r="S210">
        <v>202</v>
      </c>
      <c r="T210">
        <f t="shared" si="42"/>
        <v>68</v>
      </c>
      <c r="U210">
        <v>203</v>
      </c>
      <c r="V210">
        <f>F$2-F$3</f>
        <v>30</v>
      </c>
    </row>
    <row r="211" spans="6:22" x14ac:dyDescent="0.25">
      <c r="F211">
        <f t="shared" si="41"/>
        <v>0</v>
      </c>
      <c r="S211">
        <v>203</v>
      </c>
      <c r="T211">
        <f t="shared" si="42"/>
        <v>68</v>
      </c>
      <c r="U211">
        <v>204</v>
      </c>
      <c r="V211">
        <f>F$2</f>
        <v>45</v>
      </c>
    </row>
    <row r="212" spans="6:22" x14ac:dyDescent="0.25">
      <c r="F212">
        <f t="shared" si="41"/>
        <v>0</v>
      </c>
      <c r="S212">
        <v>204</v>
      </c>
      <c r="T212">
        <f t="shared" si="42"/>
        <v>68</v>
      </c>
      <c r="U212">
        <v>205</v>
      </c>
      <c r="V212">
        <f>F$2+F$3</f>
        <v>60</v>
      </c>
    </row>
    <row r="213" spans="6:22" x14ac:dyDescent="0.25">
      <c r="F213">
        <f t="shared" si="41"/>
        <v>0</v>
      </c>
      <c r="S213">
        <v>205</v>
      </c>
      <c r="T213">
        <f t="shared" si="42"/>
        <v>69</v>
      </c>
      <c r="U213">
        <v>206</v>
      </c>
      <c r="V213">
        <f>F$2-F$3</f>
        <v>30</v>
      </c>
    </row>
    <row r="214" spans="6:22" x14ac:dyDescent="0.25">
      <c r="F214">
        <f t="shared" si="41"/>
        <v>0</v>
      </c>
      <c r="S214">
        <v>206</v>
      </c>
      <c r="T214">
        <f t="shared" si="42"/>
        <v>69</v>
      </c>
      <c r="U214">
        <v>207</v>
      </c>
      <c r="V214">
        <f>F$2</f>
        <v>45</v>
      </c>
    </row>
    <row r="215" spans="6:22" x14ac:dyDescent="0.25">
      <c r="F215">
        <f t="shared" si="41"/>
        <v>0</v>
      </c>
      <c r="S215">
        <v>207</v>
      </c>
      <c r="T215">
        <f t="shared" si="42"/>
        <v>69</v>
      </c>
      <c r="U215">
        <v>208</v>
      </c>
      <c r="V215">
        <f>F$2+F$3</f>
        <v>60</v>
      </c>
    </row>
    <row r="216" spans="6:22" x14ac:dyDescent="0.25">
      <c r="F216">
        <f t="shared" si="41"/>
        <v>0</v>
      </c>
      <c r="S216">
        <v>208</v>
      </c>
      <c r="T216">
        <f t="shared" si="42"/>
        <v>70</v>
      </c>
      <c r="U216">
        <v>209</v>
      </c>
      <c r="V216">
        <f>F$2-F$3</f>
        <v>30</v>
      </c>
    </row>
    <row r="217" spans="6:22" x14ac:dyDescent="0.25">
      <c r="F217">
        <f t="shared" si="41"/>
        <v>0</v>
      </c>
      <c r="S217">
        <v>209</v>
      </c>
      <c r="T217">
        <f t="shared" si="42"/>
        <v>70</v>
      </c>
      <c r="U217">
        <v>210</v>
      </c>
      <c r="V217">
        <f>F$2</f>
        <v>45</v>
      </c>
    </row>
    <row r="218" spans="6:22" x14ac:dyDescent="0.25">
      <c r="F218">
        <f t="shared" si="41"/>
        <v>0</v>
      </c>
      <c r="S218">
        <v>210</v>
      </c>
      <c r="T218">
        <f t="shared" si="42"/>
        <v>70</v>
      </c>
      <c r="U218">
        <v>211</v>
      </c>
      <c r="V218">
        <f>F$2+F$3</f>
        <v>60</v>
      </c>
    </row>
    <row r="219" spans="6:22" x14ac:dyDescent="0.25">
      <c r="F219">
        <f t="shared" si="41"/>
        <v>0</v>
      </c>
      <c r="S219">
        <v>211</v>
      </c>
      <c r="T219">
        <f t="shared" si="42"/>
        <v>71</v>
      </c>
      <c r="U219">
        <v>212</v>
      </c>
      <c r="V219">
        <f>F$2-F$3</f>
        <v>30</v>
      </c>
    </row>
    <row r="220" spans="6:22" x14ac:dyDescent="0.25">
      <c r="F220">
        <f t="shared" si="41"/>
        <v>0</v>
      </c>
      <c r="S220">
        <v>212</v>
      </c>
      <c r="T220">
        <f t="shared" si="42"/>
        <v>71</v>
      </c>
      <c r="U220">
        <v>213</v>
      </c>
      <c r="V220">
        <f>F$2</f>
        <v>45</v>
      </c>
    </row>
    <row r="221" spans="6:22" x14ac:dyDescent="0.25">
      <c r="F221">
        <f t="shared" si="41"/>
        <v>0</v>
      </c>
      <c r="S221">
        <v>213</v>
      </c>
      <c r="T221">
        <f t="shared" si="42"/>
        <v>71</v>
      </c>
      <c r="U221">
        <v>214</v>
      </c>
      <c r="V221">
        <f>F$2+F$3</f>
        <v>60</v>
      </c>
    </row>
    <row r="222" spans="6:22" x14ac:dyDescent="0.25">
      <c r="F222">
        <f t="shared" si="41"/>
        <v>0</v>
      </c>
      <c r="S222">
        <v>214</v>
      </c>
      <c r="T222">
        <f t="shared" si="42"/>
        <v>72</v>
      </c>
      <c r="U222">
        <v>215</v>
      </c>
      <c r="V222">
        <f>F$2-F$3</f>
        <v>30</v>
      </c>
    </row>
    <row r="223" spans="6:22" x14ac:dyDescent="0.25">
      <c r="F223">
        <f t="shared" si="41"/>
        <v>0</v>
      </c>
      <c r="S223">
        <v>215</v>
      </c>
      <c r="T223">
        <f t="shared" si="42"/>
        <v>72</v>
      </c>
      <c r="U223">
        <v>216</v>
      </c>
      <c r="V223">
        <f>F$2</f>
        <v>45</v>
      </c>
    </row>
    <row r="224" spans="6:22" x14ac:dyDescent="0.25">
      <c r="F224">
        <f t="shared" si="41"/>
        <v>0</v>
      </c>
      <c r="S224">
        <v>216</v>
      </c>
      <c r="T224">
        <f t="shared" si="42"/>
        <v>72</v>
      </c>
      <c r="U224">
        <v>217</v>
      </c>
      <c r="V224">
        <f>F$2+F$3</f>
        <v>60</v>
      </c>
    </row>
    <row r="225" spans="6:22" x14ac:dyDescent="0.25">
      <c r="F225">
        <f t="shared" si="41"/>
        <v>0</v>
      </c>
      <c r="S225">
        <v>217</v>
      </c>
      <c r="T225">
        <f t="shared" si="42"/>
        <v>73</v>
      </c>
      <c r="U225">
        <v>218</v>
      </c>
      <c r="V225">
        <f>F$2-F$3</f>
        <v>30</v>
      </c>
    </row>
    <row r="226" spans="6:22" x14ac:dyDescent="0.25">
      <c r="F226">
        <f t="shared" si="41"/>
        <v>0</v>
      </c>
      <c r="S226">
        <v>218</v>
      </c>
      <c r="T226">
        <f t="shared" si="42"/>
        <v>73</v>
      </c>
      <c r="U226">
        <v>219</v>
      </c>
      <c r="V226">
        <f>F$2</f>
        <v>45</v>
      </c>
    </row>
    <row r="227" spans="6:22" x14ac:dyDescent="0.25">
      <c r="F227">
        <f t="shared" si="41"/>
        <v>0</v>
      </c>
      <c r="S227">
        <v>219</v>
      </c>
      <c r="T227">
        <f t="shared" si="42"/>
        <v>73</v>
      </c>
      <c r="U227">
        <v>220</v>
      </c>
      <c r="V227">
        <f>F$2+F$3</f>
        <v>60</v>
      </c>
    </row>
    <row r="228" spans="6:22" x14ac:dyDescent="0.25">
      <c r="F228">
        <f t="shared" si="41"/>
        <v>0</v>
      </c>
      <c r="S228">
        <v>220</v>
      </c>
      <c r="T228">
        <f t="shared" si="42"/>
        <v>74</v>
      </c>
      <c r="U228">
        <v>221</v>
      </c>
      <c r="V228">
        <f>F$2-F$3</f>
        <v>30</v>
      </c>
    </row>
    <row r="229" spans="6:22" x14ac:dyDescent="0.25">
      <c r="F229">
        <f t="shared" si="41"/>
        <v>0</v>
      </c>
      <c r="S229">
        <v>221</v>
      </c>
      <c r="T229">
        <f t="shared" si="42"/>
        <v>74</v>
      </c>
      <c r="U229">
        <v>222</v>
      </c>
      <c r="V229">
        <f>F$2</f>
        <v>45</v>
      </c>
    </row>
    <row r="230" spans="6:22" x14ac:dyDescent="0.25">
      <c r="F230">
        <f t="shared" si="41"/>
        <v>0</v>
      </c>
      <c r="S230">
        <v>222</v>
      </c>
      <c r="T230">
        <f t="shared" si="42"/>
        <v>74</v>
      </c>
      <c r="U230">
        <v>223</v>
      </c>
      <c r="V230">
        <f>F$2+F$3</f>
        <v>60</v>
      </c>
    </row>
    <row r="231" spans="6:22" x14ac:dyDescent="0.25">
      <c r="F231">
        <f t="shared" si="41"/>
        <v>0</v>
      </c>
      <c r="S231">
        <v>223</v>
      </c>
      <c r="T231">
        <f t="shared" si="42"/>
        <v>75</v>
      </c>
      <c r="U231">
        <v>224</v>
      </c>
      <c r="V231">
        <f>F$2-F$3</f>
        <v>30</v>
      </c>
    </row>
    <row r="232" spans="6:22" x14ac:dyDescent="0.25">
      <c r="F232">
        <f t="shared" si="41"/>
        <v>0</v>
      </c>
      <c r="S232">
        <v>224</v>
      </c>
      <c r="T232">
        <f t="shared" si="42"/>
        <v>75</v>
      </c>
      <c r="U232">
        <v>225</v>
      </c>
      <c r="V232">
        <f>F$2</f>
        <v>45</v>
      </c>
    </row>
    <row r="233" spans="6:22" x14ac:dyDescent="0.25">
      <c r="F233">
        <f t="shared" si="41"/>
        <v>0</v>
      </c>
      <c r="S233">
        <v>225</v>
      </c>
      <c r="T233">
        <f t="shared" si="42"/>
        <v>75</v>
      </c>
      <c r="U233">
        <v>226</v>
      </c>
      <c r="V233">
        <f>F$2+F$3</f>
        <v>60</v>
      </c>
    </row>
    <row r="234" spans="6:22" x14ac:dyDescent="0.25">
      <c r="F234">
        <f t="shared" si="41"/>
        <v>0</v>
      </c>
      <c r="S234">
        <v>226</v>
      </c>
      <c r="T234">
        <f t="shared" si="42"/>
        <v>76</v>
      </c>
      <c r="U234">
        <v>227</v>
      </c>
      <c r="V234">
        <f>F$2-F$3</f>
        <v>30</v>
      </c>
    </row>
    <row r="235" spans="6:22" x14ac:dyDescent="0.25">
      <c r="F235">
        <f t="shared" si="41"/>
        <v>0</v>
      </c>
      <c r="S235">
        <v>227</v>
      </c>
      <c r="T235">
        <f t="shared" si="42"/>
        <v>76</v>
      </c>
      <c r="U235">
        <v>228</v>
      </c>
      <c r="V235">
        <f>F$2</f>
        <v>45</v>
      </c>
    </row>
    <row r="236" spans="6:22" x14ac:dyDescent="0.25">
      <c r="F236">
        <f t="shared" si="41"/>
        <v>0</v>
      </c>
      <c r="S236">
        <v>228</v>
      </c>
      <c r="T236">
        <f t="shared" si="42"/>
        <v>76</v>
      </c>
      <c r="U236">
        <v>229</v>
      </c>
      <c r="V236">
        <f>F$2+F$3</f>
        <v>60</v>
      </c>
    </row>
    <row r="237" spans="6:22" x14ac:dyDescent="0.25">
      <c r="F237">
        <f t="shared" si="41"/>
        <v>0</v>
      </c>
      <c r="S237">
        <v>229</v>
      </c>
      <c r="T237">
        <f t="shared" si="42"/>
        <v>77</v>
      </c>
      <c r="U237">
        <v>230</v>
      </c>
      <c r="V237">
        <f>F$2-F$3</f>
        <v>30</v>
      </c>
    </row>
    <row r="238" spans="6:22" x14ac:dyDescent="0.25">
      <c r="F238">
        <f t="shared" si="41"/>
        <v>0</v>
      </c>
      <c r="S238">
        <v>230</v>
      </c>
      <c r="T238">
        <f t="shared" si="42"/>
        <v>77</v>
      </c>
      <c r="U238">
        <v>231</v>
      </c>
      <c r="V238">
        <f>F$2</f>
        <v>45</v>
      </c>
    </row>
    <row r="239" spans="6:22" x14ac:dyDescent="0.25">
      <c r="F239">
        <f t="shared" si="41"/>
        <v>0</v>
      </c>
      <c r="S239">
        <v>231</v>
      </c>
      <c r="T239">
        <f t="shared" si="42"/>
        <v>77</v>
      </c>
      <c r="U239">
        <v>232</v>
      </c>
      <c r="V239">
        <f>F$2+F$3</f>
        <v>60</v>
      </c>
    </row>
    <row r="240" spans="6:22" x14ac:dyDescent="0.25">
      <c r="F240">
        <f t="shared" si="41"/>
        <v>0</v>
      </c>
      <c r="S240">
        <v>232</v>
      </c>
      <c r="T240">
        <f t="shared" si="42"/>
        <v>78</v>
      </c>
      <c r="U240">
        <v>233</v>
      </c>
      <c r="V240">
        <f>F$2-F$3</f>
        <v>30</v>
      </c>
    </row>
    <row r="241" spans="6:22" x14ac:dyDescent="0.25">
      <c r="F241">
        <f t="shared" si="41"/>
        <v>0</v>
      </c>
      <c r="S241">
        <v>233</v>
      </c>
      <c r="T241">
        <f t="shared" si="42"/>
        <v>78</v>
      </c>
      <c r="U241">
        <v>234</v>
      </c>
      <c r="V241">
        <f>F$2</f>
        <v>45</v>
      </c>
    </row>
    <row r="242" spans="6:22" x14ac:dyDescent="0.25">
      <c r="F242">
        <f t="shared" si="41"/>
        <v>0</v>
      </c>
      <c r="S242">
        <v>234</v>
      </c>
      <c r="T242">
        <f t="shared" si="42"/>
        <v>78</v>
      </c>
      <c r="U242">
        <v>235</v>
      </c>
      <c r="V242">
        <f>F$2+F$3</f>
        <v>60</v>
      </c>
    </row>
    <row r="243" spans="6:22" x14ac:dyDescent="0.25">
      <c r="F243">
        <f t="shared" si="41"/>
        <v>0</v>
      </c>
      <c r="S243">
        <v>235</v>
      </c>
      <c r="T243">
        <f t="shared" si="42"/>
        <v>79</v>
      </c>
      <c r="U243">
        <v>236</v>
      </c>
      <c r="V243">
        <f>F$2-F$3</f>
        <v>30</v>
      </c>
    </row>
    <row r="244" spans="6:22" x14ac:dyDescent="0.25">
      <c r="F244">
        <f t="shared" si="41"/>
        <v>0</v>
      </c>
      <c r="S244">
        <v>236</v>
      </c>
      <c r="T244">
        <f t="shared" si="42"/>
        <v>79</v>
      </c>
      <c r="U244">
        <v>237</v>
      </c>
      <c r="V244">
        <f>F$2</f>
        <v>45</v>
      </c>
    </row>
    <row r="245" spans="6:22" x14ac:dyDescent="0.25">
      <c r="F245">
        <f t="shared" si="41"/>
        <v>0</v>
      </c>
      <c r="S245">
        <v>237</v>
      </c>
      <c r="T245">
        <f t="shared" si="42"/>
        <v>79</v>
      </c>
      <c r="U245">
        <v>238</v>
      </c>
      <c r="V245">
        <f>F$2+F$3</f>
        <v>60</v>
      </c>
    </row>
    <row r="246" spans="6:22" x14ac:dyDescent="0.25">
      <c r="F246">
        <f t="shared" si="41"/>
        <v>0</v>
      </c>
      <c r="S246">
        <v>238</v>
      </c>
      <c r="T246">
        <f t="shared" si="42"/>
        <v>80</v>
      </c>
      <c r="U246">
        <v>239</v>
      </c>
      <c r="V246">
        <f>F$2-F$3</f>
        <v>30</v>
      </c>
    </row>
    <row r="247" spans="6:22" x14ac:dyDescent="0.25">
      <c r="F247">
        <f t="shared" si="41"/>
        <v>0</v>
      </c>
      <c r="S247">
        <v>239</v>
      </c>
      <c r="T247">
        <f t="shared" si="42"/>
        <v>80</v>
      </c>
      <c r="U247">
        <v>240</v>
      </c>
      <c r="V247">
        <f>F$2</f>
        <v>45</v>
      </c>
    </row>
    <row r="248" spans="6:22" x14ac:dyDescent="0.25">
      <c r="F248">
        <f t="shared" si="41"/>
        <v>0</v>
      </c>
      <c r="S248">
        <v>240</v>
      </c>
      <c r="T248">
        <f t="shared" si="42"/>
        <v>80</v>
      </c>
      <c r="U248">
        <v>241</v>
      </c>
      <c r="V248">
        <f>F$2+F$3</f>
        <v>60</v>
      </c>
    </row>
    <row r="249" spans="6:22" x14ac:dyDescent="0.25">
      <c r="F249">
        <f t="shared" si="41"/>
        <v>0</v>
      </c>
      <c r="S249">
        <v>241</v>
      </c>
      <c r="T249">
        <f t="shared" si="42"/>
        <v>81</v>
      </c>
      <c r="U249">
        <v>242</v>
      </c>
      <c r="V249">
        <f>F$2-F$3</f>
        <v>30</v>
      </c>
    </row>
    <row r="250" spans="6:22" x14ac:dyDescent="0.25">
      <c r="F250">
        <f t="shared" si="41"/>
        <v>0</v>
      </c>
      <c r="S250">
        <v>242</v>
      </c>
      <c r="T250">
        <f t="shared" si="42"/>
        <v>81</v>
      </c>
      <c r="U250">
        <v>243</v>
      </c>
      <c r="V250">
        <f>F$2</f>
        <v>45</v>
      </c>
    </row>
    <row r="251" spans="6:22" x14ac:dyDescent="0.25">
      <c r="F251">
        <f t="shared" si="41"/>
        <v>0</v>
      </c>
      <c r="S251">
        <v>243</v>
      </c>
      <c r="T251">
        <f t="shared" si="42"/>
        <v>81</v>
      </c>
      <c r="U251">
        <v>244</v>
      </c>
      <c r="V251">
        <f>F$2+F$3</f>
        <v>60</v>
      </c>
    </row>
    <row r="252" spans="6:22" x14ac:dyDescent="0.25">
      <c r="F252">
        <f t="shared" si="41"/>
        <v>0</v>
      </c>
      <c r="S252">
        <v>244</v>
      </c>
      <c r="T252">
        <f t="shared" si="42"/>
        <v>82</v>
      </c>
      <c r="U252">
        <v>245</v>
      </c>
      <c r="V252">
        <f>F$2-F$3</f>
        <v>30</v>
      </c>
    </row>
    <row r="253" spans="6:22" x14ac:dyDescent="0.25">
      <c r="F253">
        <f t="shared" si="41"/>
        <v>0</v>
      </c>
      <c r="S253">
        <v>245</v>
      </c>
      <c r="T253">
        <f t="shared" si="42"/>
        <v>82</v>
      </c>
      <c r="U253">
        <v>246</v>
      </c>
      <c r="V253">
        <f>F$2</f>
        <v>45</v>
      </c>
    </row>
    <row r="254" spans="6:22" x14ac:dyDescent="0.25">
      <c r="F254">
        <f t="shared" si="41"/>
        <v>0</v>
      </c>
      <c r="S254">
        <v>246</v>
      </c>
      <c r="T254">
        <f t="shared" si="42"/>
        <v>82</v>
      </c>
      <c r="U254">
        <v>247</v>
      </c>
      <c r="V254">
        <f>F$2+F$3</f>
        <v>60</v>
      </c>
    </row>
    <row r="255" spans="6:22" x14ac:dyDescent="0.25">
      <c r="F255">
        <f t="shared" si="41"/>
        <v>0</v>
      </c>
      <c r="S255">
        <v>247</v>
      </c>
      <c r="T255">
        <f t="shared" si="42"/>
        <v>83</v>
      </c>
      <c r="U255">
        <v>248</v>
      </c>
      <c r="V255">
        <f>F$2-F$3</f>
        <v>30</v>
      </c>
    </row>
    <row r="256" spans="6:22" x14ac:dyDescent="0.25">
      <c r="F256">
        <f t="shared" si="41"/>
        <v>0</v>
      </c>
      <c r="S256">
        <v>248</v>
      </c>
      <c r="T256">
        <f t="shared" si="42"/>
        <v>83</v>
      </c>
      <c r="U256">
        <v>249</v>
      </c>
      <c r="V256">
        <f>F$2</f>
        <v>45</v>
      </c>
    </row>
    <row r="257" spans="6:22" x14ac:dyDescent="0.25">
      <c r="F257">
        <f t="shared" si="41"/>
        <v>0</v>
      </c>
      <c r="S257">
        <v>249</v>
      </c>
      <c r="T257">
        <f t="shared" si="42"/>
        <v>83</v>
      </c>
      <c r="U257">
        <v>250</v>
      </c>
      <c r="V257">
        <f>F$2+F$3</f>
        <v>60</v>
      </c>
    </row>
    <row r="258" spans="6:22" x14ac:dyDescent="0.25">
      <c r="F258">
        <f t="shared" si="41"/>
        <v>0</v>
      </c>
      <c r="S258">
        <v>250</v>
      </c>
      <c r="T258">
        <f t="shared" si="42"/>
        <v>84</v>
      </c>
      <c r="U258">
        <v>251</v>
      </c>
      <c r="V258">
        <f>F$2-F$3</f>
        <v>30</v>
      </c>
    </row>
    <row r="259" spans="6:22" x14ac:dyDescent="0.25">
      <c r="F259">
        <f t="shared" si="41"/>
        <v>0</v>
      </c>
      <c r="S259">
        <v>251</v>
      </c>
      <c r="T259">
        <f t="shared" si="42"/>
        <v>84</v>
      </c>
      <c r="U259">
        <v>252</v>
      </c>
      <c r="V259">
        <f>F$2</f>
        <v>45</v>
      </c>
    </row>
    <row r="260" spans="6:22" x14ac:dyDescent="0.25">
      <c r="F260">
        <f t="shared" si="41"/>
        <v>0</v>
      </c>
      <c r="S260">
        <v>252</v>
      </c>
      <c r="T260">
        <f t="shared" si="42"/>
        <v>84</v>
      </c>
      <c r="U260">
        <v>253</v>
      </c>
      <c r="V260">
        <f>F$2+F$3</f>
        <v>60</v>
      </c>
    </row>
    <row r="261" spans="6:22" x14ac:dyDescent="0.25">
      <c r="F261">
        <f t="shared" si="41"/>
        <v>0</v>
      </c>
      <c r="S261">
        <v>253</v>
      </c>
      <c r="T261">
        <f t="shared" si="42"/>
        <v>85</v>
      </c>
      <c r="U261">
        <v>254</v>
      </c>
      <c r="V261">
        <f>F$2-F$3</f>
        <v>30</v>
      </c>
    </row>
    <row r="262" spans="6:22" x14ac:dyDescent="0.25">
      <c r="F262">
        <f t="shared" si="41"/>
        <v>0</v>
      </c>
      <c r="S262">
        <v>254</v>
      </c>
      <c r="T262">
        <f t="shared" si="42"/>
        <v>85</v>
      </c>
      <c r="U262">
        <v>255</v>
      </c>
      <c r="V262">
        <f>F$2</f>
        <v>45</v>
      </c>
    </row>
    <row r="263" spans="6:22" x14ac:dyDescent="0.25">
      <c r="F263">
        <f t="shared" si="41"/>
        <v>0</v>
      </c>
      <c r="S263">
        <v>255</v>
      </c>
      <c r="T263">
        <f t="shared" si="42"/>
        <v>85</v>
      </c>
      <c r="U263">
        <v>256</v>
      </c>
      <c r="V263">
        <f>F$2+F$3</f>
        <v>60</v>
      </c>
    </row>
    <row r="264" spans="6:22" x14ac:dyDescent="0.25">
      <c r="F264">
        <f t="shared" si="41"/>
        <v>0</v>
      </c>
      <c r="S264">
        <v>256</v>
      </c>
      <c r="T264">
        <f t="shared" si="42"/>
        <v>86</v>
      </c>
      <c r="U264">
        <v>257</v>
      </c>
      <c r="V264">
        <f>F$2-F$3</f>
        <v>30</v>
      </c>
    </row>
    <row r="265" spans="6:22" x14ac:dyDescent="0.25">
      <c r="F265">
        <f t="shared" ref="F265:F308" si="43">ROUNDUP(E265,0)*H$1/60</f>
        <v>0</v>
      </c>
      <c r="S265">
        <v>257</v>
      </c>
      <c r="T265">
        <f t="shared" si="42"/>
        <v>86</v>
      </c>
      <c r="U265">
        <v>258</v>
      </c>
      <c r="V265">
        <f>F$2</f>
        <v>45</v>
      </c>
    </row>
    <row r="266" spans="6:22" x14ac:dyDescent="0.25">
      <c r="F266">
        <f t="shared" si="43"/>
        <v>0</v>
      </c>
      <c r="S266">
        <v>258</v>
      </c>
      <c r="T266">
        <f t="shared" si="42"/>
        <v>86</v>
      </c>
      <c r="U266">
        <v>259</v>
      </c>
      <c r="V266">
        <f>F$2+F$3</f>
        <v>60</v>
      </c>
    </row>
    <row r="267" spans="6:22" x14ac:dyDescent="0.25">
      <c r="F267">
        <f t="shared" si="43"/>
        <v>0</v>
      </c>
      <c r="S267">
        <v>259</v>
      </c>
      <c r="T267">
        <f t="shared" si="42"/>
        <v>87</v>
      </c>
      <c r="U267">
        <v>260</v>
      </c>
      <c r="V267">
        <f>F$2-F$3</f>
        <v>30</v>
      </c>
    </row>
    <row r="268" spans="6:22" x14ac:dyDescent="0.25">
      <c r="F268">
        <f t="shared" si="43"/>
        <v>0</v>
      </c>
      <c r="S268">
        <v>260</v>
      </c>
      <c r="T268">
        <f t="shared" si="42"/>
        <v>87</v>
      </c>
      <c r="U268">
        <v>261</v>
      </c>
      <c r="V268">
        <f>F$2</f>
        <v>45</v>
      </c>
    </row>
    <row r="269" spans="6:22" x14ac:dyDescent="0.25">
      <c r="F269">
        <f t="shared" si="43"/>
        <v>0</v>
      </c>
      <c r="S269">
        <v>261</v>
      </c>
      <c r="T269">
        <f t="shared" si="42"/>
        <v>87</v>
      </c>
      <c r="U269">
        <v>262</v>
      </c>
      <c r="V269">
        <f>F$2+F$3</f>
        <v>60</v>
      </c>
    </row>
    <row r="270" spans="6:22" x14ac:dyDescent="0.25">
      <c r="F270">
        <f t="shared" si="43"/>
        <v>0</v>
      </c>
      <c r="S270">
        <v>262</v>
      </c>
      <c r="T270">
        <f t="shared" si="42"/>
        <v>88</v>
      </c>
      <c r="U270">
        <v>263</v>
      </c>
      <c r="V270">
        <f>F$2-F$3</f>
        <v>30</v>
      </c>
    </row>
    <row r="271" spans="6:22" x14ac:dyDescent="0.25">
      <c r="F271">
        <f t="shared" si="43"/>
        <v>0</v>
      </c>
      <c r="S271">
        <v>263</v>
      </c>
      <c r="T271">
        <f t="shared" si="42"/>
        <v>88</v>
      </c>
      <c r="U271">
        <v>264</v>
      </c>
      <c r="V271">
        <f>F$2</f>
        <v>45</v>
      </c>
    </row>
    <row r="272" spans="6:22" x14ac:dyDescent="0.25">
      <c r="F272">
        <f t="shared" si="43"/>
        <v>0</v>
      </c>
      <c r="S272">
        <v>264</v>
      </c>
      <c r="T272">
        <f t="shared" si="42"/>
        <v>88</v>
      </c>
      <c r="U272">
        <v>265</v>
      </c>
      <c r="V272">
        <f>F$2+F$3</f>
        <v>60</v>
      </c>
    </row>
    <row r="273" spans="6:22" x14ac:dyDescent="0.25">
      <c r="F273">
        <f t="shared" si="43"/>
        <v>0</v>
      </c>
      <c r="S273">
        <v>265</v>
      </c>
      <c r="T273">
        <f t="shared" ref="T273:T308" si="44">ROUNDUP((U273-1)/3,0)</f>
        <v>89</v>
      </c>
      <c r="U273">
        <v>266</v>
      </c>
      <c r="V273">
        <f>F$2-F$3</f>
        <v>30</v>
      </c>
    </row>
    <row r="274" spans="6:22" x14ac:dyDescent="0.25">
      <c r="F274">
        <f t="shared" si="43"/>
        <v>0</v>
      </c>
      <c r="S274">
        <v>266</v>
      </c>
      <c r="T274">
        <f t="shared" si="44"/>
        <v>89</v>
      </c>
      <c r="U274">
        <v>267</v>
      </c>
      <c r="V274">
        <f>F$2</f>
        <v>45</v>
      </c>
    </row>
    <row r="275" spans="6:22" x14ac:dyDescent="0.25">
      <c r="F275">
        <f t="shared" si="43"/>
        <v>0</v>
      </c>
      <c r="S275">
        <v>267</v>
      </c>
      <c r="T275">
        <f t="shared" si="44"/>
        <v>89</v>
      </c>
      <c r="U275">
        <v>268</v>
      </c>
      <c r="V275">
        <f>F$2+F$3</f>
        <v>60</v>
      </c>
    </row>
    <row r="276" spans="6:22" x14ac:dyDescent="0.25">
      <c r="F276">
        <f t="shared" si="43"/>
        <v>0</v>
      </c>
      <c r="S276">
        <v>268</v>
      </c>
      <c r="T276">
        <f t="shared" si="44"/>
        <v>90</v>
      </c>
      <c r="U276">
        <v>269</v>
      </c>
      <c r="V276">
        <f>F$2-F$3</f>
        <v>30</v>
      </c>
    </row>
    <row r="277" spans="6:22" x14ac:dyDescent="0.25">
      <c r="F277">
        <f t="shared" si="43"/>
        <v>0</v>
      </c>
      <c r="S277">
        <v>269</v>
      </c>
      <c r="T277">
        <f t="shared" si="44"/>
        <v>90</v>
      </c>
      <c r="U277">
        <v>270</v>
      </c>
      <c r="V277">
        <f>F$2</f>
        <v>45</v>
      </c>
    </row>
    <row r="278" spans="6:22" x14ac:dyDescent="0.25">
      <c r="F278">
        <f t="shared" si="43"/>
        <v>0</v>
      </c>
      <c r="S278">
        <v>270</v>
      </c>
      <c r="T278">
        <f t="shared" si="44"/>
        <v>90</v>
      </c>
      <c r="U278">
        <v>271</v>
      </c>
      <c r="V278">
        <f>F$2+F$3</f>
        <v>60</v>
      </c>
    </row>
    <row r="279" spans="6:22" x14ac:dyDescent="0.25">
      <c r="F279">
        <f t="shared" si="43"/>
        <v>0</v>
      </c>
      <c r="S279">
        <v>271</v>
      </c>
      <c r="T279">
        <f t="shared" si="44"/>
        <v>91</v>
      </c>
      <c r="U279">
        <v>272</v>
      </c>
      <c r="V279">
        <f>F$2-F$3</f>
        <v>30</v>
      </c>
    </row>
    <row r="280" spans="6:22" x14ac:dyDescent="0.25">
      <c r="F280">
        <f t="shared" si="43"/>
        <v>0</v>
      </c>
      <c r="S280">
        <v>272</v>
      </c>
      <c r="T280">
        <f t="shared" si="44"/>
        <v>91</v>
      </c>
      <c r="U280">
        <v>273</v>
      </c>
      <c r="V280">
        <f>F$2</f>
        <v>45</v>
      </c>
    </row>
    <row r="281" spans="6:22" x14ac:dyDescent="0.25">
      <c r="F281">
        <f t="shared" si="43"/>
        <v>0</v>
      </c>
      <c r="S281">
        <v>273</v>
      </c>
      <c r="T281">
        <f t="shared" si="44"/>
        <v>91</v>
      </c>
      <c r="U281">
        <v>274</v>
      </c>
      <c r="V281">
        <f>F$2+F$3</f>
        <v>60</v>
      </c>
    </row>
    <row r="282" spans="6:22" x14ac:dyDescent="0.25">
      <c r="F282">
        <f t="shared" si="43"/>
        <v>0</v>
      </c>
      <c r="S282">
        <v>274</v>
      </c>
      <c r="T282">
        <f t="shared" si="44"/>
        <v>92</v>
      </c>
      <c r="U282">
        <v>275</v>
      </c>
      <c r="V282">
        <f>F$2-F$3</f>
        <v>30</v>
      </c>
    </row>
    <row r="283" spans="6:22" x14ac:dyDescent="0.25">
      <c r="F283">
        <f t="shared" si="43"/>
        <v>0</v>
      </c>
      <c r="S283">
        <v>275</v>
      </c>
      <c r="T283">
        <f t="shared" si="44"/>
        <v>92</v>
      </c>
      <c r="U283">
        <v>276</v>
      </c>
      <c r="V283">
        <f>F$2</f>
        <v>45</v>
      </c>
    </row>
    <row r="284" spans="6:22" x14ac:dyDescent="0.25">
      <c r="F284">
        <f t="shared" si="43"/>
        <v>0</v>
      </c>
      <c r="S284">
        <v>276</v>
      </c>
      <c r="T284">
        <f t="shared" si="44"/>
        <v>92</v>
      </c>
      <c r="U284">
        <v>277</v>
      </c>
      <c r="V284">
        <f>F$2+F$3</f>
        <v>60</v>
      </c>
    </row>
    <row r="285" spans="6:22" x14ac:dyDescent="0.25">
      <c r="F285">
        <f t="shared" si="43"/>
        <v>0</v>
      </c>
      <c r="S285">
        <v>277</v>
      </c>
      <c r="T285">
        <f t="shared" si="44"/>
        <v>93</v>
      </c>
      <c r="U285">
        <v>278</v>
      </c>
      <c r="V285">
        <f>F$2-F$3</f>
        <v>30</v>
      </c>
    </row>
    <row r="286" spans="6:22" x14ac:dyDescent="0.25">
      <c r="F286">
        <f t="shared" si="43"/>
        <v>0</v>
      </c>
      <c r="S286">
        <v>278</v>
      </c>
      <c r="T286">
        <f t="shared" si="44"/>
        <v>93</v>
      </c>
      <c r="U286">
        <v>279</v>
      </c>
      <c r="V286">
        <f>F$2</f>
        <v>45</v>
      </c>
    </row>
    <row r="287" spans="6:22" x14ac:dyDescent="0.25">
      <c r="F287">
        <f t="shared" si="43"/>
        <v>0</v>
      </c>
      <c r="S287">
        <v>279</v>
      </c>
      <c r="T287">
        <f t="shared" si="44"/>
        <v>93</v>
      </c>
      <c r="U287">
        <v>280</v>
      </c>
      <c r="V287">
        <f>F$2+F$3</f>
        <v>60</v>
      </c>
    </row>
    <row r="288" spans="6:22" x14ac:dyDescent="0.25">
      <c r="F288">
        <f t="shared" si="43"/>
        <v>0</v>
      </c>
      <c r="S288">
        <v>280</v>
      </c>
      <c r="T288">
        <f t="shared" si="44"/>
        <v>94</v>
      </c>
      <c r="U288">
        <v>281</v>
      </c>
      <c r="V288">
        <f>F$2-F$3</f>
        <v>30</v>
      </c>
    </row>
    <row r="289" spans="6:22" x14ac:dyDescent="0.25">
      <c r="F289">
        <f t="shared" si="43"/>
        <v>0</v>
      </c>
      <c r="S289">
        <v>281</v>
      </c>
      <c r="T289">
        <f t="shared" si="44"/>
        <v>94</v>
      </c>
      <c r="U289">
        <v>282</v>
      </c>
      <c r="V289">
        <f>F$2</f>
        <v>45</v>
      </c>
    </row>
    <row r="290" spans="6:22" x14ac:dyDescent="0.25">
      <c r="F290">
        <f t="shared" si="43"/>
        <v>0</v>
      </c>
      <c r="S290">
        <v>282</v>
      </c>
      <c r="T290">
        <f t="shared" si="44"/>
        <v>94</v>
      </c>
      <c r="U290">
        <v>283</v>
      </c>
      <c r="V290">
        <f>F$2+F$3</f>
        <v>60</v>
      </c>
    </row>
    <row r="291" spans="6:22" x14ac:dyDescent="0.25">
      <c r="F291">
        <f t="shared" si="43"/>
        <v>0</v>
      </c>
      <c r="S291">
        <v>283</v>
      </c>
      <c r="T291">
        <f t="shared" si="44"/>
        <v>95</v>
      </c>
      <c r="U291">
        <v>284</v>
      </c>
      <c r="V291">
        <f>F$2-F$3</f>
        <v>30</v>
      </c>
    </row>
    <row r="292" spans="6:22" x14ac:dyDescent="0.25">
      <c r="F292">
        <f t="shared" si="43"/>
        <v>0</v>
      </c>
      <c r="S292">
        <v>284</v>
      </c>
      <c r="T292">
        <f t="shared" si="44"/>
        <v>95</v>
      </c>
      <c r="U292">
        <v>285</v>
      </c>
      <c r="V292">
        <f>F$2</f>
        <v>45</v>
      </c>
    </row>
    <row r="293" spans="6:22" x14ac:dyDescent="0.25">
      <c r="F293">
        <f t="shared" si="43"/>
        <v>0</v>
      </c>
      <c r="S293">
        <v>285</v>
      </c>
      <c r="T293">
        <f t="shared" si="44"/>
        <v>95</v>
      </c>
      <c r="U293">
        <v>286</v>
      </c>
      <c r="V293">
        <f>F$2+F$3</f>
        <v>60</v>
      </c>
    </row>
    <row r="294" spans="6:22" x14ac:dyDescent="0.25">
      <c r="F294">
        <f t="shared" si="43"/>
        <v>0</v>
      </c>
      <c r="S294">
        <v>286</v>
      </c>
      <c r="T294">
        <f t="shared" si="44"/>
        <v>96</v>
      </c>
      <c r="U294">
        <v>287</v>
      </c>
      <c r="V294">
        <f>F$2-F$3</f>
        <v>30</v>
      </c>
    </row>
    <row r="295" spans="6:22" x14ac:dyDescent="0.25">
      <c r="F295">
        <f t="shared" si="43"/>
        <v>0</v>
      </c>
      <c r="S295">
        <v>287</v>
      </c>
      <c r="T295">
        <f t="shared" si="44"/>
        <v>96</v>
      </c>
      <c r="U295">
        <v>288</v>
      </c>
      <c r="V295">
        <f>F$2</f>
        <v>45</v>
      </c>
    </row>
    <row r="296" spans="6:22" x14ac:dyDescent="0.25">
      <c r="F296">
        <f t="shared" si="43"/>
        <v>0</v>
      </c>
      <c r="S296">
        <v>288</v>
      </c>
      <c r="T296">
        <f t="shared" si="44"/>
        <v>96</v>
      </c>
      <c r="U296">
        <v>289</v>
      </c>
      <c r="V296">
        <f>F$2+F$3</f>
        <v>60</v>
      </c>
    </row>
    <row r="297" spans="6:22" x14ac:dyDescent="0.25">
      <c r="F297">
        <f t="shared" si="43"/>
        <v>0</v>
      </c>
      <c r="S297">
        <v>289</v>
      </c>
      <c r="T297">
        <f t="shared" si="44"/>
        <v>97</v>
      </c>
      <c r="U297">
        <v>290</v>
      </c>
      <c r="V297">
        <f>F$2-F$3</f>
        <v>30</v>
      </c>
    </row>
    <row r="298" spans="6:22" x14ac:dyDescent="0.25">
      <c r="F298">
        <f t="shared" si="43"/>
        <v>0</v>
      </c>
      <c r="S298">
        <v>290</v>
      </c>
      <c r="T298">
        <f t="shared" si="44"/>
        <v>97</v>
      </c>
      <c r="U298">
        <v>291</v>
      </c>
      <c r="V298">
        <f>F$2</f>
        <v>45</v>
      </c>
    </row>
    <row r="299" spans="6:22" x14ac:dyDescent="0.25">
      <c r="F299">
        <f t="shared" si="43"/>
        <v>0</v>
      </c>
      <c r="S299">
        <v>291</v>
      </c>
      <c r="T299">
        <f t="shared" si="44"/>
        <v>97</v>
      </c>
      <c r="U299">
        <v>292</v>
      </c>
      <c r="V299">
        <f>F$2+F$3</f>
        <v>60</v>
      </c>
    </row>
    <row r="300" spans="6:22" x14ac:dyDescent="0.25">
      <c r="F300">
        <f t="shared" si="43"/>
        <v>0</v>
      </c>
      <c r="S300">
        <v>292</v>
      </c>
      <c r="T300">
        <f t="shared" si="44"/>
        <v>98</v>
      </c>
      <c r="U300">
        <v>293</v>
      </c>
      <c r="V300">
        <f>F$2-F$3</f>
        <v>30</v>
      </c>
    </row>
    <row r="301" spans="6:22" x14ac:dyDescent="0.25">
      <c r="F301">
        <f t="shared" si="43"/>
        <v>0</v>
      </c>
      <c r="S301">
        <v>293</v>
      </c>
      <c r="T301">
        <f t="shared" si="44"/>
        <v>98</v>
      </c>
      <c r="U301">
        <v>294</v>
      </c>
      <c r="V301">
        <f>F$2</f>
        <v>45</v>
      </c>
    </row>
    <row r="302" spans="6:22" x14ac:dyDescent="0.25">
      <c r="F302">
        <f t="shared" si="43"/>
        <v>0</v>
      </c>
      <c r="S302">
        <v>294</v>
      </c>
      <c r="T302">
        <f t="shared" si="44"/>
        <v>98</v>
      </c>
      <c r="U302">
        <v>295</v>
      </c>
      <c r="V302">
        <f>F$2+F$3</f>
        <v>60</v>
      </c>
    </row>
    <row r="303" spans="6:22" x14ac:dyDescent="0.25">
      <c r="F303">
        <f t="shared" si="43"/>
        <v>0</v>
      </c>
      <c r="S303">
        <v>295</v>
      </c>
      <c r="T303">
        <f t="shared" si="44"/>
        <v>99</v>
      </c>
      <c r="U303">
        <v>296</v>
      </c>
      <c r="V303">
        <f>F$2-F$3</f>
        <v>30</v>
      </c>
    </row>
    <row r="304" spans="6:22" x14ac:dyDescent="0.25">
      <c r="F304">
        <f t="shared" si="43"/>
        <v>0</v>
      </c>
      <c r="S304">
        <v>296</v>
      </c>
      <c r="T304">
        <f t="shared" si="44"/>
        <v>99</v>
      </c>
      <c r="U304">
        <v>297</v>
      </c>
      <c r="V304">
        <f>F$2</f>
        <v>45</v>
      </c>
    </row>
    <row r="305" spans="6:22" x14ac:dyDescent="0.25">
      <c r="F305">
        <f t="shared" si="43"/>
        <v>0</v>
      </c>
      <c r="S305">
        <v>297</v>
      </c>
      <c r="T305">
        <f t="shared" si="44"/>
        <v>99</v>
      </c>
      <c r="U305">
        <v>298</v>
      </c>
      <c r="V305">
        <f>F$2+F$3</f>
        <v>60</v>
      </c>
    </row>
    <row r="306" spans="6:22" x14ac:dyDescent="0.25">
      <c r="F306">
        <f t="shared" si="43"/>
        <v>0</v>
      </c>
      <c r="S306">
        <v>298</v>
      </c>
      <c r="T306">
        <f t="shared" si="44"/>
        <v>100</v>
      </c>
      <c r="U306">
        <v>299</v>
      </c>
      <c r="V306">
        <f>F$2-F$3</f>
        <v>30</v>
      </c>
    </row>
    <row r="307" spans="6:22" x14ac:dyDescent="0.25">
      <c r="F307">
        <f t="shared" si="43"/>
        <v>0</v>
      </c>
      <c r="S307">
        <v>299</v>
      </c>
      <c r="T307">
        <f t="shared" si="44"/>
        <v>100</v>
      </c>
      <c r="U307">
        <v>300</v>
      </c>
      <c r="V307">
        <f>F$2</f>
        <v>45</v>
      </c>
    </row>
    <row r="308" spans="6:22" x14ac:dyDescent="0.25">
      <c r="F308">
        <f t="shared" si="43"/>
        <v>0</v>
      </c>
      <c r="S308">
        <v>300</v>
      </c>
      <c r="T308">
        <f t="shared" si="44"/>
        <v>100</v>
      </c>
      <c r="U308">
        <v>301</v>
      </c>
      <c r="V308">
        <f>F$2+F$3</f>
        <v>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41"/>
  <sheetViews>
    <sheetView workbookViewId="0">
      <selection activeCell="B2" sqref="B2:G41"/>
    </sheetView>
  </sheetViews>
  <sheetFormatPr defaultRowHeight="14.4" x14ac:dyDescent="0.25"/>
  <sheetData>
    <row r="2" spans="2:7" x14ac:dyDescent="0.25">
      <c r="B2" s="35" t="s">
        <v>82</v>
      </c>
      <c r="C2" s="35" t="s">
        <v>83</v>
      </c>
      <c r="D2" s="36"/>
      <c r="E2" s="36"/>
      <c r="F2" s="36"/>
      <c r="G2" s="35" t="s">
        <v>84</v>
      </c>
    </row>
    <row r="3" spans="2:7" x14ac:dyDescent="0.25">
      <c r="B3" s="36">
        <v>1</v>
      </c>
      <c r="C3" s="36" t="s">
        <v>85</v>
      </c>
      <c r="D3" s="36"/>
      <c r="E3" s="36"/>
      <c r="F3" s="36"/>
      <c r="G3" s="36" t="s">
        <v>86</v>
      </c>
    </row>
    <row r="4" spans="2:7" x14ac:dyDescent="0.25">
      <c r="B4" s="36">
        <v>2</v>
      </c>
      <c r="C4" s="36" t="s">
        <v>87</v>
      </c>
      <c r="D4" s="36"/>
      <c r="E4" s="36"/>
      <c r="F4" s="36"/>
      <c r="G4" s="36" t="s">
        <v>88</v>
      </c>
    </row>
    <row r="5" spans="2:7" x14ac:dyDescent="0.25">
      <c r="B5" s="36">
        <v>3</v>
      </c>
      <c r="C5" s="36" t="s">
        <v>89</v>
      </c>
      <c r="D5" s="36"/>
      <c r="E5" s="36"/>
      <c r="F5" s="36"/>
      <c r="G5" s="36" t="s">
        <v>90</v>
      </c>
    </row>
    <row r="6" spans="2:7" x14ac:dyDescent="0.25">
      <c r="B6" s="36">
        <v>4</v>
      </c>
      <c r="C6" s="36" t="s">
        <v>91</v>
      </c>
      <c r="D6" s="36"/>
      <c r="E6" s="36"/>
      <c r="F6" s="36"/>
      <c r="G6" s="36" t="s">
        <v>92</v>
      </c>
    </row>
    <row r="7" spans="2:7" x14ac:dyDescent="0.25">
      <c r="B7" s="36">
        <v>5</v>
      </c>
      <c r="C7" s="36" t="s">
        <v>93</v>
      </c>
      <c r="D7" s="36"/>
      <c r="E7" s="36"/>
      <c r="F7" s="36"/>
      <c r="G7" s="36" t="s">
        <v>94</v>
      </c>
    </row>
    <row r="8" spans="2:7" x14ac:dyDescent="0.25">
      <c r="B8" s="36">
        <v>6</v>
      </c>
      <c r="C8" s="37" t="s">
        <v>95</v>
      </c>
      <c r="D8" s="36"/>
      <c r="E8" s="36"/>
      <c r="F8" s="36"/>
      <c r="G8" s="36" t="s">
        <v>96</v>
      </c>
    </row>
    <row r="9" spans="2:7" x14ac:dyDescent="0.25">
      <c r="B9" s="36">
        <v>7</v>
      </c>
      <c r="C9" s="36" t="s">
        <v>97</v>
      </c>
      <c r="D9" s="36"/>
      <c r="E9" s="36"/>
      <c r="F9" s="36"/>
      <c r="G9" s="36" t="s">
        <v>98</v>
      </c>
    </row>
    <row r="10" spans="2:7" x14ac:dyDescent="0.25">
      <c r="B10" s="36">
        <v>8</v>
      </c>
      <c r="C10" s="36" t="s">
        <v>99</v>
      </c>
      <c r="D10" s="36"/>
      <c r="E10" s="36"/>
      <c r="F10" s="36"/>
      <c r="G10" s="36" t="s">
        <v>100</v>
      </c>
    </row>
    <row r="11" spans="2:7" x14ac:dyDescent="0.25">
      <c r="B11" s="36">
        <v>9</v>
      </c>
      <c r="C11" s="36" t="s">
        <v>101</v>
      </c>
      <c r="D11" s="36"/>
      <c r="E11" s="36"/>
      <c r="F11" s="36"/>
      <c r="G11" s="36" t="s">
        <v>102</v>
      </c>
    </row>
    <row r="12" spans="2:7" x14ac:dyDescent="0.25">
      <c r="B12" s="36">
        <v>10</v>
      </c>
      <c r="C12" s="36" t="s">
        <v>103</v>
      </c>
      <c r="D12" s="36"/>
      <c r="E12" s="36"/>
      <c r="F12" s="36"/>
      <c r="G12" s="36" t="s">
        <v>104</v>
      </c>
    </row>
    <row r="13" spans="2:7" x14ac:dyDescent="0.25">
      <c r="B13" s="36">
        <v>11</v>
      </c>
      <c r="C13" s="36" t="s">
        <v>105</v>
      </c>
      <c r="D13" s="36"/>
      <c r="E13" s="36"/>
      <c r="F13" s="36"/>
      <c r="G13" s="36" t="s">
        <v>106</v>
      </c>
    </row>
    <row r="14" spans="2:7" x14ac:dyDescent="0.25">
      <c r="B14" s="36">
        <v>12</v>
      </c>
      <c r="C14" s="36" t="s">
        <v>107</v>
      </c>
      <c r="D14" s="36"/>
      <c r="E14" s="36"/>
      <c r="F14" s="36"/>
      <c r="G14" s="36" t="s">
        <v>108</v>
      </c>
    </row>
    <row r="15" spans="2:7" x14ac:dyDescent="0.25">
      <c r="B15" s="36">
        <v>13</v>
      </c>
      <c r="C15" s="36" t="s">
        <v>109</v>
      </c>
      <c r="D15" s="36"/>
      <c r="E15" s="36"/>
      <c r="F15" s="36"/>
      <c r="G15" s="36" t="s">
        <v>110</v>
      </c>
    </row>
    <row r="16" spans="2:7" x14ac:dyDescent="0.25">
      <c r="B16" s="36">
        <v>14</v>
      </c>
      <c r="C16" s="38" t="s">
        <v>111</v>
      </c>
      <c r="D16" s="36"/>
      <c r="E16" s="36"/>
      <c r="F16" s="36"/>
      <c r="G16" s="36" t="s">
        <v>112</v>
      </c>
    </row>
    <row r="17" spans="2:7" x14ac:dyDescent="0.25">
      <c r="B17" s="36">
        <v>15</v>
      </c>
      <c r="C17" s="36" t="s">
        <v>113</v>
      </c>
      <c r="D17" s="36"/>
      <c r="E17" s="36"/>
      <c r="F17" s="36"/>
      <c r="G17" s="36" t="s">
        <v>114</v>
      </c>
    </row>
    <row r="18" spans="2:7" x14ac:dyDescent="0.25">
      <c r="B18" s="36">
        <v>16</v>
      </c>
      <c r="C18" s="36" t="s">
        <v>115</v>
      </c>
      <c r="D18" s="36"/>
      <c r="E18" s="36"/>
      <c r="F18" s="36"/>
      <c r="G18" s="36" t="s">
        <v>116</v>
      </c>
    </row>
    <row r="19" spans="2:7" x14ac:dyDescent="0.25">
      <c r="B19" s="36">
        <v>17</v>
      </c>
      <c r="C19" s="36" t="s">
        <v>117</v>
      </c>
      <c r="D19" s="36"/>
      <c r="E19" s="36"/>
      <c r="F19" s="36"/>
      <c r="G19" s="36" t="s">
        <v>118</v>
      </c>
    </row>
    <row r="20" spans="2:7" x14ac:dyDescent="0.25">
      <c r="B20" s="36">
        <v>18</v>
      </c>
      <c r="C20" s="36" t="s">
        <v>119</v>
      </c>
      <c r="D20" s="36"/>
      <c r="E20" s="36"/>
      <c r="F20" s="36"/>
      <c r="G20" s="36" t="s">
        <v>120</v>
      </c>
    </row>
    <row r="21" spans="2:7" x14ac:dyDescent="0.25">
      <c r="B21" s="36">
        <v>19</v>
      </c>
      <c r="C21" s="36" t="s">
        <v>121</v>
      </c>
      <c r="D21" s="36"/>
      <c r="E21" s="36"/>
      <c r="F21" s="36"/>
      <c r="G21" s="36" t="s">
        <v>122</v>
      </c>
    </row>
    <row r="22" spans="2:7" x14ac:dyDescent="0.25">
      <c r="B22" s="36">
        <v>20</v>
      </c>
      <c r="C22" s="36" t="s">
        <v>123</v>
      </c>
      <c r="D22" s="36"/>
      <c r="E22" s="36"/>
      <c r="F22" s="36"/>
      <c r="G22" s="36" t="s">
        <v>124</v>
      </c>
    </row>
    <row r="23" spans="2:7" x14ac:dyDescent="0.25">
      <c r="B23" s="36">
        <v>21</v>
      </c>
      <c r="C23" s="36" t="s">
        <v>125</v>
      </c>
      <c r="D23" s="36"/>
      <c r="E23" s="36"/>
      <c r="F23" s="36"/>
      <c r="G23" s="36" t="s">
        <v>126</v>
      </c>
    </row>
    <row r="24" spans="2:7" x14ac:dyDescent="0.25">
      <c r="B24" s="36">
        <v>22</v>
      </c>
      <c r="C24" s="36" t="s">
        <v>127</v>
      </c>
      <c r="D24" s="36"/>
      <c r="E24" s="36"/>
      <c r="F24" s="36"/>
      <c r="G24" s="36" t="s">
        <v>128</v>
      </c>
    </row>
    <row r="25" spans="2:7" x14ac:dyDescent="0.25">
      <c r="B25" s="36">
        <v>23</v>
      </c>
      <c r="C25" s="38" t="s">
        <v>129</v>
      </c>
      <c r="D25" s="36"/>
      <c r="E25" s="36"/>
      <c r="F25" s="36"/>
      <c r="G25" s="36" t="s">
        <v>130</v>
      </c>
    </row>
    <row r="26" spans="2:7" x14ac:dyDescent="0.25">
      <c r="B26" s="36">
        <v>24</v>
      </c>
      <c r="C26" s="36" t="s">
        <v>131</v>
      </c>
      <c r="D26" s="36"/>
      <c r="E26" s="36"/>
      <c r="F26" s="36"/>
      <c r="G26" s="36" t="s">
        <v>132</v>
      </c>
    </row>
    <row r="27" spans="2:7" x14ac:dyDescent="0.25">
      <c r="B27" s="36">
        <v>25</v>
      </c>
      <c r="C27" s="36" t="s">
        <v>133</v>
      </c>
      <c r="D27" s="36"/>
      <c r="E27" s="36"/>
      <c r="F27" s="36"/>
      <c r="G27" s="36" t="s">
        <v>134</v>
      </c>
    </row>
    <row r="28" spans="2:7" x14ac:dyDescent="0.25">
      <c r="B28" s="36">
        <v>26</v>
      </c>
      <c r="C28" s="36" t="s">
        <v>135</v>
      </c>
      <c r="D28" s="36"/>
      <c r="E28" s="36"/>
      <c r="F28" s="36"/>
      <c r="G28" s="36" t="s">
        <v>136</v>
      </c>
    </row>
    <row r="29" spans="2:7" x14ac:dyDescent="0.25">
      <c r="B29" s="36">
        <v>27</v>
      </c>
      <c r="C29" s="36" t="s">
        <v>137</v>
      </c>
      <c r="D29" s="36"/>
      <c r="E29" s="36"/>
      <c r="F29" s="36"/>
      <c r="G29" s="36" t="s">
        <v>138</v>
      </c>
    </row>
    <row r="30" spans="2:7" x14ac:dyDescent="0.25">
      <c r="B30" s="36">
        <v>28</v>
      </c>
      <c r="C30" s="36" t="s">
        <v>139</v>
      </c>
      <c r="D30" s="36"/>
      <c r="E30" s="36"/>
      <c r="F30" s="36"/>
      <c r="G30" s="36" t="s">
        <v>140</v>
      </c>
    </row>
    <row r="31" spans="2:7" x14ac:dyDescent="0.25">
      <c r="B31" s="36">
        <v>29</v>
      </c>
      <c r="C31" s="36" t="s">
        <v>141</v>
      </c>
      <c r="D31" s="36"/>
      <c r="E31" s="36"/>
      <c r="F31" s="36"/>
      <c r="G31" s="36" t="s">
        <v>142</v>
      </c>
    </row>
    <row r="32" spans="2:7" x14ac:dyDescent="0.25">
      <c r="B32" s="36">
        <v>30</v>
      </c>
      <c r="C32" s="36" t="s">
        <v>143</v>
      </c>
      <c r="D32" s="36"/>
      <c r="E32" s="36"/>
      <c r="F32" s="36"/>
      <c r="G32" s="36" t="s">
        <v>144</v>
      </c>
    </row>
    <row r="33" spans="2:7" x14ac:dyDescent="0.25">
      <c r="B33" s="36">
        <v>31</v>
      </c>
      <c r="C33" s="36" t="s">
        <v>145</v>
      </c>
      <c r="D33" s="36"/>
      <c r="E33" s="36"/>
      <c r="F33" s="36"/>
      <c r="G33" s="36" t="s">
        <v>146</v>
      </c>
    </row>
    <row r="34" spans="2:7" x14ac:dyDescent="0.25">
      <c r="B34" s="36">
        <v>32</v>
      </c>
      <c r="C34" s="36" t="s">
        <v>147</v>
      </c>
      <c r="D34" s="36"/>
      <c r="E34" s="36"/>
      <c r="F34" s="36"/>
      <c r="G34" s="36" t="s">
        <v>148</v>
      </c>
    </row>
    <row r="35" spans="2:7" x14ac:dyDescent="0.25">
      <c r="B35" s="36">
        <v>33</v>
      </c>
      <c r="C35" s="36" t="s">
        <v>149</v>
      </c>
      <c r="D35" s="36"/>
      <c r="E35" s="36"/>
      <c r="F35" s="36"/>
      <c r="G35" s="36" t="s">
        <v>150</v>
      </c>
    </row>
    <row r="36" spans="2:7" x14ac:dyDescent="0.25">
      <c r="B36" s="36">
        <v>34</v>
      </c>
      <c r="C36" s="36" t="s">
        <v>151</v>
      </c>
      <c r="D36" s="36"/>
      <c r="E36" s="36"/>
      <c r="F36" s="36"/>
      <c r="G36" s="36" t="s">
        <v>152</v>
      </c>
    </row>
    <row r="37" spans="2:7" x14ac:dyDescent="0.25">
      <c r="B37" s="36">
        <v>35</v>
      </c>
      <c r="C37" s="36" t="s">
        <v>153</v>
      </c>
      <c r="D37" s="36"/>
      <c r="E37" s="36"/>
      <c r="F37" s="36"/>
      <c r="G37" s="36" t="s">
        <v>154</v>
      </c>
    </row>
    <row r="38" spans="2:7" x14ac:dyDescent="0.25">
      <c r="B38" s="36">
        <v>36</v>
      </c>
      <c r="C38" s="36" t="s">
        <v>155</v>
      </c>
      <c r="D38" s="36"/>
      <c r="E38" s="36"/>
      <c r="F38" s="36"/>
      <c r="G38" s="36" t="s">
        <v>156</v>
      </c>
    </row>
    <row r="39" spans="2:7" x14ac:dyDescent="0.25">
      <c r="B39" s="36">
        <v>37</v>
      </c>
      <c r="C39" s="36" t="s">
        <v>157</v>
      </c>
      <c r="D39" s="36"/>
      <c r="E39" s="36"/>
      <c r="F39" s="36"/>
      <c r="G39" s="36" t="s">
        <v>158</v>
      </c>
    </row>
    <row r="40" spans="2:7" x14ac:dyDescent="0.25">
      <c r="B40" s="36">
        <v>38</v>
      </c>
      <c r="C40" s="36" t="s">
        <v>159</v>
      </c>
      <c r="D40" s="36"/>
      <c r="E40" s="36"/>
      <c r="F40" s="36"/>
      <c r="G40" s="36" t="s">
        <v>160</v>
      </c>
    </row>
    <row r="41" spans="2:7" x14ac:dyDescent="0.25">
      <c r="B41" s="36">
        <v>39</v>
      </c>
      <c r="C41" s="36" t="s">
        <v>161</v>
      </c>
      <c r="D41" s="36"/>
      <c r="E41" s="36"/>
      <c r="F41" s="36"/>
      <c r="G41" s="36" t="s">
        <v>162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2018-11-19T14:13:33Z</dcterms:modified>
</cp:coreProperties>
</file>