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D9" i="1" s="1"/>
  <c r="I9" i="1" s="1"/>
  <c r="D61" i="1"/>
  <c r="I61" i="1" s="1"/>
  <c r="D101" i="1"/>
  <c r="I101" i="1" s="1"/>
  <c r="D26" i="1"/>
  <c r="I26" i="1" s="1"/>
  <c r="D46" i="1"/>
  <c r="I46" i="1" s="1"/>
  <c r="D66" i="1"/>
  <c r="I66" i="1" s="1"/>
  <c r="D90" i="1"/>
  <c r="I90" i="1" s="1"/>
  <c r="D60" i="1"/>
  <c r="I60" i="1" s="1"/>
  <c r="D104" i="1"/>
  <c r="I104" i="1" s="1"/>
  <c r="D31" i="1"/>
  <c r="I31" i="1" s="1"/>
  <c r="D51" i="1"/>
  <c r="I51" i="1" s="1"/>
  <c r="D71" i="1"/>
  <c r="I71" i="1" s="1"/>
  <c r="D95" i="1"/>
  <c r="I95" i="1" s="1"/>
  <c r="D16" i="1"/>
  <c r="I16" i="1" s="1"/>
  <c r="D36" i="1"/>
  <c r="I36" i="1" s="1"/>
  <c r="D64" i="1"/>
  <c r="I64" i="1" s="1"/>
  <c r="D100" i="1"/>
  <c r="I100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D92" i="1" l="1"/>
  <c r="I92" i="1" s="1"/>
  <c r="D32" i="1"/>
  <c r="I32" i="1" s="1"/>
  <c r="D87" i="1"/>
  <c r="I87" i="1" s="1"/>
  <c r="D47" i="1"/>
  <c r="I47" i="1" s="1"/>
  <c r="D96" i="1"/>
  <c r="I96" i="1" s="1"/>
  <c r="D82" i="1"/>
  <c r="I82" i="1" s="1"/>
  <c r="D42" i="1"/>
  <c r="I42" i="1" s="1"/>
  <c r="D97" i="1"/>
  <c r="I97" i="1" s="1"/>
  <c r="D49" i="1"/>
  <c r="I49" i="1" s="1"/>
  <c r="D76" i="1"/>
  <c r="I76" i="1" s="1"/>
  <c r="D28" i="1"/>
  <c r="I28" i="1" s="1"/>
  <c r="D83" i="1"/>
  <c r="I83" i="1" s="1"/>
  <c r="D39" i="1"/>
  <c r="I39" i="1" s="1"/>
  <c r="D88" i="1"/>
  <c r="I88" i="1" s="1"/>
  <c r="D78" i="1"/>
  <c r="I78" i="1" s="1"/>
  <c r="D34" i="1"/>
  <c r="I34" i="1" s="1"/>
  <c r="D93" i="1"/>
  <c r="I93" i="1" s="1"/>
  <c r="D45" i="1"/>
  <c r="I45" i="1" s="1"/>
  <c r="D68" i="1"/>
  <c r="I68" i="1" s="1"/>
  <c r="D20" i="1"/>
  <c r="I20" i="1" s="1"/>
  <c r="D79" i="1"/>
  <c r="I79" i="1" s="1"/>
  <c r="D35" i="1"/>
  <c r="I35" i="1" s="1"/>
  <c r="D72" i="1"/>
  <c r="I72" i="1" s="1"/>
  <c r="D74" i="1"/>
  <c r="I74" i="1" s="1"/>
  <c r="D30" i="1"/>
  <c r="I30" i="1" s="1"/>
  <c r="D85" i="1"/>
  <c r="I85" i="1" s="1"/>
  <c r="D37" i="1"/>
  <c r="I37" i="1" s="1"/>
  <c r="D81" i="1"/>
  <c r="I81" i="1" s="1"/>
  <c r="D33" i="1"/>
  <c r="I33" i="1" s="1"/>
  <c r="D52" i="1"/>
  <c r="I52" i="1" s="1"/>
  <c r="D12" i="1"/>
  <c r="I12" i="1" s="1"/>
  <c r="D67" i="1"/>
  <c r="I67" i="1" s="1"/>
  <c r="D23" i="1"/>
  <c r="I23" i="1" s="1"/>
  <c r="D106" i="1"/>
  <c r="I106" i="1" s="1"/>
  <c r="D62" i="1"/>
  <c r="I62" i="1" s="1"/>
  <c r="D18" i="1"/>
  <c r="I18" i="1" s="1"/>
  <c r="D77" i="1"/>
  <c r="I77" i="1" s="1"/>
  <c r="D29" i="1"/>
  <c r="I29" i="1" s="1"/>
  <c r="D48" i="1"/>
  <c r="I48" i="1" s="1"/>
  <c r="D103" i="1"/>
  <c r="I103" i="1" s="1"/>
  <c r="D63" i="1"/>
  <c r="I63" i="1" s="1"/>
  <c r="D19" i="1"/>
  <c r="I19" i="1" s="1"/>
  <c r="D98" i="1"/>
  <c r="I98" i="1" s="1"/>
  <c r="D58" i="1"/>
  <c r="I58" i="1" s="1"/>
  <c r="D14" i="1"/>
  <c r="I14" i="1" s="1"/>
  <c r="D69" i="1"/>
  <c r="I69" i="1" s="1"/>
  <c r="D21" i="1"/>
  <c r="I21" i="1" s="1"/>
  <c r="D8" i="1"/>
  <c r="I8" i="1" s="1"/>
  <c r="D44" i="1"/>
  <c r="I44" i="1" s="1"/>
  <c r="D99" i="1"/>
  <c r="I99" i="1" s="1"/>
  <c r="D55" i="1"/>
  <c r="I55" i="1" s="1"/>
  <c r="D15" i="1"/>
  <c r="I15" i="1" s="1"/>
  <c r="D94" i="1"/>
  <c r="I94" i="1" s="1"/>
  <c r="D50" i="1"/>
  <c r="I50" i="1" s="1"/>
  <c r="D10" i="1"/>
  <c r="L10" i="1" s="1"/>
  <c r="M10" i="1" s="1"/>
  <c r="D65" i="1"/>
  <c r="I65" i="1" s="1"/>
  <c r="D17" i="1"/>
  <c r="I17" i="1" s="1"/>
  <c r="H50" i="1"/>
  <c r="H58" i="1"/>
  <c r="H31" i="1"/>
  <c r="H71" i="1"/>
  <c r="H99" i="1"/>
  <c r="H107" i="1"/>
  <c r="H36" i="1"/>
  <c r="H44" i="1"/>
  <c r="H9" i="1"/>
  <c r="H55" i="1"/>
  <c r="H37" i="1"/>
  <c r="H45" i="1"/>
  <c r="H23" i="1"/>
  <c r="H87" i="1"/>
  <c r="H78" i="1"/>
  <c r="H25" i="1"/>
  <c r="H33" i="1"/>
  <c r="H65" i="1"/>
  <c r="H47" i="1"/>
  <c r="H79" i="1"/>
  <c r="L12" i="1"/>
  <c r="M12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0" i="1"/>
  <c r="J45" i="1"/>
  <c r="J33" i="1"/>
  <c r="J57" i="1"/>
  <c r="J41" i="1"/>
  <c r="J53" i="1"/>
  <c r="J93" i="1"/>
  <c r="K12" i="1"/>
  <c r="J8" i="1"/>
  <c r="J32" i="1"/>
  <c r="J24" i="1"/>
  <c r="L8" i="1"/>
  <c r="M8" i="1" s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J74" i="1" l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O29" i="1"/>
  <c r="U29" i="1" s="1"/>
  <c r="O33" i="1"/>
  <c r="O37" i="1"/>
  <c r="U37" i="1" s="1"/>
  <c r="O13" i="1"/>
  <c r="U13" i="1" s="1"/>
  <c r="Z3" i="1"/>
  <c r="O11" i="1"/>
  <c r="U11" i="1" s="1"/>
  <c r="O15" i="1"/>
  <c r="U15" i="1" s="1"/>
  <c r="O17" i="1"/>
  <c r="O21" i="1"/>
  <c r="U21" i="1" s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X4" i="1" l="1"/>
  <c r="X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D17" i="2" l="1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D18" i="2" l="1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<sst xmlns="http://schemas.openxmlformats.org/spreadsheetml/2006/main" count="264" uniqueCount="173">
  <si>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</si>
  <si>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</si>
  <si>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</si>
  <si>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</si>
  <si>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</si>
  <si>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</si>
  <si>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</si>
  <si>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</si>
  <si>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</si>
  <si>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</si>
  <si>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</si>
  <si>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</si>
  <si>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</si>
  <si>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</si>
  <si>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</si>
  <si>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</si>
  <si>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</si>
  <si>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</si>
  <si>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</si>
  <si>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</si>
  <si>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</si>
  <si>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</si>
  <si>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</si>
  <si>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</si>
  <si>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</si>
  <si>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</si>
  <si>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</si>
  <si>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</si>
  <si>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</si>
  <si>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</si>
  <si>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</si>
  <si>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</si>
  <si>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</si>
  <si>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</si>
  <si>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</si>
  <si>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</si>
  <si>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</si>
  <si>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</si>
  <si>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</si>
  <si>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</si>
  <si>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</si>
  <si>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</si>
  <si>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</si>
  <si>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</si>
  <si>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</si>
  <si>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</si>
  <si>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</si>
  <si>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</si>
  <si>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</si>
  <si>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</si>
  <si>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</si>
  <si>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</si>
  <si>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</si>
  <si>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</si>
  <si>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</si>
  <si>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</si>
  <si>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</si>
  <si>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</si>
  <si>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</si>
  <si>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</si>
  <si>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</si>
  <si>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</si>
  <si>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</si>
  <si>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</si>
  <si>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</si>
  <si>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</si>
  <si>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</si>
  <si>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</si>
  <si>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</si>
  <si>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</si>
  <si>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</si>
  <si>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</si>
  <si>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</si>
  <si>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</si>
  <si>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</si>
  <si>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</si>
  <si>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</si>
  <si>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</si>
  <si>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</si>
  <si>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</si>
  <si>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</si>
  <si>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</si>
  <si>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</si>
  <si>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</si>
  <si>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</si>
  <si>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</si>
  <si>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</si>
  <si>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</si>
  <si>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</si>
  <si>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</si>
  <si>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</si>
  <si>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</si>
  <si>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</si>
  <si>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</si>
  <si>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</si>
  <si>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</si>
  <si>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</si>
  <si>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</si>
  <si>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</si>
  <si>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</si>
  <si>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</si>
  <si>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</si>
  <si>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</si>
  <si>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</si>
  <si>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</si>
  <si>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</si>
  <si>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</si>
  <si>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</si>
  <si>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</si>
  <si>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</si>
  <si>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</si>
  <si>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</si>
  <si>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</si>
  <si>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</si>
  <si>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</si>
  <si>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</si>
  <si>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</si>
  <si>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</si>
  <si>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</si>
  <si>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</si>
  <si>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</si>
  <si>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</si>
  <si>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</si>
  <si>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</si>
  <si>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</si>
  <si>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</si>
  <si>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</si>
  <si>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</si>
  <si>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</si>
  <si>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</si>
  <si>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</si>
  <si>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</si>
  <si>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</si>
  <si>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</si>
  <si>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</si>
  <si>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</si>
  <si>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</si>
  <si>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</si>
  <si>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</si>
  <si>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</si>
  <si>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</si>
  <si>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</si>
  <si>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</si>
  <si>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</si>
  <si>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</si>
  <si>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</si>
  <si>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</si>
  <si>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</si>
  <si>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</si>
  <si>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</si>
  <si>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</si>
  <si>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</si>
  <si>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</si>
  <si>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</si>
  <si>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</si>
  <si>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</si>
  <si>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</si>
  <si>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</si>
  <si>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</si>
  <si>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</si>
  <si>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</si>
  <si>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</si>
  <si>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</si>
  <si>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</si>
  <si>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</si>
  <si>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</si>
  <si>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</si>
  <si>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</si>
  <si>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</si>
  <si>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</si>
  <si>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</si>
  <si>
    <t>通关奖励</t>
    <phoneticPr fontId="1" type="noConversion"/>
  </si>
  <si>
    <t>关卡怪物数量*怪物金钱*((人数-1)/人数)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</si>
</sst>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908640"/>
        <c:axId val="-46906464"/>
      </c:lineChart>
      <c:catAx>
        <c:axId val="-4690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6464"/>
        <c:crosses val="autoZero"/>
        <c:auto val="1"/>
        <c:lblAlgn val="ctr"/>
        <c:lblOffset val="100"/>
        <c:noMultiLvlLbl val="0"/>
      </c:catAx>
      <c:valAx>
        <c:axId val="-469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908096"/>
        <c:axId val="-46907552"/>
      </c:lineChart>
      <c:catAx>
        <c:axId val="-469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7552"/>
        <c:crosses val="autoZero"/>
        <c:auto val="1"/>
        <c:lblAlgn val="ctr"/>
        <c:lblOffset val="100"/>
        <c:noMultiLvlLbl val="0"/>
      </c:catAx>
      <c:valAx>
        <c:axId val="-469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8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907008"/>
        <c:axId val="-46905920"/>
      </c:lineChart>
      <c:catAx>
        <c:axId val="-4690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5920"/>
        <c:crosses val="autoZero"/>
        <c:auto val="1"/>
        <c:lblAlgn val="ctr"/>
        <c:lblOffset val="100"/>
        <c:noMultiLvlLbl val="0"/>
      </c:catAx>
      <c:valAx>
        <c:axId val="-46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905376"/>
        <c:axId val="-46196080"/>
      </c:lineChart>
      <c:catAx>
        <c:axId val="-4690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196080"/>
        <c:crosses val="autoZero"/>
        <c:auto val="1"/>
        <c:lblAlgn val="ctr"/>
        <c:lblOffset val="100"/>
        <c:noMultiLvlLbl val="0"/>
      </c:catAx>
      <c:valAx>
        <c:axId val="-46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9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016-4528-BBB1-AA45A9A9B4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197168"/>
        <c:axId val="-46195536"/>
      </c:lineChart>
      <c:catAx>
        <c:axId val="-4619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195536"/>
        <c:crosses val="autoZero"/>
        <c:auto val="1"/>
        <c:lblAlgn val="ctr"/>
        <c:lblOffset val="100"/>
        <c:noMultiLvlLbl val="0"/>
      </c:catAx>
      <c:valAx>
        <c:axId val="-461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1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193360"/>
        <c:axId val="-46190640"/>
      </c:lineChart>
      <c:catAx>
        <c:axId val="-461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190640"/>
        <c:crosses val="autoZero"/>
        <c:auto val="1"/>
        <c:lblAlgn val="ctr"/>
        <c:lblOffset val="100"/>
        <c:noMultiLvlLbl val="0"/>
      </c:catAx>
      <c:valAx>
        <c:axId val="-461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619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161600"/>
        <c:axId val="-163156160"/>
      </c:lineChart>
      <c:catAx>
        <c:axId val="-1631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156160"/>
        <c:crosses val="autoZero"/>
        <c:auto val="1"/>
        <c:lblAlgn val="ctr"/>
        <c:lblOffset val="100"/>
        <c:noMultiLvlLbl val="0"/>
      </c:catAx>
      <c:valAx>
        <c:axId val="-1631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1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158336"/>
        <c:axId val="-163152352"/>
      </c:lineChart>
      <c:catAx>
        <c:axId val="-16315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152352"/>
        <c:crosses val="autoZero"/>
        <c:auto val="1"/>
        <c:lblAlgn val="ctr"/>
        <c:lblOffset val="100"/>
        <c:noMultiLvlLbl val="0"/>
      </c:catAx>
      <c:valAx>
        <c:axId val="-1631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1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163232"/>
        <c:axId val="-163155616"/>
      </c:lineChart>
      <c:catAx>
        <c:axId val="-16316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155616"/>
        <c:crosses val="autoZero"/>
        <c:auto val="1"/>
        <c:lblAlgn val="ctr"/>
        <c:lblOffset val="100"/>
        <c:noMultiLvlLbl val="0"/>
      </c:catAx>
      <c:valAx>
        <c:axId val="-163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1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7</xdr:row>
      <xdr:rowOff>125730</xdr:rowOff>
    </xdr:from>
    <xdr:to>
      <xdr:col>12</xdr:col>
      <xdr:colOff>952500</xdr:colOff>
      <xdr:row>28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22</xdr:row>
      <xdr:rowOff>53340</xdr:rowOff>
    </xdr:from>
    <xdr:to>
      <xdr:col>6</xdr:col>
      <xdr:colOff>948690</xdr:colOff>
      <xdr:row>37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933450</xdr:colOff>
      <xdr:row>21</xdr:row>
      <xdr:rowOff>160020</xdr:rowOff>
    </xdr:from>
    <xdr:to>
      <xdr:col>13</xdr:col>
      <xdr:colOff>400050</xdr:colOff>
      <xdr:row>36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37</xdr:row>
      <xdr:rowOff>0</xdr:rowOff>
    </xdr:from>
    <xdr:to>
      <xdr:col>13</xdr:col>
      <xdr:colOff>285750</xdr:colOff>
      <xdr:row>52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topLeftCell="G1" workbookViewId="0">
      <selection activeCell="H3" sqref="H3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90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66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1</v>
      </c>
      <c r="X4" s="8">
        <f>VLOOKUP($W4,$N$8:$U$67,2)</f>
        <v>66.666666666666657</v>
      </c>
      <c r="Y4" s="8">
        <f>VLOOKUP($W4,$N$8:$U$67,3)</f>
        <v>10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5" t="s">
        <v>9</v>
      </c>
      <c r="B6" s="46"/>
      <c r="C6" s="46"/>
      <c r="D6" s="47"/>
      <c r="E6" t="s">
        <v>21</v>
      </c>
      <c r="N6" s="42" t="s">
        <v>7</v>
      </c>
      <c r="O6" s="43"/>
      <c r="P6" s="43"/>
      <c r="Q6" s="44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66.666666666666657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66.666666666666657</v>
      </c>
      <c r="P8">
        <f>9+N8</f>
        <v>10</v>
      </c>
      <c r="Q8">
        <v>1</v>
      </c>
      <c r="R8">
        <f>IF(N8&lt;=10,0,(N8+20)^2)</f>
        <v>0</v>
      </c>
      <c r="U8">
        <f>O8+R8</f>
        <v>66.666666666666657</v>
      </c>
      <c r="W8">
        <v>1</v>
      </c>
      <c r="X8">
        <f t="shared" ref="X8:X39" si="2">X$7-W8/$Z$3*$Y$3</f>
        <v>33.333333333333329</v>
      </c>
      <c r="Y8">
        <f t="shared" ref="Y8:Y39" si="3">Y$7-W8/$Z$4*$Y$4</f>
        <v>60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71.241448199174499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71.241448199174499</v>
      </c>
      <c r="W9">
        <v>2</v>
      </c>
      <c r="X9">
        <f t="shared" si="2"/>
        <v>0</v>
      </c>
      <c r="Y9">
        <f t="shared" si="3"/>
        <v>50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75.968308170429907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75.968308170429907</v>
      </c>
      <c r="W10">
        <v>3</v>
      </c>
      <c r="X10">
        <f t="shared" si="2"/>
        <v>-33.333333333333329</v>
      </c>
      <c r="Y10">
        <f t="shared" si="3"/>
        <v>40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80.853058354816014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80.853058354816014</v>
      </c>
      <c r="W11">
        <v>4</v>
      </c>
      <c r="X11">
        <f t="shared" si="2"/>
        <v>-66.666666666666657</v>
      </c>
      <c r="Y11">
        <f t="shared" si="3"/>
        <v>30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85.901769735533904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85.901769735533904</v>
      </c>
      <c r="W12">
        <v>5</v>
      </c>
      <c r="X12">
        <f t="shared" si="2"/>
        <v>-99.999999999999972</v>
      </c>
      <c r="Y12">
        <f t="shared" si="3"/>
        <v>20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91.120785663663057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91.120785663663057</v>
      </c>
      <c r="W13">
        <v>6</v>
      </c>
      <c r="X13">
        <f t="shared" si="2"/>
        <v>-133.33333333333331</v>
      </c>
      <c r="Y13">
        <f t="shared" si="3"/>
        <v>10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96.516735754501013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96.516735754501013</v>
      </c>
      <c r="W14">
        <v>7</v>
      </c>
      <c r="X14">
        <f t="shared" si="2"/>
        <v>-166.66666666666663</v>
      </c>
      <c r="Y14">
        <f t="shared" si="3"/>
        <v>0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102.09655056510229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102.09655056510229</v>
      </c>
      <c r="W15">
        <v>8</v>
      </c>
      <c r="X15">
        <f t="shared" si="2"/>
        <v>-199.99999999999997</v>
      </c>
      <c r="Y15">
        <f t="shared" si="3"/>
        <v>-10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107.86747709956339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107.86747709956339</v>
      </c>
      <c r="W16">
        <v>9</v>
      </c>
      <c r="X16">
        <f t="shared" si="2"/>
        <v>-233.33333333333329</v>
      </c>
      <c r="Y16">
        <f t="shared" si="3"/>
        <v>-20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113.83709519136407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113.83709519136407</v>
      </c>
      <c r="W17">
        <v>10</v>
      </c>
      <c r="X17">
        <f t="shared" si="2"/>
        <v>-266.66666666666663</v>
      </c>
      <c r="Y17">
        <f t="shared" si="3"/>
        <v>-30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120.01333481497942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1081.0133348149793</v>
      </c>
      <c r="W18">
        <v>11</v>
      </c>
      <c r="X18">
        <f t="shared" si="2"/>
        <v>-300</v>
      </c>
      <c r="Y18">
        <f t="shared" si="3"/>
        <v>-40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126.40449438202246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1150.4044943820224</v>
      </c>
      <c r="W19">
        <v>12</v>
      </c>
      <c r="X19">
        <f t="shared" si="2"/>
        <v>-333.33333333333326</v>
      </c>
      <c r="Y19">
        <f t="shared" si="3"/>
        <v>-50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133.0192600803658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1222.0192600803657</v>
      </c>
      <c r="W20">
        <v>13</v>
      </c>
      <c r="X20">
        <f t="shared" si="2"/>
        <v>-366.66666666666663</v>
      </c>
      <c r="Y20">
        <f t="shared" si="3"/>
        <v>-60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139.8667263180202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1295.8667263180203</v>
      </c>
      <c r="W21">
        <v>14</v>
      </c>
      <c r="X21">
        <f t="shared" si="2"/>
        <v>-399.99999999999989</v>
      </c>
      <c r="Y21">
        <f t="shared" si="3"/>
        <v>-70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146.95641733701524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1371.9564173370152</v>
      </c>
      <c r="W22">
        <v>15</v>
      </c>
      <c r="X22">
        <f t="shared" si="2"/>
        <v>-433.33333333333326</v>
      </c>
      <c r="Y22">
        <f t="shared" si="3"/>
        <v>-80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154.29831006612784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1450.2983100661279</v>
      </c>
      <c r="W23">
        <v>16</v>
      </c>
      <c r="X23">
        <f t="shared" si="2"/>
        <v>-466.66666666666663</v>
      </c>
      <c r="Y23">
        <f t="shared" si="3"/>
        <v>-90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161.90285828502897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1530.902858285029</v>
      </c>
      <c r="W24">
        <v>17</v>
      </c>
      <c r="X24">
        <f t="shared" si="2"/>
        <v>-499.99999999999989</v>
      </c>
      <c r="Y24">
        <f t="shared" si="3"/>
        <v>-100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169.78101817625614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1613.7810181762561</v>
      </c>
      <c r="W25">
        <v>18</v>
      </c>
      <c r="X25">
        <f t="shared" si="2"/>
        <v>-533.33333333333326</v>
      </c>
      <c r="Y25">
        <f t="shared" si="3"/>
        <v>-110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177.94427534535234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1698.9442753453523</v>
      </c>
      <c r="W26">
        <v>19</v>
      </c>
      <c r="X26">
        <f t="shared" si="2"/>
        <v>-566.66666666666663</v>
      </c>
      <c r="Y26">
        <f t="shared" si="3"/>
        <v>-120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186.40467339352094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1786.4046733935209</v>
      </c>
      <c r="W27">
        <v>20</v>
      </c>
      <c r="X27">
        <f t="shared" si="2"/>
        <v>-599.99999999999989</v>
      </c>
      <c r="Y27">
        <f t="shared" si="3"/>
        <v>-130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195.17484413120084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1876.1748441312009</v>
      </c>
      <c r="W28">
        <v>21</v>
      </c>
      <c r="X28">
        <f t="shared" si="2"/>
        <v>-633.33333333333326</v>
      </c>
      <c r="Y28">
        <f t="shared" si="3"/>
        <v>-140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204.26803952503528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1968.2680395250352</v>
      </c>
      <c r="W29">
        <v>22</v>
      </c>
      <c r="X29">
        <f t="shared" si="2"/>
        <v>-666.66666666666663</v>
      </c>
      <c r="Y29">
        <f t="shared" si="3"/>
        <v>-150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213.69816547474343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2062.6981654747433</v>
      </c>
      <c r="W30">
        <v>23</v>
      </c>
      <c r="X30">
        <f t="shared" si="2"/>
        <v>-699.99999999999989</v>
      </c>
      <c r="Y30">
        <f t="shared" si="3"/>
        <v>-160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223.47981752035568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2159.4798175203555</v>
      </c>
      <c r="W31">
        <v>24</v>
      </c>
      <c r="X31">
        <f t="shared" si="2"/>
        <v>-733.33333333333326</v>
      </c>
      <c r="Y31">
        <f t="shared" si="3"/>
        <v>-170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233.62831858407077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2258.6283185840707</v>
      </c>
      <c r="W32">
        <v>25</v>
      </c>
      <c r="X32">
        <f t="shared" si="2"/>
        <v>-766.66666666666652</v>
      </c>
      <c r="Y32">
        <f t="shared" si="3"/>
        <v>-180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244.15975885455913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2360.1597588545592</v>
      </c>
      <c r="W33">
        <v>26</v>
      </c>
      <c r="X33">
        <f t="shared" si="2"/>
        <v>-799.99999999999989</v>
      </c>
      <c r="Y33">
        <f t="shared" si="3"/>
        <v>-190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255.09103792476662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2464.0910379247666</v>
      </c>
      <c r="W34">
        <v>27</v>
      </c>
      <c r="X34">
        <f t="shared" si="2"/>
        <v>-833.33333333333326</v>
      </c>
      <c r="Y34">
        <f t="shared" si="3"/>
        <v>-200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266.43990929705211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2570.4399092970521</v>
      </c>
      <c r="W35">
        <v>28</v>
      </c>
      <c r="X35">
        <f t="shared" si="2"/>
        <v>-866.66666666666652</v>
      </c>
      <c r="Y35">
        <f t="shared" si="3"/>
        <v>-210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278.22502737167514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2679.225027371675</v>
      </c>
      <c r="W36">
        <v>29</v>
      </c>
      <c r="X36">
        <f t="shared" si="2"/>
        <v>-899.99999999999989</v>
      </c>
      <c r="Y36">
        <f t="shared" si="3"/>
        <v>-220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290.4659970360612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2790.4659970360613</v>
      </c>
      <c r="W37">
        <v>30</v>
      </c>
      <c r="X37">
        <f t="shared" si="2"/>
        <v>-933.33333333333326</v>
      </c>
      <c r="Y37">
        <f t="shared" si="3"/>
        <v>-230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303.18342597271345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2904.1834259727134</v>
      </c>
      <c r="W38">
        <v>31</v>
      </c>
      <c r="X38">
        <f t="shared" si="2"/>
        <v>-966.6666666666664</v>
      </c>
      <c r="Y38">
        <f t="shared" si="3"/>
        <v>-240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316.39897980285372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3020.3989798028538</v>
      </c>
      <c r="W39">
        <v>32</v>
      </c>
      <c r="X39">
        <f t="shared" si="2"/>
        <v>-999.99999999999989</v>
      </c>
      <c r="Y39">
        <f t="shared" si="3"/>
        <v>-250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330.13544018058684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3139.135440180587</v>
      </c>
      <c r="W40">
        <v>33</v>
      </c>
      <c r="X40">
        <f t="shared" ref="X40:X67" si="18">X$7-W40/$Z$3*$Y$3</f>
        <v>-1033.333333333333</v>
      </c>
      <c r="Y40">
        <f t="shared" ref="Y40:Y67" si="19">Y$7-W40/$Z$4*$Y$4</f>
        <v>-260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344.41676594822917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3260.4167659482291</v>
      </c>
      <c r="W41">
        <v>34</v>
      </c>
      <c r="X41">
        <f t="shared" si="18"/>
        <v>-1066.6666666666663</v>
      </c>
      <c r="Y41">
        <f t="shared" si="19"/>
        <v>-270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359.26815745703192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3384.268157457032</v>
      </c>
      <c r="W42">
        <v>35</v>
      </c>
      <c r="X42">
        <f t="shared" si="18"/>
        <v>-1099.9999999999998</v>
      </c>
      <c r="Y42">
        <f t="shared" si="19"/>
        <v>-280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374.71612414837244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3510.7161241483723</v>
      </c>
      <c r="W43">
        <v>36</v>
      </c>
      <c r="X43">
        <f t="shared" si="18"/>
        <v>-1133.333333333333</v>
      </c>
      <c r="Y43">
        <f t="shared" si="19"/>
        <v>-290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390.78855547801811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3639.7885554780182</v>
      </c>
      <c r="W44">
        <v>37</v>
      </c>
      <c r="X44">
        <f t="shared" si="18"/>
        <v>-1166.6666666666663</v>
      </c>
      <c r="Y44">
        <f t="shared" si="19"/>
        <v>-300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407.51479524963258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3771.5147952496327</v>
      </c>
      <c r="W45">
        <v>38</v>
      </c>
      <c r="X45">
        <f t="shared" si="18"/>
        <v>-1199.9999999999998</v>
      </c>
      <c r="Y45">
        <f t="shared" si="19"/>
        <v>-310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424.92571940249906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3905.925719402499</v>
      </c>
      <c r="W46">
        <v>39</v>
      </c>
      <c r="X46">
        <f t="shared" si="18"/>
        <v>-1233.333333333333</v>
      </c>
      <c r="Y46">
        <f t="shared" si="19"/>
        <v>-320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443.05381727158942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4043.0538172715897</v>
      </c>
      <c r="W47">
        <v>40</v>
      </c>
      <c r="X47">
        <f t="shared" si="18"/>
        <v>-1266.6666666666663</v>
      </c>
      <c r="Y47">
        <f t="shared" si="19"/>
        <v>-330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461.93327630453382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4182.933276304534</v>
      </c>
      <c r="W48">
        <v>41</v>
      </c>
      <c r="X48">
        <f t="shared" si="18"/>
        <v>-1299.9999999999998</v>
      </c>
      <c r="Y48">
        <f t="shared" si="19"/>
        <v>-340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481.60007017851649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4325.600070178516</v>
      </c>
      <c r="W49">
        <v>42</v>
      </c>
      <c r="X49">
        <f t="shared" si="18"/>
        <v>-1333.333333333333</v>
      </c>
      <c r="Y49">
        <f t="shared" si="19"/>
        <v>-350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502.0920502092049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4471.0920502092049</v>
      </c>
      <c r="W50">
        <v>43</v>
      </c>
      <c r="X50">
        <f t="shared" si="18"/>
        <v>-1366.6666666666663</v>
      </c>
      <c r="Y50">
        <f t="shared" si="19"/>
        <v>-360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523.44903988183148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4619.4490398818316</v>
      </c>
      <c r="W51">
        <v>44</v>
      </c>
      <c r="X51">
        <f t="shared" si="18"/>
        <v>-1399.9999999999998</v>
      </c>
      <c r="Y51">
        <f t="shared" si="19"/>
        <v>-370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545.71293225959255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4770.7129322595929</v>
      </c>
      <c r="W52">
        <v>45</v>
      </c>
      <c r="X52">
        <f t="shared" si="18"/>
        <v>-1433.333333333333</v>
      </c>
      <c r="Y52">
        <f t="shared" si="19"/>
        <v>-380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568.92778993435445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4924.9277899343542</v>
      </c>
      <c r="W53">
        <v>46</v>
      </c>
      <c r="X53">
        <f t="shared" si="18"/>
        <v>-1466.6666666666663</v>
      </c>
      <c r="Y53">
        <f t="shared" si="19"/>
        <v>-390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593.13994707673862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5082.1399470767383</v>
      </c>
      <c r="W54">
        <v>47</v>
      </c>
      <c r="X54">
        <f t="shared" si="18"/>
        <v>-1499.9999999999998</v>
      </c>
      <c r="Y54">
        <f t="shared" si="19"/>
        <v>-400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618.39811301404973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5242.3981130140501</v>
      </c>
      <c r="W55">
        <v>48</v>
      </c>
      <c r="X55">
        <f t="shared" si="18"/>
        <v>-1533.333333333333</v>
      </c>
      <c r="Y55">
        <f t="shared" si="19"/>
        <v>-410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644.75347661188357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5405.7534766118833</v>
      </c>
      <c r="W56">
        <v>49</v>
      </c>
      <c r="X56">
        <f t="shared" si="18"/>
        <v>-1566.6666666666663</v>
      </c>
      <c r="Y56">
        <f t="shared" si="19"/>
        <v>-420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672.25981055480372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5572.2598105548041</v>
      </c>
      <c r="W57">
        <v>50</v>
      </c>
      <c r="X57">
        <f t="shared" si="18"/>
        <v>-1599.9999999999995</v>
      </c>
      <c r="Y57">
        <f t="shared" si="19"/>
        <v>-430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700.97357440890119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5741.9735744089012</v>
      </c>
      <c r="W58">
        <v>51</v>
      </c>
      <c r="X58">
        <f t="shared" si="18"/>
        <v>-1633.333333333333</v>
      </c>
      <c r="Y58">
        <f t="shared" si="19"/>
        <v>-440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730.95401509951944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5914.9540150995199</v>
      </c>
      <c r="W59">
        <v>52</v>
      </c>
      <c r="X59">
        <f t="shared" si="18"/>
        <v>-1666.6666666666663</v>
      </c>
      <c r="Y59">
        <f t="shared" si="19"/>
        <v>-450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762.26326314551216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6091.2632631455126</v>
      </c>
      <c r="W60">
        <v>53</v>
      </c>
      <c r="X60">
        <f t="shared" si="18"/>
        <v>-1699.9999999999995</v>
      </c>
      <c r="Y60">
        <f t="shared" si="19"/>
        <v>-460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794.96642265109801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6270.9664226510977</v>
      </c>
      <c r="W61">
        <v>54</v>
      </c>
      <c r="X61">
        <f t="shared" si="18"/>
        <v>-1733.333333333333</v>
      </c>
      <c r="Y61">
        <f t="shared" si="19"/>
        <v>-470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829.13165266106421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6454.1316526610644</v>
      </c>
      <c r="W62">
        <v>55</v>
      </c>
      <c r="X62">
        <f t="shared" si="18"/>
        <v>-1766.6666666666663</v>
      </c>
      <c r="Y62">
        <f t="shared" si="19"/>
        <v>-480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864.83023702754633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6640.830237027546</v>
      </c>
      <c r="W63">
        <v>56</v>
      </c>
      <c r="X63">
        <f t="shared" si="18"/>
        <v>-1799.9999999999995</v>
      </c>
      <c r="Y63">
        <f t="shared" si="19"/>
        <v>-490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902.13663940912681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6831.1366394091265</v>
      </c>
      <c r="W64">
        <v>57</v>
      </c>
      <c r="X64">
        <f t="shared" si="18"/>
        <v>-1833.333333333333</v>
      </c>
      <c r="Y64">
        <f t="shared" si="19"/>
        <v>-500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941.1285394173965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7025.1285394173965</v>
      </c>
      <c r="W65">
        <v>58</v>
      </c>
      <c r="X65">
        <f t="shared" si="18"/>
        <v>-1866.6666666666663</v>
      </c>
      <c r="Y65">
        <f t="shared" si="19"/>
        <v>-510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981.88684523393238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7222.886845233932</v>
      </c>
      <c r="W66">
        <v>59</v>
      </c>
      <c r="X66">
        <f t="shared" si="18"/>
        <v>-1899.9999999999995</v>
      </c>
      <c r="Y66">
        <f t="shared" si="19"/>
        <v>-520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1024.4956772334294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7424.4956772334299</v>
      </c>
      <c r="W67">
        <v>60</v>
      </c>
      <c r="X67">
        <f t="shared" si="18"/>
        <v>-1933.333333333333</v>
      </c>
      <c r="Y67">
        <f t="shared" si="19"/>
        <v>-530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1069.0423162583518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7630.042316258352</v>
      </c>
      <c r="W68">
        <v>61</v>
      </c>
      <c r="X68">
        <f t="shared" ref="X68:X107" si="30">X$7-W68/$Z$3*$Y$3</f>
        <v>-1966.6666666666663</v>
      </c>
      <c r="Y68">
        <f t="shared" ref="Y68:Y107" si="31">Y$7-W68/$Z$4*$Y$4</f>
        <v>-540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1115.6171091896854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7839.6171091896849</v>
      </c>
      <c r="W69">
        <v>62</v>
      </c>
      <c r="X69">
        <f t="shared" si="30"/>
        <v>-1999.9999999999993</v>
      </c>
      <c r="Y69">
        <f t="shared" si="31"/>
        <v>-550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1164.3133233414844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8053.3133233414846</v>
      </c>
      <c r="W70">
        <v>63</v>
      </c>
      <c r="X70">
        <f t="shared" si="30"/>
        <v>-2033.3333333333328</v>
      </c>
      <c r="Y70">
        <f t="shared" si="31"/>
        <v>-560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1215.2269399707175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8271.2269399707184</v>
      </c>
      <c r="W71">
        <v>64</v>
      </c>
      <c r="X71">
        <f t="shared" si="30"/>
        <v>-2066.6666666666665</v>
      </c>
      <c r="Y71">
        <f t="shared" si="31"/>
        <v>-570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1268.4563758389259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8493.4563758389268</v>
      </c>
      <c r="W72">
        <v>65</v>
      </c>
      <c r="X72">
        <f t="shared" si="30"/>
        <v>-2099.9999999999995</v>
      </c>
      <c r="Y72">
        <f t="shared" si="31"/>
        <v>-580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1324.1021202942447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8720.1021202942447</v>
      </c>
      <c r="W73">
        <v>66</v>
      </c>
      <c r="X73">
        <f t="shared" si="30"/>
        <v>-2133.333333333333</v>
      </c>
      <c r="Y73">
        <f t="shared" si="31"/>
        <v>-590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1382.266273774444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8951.2662737744431</v>
      </c>
      <c r="W74">
        <v>67</v>
      </c>
      <c r="X74">
        <f t="shared" si="30"/>
        <v>-2166.6666666666665</v>
      </c>
      <c r="Y74">
        <f t="shared" si="31"/>
        <v>-600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1443.0519719867302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9187.0519719867298</v>
      </c>
      <c r="W75">
        <v>68</v>
      </c>
      <c r="X75">
        <f t="shared" si="30"/>
        <v>-2199.9999999999995</v>
      </c>
      <c r="Y75">
        <f t="shared" si="31"/>
        <v>-610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1506.5626783336502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9427.5626783336502</v>
      </c>
      <c r="W76">
        <v>69</v>
      </c>
      <c r="X76">
        <f t="shared" si="30"/>
        <v>-2233.333333333333</v>
      </c>
      <c r="Y76">
        <f t="shared" si="31"/>
        <v>-620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1572.9013254786448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9672.9013254786441</v>
      </c>
      <c r="W77">
        <v>70</v>
      </c>
      <c r="X77">
        <f t="shared" si="30"/>
        <v>-2266.6666666666665</v>
      </c>
      <c r="Y77">
        <f t="shared" si="31"/>
        <v>-630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1642.1692853522552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9923.1692853522545</v>
      </c>
      <c r="W78">
        <v>71</v>
      </c>
      <c r="X78">
        <f t="shared" si="30"/>
        <v>-2299.9999999999995</v>
      </c>
      <c r="Y78">
        <f t="shared" si="31"/>
        <v>-640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1714.4651454888003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10178.465145488801</v>
      </c>
      <c r="W79">
        <v>72</v>
      </c>
      <c r="X79">
        <f t="shared" si="30"/>
        <v>-2333.333333333333</v>
      </c>
      <c r="Y79">
        <f t="shared" si="31"/>
        <v>-650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1789.8832684824899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10438.88326848249</v>
      </c>
      <c r="W80">
        <v>73</v>
      </c>
      <c r="X80">
        <f t="shared" si="30"/>
        <v>-2366.6666666666665</v>
      </c>
      <c r="Y80">
        <f t="shared" si="31"/>
        <v>-660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1868.5121107266432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10704.512110726642</v>
      </c>
      <c r="W81">
        <v>74</v>
      </c>
      <c r="X81">
        <f t="shared" si="30"/>
        <v>-2399.9999999999995</v>
      </c>
      <c r="Y81">
        <f t="shared" si="31"/>
        <v>-670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1950.4322766570601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10975.43227665706</v>
      </c>
      <c r="W82">
        <v>75</v>
      </c>
      <c r="X82">
        <f t="shared" si="30"/>
        <v>-2433.333333333333</v>
      </c>
      <c r="Y82">
        <f t="shared" si="31"/>
        <v>-680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2035.7142857142853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11251.714285714286</v>
      </c>
      <c r="W83">
        <v>76</v>
      </c>
      <c r="X83">
        <f t="shared" si="30"/>
        <v>-2466.6666666666665</v>
      </c>
      <c r="Y83">
        <f t="shared" si="31"/>
        <v>-690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2124.4160314728297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11533.416031472829</v>
      </c>
      <c r="W84">
        <v>77</v>
      </c>
      <c r="X84">
        <f t="shared" si="30"/>
        <v>-2499.9999999999995</v>
      </c>
      <c r="Y84">
        <f t="shared" si="31"/>
        <v>-700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2216.5799162117555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11820.579916211755</v>
      </c>
      <c r="W85">
        <v>78</v>
      </c>
      <c r="X85">
        <f t="shared" si="30"/>
        <v>-2533.333333333333</v>
      </c>
      <c r="Y85">
        <f t="shared" si="31"/>
        <v>-710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2312.2296500196612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12113.229650019661</v>
      </c>
      <c r="W86">
        <v>79</v>
      </c>
      <c r="X86">
        <f t="shared" si="30"/>
        <v>-2566.6666666666665</v>
      </c>
      <c r="Y86">
        <f t="shared" si="31"/>
        <v>-720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2411.366711772665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12411.366711772665</v>
      </c>
      <c r="W87">
        <v>80</v>
      </c>
      <c r="X87">
        <f t="shared" si="30"/>
        <v>-2599.9999999999995</v>
      </c>
      <c r="Y87">
        <f t="shared" si="31"/>
        <v>-730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2513.9664804469267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12714.966480446927</v>
      </c>
      <c r="W88">
        <v>81</v>
      </c>
      <c r="X88">
        <f t="shared" si="30"/>
        <v>-2633.333333333333</v>
      </c>
      <c r="Y88">
        <f t="shared" si="31"/>
        <v>-740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2619.9740596627753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13023.974059662774</v>
      </c>
      <c r="W89">
        <v>82</v>
      </c>
      <c r="X89">
        <f t="shared" si="30"/>
        <v>-2666.6666666666665</v>
      </c>
      <c r="Y89">
        <f t="shared" si="31"/>
        <v>-750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2729.2998364798568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13338.299836479857</v>
      </c>
      <c r="W90">
        <v>83</v>
      </c>
      <c r="X90">
        <f t="shared" si="30"/>
        <v>-2699.9999999999995</v>
      </c>
      <c r="Y90">
        <f t="shared" si="31"/>
        <v>-760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2841.8148375229912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13657.81483752299</v>
      </c>
      <c r="W91">
        <v>84</v>
      </c>
      <c r="X91">
        <f t="shared" si="30"/>
        <v>-2733.333333333333</v>
      </c>
      <c r="Y91">
        <f t="shared" si="31"/>
        <v>-770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2957.3459715639806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13982.34597156398</v>
      </c>
      <c r="W92">
        <v>85</v>
      </c>
      <c r="X92">
        <f t="shared" si="30"/>
        <v>-2766.6666666666665</v>
      </c>
      <c r="Y92">
        <f t="shared" si="31"/>
        <v>-780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3075.6712774613497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14311.67127746135</v>
      </c>
      <c r="W93">
        <v>86</v>
      </c>
      <c r="X93">
        <f t="shared" si="30"/>
        <v>-2799.9999999999995</v>
      </c>
      <c r="Y93">
        <f t="shared" si="31"/>
        <v>-790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3196.5153292008704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14645.515329200871</v>
      </c>
      <c r="W94">
        <v>87</v>
      </c>
      <c r="X94">
        <f t="shared" si="30"/>
        <v>-2833.333333333333</v>
      </c>
      <c r="Y94">
        <f t="shared" si="31"/>
        <v>-800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3319.5449844881073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14983.544984488108</v>
      </c>
      <c r="W95">
        <v>88</v>
      </c>
      <c r="X95">
        <f t="shared" si="30"/>
        <v>-2866.6666666666665</v>
      </c>
      <c r="Y95">
        <f t="shared" si="31"/>
        <v>-810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3444.365698086463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15325.365698086463</v>
      </c>
      <c r="W96">
        <v>89</v>
      </c>
      <c r="X96">
        <f t="shared" si="30"/>
        <v>-2899.9999999999995</v>
      </c>
      <c r="Y96">
        <f t="shared" si="31"/>
        <v>-820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3570.5186533212004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15670.5186533212</v>
      </c>
      <c r="W97">
        <v>90</v>
      </c>
      <c r="X97">
        <f t="shared" si="30"/>
        <v>-2933.333333333333</v>
      </c>
      <c r="Y97">
        <f t="shared" si="31"/>
        <v>-830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3697.478991596638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16018.478991596638</v>
      </c>
      <c r="W98">
        <v>91</v>
      </c>
      <c r="X98">
        <f t="shared" si="30"/>
        <v>-2966.6666666666665</v>
      </c>
      <c r="Y98">
        <f t="shared" si="31"/>
        <v>-840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3824.6554364471663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16368.655436447167</v>
      </c>
      <c r="W99">
        <v>92</v>
      </c>
      <c r="X99">
        <f t="shared" si="30"/>
        <v>-2999.9999999999995</v>
      </c>
      <c r="Y99">
        <f t="shared" si="31"/>
        <v>-850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3951.3916111328881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16720.391611132887</v>
      </c>
      <c r="W100">
        <v>93</v>
      </c>
      <c r="X100">
        <f t="shared" si="30"/>
        <v>-3033.333333333333</v>
      </c>
      <c r="Y100">
        <f t="shared" si="31"/>
        <v>-860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4076.9693325315684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17072.969332531567</v>
      </c>
      <c r="W101">
        <v>94</v>
      </c>
      <c r="X101">
        <f t="shared" si="30"/>
        <v>-3066.6666666666665</v>
      </c>
      <c r="Y101">
        <f t="shared" si="31"/>
        <v>-870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4200.6141248720569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17425.614124872056</v>
      </c>
      <c r="W102">
        <v>95</v>
      </c>
      <c r="X102">
        <f t="shared" si="30"/>
        <v>-3099.9999999999995</v>
      </c>
      <c r="Y102">
        <f t="shared" si="31"/>
        <v>-880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4321.5031315240076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17777.503131524008</v>
      </c>
      <c r="W103">
        <v>96</v>
      </c>
      <c r="X103">
        <f t="shared" si="30"/>
        <v>-3133.333333333333</v>
      </c>
      <c r="Y103">
        <f t="shared" si="31"/>
        <v>-890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4438.775510204081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18127.775510204083</v>
      </c>
      <c r="W104">
        <v>97</v>
      </c>
      <c r="X104">
        <f t="shared" si="30"/>
        <v>-3166.6666666666661</v>
      </c>
      <c r="Y104">
        <f t="shared" si="31"/>
        <v>-900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4551.5452777177425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18475.545277717742</v>
      </c>
      <c r="W105">
        <v>98</v>
      </c>
      <c r="X105">
        <f t="shared" si="30"/>
        <v>-3199.9999999999995</v>
      </c>
      <c r="Y105">
        <f t="shared" si="31"/>
        <v>-910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4658.9164290414556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18819.916429041456</v>
      </c>
      <c r="W106">
        <v>99</v>
      </c>
      <c r="X106">
        <f t="shared" si="30"/>
        <v>-3233.333333333333</v>
      </c>
      <c r="Y106">
        <f t="shared" si="31"/>
        <v>-920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4759.9999999999991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19160</v>
      </c>
      <c r="W107">
        <v>100</v>
      </c>
      <c r="X107">
        <f t="shared" si="30"/>
        <v>-3266.6666666666661</v>
      </c>
      <c r="Y107">
        <f t="shared" si="31"/>
        <v>-930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8"/>
  <sheetViews>
    <sheetView tabSelected="1" zoomScaleNormal="100" workbookViewId="0">
      <selection activeCell="X5" sqref="X5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T1" s="48" t="s">
        <v>171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  <c r="T2" t="s">
        <v>172</v>
      </c>
    </row>
    <row r="3" spans="1:41" x14ac:dyDescent="0.25">
      <c r="B3" t="s">
        <v>18</v>
      </c>
      <c r="C3">
        <v>7</v>
      </c>
      <c r="E3" t="s">
        <v>78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8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8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9</v>
      </c>
      <c r="AE9" s="39">
        <v>16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9 and level &lt;= 16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17</v>
      </c>
      <c r="AE10" s="39">
        <v>24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17 and level &lt;= 24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25</v>
      </c>
      <c r="AE11" s="39">
        <v>32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25 and level &lt;= 32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33</v>
      </c>
      <c r="AE12" s="39">
        <v>40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33 and level &lt;= 40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41</v>
      </c>
      <c r="AE13" s="39">
        <v>48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41 and level &lt;= 48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49</v>
      </c>
      <c r="AE14" s="39">
        <v>56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49 and level &lt;= 56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57</v>
      </c>
      <c r="AE15" s="39">
        <v>64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57 and level &lt;= 64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65</v>
      </c>
      <c r="AE16" s="39">
        <v>72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65 and level &lt;= 72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73</v>
      </c>
      <c r="AE17" s="39">
        <v>80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73 and level &lt;= 80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81</v>
      </c>
      <c r="AE18" s="39">
        <v>88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81 and level &lt;= 88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89</v>
      </c>
      <c r="AE19" s="39">
        <v>96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89 and level &lt;= 96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97</v>
      </c>
      <c r="AE20" s="39">
        <v>104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97 and level &lt;= 104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105</v>
      </c>
      <c r="AE21" s="39">
        <v>112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105 and level &lt;= 112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113</v>
      </c>
      <c r="AE22" s="39">
        <v>120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113 and level &lt;= 120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121</v>
      </c>
      <c r="AE23" s="39">
        <v>128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121 and level &lt;= 128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129</v>
      </c>
      <c r="AE24" s="39">
        <v>136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129 and level &lt;= 136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137</v>
      </c>
      <c r="AE25" s="39">
        <v>144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137 and level &lt;= 144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145</v>
      </c>
      <c r="AE26" s="39">
        <v>152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145 and level &lt;= 152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153</v>
      </c>
      <c r="AE27" s="39">
        <v>160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153 and level &lt;= 160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161</v>
      </c>
      <c r="AE28" s="39">
        <v>168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161 and level &lt;= 168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169</v>
      </c>
      <c r="AE29" s="39">
        <v>176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169 and level &lt;= 176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177</v>
      </c>
      <c r="AE30" s="39">
        <v>184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177 and level &lt;= 184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185</v>
      </c>
      <c r="AE31" s="39">
        <v>192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185 and level &lt;= 192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193</v>
      </c>
      <c r="AE32" s="39">
        <v>200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193 and level &lt;= 200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201</v>
      </c>
      <c r="AE33" s="39">
        <v>208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201 and level &lt;= 208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209</v>
      </c>
      <c r="AE34" s="39">
        <v>216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209 and level &lt;= 216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217</v>
      </c>
      <c r="AE35" s="39">
        <v>224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217 and level &lt;= 224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225</v>
      </c>
      <c r="AE36" s="39">
        <v>232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225 and level &lt;= 232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233</v>
      </c>
      <c r="AE37" s="39">
        <v>240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233 and level &lt;= 240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241</v>
      </c>
      <c r="AE38" s="39">
        <v>248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241 and level &lt;= 248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249</v>
      </c>
      <c r="AE39" s="39">
        <v>256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249 and level &lt;= 256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257</v>
      </c>
      <c r="AE40" s="39">
        <v>264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257 and level &lt;= 264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265</v>
      </c>
      <c r="AE41" s="39">
        <v>272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265 and level &lt;= 272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273</v>
      </c>
      <c r="AE42" s="39">
        <v>280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273 and level &lt;= 280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281</v>
      </c>
      <c r="AE43" s="39">
        <v>288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281 and level &lt;= 288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289</v>
      </c>
      <c r="AE44" s="39">
        <v>296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289 and level &lt;= 296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297</v>
      </c>
      <c r="AE45" s="39">
        <v>304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297 and level &lt;= 304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305</v>
      </c>
      <c r="AE46" s="39">
        <v>312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305 and level &lt;= 312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2018-11-13T07:59:03Z</dcterms:modified>
</cp:coreProperties>
</file>