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ocuments\Soil data\"/>
    </mc:Choice>
  </mc:AlternateContent>
  <bookViews>
    <workbookView xWindow="0" yWindow="0" windowWidth="20490" windowHeight="7530"/>
  </bookViews>
  <sheets>
    <sheet name="tests_7-12-18" sheetId="1" r:id="rId1"/>
  </sheets>
  <calcPr calcId="171027"/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8" i="1"/>
  <c r="S3" i="1"/>
</calcChain>
</file>

<file path=xl/sharedStrings.xml><?xml version="1.0" encoding="utf-8"?>
<sst xmlns="http://schemas.openxmlformats.org/spreadsheetml/2006/main" count="186" uniqueCount="118">
  <si>
    <t>Sample</t>
  </si>
  <si>
    <t>Sample ID</t>
  </si>
  <si>
    <t>Sample Weight [mg]</t>
  </si>
  <si>
    <t>Weight [mg]</t>
  </si>
  <si>
    <t>Weight [%]</t>
  </si>
  <si>
    <t>Carbon Response Ratio</t>
  </si>
  <si>
    <t>Carbon Weight Ratio</t>
  </si>
  <si>
    <t>Nitrogen</t>
  </si>
  <si>
    <t>Carbon</t>
  </si>
  <si>
    <t>_7_12_2018 10_35_15 AM_1</t>
  </si>
  <si>
    <t>Colibrick - 1</t>
  </si>
  <si>
    <t>bypass</t>
  </si>
  <si>
    <t>_7_12_2018 10_40_46 AM_2</t>
  </si>
  <si>
    <t>Calib\_7_12_2018 11_15_52 AM_3</t>
  </si>
  <si>
    <t>std 1</t>
  </si>
  <si>
    <t>Calib\_7_12_2018 11_21_23 AM_4</t>
  </si>
  <si>
    <t>std 2</t>
  </si>
  <si>
    <t>Calib\_7_12_2018 11_26_55 AM_5</t>
  </si>
  <si>
    <t>std 3</t>
  </si>
  <si>
    <t>Calib\_7_12_2018 11_31_57 AM_6</t>
  </si>
  <si>
    <t>std 4</t>
  </si>
  <si>
    <t>_7_12_2018 11_39_57 AM_7</t>
  </si>
  <si>
    <t>Eu.E2.Ee1.1.0-10.16</t>
  </si>
  <si>
    <t>_7_12_2018 11_44_58 AM_8</t>
  </si>
  <si>
    <t>BO.P.1.60-100.16</t>
  </si>
  <si>
    <t>_7_12_2018 11_50_00 AM_9</t>
  </si>
  <si>
    <t>It.E1.Ee1.2.0-10.16</t>
  </si>
  <si>
    <t>_7_12_2018 11_55_01 AM_10</t>
  </si>
  <si>
    <t>JP.E1.L.4.0-10.16</t>
  </si>
  <si>
    <t>_7_12_2018 12_00_02 PM_11</t>
  </si>
  <si>
    <t>JP.E1.Ee1.2.0-10.16</t>
  </si>
  <si>
    <t>_7_12_2018 12_11_45 PM_12</t>
  </si>
  <si>
    <t>Eu.E1.Ee2.1.0-10.16</t>
  </si>
  <si>
    <t>_7_12_2018 12_16_47 PM_13</t>
  </si>
  <si>
    <t>Eu.E1.Ee1.4.0-10.16</t>
  </si>
  <si>
    <t>_7_12_2018 12_21_48 PM_14</t>
  </si>
  <si>
    <t>Eu.E1.Ee1.3.0-10.16</t>
  </si>
  <si>
    <t>_7_12_2018 12_26_49 PM_15</t>
  </si>
  <si>
    <t>Eu.E1.Ee1.2.0-10.16</t>
  </si>
  <si>
    <t>_7_12_2018 12_31_51 PM_16</t>
  </si>
  <si>
    <t>Eu.E1.Ee1.1.0-10.16</t>
  </si>
  <si>
    <t>_7_12_2018 12_36_52 PM_17</t>
  </si>
  <si>
    <t>Eu.E1.T.4.0-10.16</t>
  </si>
  <si>
    <t>_7_12_2018 12_41_53 PM_18</t>
  </si>
  <si>
    <t>blank</t>
  </si>
  <si>
    <t>N/A</t>
  </si>
  <si>
    <t>???</t>
  </si>
  <si>
    <t>_7_12_2018 12_46_55 PM_19</t>
  </si>
  <si>
    <t>std 5</t>
  </si>
  <si>
    <t>_7_12_2018 12_51_56 PM_20</t>
  </si>
  <si>
    <t>JP.E1.1.0-10.04</t>
  </si>
  <si>
    <t>_7_12_2018 12_56_58 PM_21</t>
  </si>
  <si>
    <t>JP.E1.4.60-100.04</t>
  </si>
  <si>
    <t>_7_12_2018 1_02_00 PM_22</t>
  </si>
  <si>
    <t>JP.N.4.10-20.16</t>
  </si>
  <si>
    <t>_7_12_2018 1_07_01 PM_23</t>
  </si>
  <si>
    <t>JP.N.1.60-100.04</t>
  </si>
  <si>
    <t>_7_12_2018 1_12_03 PM_24</t>
  </si>
  <si>
    <t>BO.P.4.60-100.04</t>
  </si>
  <si>
    <t>_7_12_2018 1_17_05 PM_25</t>
  </si>
  <si>
    <t>BO.P.1.20-40.04</t>
  </si>
  <si>
    <t>_7_12_2018 1_22_06 PM_26</t>
  </si>
  <si>
    <t>It.N.1.10-20.16</t>
  </si>
  <si>
    <t>_7_12_2018 1_27_08 PM_27</t>
  </si>
  <si>
    <t>It.N.2.10-20.16</t>
  </si>
  <si>
    <t>_7_12_2018 1_32_10 PM_28</t>
  </si>
  <si>
    <t>It.N.3.10-20.16</t>
  </si>
  <si>
    <t>_7_12_2018 1_38_12 PM_29</t>
  </si>
  <si>
    <t>It.N.4.10-20.16</t>
  </si>
  <si>
    <t>_7_12_2018 1_44_14 PM_30</t>
  </si>
  <si>
    <t>It.N.2.0-10.16</t>
  </si>
  <si>
    <t>_7_12_2018 1_50_16 PM_31</t>
  </si>
  <si>
    <t>It.N.4.0-10.16</t>
  </si>
  <si>
    <t>_7_12_2018 1_56_18 PM_32</t>
  </si>
  <si>
    <t>Eu.N.4.60-100.04</t>
  </si>
  <si>
    <t>_7_12_2018 2_02_20 PM_33</t>
  </si>
  <si>
    <t>Eu.N.1.0-10.04</t>
  </si>
  <si>
    <t>_7_12_2018 2_08_22 PM_34</t>
  </si>
  <si>
    <t>Eu.E1.E60.4.0-10.04</t>
  </si>
  <si>
    <t>_7_12_2018 2_14_24 PM_35</t>
  </si>
  <si>
    <t>Eu.E1.E30.1.0-10.04</t>
  </si>
  <si>
    <t>_7_12_2018 2_20_26 PM_36</t>
  </si>
  <si>
    <t>Eu.E1.4.60-100.04</t>
  </si>
  <si>
    <t>_7_12_2018 2_25_28 PM_37</t>
  </si>
  <si>
    <t>std 6</t>
  </si>
  <si>
    <t>_7_12_2018 2_30_30 PM_38</t>
  </si>
  <si>
    <t>_7_12_2018 2_35_32 PM_39</t>
  </si>
  <si>
    <t>JP.E1.2.60-100.16</t>
  </si>
  <si>
    <t>_7_12_2018 2_40_34 PM_40</t>
  </si>
  <si>
    <t>JP.E1.1.60-100.16</t>
  </si>
  <si>
    <t>_7_12_2018 2_45_36 PM_41</t>
  </si>
  <si>
    <t>JP.E1.2.40-60.16</t>
  </si>
  <si>
    <t>_7_12_2018 2_50_38 PM_42</t>
  </si>
  <si>
    <t>JP.E1.4.40-60.16</t>
  </si>
  <si>
    <t>_7_12_2018 2_55_40 PM_43</t>
  </si>
  <si>
    <t>JP.E1.3.40-60.16</t>
  </si>
  <si>
    <t>_7_12_2018 3_00_42 PM_44</t>
  </si>
  <si>
    <t>JP.E1.1.40-60.16</t>
  </si>
  <si>
    <t>_7_12_2018 3_05_44 PM_45</t>
  </si>
  <si>
    <t>JP.E1.4.20-40.16</t>
  </si>
  <si>
    <t>_7_12_2018 3_10_45 PM_46</t>
  </si>
  <si>
    <t>JP.E1.3.20-40.16</t>
  </si>
  <si>
    <t>_7_12_2018 3_15_47 PM_47</t>
  </si>
  <si>
    <t>JP.E1.2.20-40.16</t>
  </si>
  <si>
    <t>_7_12_2018 3_20_49 PM_48</t>
  </si>
  <si>
    <t>JP.E1.1.20-40.16</t>
  </si>
  <si>
    <t>_7_12_2018 3_25_51 PM_49</t>
  </si>
  <si>
    <t>std 7</t>
  </si>
  <si>
    <t>position</t>
  </si>
  <si>
    <t>pos</t>
  </si>
  <si>
    <t>N</t>
  </si>
  <si>
    <t>N_meas = N_act + z*N_act*p</t>
  </si>
  <si>
    <t>N_meas = N_act(1+z*p)</t>
  </si>
  <si>
    <t>N_act = N_meas/(1+z*p)</t>
  </si>
  <si>
    <t>N_meas = 10.484 -.0166*position</t>
  </si>
  <si>
    <t>N_act = N_meas/(1+(-.0166/10.484)*p)</t>
  </si>
  <si>
    <t>N_adj</t>
  </si>
  <si>
    <t>very small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</si>
</sst>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'tests_7-12-18'!$Q$4:$Q$6</c:f>
              <c:numCache>
                <c:formatCode>General</c:formatCode>
                <c:ptCount val="3"/>
                <c:pt idx="0">
                  <c:v>13</c:v>
                </c:pt>
                <c:pt idx="1">
                  <c:v>31</c:v>
                </c:pt>
                <c:pt idx="2">
                  <c:v>43</c:v>
                </c:pt>
              </c:numCache>
            </c:numRef>
          </c:xVal>
          <c:yVal>
            <c:numRef>
              <c:f>'tests_7-12-18'!$R$4:$R$6</c:f>
              <c:numCache>
                <c:formatCode>General</c:formatCode>
                <c:ptCount val="3"/>
                <c:pt idx="0">
                  <c:v>10.438000000000001</c:v>
                </c:pt>
                <c:pt idx="1">
                  <c:v>9.8689999999999998</c:v>
                </c:pt>
                <c:pt idx="2">
                  <c:v>9.7910000000000004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0-435A-91E6-A8BBA6AC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73712"/>
        <c:axId val="426276992"/>
      </c:scatterChart>
      <c:valAx>
        <c:axId val="4262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6992"/>
        <c:crosses val="autoZero"/>
        <c:crossBetween val="midCat"/>
      </c:valAx>
      <c:valAx>
        <c:axId val="4262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'tests_7-12-18'!$Q$3:$Q$6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31</c:v>
                </c:pt>
                <c:pt idx="3">
                  <c:v>43</c:v>
                </c:pt>
              </c:numCache>
            </c:numRef>
          </c:xVal>
          <c:yVal>
            <c:numRef>
              <c:f>'tests_7-12-18'!$R$3:$R$6</c:f>
              <c:numCache>
                <c:formatCode>General</c:formatCode>
                <c:ptCount val="4"/>
                <c:pt idx="0">
                  <c:v>10.3935</c:v>
                </c:pt>
                <c:pt idx="1">
                  <c:v>10.438000000000001</c:v>
                </c:pt>
                <c:pt idx="2">
                  <c:v>9.8689999999999998</c:v>
                </c:pt>
                <c:pt idx="3">
                  <c:v>9.7910000000000004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F-4646-8DD9-E27C0CA40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58232"/>
        <c:axId val="268564464"/>
      </c:scatterChart>
      <c:valAx>
        <c:axId val="26855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64464"/>
        <c:crosses val="autoZero"/>
        <c:crossBetween val="midCat"/>
      </c:valAx>
      <c:valAx>
        <c:axId val="2685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5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('tests_7-12-18'!$Q$3,'tests_7-12-18'!$Q$5,'tests_7-12-18'!$Q$6)</c:f>
              <c:numCache>
                <c:formatCode>General</c:formatCode>
                <c:ptCount val="3"/>
                <c:pt idx="0">
                  <c:v>0</c:v>
                </c:pt>
                <c:pt idx="1">
                  <c:v>31</c:v>
                </c:pt>
                <c:pt idx="2">
                  <c:v>43</c:v>
                </c:pt>
              </c:numCache>
            </c:numRef>
          </c:xVal>
          <c:yVal>
            <c:numRef>
              <c:f>('tests_7-12-18'!$R$3,'tests_7-12-18'!$R$5,'tests_7-12-18'!$R$6)</c:f>
              <c:numCache>
                <c:formatCode>General</c:formatCode>
                <c:ptCount val="3"/>
                <c:pt idx="0">
                  <c:v>10.3935</c:v>
                </c:pt>
                <c:pt idx="1">
                  <c:v>9.8689999999999998</c:v>
                </c:pt>
                <c:pt idx="2">
                  <c:v>9.7910000000000004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A-4D6C-89F4-A2A1CCE5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63152"/>
        <c:axId val="268562496"/>
      </c:scatterChart>
      <c:valAx>
        <c:axId val="268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62496"/>
        <c:crosses val="autoZero"/>
        <c:crossBetween val="midCat"/>
      </c:valAx>
      <c:valAx>
        <c:axId val="268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8</xdr:row>
      <xdr:rowOff>19050</xdr:rowOff>
    </xdr:from>
    <xdr:to>
      <xdr:col>22</xdr:col>
      <xdr:colOff>476250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8D1EE-772F-4440-8E6A-DB5C44A34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22</xdr:row>
      <xdr:rowOff>95250</xdr:rowOff>
    </xdr:from>
    <xdr:to>
      <xdr:col>22</xdr:col>
      <xdr:colOff>533400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90F25-40D4-4AA4-89DF-54FA02047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36</xdr:row>
      <xdr:rowOff>66675</xdr:rowOff>
    </xdr:from>
    <xdr:to>
      <xdr:col>22</xdr:col>
      <xdr:colOff>571500</xdr:colOff>
      <xdr:row>50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A45E1-7FCA-4812-B91E-95D9AAFBB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G1" workbookViewId="0">
      <selection activeCell="T2" sqref="T2:T6"/>
    </sheetView>
  </sheetViews>
  <sheetFormatPr defaultRowHeight="15" x14ac:dyDescent="0.25"/>
  <sheetData>
    <row r="1" spans="1:20" x14ac:dyDescent="0.25">
      <c r="C1" t="s">
        <v>0</v>
      </c>
      <c r="D1" t="s">
        <v>1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5</v>
      </c>
      <c r="L1" t="s">
        <v>6</v>
      </c>
      <c r="M1" t="s">
        <v>6</v>
      </c>
    </row>
    <row r="2" spans="1:20" x14ac:dyDescent="0.25"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  <c r="L2" t="s">
        <v>7</v>
      </c>
      <c r="M2" t="s">
        <v>8</v>
      </c>
      <c r="N2" t="s">
        <v>116</v>
      </c>
      <c r="O2" t="s">
        <v>108</v>
      </c>
      <c r="Q2" t="s">
        <v>109</v>
      </c>
      <c r="R2" t="s">
        <v>110</v>
      </c>
      <c r="T2" t="s">
        <v>114</v>
      </c>
    </row>
    <row r="3" spans="1:20" x14ac:dyDescent="0.25">
      <c r="A3" t="s">
        <v>9</v>
      </c>
      <c r="B3" t="s">
        <v>10</v>
      </c>
      <c r="C3" t="s">
        <v>11</v>
      </c>
      <c r="E3">
        <v>0</v>
      </c>
      <c r="F3">
        <v>1E-3</v>
      </c>
      <c r="G3">
        <v>2E-3</v>
      </c>
      <c r="H3">
        <v>46.944000000000003</v>
      </c>
      <c r="I3">
        <v>53.055999999999997</v>
      </c>
      <c r="J3">
        <v>0.29899999999999999</v>
      </c>
      <c r="K3">
        <v>1</v>
      </c>
      <c r="L3">
        <v>1.1299999999999999</v>
      </c>
      <c r="M3">
        <v>1</v>
      </c>
      <c r="Q3">
        <v>0</v>
      </c>
      <c r="R3">
        <v>10.3935</v>
      </c>
      <c r="S3">
        <f>AVERAGE(H5:H8)</f>
        <v>10.3935</v>
      </c>
      <c r="T3" t="s">
        <v>111</v>
      </c>
    </row>
    <row r="4" spans="1:20" x14ac:dyDescent="0.25">
      <c r="A4" t="s">
        <v>12</v>
      </c>
      <c r="B4" t="s">
        <v>10</v>
      </c>
      <c r="C4" t="s">
        <v>11</v>
      </c>
      <c r="E4">
        <v>0</v>
      </c>
      <c r="F4">
        <v>1E-3</v>
      </c>
      <c r="G4">
        <v>2E-3</v>
      </c>
      <c r="H4">
        <v>27.053999999999998</v>
      </c>
      <c r="I4">
        <v>72.945999999999998</v>
      </c>
      <c r="J4">
        <v>0.251</v>
      </c>
      <c r="K4">
        <v>1</v>
      </c>
      <c r="L4">
        <v>2.6960000000000002</v>
      </c>
      <c r="M4">
        <v>1</v>
      </c>
      <c r="Q4">
        <v>13</v>
      </c>
      <c r="R4">
        <v>10.438000000000001</v>
      </c>
      <c r="T4" t="s">
        <v>112</v>
      </c>
    </row>
    <row r="5" spans="1:20" x14ac:dyDescent="0.25">
      <c r="A5" t="s">
        <v>13</v>
      </c>
      <c r="B5" t="s">
        <v>10</v>
      </c>
      <c r="C5" t="s">
        <v>14</v>
      </c>
      <c r="E5">
        <v>0.82799999999999996</v>
      </c>
      <c r="F5">
        <v>8.4000000000000005E-2</v>
      </c>
      <c r="G5">
        <v>0.58399999999999996</v>
      </c>
      <c r="H5">
        <v>10.175000000000001</v>
      </c>
      <c r="I5">
        <v>70.564999999999998</v>
      </c>
      <c r="J5">
        <v>5.8000000000000003E-2</v>
      </c>
      <c r="K5">
        <v>1</v>
      </c>
      <c r="L5">
        <v>6.9349999999999996</v>
      </c>
      <c r="M5">
        <v>1</v>
      </c>
      <c r="Q5">
        <v>31</v>
      </c>
      <c r="R5">
        <v>9.8689999999999998</v>
      </c>
      <c r="T5" t="s">
        <v>113</v>
      </c>
    </row>
    <row r="6" spans="1:20" x14ac:dyDescent="0.25">
      <c r="A6" t="s">
        <v>15</v>
      </c>
      <c r="B6" t="s">
        <v>10</v>
      </c>
      <c r="C6" t="s">
        <v>16</v>
      </c>
      <c r="E6">
        <v>0.29799999999999999</v>
      </c>
      <c r="F6">
        <v>3.2000000000000001E-2</v>
      </c>
      <c r="G6">
        <v>0.214</v>
      </c>
      <c r="H6">
        <v>10.634</v>
      </c>
      <c r="I6">
        <v>71.796000000000006</v>
      </c>
      <c r="J6">
        <v>6.2E-2</v>
      </c>
      <c r="K6">
        <v>1</v>
      </c>
      <c r="L6">
        <v>6.7519999999999998</v>
      </c>
      <c r="M6">
        <v>1</v>
      </c>
      <c r="Q6">
        <v>43</v>
      </c>
      <c r="R6">
        <v>9.7910000000000004</v>
      </c>
      <c r="T6" t="s">
        <v>115</v>
      </c>
    </row>
    <row r="7" spans="1:20" x14ac:dyDescent="0.25">
      <c r="A7" t="s">
        <v>17</v>
      </c>
      <c r="B7" t="s">
        <v>10</v>
      </c>
      <c r="C7" t="s">
        <v>18</v>
      </c>
      <c r="E7">
        <v>1.974</v>
      </c>
      <c r="F7">
        <v>0.20699999999999999</v>
      </c>
      <c r="G7">
        <v>1.411</v>
      </c>
      <c r="H7">
        <v>10.462999999999999</v>
      </c>
      <c r="I7">
        <v>71.459999999999994</v>
      </c>
      <c r="J7">
        <v>5.8999999999999997E-2</v>
      </c>
      <c r="K7">
        <v>1</v>
      </c>
      <c r="L7">
        <v>6.83</v>
      </c>
      <c r="M7">
        <v>1</v>
      </c>
      <c r="T7" t="s">
        <v>117</v>
      </c>
    </row>
    <row r="8" spans="1:20" x14ac:dyDescent="0.25">
      <c r="A8" t="s">
        <v>19</v>
      </c>
      <c r="B8" t="s">
        <v>10</v>
      </c>
      <c r="C8" t="s">
        <v>20</v>
      </c>
      <c r="E8">
        <v>2.266</v>
      </c>
      <c r="F8">
        <v>0.23300000000000001</v>
      </c>
      <c r="G8">
        <v>1.6060000000000001</v>
      </c>
      <c r="H8">
        <v>10.302</v>
      </c>
      <c r="I8">
        <v>70.867000000000004</v>
      </c>
      <c r="J8">
        <v>5.8999999999999997E-2</v>
      </c>
      <c r="K8">
        <v>1</v>
      </c>
      <c r="L8">
        <v>6.8789999999999996</v>
      </c>
      <c r="M8">
        <v>1</v>
      </c>
      <c r="N8">
        <f>H8/(1+(-0.0166*O8/10.484))</f>
        <v>10.302</v>
      </c>
      <c r="O8">
        <v>0</v>
      </c>
    </row>
    <row r="9" spans="1:20" x14ac:dyDescent="0.25">
      <c r="A9" t="s">
        <v>21</v>
      </c>
      <c r="B9" t="s">
        <v>10</v>
      </c>
      <c r="C9" t="s">
        <v>22</v>
      </c>
      <c r="E9">
        <v>26.908000000000001</v>
      </c>
      <c r="F9">
        <v>3.3000000000000002E-2</v>
      </c>
      <c r="G9">
        <v>0.48899999999999999</v>
      </c>
      <c r="H9">
        <v>0.121</v>
      </c>
      <c r="I9">
        <v>1.819</v>
      </c>
      <c r="J9">
        <v>2.8000000000000001E-2</v>
      </c>
      <c r="K9">
        <v>1</v>
      </c>
      <c r="L9">
        <v>15</v>
      </c>
      <c r="M9">
        <v>1</v>
      </c>
      <c r="N9">
        <f t="shared" ref="N9:N51" si="0">H9/(1+(-0.0166*O9/10.484))</f>
        <v>0.12119189101400538</v>
      </c>
      <c r="O9">
        <v>1</v>
      </c>
    </row>
    <row r="10" spans="1:20" x14ac:dyDescent="0.25">
      <c r="A10" t="s">
        <v>23</v>
      </c>
      <c r="B10" t="s">
        <v>10</v>
      </c>
      <c r="C10" t="s">
        <v>24</v>
      </c>
      <c r="E10">
        <v>26.553000000000001</v>
      </c>
      <c r="F10">
        <v>1.9E-2</v>
      </c>
      <c r="G10">
        <v>0.155</v>
      </c>
      <c r="H10">
        <v>7.0000000000000007E-2</v>
      </c>
      <c r="I10">
        <v>0.58499999999999996</v>
      </c>
      <c r="J10">
        <v>5.2999999999999999E-2</v>
      </c>
      <c r="K10">
        <v>1</v>
      </c>
      <c r="L10">
        <v>8.2970000000000006</v>
      </c>
      <c r="M10">
        <v>1</v>
      </c>
      <c r="N10">
        <f t="shared" si="0"/>
        <v>7.0222375320549632E-2</v>
      </c>
      <c r="O10">
        <v>2</v>
      </c>
    </row>
    <row r="11" spans="1:20" x14ac:dyDescent="0.25">
      <c r="A11" t="s">
        <v>25</v>
      </c>
      <c r="B11" t="s">
        <v>10</v>
      </c>
      <c r="C11" t="s">
        <v>26</v>
      </c>
      <c r="E11">
        <v>27.257999999999999</v>
      </c>
      <c r="F11">
        <v>7.0000000000000007E-2</v>
      </c>
      <c r="G11">
        <v>1.5580000000000001</v>
      </c>
      <c r="H11">
        <v>0.255</v>
      </c>
      <c r="I11">
        <v>5.7140000000000004</v>
      </c>
      <c r="J11">
        <v>1.9E-2</v>
      </c>
      <c r="K11">
        <v>1</v>
      </c>
      <c r="L11">
        <v>22.373999999999999</v>
      </c>
      <c r="M11">
        <v>1</v>
      </c>
      <c r="N11">
        <f t="shared" si="0"/>
        <v>0.25621705545226275</v>
      </c>
      <c r="O11">
        <v>3</v>
      </c>
    </row>
    <row r="12" spans="1:20" x14ac:dyDescent="0.25">
      <c r="A12" t="s">
        <v>27</v>
      </c>
      <c r="B12" t="s">
        <v>10</v>
      </c>
      <c r="C12" t="s">
        <v>28</v>
      </c>
      <c r="E12">
        <v>27.555</v>
      </c>
      <c r="F12">
        <v>1.4E-2</v>
      </c>
      <c r="G12">
        <v>0.22800000000000001</v>
      </c>
      <c r="H12">
        <v>4.9000000000000002E-2</v>
      </c>
      <c r="I12">
        <v>0.82599999999999996</v>
      </c>
      <c r="J12">
        <v>2.8000000000000001E-2</v>
      </c>
      <c r="K12">
        <v>1</v>
      </c>
      <c r="L12">
        <v>16.692</v>
      </c>
      <c r="M12">
        <v>1</v>
      </c>
      <c r="N12">
        <f t="shared" si="0"/>
        <v>4.9312317616341576E-2</v>
      </c>
      <c r="O12">
        <v>4</v>
      </c>
    </row>
    <row r="13" spans="1:20" x14ac:dyDescent="0.25">
      <c r="A13" t="s">
        <v>29</v>
      </c>
      <c r="B13" t="s">
        <v>10</v>
      </c>
      <c r="C13" t="s">
        <v>30</v>
      </c>
      <c r="E13">
        <v>27.765000000000001</v>
      </c>
      <c r="F13">
        <v>0.02</v>
      </c>
      <c r="G13">
        <v>0.39400000000000002</v>
      </c>
      <c r="H13">
        <v>7.0000000000000007E-2</v>
      </c>
      <c r="I13">
        <v>1.42</v>
      </c>
      <c r="J13">
        <v>2.1999999999999999E-2</v>
      </c>
      <c r="K13">
        <v>1</v>
      </c>
      <c r="L13">
        <v>20.152000000000001</v>
      </c>
      <c r="M13">
        <v>1</v>
      </c>
      <c r="N13">
        <f t="shared" si="0"/>
        <v>7.0558600134602453E-2</v>
      </c>
      <c r="O13">
        <v>5</v>
      </c>
    </row>
    <row r="14" spans="1:20" x14ac:dyDescent="0.25">
      <c r="A14" t="s">
        <v>31</v>
      </c>
      <c r="B14" t="s">
        <v>10</v>
      </c>
      <c r="C14" t="s">
        <v>32</v>
      </c>
      <c r="E14">
        <v>27.529</v>
      </c>
      <c r="F14">
        <v>5.1999999999999998E-2</v>
      </c>
      <c r="G14">
        <v>0.72</v>
      </c>
      <c r="H14">
        <v>0.19</v>
      </c>
      <c r="I14">
        <v>2.617</v>
      </c>
      <c r="J14">
        <v>0.03</v>
      </c>
      <c r="K14">
        <v>1</v>
      </c>
      <c r="L14">
        <v>13.802</v>
      </c>
      <c r="M14">
        <v>1</v>
      </c>
      <c r="N14">
        <f t="shared" si="0"/>
        <v>0.19182234890797736</v>
      </c>
      <c r="O14">
        <v>6</v>
      </c>
    </row>
    <row r="15" spans="1:20" x14ac:dyDescent="0.25">
      <c r="A15" t="s">
        <v>33</v>
      </c>
      <c r="B15" t="s">
        <v>10</v>
      </c>
      <c r="C15" t="s">
        <v>34</v>
      </c>
      <c r="E15">
        <v>29.373999999999999</v>
      </c>
      <c r="F15">
        <v>3.3000000000000002E-2</v>
      </c>
      <c r="G15">
        <v>0.4</v>
      </c>
      <c r="H15">
        <v>0.113</v>
      </c>
      <c r="I15">
        <v>1.361</v>
      </c>
      <c r="J15">
        <v>3.5000000000000003E-2</v>
      </c>
      <c r="K15">
        <v>1</v>
      </c>
      <c r="L15">
        <v>12.019</v>
      </c>
      <c r="M15">
        <v>1</v>
      </c>
      <c r="N15">
        <f t="shared" si="0"/>
        <v>0.1142664789058431</v>
      </c>
      <c r="O15">
        <v>7</v>
      </c>
    </row>
    <row r="16" spans="1:20" x14ac:dyDescent="0.25">
      <c r="A16" t="s">
        <v>35</v>
      </c>
      <c r="B16" t="s">
        <v>10</v>
      </c>
      <c r="C16" t="s">
        <v>36</v>
      </c>
      <c r="E16">
        <v>25.795000000000002</v>
      </c>
      <c r="F16">
        <v>4.2000000000000003E-2</v>
      </c>
      <c r="G16">
        <v>0.61399999999999999</v>
      </c>
      <c r="H16">
        <v>0.16200000000000001</v>
      </c>
      <c r="I16">
        <v>2.38</v>
      </c>
      <c r="J16">
        <v>2.9000000000000001E-2</v>
      </c>
      <c r="K16">
        <v>1</v>
      </c>
      <c r="L16">
        <v>14.648</v>
      </c>
      <c r="M16">
        <v>1</v>
      </c>
      <c r="N16">
        <f t="shared" si="0"/>
        <v>0.16407836772548112</v>
      </c>
      <c r="O16">
        <v>8</v>
      </c>
    </row>
    <row r="17" spans="1:15" x14ac:dyDescent="0.25">
      <c r="A17" t="s">
        <v>37</v>
      </c>
      <c r="B17" t="s">
        <v>10</v>
      </c>
      <c r="C17" t="s">
        <v>38</v>
      </c>
      <c r="E17">
        <v>25.812999999999999</v>
      </c>
      <c r="F17">
        <v>4.7E-2</v>
      </c>
      <c r="G17">
        <v>0.65900000000000003</v>
      </c>
      <c r="H17">
        <v>0.184</v>
      </c>
      <c r="I17">
        <v>2.552</v>
      </c>
      <c r="J17">
        <v>0.03</v>
      </c>
      <c r="K17">
        <v>1</v>
      </c>
      <c r="L17">
        <v>13.909000000000001</v>
      </c>
      <c r="M17">
        <v>1</v>
      </c>
      <c r="N17">
        <f t="shared" si="0"/>
        <v>0.18665995781162309</v>
      </c>
      <c r="O17">
        <v>9</v>
      </c>
    </row>
    <row r="18" spans="1:15" x14ac:dyDescent="0.25">
      <c r="A18" t="s">
        <v>39</v>
      </c>
      <c r="B18" t="s">
        <v>10</v>
      </c>
      <c r="C18" t="s">
        <v>40</v>
      </c>
      <c r="E18">
        <v>29.978999999999999</v>
      </c>
      <c r="F18">
        <v>5.6000000000000001E-2</v>
      </c>
      <c r="G18">
        <v>0.80600000000000005</v>
      </c>
      <c r="H18">
        <v>0.188</v>
      </c>
      <c r="I18">
        <v>2.69</v>
      </c>
      <c r="J18">
        <v>2.9000000000000001E-2</v>
      </c>
      <c r="K18">
        <v>1</v>
      </c>
      <c r="L18">
        <v>14.298999999999999</v>
      </c>
      <c r="M18">
        <v>1</v>
      </c>
      <c r="N18">
        <f t="shared" si="0"/>
        <v>0.1910246171738709</v>
      </c>
      <c r="O18">
        <v>10</v>
      </c>
    </row>
    <row r="19" spans="1:15" x14ac:dyDescent="0.25">
      <c r="A19" t="s">
        <v>41</v>
      </c>
      <c r="B19" t="s">
        <v>10</v>
      </c>
      <c r="C19" t="s">
        <v>42</v>
      </c>
      <c r="E19">
        <v>27.713999999999999</v>
      </c>
      <c r="F19">
        <v>4.1000000000000002E-2</v>
      </c>
      <c r="G19">
        <v>0.53300000000000003</v>
      </c>
      <c r="H19">
        <v>0.14799999999999999</v>
      </c>
      <c r="I19">
        <v>1.9219999999999999</v>
      </c>
      <c r="J19">
        <v>3.2000000000000001E-2</v>
      </c>
      <c r="K19">
        <v>1</v>
      </c>
      <c r="L19">
        <v>12.991</v>
      </c>
      <c r="M19">
        <v>1</v>
      </c>
      <c r="N19">
        <f t="shared" si="0"/>
        <v>0.1506234104102355</v>
      </c>
      <c r="O19">
        <v>11</v>
      </c>
    </row>
    <row r="20" spans="1:15" x14ac:dyDescent="0.25">
      <c r="A20" t="s">
        <v>43</v>
      </c>
      <c r="B20" t="s">
        <v>10</v>
      </c>
      <c r="C20" t="s">
        <v>44</v>
      </c>
      <c r="E20">
        <v>27</v>
      </c>
      <c r="F20">
        <v>2E-3</v>
      </c>
      <c r="G20" t="s">
        <v>45</v>
      </c>
      <c r="H20">
        <v>8.0000000000000002E-3</v>
      </c>
      <c r="I20" t="s">
        <v>45</v>
      </c>
      <c r="J20">
        <v>1.2909999999999999</v>
      </c>
      <c r="K20">
        <v>1</v>
      </c>
      <c r="L20" t="s">
        <v>46</v>
      </c>
      <c r="M20" t="s">
        <v>46</v>
      </c>
      <c r="N20">
        <f t="shared" si="0"/>
        <v>8.1549471064094586E-3</v>
      </c>
      <c r="O20">
        <v>12</v>
      </c>
    </row>
    <row r="21" spans="1:15" x14ac:dyDescent="0.25">
      <c r="A21" t="s">
        <v>47</v>
      </c>
      <c r="B21" t="s">
        <v>10</v>
      </c>
      <c r="C21" t="s">
        <v>48</v>
      </c>
      <c r="E21">
        <v>1.2869999999999999</v>
      </c>
      <c r="F21">
        <v>0.13400000000000001</v>
      </c>
      <c r="G21">
        <v>0.91600000000000004</v>
      </c>
      <c r="H21">
        <v>10.438000000000001</v>
      </c>
      <c r="I21">
        <v>71.204999999999998</v>
      </c>
      <c r="J21">
        <v>5.8999999999999997E-2</v>
      </c>
      <c r="K21">
        <v>1</v>
      </c>
      <c r="L21">
        <v>6.8220000000000001</v>
      </c>
      <c r="M21">
        <v>1</v>
      </c>
      <c r="N21">
        <f t="shared" si="0"/>
        <v>10.657368574823241</v>
      </c>
      <c r="O21">
        <v>13</v>
      </c>
    </row>
    <row r="22" spans="1:15" x14ac:dyDescent="0.25">
      <c r="A22" t="s">
        <v>49</v>
      </c>
      <c r="B22" t="s">
        <v>10</v>
      </c>
      <c r="C22" t="s">
        <v>50</v>
      </c>
      <c r="E22">
        <v>27.664000000000001</v>
      </c>
      <c r="F22">
        <v>1.4999999999999999E-2</v>
      </c>
      <c r="G22">
        <v>0.24399999999999999</v>
      </c>
      <c r="H22">
        <v>5.6000000000000001E-2</v>
      </c>
      <c r="I22">
        <v>0.88100000000000001</v>
      </c>
      <c r="J22">
        <v>2.9000000000000001E-2</v>
      </c>
      <c r="K22">
        <v>1</v>
      </c>
      <c r="L22">
        <v>15.775</v>
      </c>
      <c r="M22">
        <v>1</v>
      </c>
      <c r="N22">
        <f t="shared" si="0"/>
        <v>5.7269499395216354E-2</v>
      </c>
      <c r="O22">
        <v>14</v>
      </c>
    </row>
    <row r="23" spans="1:15" x14ac:dyDescent="0.25">
      <c r="A23" t="s">
        <v>51</v>
      </c>
      <c r="B23" t="s">
        <v>10</v>
      </c>
      <c r="C23" t="s">
        <v>52</v>
      </c>
      <c r="E23">
        <v>26.853000000000002</v>
      </c>
      <c r="F23">
        <v>7.0000000000000001E-3</v>
      </c>
      <c r="G23">
        <v>9.5000000000000001E-2</v>
      </c>
      <c r="H23">
        <v>2.7E-2</v>
      </c>
      <c r="I23">
        <v>0.35299999999999998</v>
      </c>
      <c r="J23">
        <v>4.2000000000000003E-2</v>
      </c>
      <c r="K23">
        <v>1</v>
      </c>
      <c r="L23">
        <v>13.103</v>
      </c>
      <c r="M23">
        <v>1</v>
      </c>
      <c r="N23">
        <f t="shared" si="0"/>
        <v>2.7656863702979973E-2</v>
      </c>
      <c r="O23">
        <v>15</v>
      </c>
    </row>
    <row r="24" spans="1:15" x14ac:dyDescent="0.25">
      <c r="A24" t="s">
        <v>53</v>
      </c>
      <c r="B24" t="s">
        <v>10</v>
      </c>
      <c r="C24" t="s">
        <v>54</v>
      </c>
      <c r="E24">
        <v>26.52</v>
      </c>
      <c r="F24">
        <v>1.2E-2</v>
      </c>
      <c r="G24">
        <v>0.125</v>
      </c>
      <c r="H24">
        <v>4.5999999999999999E-2</v>
      </c>
      <c r="I24">
        <v>0.47099999999999997</v>
      </c>
      <c r="J24">
        <v>4.5999999999999999E-2</v>
      </c>
      <c r="K24">
        <v>1</v>
      </c>
      <c r="L24">
        <v>10.266</v>
      </c>
      <c r="M24">
        <v>1</v>
      </c>
      <c r="N24">
        <f t="shared" si="0"/>
        <v>4.7195647068034134E-2</v>
      </c>
      <c r="O24">
        <v>16</v>
      </c>
    </row>
    <row r="25" spans="1:15" x14ac:dyDescent="0.25">
      <c r="A25" t="s">
        <v>55</v>
      </c>
      <c r="B25" t="s">
        <v>10</v>
      </c>
      <c r="C25" t="s">
        <v>56</v>
      </c>
      <c r="E25">
        <v>27.713999999999999</v>
      </c>
      <c r="F25">
        <v>6.0000000000000001E-3</v>
      </c>
      <c r="G25">
        <v>6.7000000000000004E-2</v>
      </c>
      <c r="H25">
        <v>0.02</v>
      </c>
      <c r="I25">
        <v>0.24199999999999999</v>
      </c>
      <c r="J25">
        <v>4.9000000000000002E-2</v>
      </c>
      <c r="K25">
        <v>1</v>
      </c>
      <c r="L25">
        <v>11.788</v>
      </c>
      <c r="M25">
        <v>1</v>
      </c>
      <c r="N25">
        <f t="shared" si="0"/>
        <v>2.0553235703503304E-2</v>
      </c>
      <c r="O25">
        <v>17</v>
      </c>
    </row>
    <row r="26" spans="1:15" x14ac:dyDescent="0.25">
      <c r="A26" t="s">
        <v>57</v>
      </c>
      <c r="B26" t="s">
        <v>10</v>
      </c>
      <c r="C26" t="s">
        <v>58</v>
      </c>
      <c r="E26">
        <v>27.315999999999999</v>
      </c>
      <c r="F26">
        <v>1.7000000000000001E-2</v>
      </c>
      <c r="G26">
        <v>0.17100000000000001</v>
      </c>
      <c r="H26">
        <v>6.2E-2</v>
      </c>
      <c r="I26">
        <v>0.626</v>
      </c>
      <c r="J26">
        <v>4.4999999999999998E-2</v>
      </c>
      <c r="K26">
        <v>1</v>
      </c>
      <c r="L26">
        <v>10.066000000000001</v>
      </c>
      <c r="M26">
        <v>1</v>
      </c>
      <c r="N26">
        <f t="shared" si="0"/>
        <v>6.3818874445273538E-2</v>
      </c>
      <c r="O26">
        <v>18</v>
      </c>
    </row>
    <row r="27" spans="1:15" x14ac:dyDescent="0.25">
      <c r="A27" t="s">
        <v>59</v>
      </c>
      <c r="B27" t="s">
        <v>10</v>
      </c>
      <c r="C27" t="s">
        <v>60</v>
      </c>
      <c r="E27">
        <v>27.478000000000002</v>
      </c>
      <c r="F27">
        <v>2.5999999999999999E-2</v>
      </c>
      <c r="G27">
        <v>0.309</v>
      </c>
      <c r="H27">
        <v>9.6000000000000002E-2</v>
      </c>
      <c r="I27">
        <v>1.1240000000000001</v>
      </c>
      <c r="J27">
        <v>3.6999999999999998E-2</v>
      </c>
      <c r="K27">
        <v>1</v>
      </c>
      <c r="L27">
        <v>11.676</v>
      </c>
      <c r="M27">
        <v>1</v>
      </c>
      <c r="N27">
        <f t="shared" si="0"/>
        <v>9.8977637039513802E-2</v>
      </c>
      <c r="O27">
        <v>19</v>
      </c>
    </row>
    <row r="28" spans="1:15" x14ac:dyDescent="0.25">
      <c r="A28" t="s">
        <v>61</v>
      </c>
      <c r="B28" t="s">
        <v>10</v>
      </c>
      <c r="C28" t="s">
        <v>62</v>
      </c>
      <c r="E28">
        <v>27.838999999999999</v>
      </c>
      <c r="F28">
        <v>0.11</v>
      </c>
      <c r="G28">
        <v>1.86</v>
      </c>
      <c r="H28">
        <v>0.39400000000000002</v>
      </c>
      <c r="I28">
        <v>6.68</v>
      </c>
      <c r="J28">
        <v>2.5000000000000001E-2</v>
      </c>
      <c r="K28">
        <v>1</v>
      </c>
      <c r="L28">
        <v>16.956</v>
      </c>
      <c r="M28">
        <v>1</v>
      </c>
      <c r="N28">
        <f t="shared" si="0"/>
        <v>0.40688494877856585</v>
      </c>
      <c r="O28">
        <v>20</v>
      </c>
    </row>
    <row r="29" spans="1:15" x14ac:dyDescent="0.25">
      <c r="A29" t="s">
        <v>63</v>
      </c>
      <c r="B29" t="s">
        <v>10</v>
      </c>
      <c r="C29" t="s">
        <v>64</v>
      </c>
      <c r="E29">
        <v>27.655999999999999</v>
      </c>
      <c r="F29">
        <v>0.121</v>
      </c>
      <c r="G29">
        <v>2.0219999999999998</v>
      </c>
      <c r="H29">
        <v>0.438</v>
      </c>
      <c r="I29">
        <v>7.3109999999999999</v>
      </c>
      <c r="J29">
        <v>2.5000000000000001E-2</v>
      </c>
      <c r="K29">
        <v>1</v>
      </c>
      <c r="L29">
        <v>16.693999999999999</v>
      </c>
      <c r="M29">
        <v>1</v>
      </c>
      <c r="N29">
        <f t="shared" si="0"/>
        <v>0.45306470390907116</v>
      </c>
      <c r="O29">
        <v>21</v>
      </c>
    </row>
    <row r="30" spans="1:15" x14ac:dyDescent="0.25">
      <c r="A30" t="s">
        <v>65</v>
      </c>
      <c r="B30" t="s">
        <v>10</v>
      </c>
      <c r="C30" t="s">
        <v>66</v>
      </c>
      <c r="E30">
        <v>27.841999999999999</v>
      </c>
      <c r="F30">
        <v>0.13100000000000001</v>
      </c>
      <c r="G30">
        <v>2.2240000000000002</v>
      </c>
      <c r="H30">
        <v>0.47099999999999997</v>
      </c>
      <c r="I30">
        <v>7.9870000000000001</v>
      </c>
      <c r="J30">
        <v>2.5000000000000001E-2</v>
      </c>
      <c r="K30">
        <v>1</v>
      </c>
      <c r="L30">
        <v>16.946999999999999</v>
      </c>
      <c r="M30">
        <v>1</v>
      </c>
      <c r="N30">
        <f t="shared" si="0"/>
        <v>0.48799897221014349</v>
      </c>
      <c r="O30">
        <v>22</v>
      </c>
    </row>
    <row r="31" spans="1:15" x14ac:dyDescent="0.25">
      <c r="A31" t="s">
        <v>67</v>
      </c>
      <c r="B31" t="s">
        <v>10</v>
      </c>
      <c r="C31" t="s">
        <v>68</v>
      </c>
      <c r="E31">
        <v>27.516999999999999</v>
      </c>
      <c r="F31">
        <v>0.122</v>
      </c>
      <c r="G31">
        <v>2.0990000000000002</v>
      </c>
      <c r="H31">
        <v>0.443</v>
      </c>
      <c r="I31">
        <v>7.6289999999999996</v>
      </c>
      <c r="J31">
        <v>2.5000000000000001E-2</v>
      </c>
      <c r="K31">
        <v>1</v>
      </c>
      <c r="L31">
        <v>17.21</v>
      </c>
      <c r="M31">
        <v>1</v>
      </c>
      <c r="N31">
        <f t="shared" si="0"/>
        <v>0.45974263031814855</v>
      </c>
      <c r="O31">
        <v>23</v>
      </c>
    </row>
    <row r="32" spans="1:15" x14ac:dyDescent="0.25">
      <c r="A32" t="s">
        <v>69</v>
      </c>
      <c r="B32" t="s">
        <v>10</v>
      </c>
      <c r="C32" t="s">
        <v>70</v>
      </c>
      <c r="E32">
        <v>27.059000000000001</v>
      </c>
      <c r="F32">
        <v>0.13</v>
      </c>
      <c r="G32">
        <v>2.1150000000000002</v>
      </c>
      <c r="H32">
        <v>0.48099999999999998</v>
      </c>
      <c r="I32">
        <v>7.8170000000000002</v>
      </c>
      <c r="J32">
        <v>2.5999999999999999E-2</v>
      </c>
      <c r="K32">
        <v>1</v>
      </c>
      <c r="L32">
        <v>16.242000000000001</v>
      </c>
      <c r="M32">
        <v>1</v>
      </c>
      <c r="N32">
        <f t="shared" si="0"/>
        <v>0.50000039660506068</v>
      </c>
      <c r="O32">
        <v>24</v>
      </c>
    </row>
    <row r="33" spans="1:15" x14ac:dyDescent="0.25">
      <c r="A33" t="s">
        <v>71</v>
      </c>
      <c r="B33" t="s">
        <v>10</v>
      </c>
      <c r="C33" t="s">
        <v>72</v>
      </c>
      <c r="E33">
        <v>27.841000000000001</v>
      </c>
      <c r="F33">
        <v>0.13800000000000001</v>
      </c>
      <c r="G33">
        <v>2.3340000000000001</v>
      </c>
      <c r="H33">
        <v>0.497</v>
      </c>
      <c r="I33">
        <v>8.3829999999999991</v>
      </c>
      <c r="J33">
        <v>2.5000000000000001E-2</v>
      </c>
      <c r="K33">
        <v>1</v>
      </c>
      <c r="L33">
        <v>16.872</v>
      </c>
      <c r="M33">
        <v>1</v>
      </c>
      <c r="N33">
        <f t="shared" si="0"/>
        <v>0.51748415930082436</v>
      </c>
      <c r="O33">
        <v>25</v>
      </c>
    </row>
    <row r="34" spans="1:15" x14ac:dyDescent="0.25">
      <c r="A34" t="s">
        <v>73</v>
      </c>
      <c r="B34" t="s">
        <v>10</v>
      </c>
      <c r="C34" t="s">
        <v>74</v>
      </c>
      <c r="E34">
        <v>27.902000000000001</v>
      </c>
      <c r="F34">
        <v>8.9999999999999993E-3</v>
      </c>
      <c r="G34">
        <v>0.248</v>
      </c>
      <c r="H34">
        <v>3.2000000000000001E-2</v>
      </c>
      <c r="I34">
        <v>0.89</v>
      </c>
      <c r="J34">
        <v>1.9E-2</v>
      </c>
      <c r="K34">
        <v>1</v>
      </c>
      <c r="L34">
        <v>27.411999999999999</v>
      </c>
      <c r="M34">
        <v>1</v>
      </c>
      <c r="N34">
        <f t="shared" si="0"/>
        <v>3.3373920655763799E-2</v>
      </c>
      <c r="O34">
        <v>26</v>
      </c>
    </row>
    <row r="35" spans="1:15" x14ac:dyDescent="0.25">
      <c r="A35" t="s">
        <v>75</v>
      </c>
      <c r="B35" t="s">
        <v>10</v>
      </c>
      <c r="C35" t="s">
        <v>76</v>
      </c>
      <c r="E35">
        <v>26.719000000000001</v>
      </c>
      <c r="F35">
        <v>3.4000000000000002E-2</v>
      </c>
      <c r="G35">
        <v>0.57899999999999996</v>
      </c>
      <c r="H35">
        <v>0.126</v>
      </c>
      <c r="I35">
        <v>2.1669999999999998</v>
      </c>
      <c r="J35">
        <v>2.5000000000000001E-2</v>
      </c>
      <c r="K35">
        <v>1</v>
      </c>
      <c r="L35">
        <v>17.218</v>
      </c>
      <c r="M35">
        <v>1</v>
      </c>
      <c r="N35">
        <f t="shared" si="0"/>
        <v>0.13162717471452201</v>
      </c>
      <c r="O35">
        <v>27</v>
      </c>
    </row>
    <row r="36" spans="1:15" x14ac:dyDescent="0.25">
      <c r="A36" t="s">
        <v>77</v>
      </c>
      <c r="B36" t="s">
        <v>10</v>
      </c>
      <c r="C36" t="s">
        <v>78</v>
      </c>
      <c r="E36">
        <v>27.007000000000001</v>
      </c>
      <c r="F36">
        <v>4.1000000000000002E-2</v>
      </c>
      <c r="G36">
        <v>1.0269999999999999</v>
      </c>
      <c r="H36">
        <v>0.151</v>
      </c>
      <c r="I36">
        <v>3.8029999999999999</v>
      </c>
      <c r="J36">
        <v>1.7000000000000001E-2</v>
      </c>
      <c r="K36">
        <v>1</v>
      </c>
      <c r="L36">
        <v>25.184000000000001</v>
      </c>
      <c r="M36">
        <v>1</v>
      </c>
      <c r="N36">
        <f t="shared" si="0"/>
        <v>0.15800503034174385</v>
      </c>
      <c r="O36">
        <v>28</v>
      </c>
    </row>
    <row r="37" spans="1:15" x14ac:dyDescent="0.25">
      <c r="A37" t="s">
        <v>79</v>
      </c>
      <c r="B37" t="s">
        <v>10</v>
      </c>
      <c r="C37" t="s">
        <v>80</v>
      </c>
      <c r="E37">
        <v>27.545999999999999</v>
      </c>
      <c r="F37">
        <v>3.1E-2</v>
      </c>
      <c r="G37">
        <v>0.628</v>
      </c>
      <c r="H37">
        <v>0.112</v>
      </c>
      <c r="I37">
        <v>2.2799999999999998</v>
      </c>
      <c r="J37">
        <v>2.1000000000000001E-2</v>
      </c>
      <c r="K37">
        <v>1</v>
      </c>
      <c r="L37">
        <v>20.364999999999998</v>
      </c>
      <c r="M37">
        <v>1</v>
      </c>
      <c r="N37">
        <f t="shared" si="0"/>
        <v>0.11739027852758284</v>
      </c>
      <c r="O37">
        <v>29</v>
      </c>
    </row>
    <row r="38" spans="1:15" x14ac:dyDescent="0.25">
      <c r="A38" t="s">
        <v>81</v>
      </c>
      <c r="B38" t="s">
        <v>10</v>
      </c>
      <c r="C38" t="s">
        <v>82</v>
      </c>
      <c r="E38">
        <v>28.012</v>
      </c>
      <c r="F38">
        <v>0.01</v>
      </c>
      <c r="G38">
        <v>0.14499999999999999</v>
      </c>
      <c r="H38">
        <v>3.5999999999999997E-2</v>
      </c>
      <c r="I38">
        <v>0.51600000000000001</v>
      </c>
      <c r="J38">
        <v>3.5000000000000003E-2</v>
      </c>
      <c r="K38">
        <v>1</v>
      </c>
      <c r="L38">
        <v>14.438000000000001</v>
      </c>
      <c r="M38">
        <v>1</v>
      </c>
      <c r="N38">
        <f t="shared" si="0"/>
        <v>3.7795313438814336E-2</v>
      </c>
      <c r="O38">
        <v>30</v>
      </c>
    </row>
    <row r="39" spans="1:15" x14ac:dyDescent="0.25">
      <c r="A39" t="s">
        <v>83</v>
      </c>
      <c r="B39" t="s">
        <v>10</v>
      </c>
      <c r="C39" t="s">
        <v>84</v>
      </c>
      <c r="E39">
        <v>0.93500000000000005</v>
      </c>
      <c r="F39">
        <v>9.1999999999999998E-2</v>
      </c>
      <c r="G39">
        <v>0.67</v>
      </c>
      <c r="H39">
        <v>9.8689999999999998</v>
      </c>
      <c r="I39">
        <v>71.658000000000001</v>
      </c>
      <c r="J39">
        <v>5.5E-2</v>
      </c>
      <c r="K39">
        <v>1</v>
      </c>
      <c r="L39">
        <v>7.2610000000000001</v>
      </c>
      <c r="M39">
        <v>1</v>
      </c>
      <c r="N39">
        <f t="shared" si="0"/>
        <v>10.378417557726644</v>
      </c>
      <c r="O39">
        <v>31</v>
      </c>
    </row>
    <row r="40" spans="1:15" x14ac:dyDescent="0.25">
      <c r="A40" t="s">
        <v>85</v>
      </c>
      <c r="B40" t="s">
        <v>10</v>
      </c>
      <c r="C40" t="s">
        <v>44</v>
      </c>
      <c r="E40">
        <v>27</v>
      </c>
      <c r="F40" t="s">
        <v>45</v>
      </c>
      <c r="G40" t="s">
        <v>45</v>
      </c>
      <c r="H40" t="s">
        <v>45</v>
      </c>
      <c r="I40" t="s">
        <v>45</v>
      </c>
      <c r="J40">
        <v>0.53500000000000003</v>
      </c>
      <c r="K40">
        <v>1</v>
      </c>
      <c r="L40" t="s">
        <v>46</v>
      </c>
      <c r="M40" t="s">
        <v>46</v>
      </c>
      <c r="O40">
        <v>32</v>
      </c>
    </row>
    <row r="41" spans="1:15" x14ac:dyDescent="0.25">
      <c r="A41" t="s">
        <v>86</v>
      </c>
      <c r="B41" t="s">
        <v>10</v>
      </c>
      <c r="C41" t="s">
        <v>87</v>
      </c>
      <c r="E41">
        <v>25.693999999999999</v>
      </c>
      <c r="F41">
        <v>6.0000000000000001E-3</v>
      </c>
      <c r="G41">
        <v>0.13200000000000001</v>
      </c>
      <c r="H41">
        <v>2.5000000000000001E-2</v>
      </c>
      <c r="I41">
        <v>0.51400000000000001</v>
      </c>
      <c r="J41">
        <v>2.8000000000000001E-2</v>
      </c>
      <c r="K41">
        <v>1</v>
      </c>
      <c r="L41">
        <v>20.573</v>
      </c>
      <c r="M41">
        <v>1</v>
      </c>
      <c r="N41">
        <f t="shared" si="0"/>
        <v>2.6378293512610455E-2</v>
      </c>
      <c r="O41">
        <v>33</v>
      </c>
    </row>
    <row r="42" spans="1:15" x14ac:dyDescent="0.25">
      <c r="A42" t="s">
        <v>88</v>
      </c>
      <c r="B42" t="s">
        <v>10</v>
      </c>
      <c r="C42" t="s">
        <v>89</v>
      </c>
      <c r="E42">
        <v>27.628</v>
      </c>
      <c r="F42">
        <v>3.0000000000000001E-3</v>
      </c>
      <c r="G42">
        <v>0.107</v>
      </c>
      <c r="H42">
        <v>1.2E-2</v>
      </c>
      <c r="I42">
        <v>0.38800000000000001</v>
      </c>
      <c r="J42">
        <v>2.4E-2</v>
      </c>
      <c r="K42">
        <v>1</v>
      </c>
      <c r="L42">
        <v>31.725000000000001</v>
      </c>
      <c r="M42">
        <v>1</v>
      </c>
      <c r="N42">
        <f t="shared" si="0"/>
        <v>1.2682769466510747E-2</v>
      </c>
      <c r="O42">
        <v>34</v>
      </c>
    </row>
    <row r="43" spans="1:15" x14ac:dyDescent="0.25">
      <c r="A43" t="s">
        <v>90</v>
      </c>
      <c r="B43" t="s">
        <v>10</v>
      </c>
      <c r="C43" t="s">
        <v>91</v>
      </c>
      <c r="E43">
        <v>28.591999999999999</v>
      </c>
      <c r="F43">
        <v>5.0000000000000001E-3</v>
      </c>
      <c r="G43">
        <v>0.13600000000000001</v>
      </c>
      <c r="H43">
        <v>1.9E-2</v>
      </c>
      <c r="I43">
        <v>0.47399999999999998</v>
      </c>
      <c r="J43">
        <v>2.4E-2</v>
      </c>
      <c r="K43">
        <v>1</v>
      </c>
      <c r="L43">
        <v>25.312999999999999</v>
      </c>
      <c r="M43">
        <v>1</v>
      </c>
      <c r="N43">
        <f t="shared" si="0"/>
        <v>2.0114712713319195E-2</v>
      </c>
      <c r="O43">
        <v>35</v>
      </c>
    </row>
    <row r="44" spans="1:15" x14ac:dyDescent="0.25">
      <c r="A44" t="s">
        <v>92</v>
      </c>
      <c r="B44" t="s">
        <v>10</v>
      </c>
      <c r="C44" t="s">
        <v>93</v>
      </c>
      <c r="E44">
        <v>26.64</v>
      </c>
      <c r="F44">
        <v>6.0000000000000001E-3</v>
      </c>
      <c r="G44">
        <v>0.10100000000000001</v>
      </c>
      <c r="H44">
        <v>2.3E-2</v>
      </c>
      <c r="I44">
        <v>0.38</v>
      </c>
      <c r="J44">
        <v>3.5000000000000003E-2</v>
      </c>
      <c r="K44">
        <v>1</v>
      </c>
      <c r="L44">
        <v>16.771999999999998</v>
      </c>
      <c r="M44">
        <v>1</v>
      </c>
      <c r="N44">
        <f t="shared" si="0"/>
        <v>2.4390273507039973E-2</v>
      </c>
      <c r="O44">
        <v>36</v>
      </c>
    </row>
    <row r="45" spans="1:15" x14ac:dyDescent="0.25">
      <c r="A45" t="s">
        <v>94</v>
      </c>
      <c r="B45" t="s">
        <v>10</v>
      </c>
      <c r="C45" t="s">
        <v>95</v>
      </c>
      <c r="E45">
        <v>28.861000000000001</v>
      </c>
      <c r="F45">
        <v>5.0000000000000001E-3</v>
      </c>
      <c r="G45">
        <v>0.105</v>
      </c>
      <c r="H45">
        <v>1.7000000000000001E-2</v>
      </c>
      <c r="I45">
        <v>0.36399999999999999</v>
      </c>
      <c r="J45">
        <v>0.03</v>
      </c>
      <c r="K45">
        <v>1</v>
      </c>
      <c r="L45">
        <v>21.280999999999999</v>
      </c>
      <c r="M45">
        <v>1</v>
      </c>
      <c r="N45">
        <f t="shared" si="0"/>
        <v>1.8057914040811366E-2</v>
      </c>
      <c r="O45">
        <v>37</v>
      </c>
    </row>
    <row r="46" spans="1:15" x14ac:dyDescent="0.25">
      <c r="A46" t="s">
        <v>96</v>
      </c>
      <c r="B46" t="s">
        <v>10</v>
      </c>
      <c r="C46" t="s">
        <v>97</v>
      </c>
      <c r="E46">
        <v>27.321999999999999</v>
      </c>
      <c r="F46">
        <v>6.0000000000000001E-3</v>
      </c>
      <c r="G46">
        <v>0.16600000000000001</v>
      </c>
      <c r="H46">
        <v>2.3E-2</v>
      </c>
      <c r="I46">
        <v>0.60799999999999998</v>
      </c>
      <c r="J46">
        <v>2.1999999999999999E-2</v>
      </c>
      <c r="K46">
        <v>1</v>
      </c>
      <c r="L46">
        <v>26.24</v>
      </c>
      <c r="M46">
        <v>1</v>
      </c>
      <c r="N46">
        <f t="shared" si="0"/>
        <v>2.4472455648926236E-2</v>
      </c>
      <c r="O46">
        <v>38</v>
      </c>
    </row>
    <row r="47" spans="1:15" x14ac:dyDescent="0.25">
      <c r="A47" t="s">
        <v>98</v>
      </c>
      <c r="B47" t="s">
        <v>10</v>
      </c>
      <c r="C47" t="s">
        <v>99</v>
      </c>
      <c r="E47">
        <v>27.548999999999999</v>
      </c>
      <c r="F47">
        <v>7.0000000000000001E-3</v>
      </c>
      <c r="G47">
        <v>0.13600000000000001</v>
      </c>
      <c r="H47">
        <v>2.4E-2</v>
      </c>
      <c r="I47">
        <v>0.49399999999999999</v>
      </c>
      <c r="J47">
        <v>2.8000000000000001E-2</v>
      </c>
      <c r="K47">
        <v>1</v>
      </c>
      <c r="L47">
        <v>20.338999999999999</v>
      </c>
      <c r="M47">
        <v>1</v>
      </c>
      <c r="N47">
        <f t="shared" si="0"/>
        <v>2.5579570176687067E-2</v>
      </c>
      <c r="O47">
        <v>39</v>
      </c>
    </row>
    <row r="48" spans="1:15" x14ac:dyDescent="0.25">
      <c r="A48" t="s">
        <v>100</v>
      </c>
      <c r="B48" t="s">
        <v>10</v>
      </c>
      <c r="C48" t="s">
        <v>101</v>
      </c>
      <c r="E48">
        <v>25.477</v>
      </c>
      <c r="F48">
        <v>7.0000000000000001E-3</v>
      </c>
      <c r="G48">
        <v>0.16200000000000001</v>
      </c>
      <c r="H48">
        <v>2.5999999999999999E-2</v>
      </c>
      <c r="I48">
        <v>0.63700000000000001</v>
      </c>
      <c r="J48">
        <v>2.3E-2</v>
      </c>
      <c r="K48">
        <v>1</v>
      </c>
      <c r="L48">
        <v>24.718</v>
      </c>
      <c r="M48">
        <v>1</v>
      </c>
      <c r="N48">
        <f t="shared" si="0"/>
        <v>2.775804480651731E-2</v>
      </c>
      <c r="O48">
        <v>40</v>
      </c>
    </row>
    <row r="49" spans="1:15" x14ac:dyDescent="0.25">
      <c r="A49" t="s">
        <v>102</v>
      </c>
      <c r="B49" t="s">
        <v>10</v>
      </c>
      <c r="C49" t="s">
        <v>103</v>
      </c>
      <c r="E49">
        <v>26.594000000000001</v>
      </c>
      <c r="F49">
        <v>6.0000000000000001E-3</v>
      </c>
      <c r="G49">
        <v>0.156</v>
      </c>
      <c r="H49">
        <v>2.3E-2</v>
      </c>
      <c r="I49">
        <v>0.58799999999999997</v>
      </c>
      <c r="J49">
        <v>2.3E-2</v>
      </c>
      <c r="K49">
        <v>1</v>
      </c>
      <c r="L49">
        <v>25.44</v>
      </c>
      <c r="M49">
        <v>1</v>
      </c>
      <c r="N49">
        <f t="shared" si="0"/>
        <v>2.4596772548299568E-2</v>
      </c>
      <c r="O49">
        <v>41</v>
      </c>
    </row>
    <row r="50" spans="1:15" x14ac:dyDescent="0.25">
      <c r="A50" t="s">
        <v>104</v>
      </c>
      <c r="B50" t="s">
        <v>10</v>
      </c>
      <c r="C50" t="s">
        <v>105</v>
      </c>
      <c r="E50">
        <v>26.474</v>
      </c>
      <c r="F50">
        <v>5.0000000000000001E-3</v>
      </c>
      <c r="G50">
        <v>0.13700000000000001</v>
      </c>
      <c r="H50">
        <v>0.02</v>
      </c>
      <c r="I50">
        <v>0.51700000000000002</v>
      </c>
      <c r="J50">
        <v>2.4E-2</v>
      </c>
      <c r="K50">
        <v>1</v>
      </c>
      <c r="L50">
        <v>25.969000000000001</v>
      </c>
      <c r="M50">
        <v>1</v>
      </c>
      <c r="N50">
        <f t="shared" si="0"/>
        <v>2.1424776229206684E-2</v>
      </c>
      <c r="O50">
        <v>42</v>
      </c>
    </row>
    <row r="51" spans="1:15" x14ac:dyDescent="0.25">
      <c r="A51" t="s">
        <v>106</v>
      </c>
      <c r="B51" t="s">
        <v>10</v>
      </c>
      <c r="C51" t="s">
        <v>107</v>
      </c>
      <c r="E51">
        <v>1.419</v>
      </c>
      <c r="F51">
        <v>0.13900000000000001</v>
      </c>
      <c r="G51">
        <v>1.002</v>
      </c>
      <c r="H51">
        <v>9.7910000000000004</v>
      </c>
      <c r="I51">
        <v>70.638000000000005</v>
      </c>
      <c r="J51">
        <v>5.6000000000000001E-2</v>
      </c>
      <c r="K51">
        <v>1</v>
      </c>
      <c r="L51">
        <v>7.2140000000000004</v>
      </c>
      <c r="M51">
        <v>1</v>
      </c>
      <c r="N51">
        <f t="shared" si="0"/>
        <v>10.506319624982089</v>
      </c>
      <c r="O51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tests_7-12-18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Devin</cp:lastModifiedBy>
  <dcterms:created xsi:type="dcterms:W3CDTF">2018-07-20T00:22:14Z</dcterms:created>
  <dcterms:modified xsi:type="dcterms:W3CDTF">2018-07-20T01:37:59Z</dcterms:modified>
</cp:coreProperties>
</file>