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bwedu-my.sharepoint.com/personal/raghavakrishna_devineni_bwedu_de/Documents/4_Recirculation/python_files/demo1/"/>
    </mc:Choice>
  </mc:AlternateContent>
  <xr:revisionPtr revIDLastSave="26" documentId="8_{D18EF0A2-0610-49C8-B73E-4BD81375F22D}" xr6:coauthVersionLast="46" xr6:coauthVersionMax="46" xr10:uidLastSave="{F8AA092E-D60B-4068-8798-9CBEABCE5BDC}"/>
  <bookViews>
    <workbookView xWindow="-120" yWindow="-120" windowWidth="29040" windowHeight="15840" tabRatio="694" activeTab="2" xr2:uid="{00000000-000D-0000-FFFF-FFFF00000000}"/>
  </bookViews>
  <sheets>
    <sheet name="Sheet1" sheetId="1" r:id="rId1"/>
    <sheet name="Sheet2" sheetId="2" r:id="rId2"/>
    <sheet name="W_H_e0_Her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2" l="1"/>
  <c r="C26" i="2"/>
  <c r="B26" i="2"/>
  <c r="C25" i="2"/>
  <c r="B25" i="2"/>
  <c r="C24" i="2"/>
  <c r="C22" i="2"/>
  <c r="B22" i="2"/>
  <c r="C21" i="2"/>
  <c r="B21" i="2"/>
  <c r="C18" i="2"/>
  <c r="B17" i="2"/>
  <c r="C16" i="2"/>
  <c r="B16" i="2"/>
  <c r="C15" i="2"/>
  <c r="B15" i="2"/>
  <c r="C14" i="2"/>
  <c r="B13" i="2"/>
  <c r="B12" i="2"/>
  <c r="B11" i="2"/>
  <c r="C10" i="2"/>
  <c r="C8" i="2"/>
  <c r="B8" i="2"/>
  <c r="C7" i="2"/>
  <c r="B6" i="2"/>
  <c r="C5" i="2"/>
  <c r="B5" i="2"/>
  <c r="B14" i="2" s="1"/>
  <c r="C2" i="2"/>
  <c r="B2" i="2"/>
  <c r="B10" i="2" s="1"/>
  <c r="B19" i="1"/>
  <c r="C18" i="1"/>
  <c r="B18" i="1"/>
  <c r="C16" i="1"/>
  <c r="B16" i="1"/>
  <c r="B15" i="1"/>
  <c r="B14" i="1"/>
  <c r="C13" i="1"/>
  <c r="B13" i="1"/>
  <c r="C12" i="1"/>
  <c r="B12" i="1"/>
  <c r="B11" i="1"/>
  <c r="C10" i="1"/>
  <c r="B10" i="1"/>
  <c r="B9" i="1"/>
  <c r="B8" i="1"/>
  <c r="C7" i="1"/>
  <c r="C6" i="1"/>
  <c r="B6" i="1"/>
  <c r="B5" i="1"/>
  <c r="C4" i="1"/>
</calcChain>
</file>

<file path=xl/sharedStrings.xml><?xml version="1.0" encoding="utf-8"?>
<sst xmlns="http://schemas.openxmlformats.org/spreadsheetml/2006/main" count="166" uniqueCount="131">
  <si>
    <t>sensor</t>
  </si>
  <si>
    <t>x</t>
  </si>
  <si>
    <t>y</t>
  </si>
  <si>
    <t>z</t>
  </si>
  <si>
    <t>1a_testo</t>
  </si>
  <si>
    <t>1b</t>
  </si>
  <si>
    <t>1c</t>
  </si>
  <si>
    <t>1d</t>
  </si>
  <si>
    <t>1e</t>
  </si>
  <si>
    <t>1t</t>
  </si>
  <si>
    <t>2a_testo</t>
  </si>
  <si>
    <t>2b</t>
  </si>
  <si>
    <t>2c</t>
  </si>
  <si>
    <t>2d</t>
  </si>
  <si>
    <t>2e</t>
  </si>
  <si>
    <t>2t</t>
  </si>
  <si>
    <t>3a_testo</t>
  </si>
  <si>
    <t>3b</t>
  </si>
  <si>
    <t>3c</t>
  </si>
  <si>
    <t>3d</t>
  </si>
  <si>
    <t>3e</t>
  </si>
  <si>
    <t>3t</t>
  </si>
  <si>
    <t>4b</t>
  </si>
  <si>
    <t>4c</t>
  </si>
  <si>
    <t>4t</t>
  </si>
  <si>
    <t>1a_50</t>
  </si>
  <si>
    <t>1b_50</t>
  </si>
  <si>
    <t>2a_50</t>
  </si>
  <si>
    <t>2c_50</t>
  </si>
  <si>
    <t>3a_50</t>
  </si>
  <si>
    <t>3c_50</t>
  </si>
  <si>
    <t>3f</t>
  </si>
  <si>
    <t>3g</t>
  </si>
  <si>
    <t>3h</t>
  </si>
  <si>
    <t>4a_testo</t>
  </si>
  <si>
    <t>index</t>
  </si>
  <si>
    <t>eps_ai_n</t>
  </si>
  <si>
    <t>eps_ai</t>
  </si>
  <si>
    <t>eps_aNj_n</t>
  </si>
  <si>
    <t>eps_aNj</t>
  </si>
  <si>
    <t>tau_lav_uncertainity</t>
  </si>
  <si>
    <t>tau_lav</t>
  </si>
  <si>
    <t>sgm_tau_lav</t>
  </si>
  <si>
    <t>t0</t>
  </si>
  <si>
    <t>dltC0_av</t>
  </si>
  <si>
    <t>sgm_dltC0_av</t>
  </si>
  <si>
    <t>max_dltC0</t>
  </si>
  <si>
    <t>min_dltC0</t>
  </si>
  <si>
    <t>te</t>
  </si>
  <si>
    <t>dltCe_av</t>
  </si>
  <si>
    <t>sgm_dltCe_av</t>
  </si>
  <si>
    <t>max_dltCe</t>
  </si>
  <si>
    <t>min_dltCe</t>
  </si>
  <si>
    <t>lmb_tailav</t>
  </si>
  <si>
    <t>sgm_lmb_tailav</t>
  </si>
  <si>
    <t>max_lmb_tail</t>
  </si>
  <si>
    <t>min_lmb_tail</t>
  </si>
  <si>
    <t>time_steps</t>
  </si>
  <si>
    <t>row_start</t>
  </si>
  <si>
    <t>row_end</t>
  </si>
  <si>
    <t>0.60+/-0.04</t>
  </si>
  <si>
    <t>1.06+/-0.07</t>
  </si>
  <si>
    <t>1.07+/-0.07</t>
  </si>
  <si>
    <t>1.33+/-0.30</t>
  </si>
  <si>
    <t>1.24+/-0.28</t>
  </si>
  <si>
    <t>1.21+/-0.08</t>
  </si>
  <si>
    <t>0.94+/-0.06</t>
  </si>
  <si>
    <t>Winter_W_H_e0_Herdern_1a_testo</t>
  </si>
  <si>
    <t>1.28+/-0.29</t>
  </si>
  <si>
    <t>3.66+/-0.26</t>
  </si>
  <si>
    <t>Winter_W_H_e0_Herdern_1b</t>
  </si>
  <si>
    <t>0.72+/-0.17</t>
  </si>
  <si>
    <t>6.5+/-0.5</t>
  </si>
  <si>
    <t>Winter_W_H_e0_Herdern_1c</t>
  </si>
  <si>
    <t>1.09+/-0.08</t>
  </si>
  <si>
    <t>3.54+/-0.25</t>
  </si>
  <si>
    <t>Winter_W_H_e0_Herdern_1d</t>
  </si>
  <si>
    <t>1.34+/-0.31</t>
  </si>
  <si>
    <t>1.11+/-0.08</t>
  </si>
  <si>
    <t>3.50+/-0.25</t>
  </si>
  <si>
    <t>Winter_W_H_e0_Herdern_1e</t>
  </si>
  <si>
    <t>1.21+/-0.28</t>
  </si>
  <si>
    <t>1.00+/-0.07</t>
  </si>
  <si>
    <t>3.88+/-0.27</t>
  </si>
  <si>
    <t>Winter_W_H_e0_Herdern_1t</t>
  </si>
  <si>
    <t>1.17+/-0.27</t>
  </si>
  <si>
    <t>0.97+/-0.07</t>
  </si>
  <si>
    <t>4.00+/-0.28</t>
  </si>
  <si>
    <t>Winter_W_H_e0_Herdern_2a_testo</t>
  </si>
  <si>
    <t>1.35+/-0.31</t>
  </si>
  <si>
    <t>3.49+/-0.25</t>
  </si>
  <si>
    <t>Winter_W_H_e0_Herdern_2b</t>
  </si>
  <si>
    <t>3.87+/-0.28</t>
  </si>
  <si>
    <t>Winter_W_H_e0_Herdern_2c</t>
  </si>
  <si>
    <t>1.03+/-0.07</t>
  </si>
  <si>
    <t>3.77+/-0.27</t>
  </si>
  <si>
    <t>Winter_W_H_e0_Herdern_2d</t>
  </si>
  <si>
    <t>3.86+/-0.28</t>
  </si>
  <si>
    <t>Winter_W_H_e0_Herdern_2e</t>
  </si>
  <si>
    <t>1.12+/-0.08</t>
  </si>
  <si>
    <t>3.47+/-0.25</t>
  </si>
  <si>
    <t>Winter_W_H_e0_Herdern_2t</t>
  </si>
  <si>
    <t>3.46+/-0.25</t>
  </si>
  <si>
    <t>Winter_W_H_e0_Herdern_3a_testo</t>
  </si>
  <si>
    <t>Winter_W_H_e0_Herdern_3b</t>
  </si>
  <si>
    <t>1.29+/-0.29</t>
  </si>
  <si>
    <t>3.64+/-0.26</t>
  </si>
  <si>
    <t>Winter_W_H_e0_Herdern_3c</t>
  </si>
  <si>
    <t>1.29+/-0.30</t>
  </si>
  <si>
    <t>3.63+/-0.26</t>
  </si>
  <si>
    <t>Winter_W_H_e0_Herdern_3d</t>
  </si>
  <si>
    <t>1.18+/-0.27</t>
  </si>
  <si>
    <t>3.98+/-0.28</t>
  </si>
  <si>
    <t>Winter_W_H_e0_Herdern_3e</t>
  </si>
  <si>
    <t>1.46+/-0.33</t>
  </si>
  <si>
    <t>3.20+/-0.23</t>
  </si>
  <si>
    <t>Winter_W_H_e0_Herdern_3t</t>
  </si>
  <si>
    <t>1.10+/-0.25</t>
  </si>
  <si>
    <t>0.90+/-0.06</t>
  </si>
  <si>
    <t>4.28+/-0.31</t>
  </si>
  <si>
    <t>Winter_W_H_e0_Herdern_4b</t>
  </si>
  <si>
    <t>1.19+/-0.27</t>
  </si>
  <si>
    <t>0.98+/-0.07</t>
  </si>
  <si>
    <t>3.95+/-0.28</t>
  </si>
  <si>
    <t>Winter_W_H_e0_Herdern_4c</t>
  </si>
  <si>
    <t>1.13+/-0.26</t>
  </si>
  <si>
    <t>4.14+/-0.29</t>
  </si>
  <si>
    <t>Winter_W_H_e0_Herdern_4t</t>
  </si>
  <si>
    <t>1.16+/-0.27</t>
  </si>
  <si>
    <t>0.96+/-0.07</t>
  </si>
  <si>
    <t>4.05+/-0.29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</si>
</sst>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/>
  </cellStyleXfs>
  <cellXfs count="4">
    <xf numFmtId="0" fontId="0" fillId="0" borderId="0" xfId="0"/>
    <xf numFmtId="0" fontId="1" fillId="2" borderId="0" xfId="1" applyAlignment="1">
      <alignment horizontal="center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>
      <selection activeCell="A2" sqref="A2:A22"/>
    </sheetView>
  </sheetViews>
  <sheetFormatPr defaultRowHeight="15" x14ac:dyDescent="0.25"/>
  <cols>
    <col min="1" max="1" width="32" bestFit="1" customWidth="1"/>
    <col min="11" max="11" width="3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2.9</v>
      </c>
      <c r="C2">
        <v>9.14</v>
      </c>
      <c r="D2">
        <v>1</v>
      </c>
    </row>
    <row r="3" spans="1:4" x14ac:dyDescent="0.25">
      <c r="A3" t="s">
        <v>5</v>
      </c>
      <c r="B3">
        <v>1</v>
      </c>
      <c r="C3">
        <v>9.9</v>
      </c>
      <c r="D3">
        <v>1</v>
      </c>
    </row>
    <row r="4" spans="1:4" x14ac:dyDescent="0.25">
      <c r="A4" t="s">
        <v>6</v>
      </c>
      <c r="B4">
        <v>5.0999999999999996</v>
      </c>
      <c r="C4">
        <f>C3</f>
        <v>9.9</v>
      </c>
      <c r="D4">
        <v>1</v>
      </c>
    </row>
    <row r="5" spans="1:4" x14ac:dyDescent="0.25">
      <c r="A5" t="s">
        <v>7</v>
      </c>
      <c r="B5">
        <f>B4</f>
        <v>5.0999999999999996</v>
      </c>
      <c r="C5">
        <v>8.3000000000000007</v>
      </c>
      <c r="D5">
        <v>1</v>
      </c>
    </row>
    <row r="6" spans="1:4" x14ac:dyDescent="0.25">
      <c r="A6" t="s">
        <v>8</v>
      </c>
      <c r="B6">
        <f>B3</f>
        <v>1</v>
      </c>
      <c r="C6">
        <f>C5</f>
        <v>8.3000000000000007</v>
      </c>
      <c r="D6">
        <v>1</v>
      </c>
    </row>
    <row r="7" spans="1:4" x14ac:dyDescent="0.25">
      <c r="A7" t="s">
        <v>9</v>
      </c>
      <c r="B7">
        <v>5.68</v>
      </c>
      <c r="C7">
        <f>C2</f>
        <v>9.14</v>
      </c>
      <c r="D7">
        <v>1</v>
      </c>
    </row>
    <row r="8" spans="1:4" x14ac:dyDescent="0.25">
      <c r="A8" t="s">
        <v>10</v>
      </c>
      <c r="B8">
        <f>B2</f>
        <v>2.9</v>
      </c>
      <c r="C8">
        <v>6.59</v>
      </c>
      <c r="D8">
        <v>1</v>
      </c>
    </row>
    <row r="9" spans="1:4" x14ac:dyDescent="0.25">
      <c r="A9" t="s">
        <v>11</v>
      </c>
      <c r="B9">
        <f>B3</f>
        <v>1</v>
      </c>
      <c r="C9">
        <v>7.14</v>
      </c>
      <c r="D9">
        <v>1</v>
      </c>
    </row>
    <row r="10" spans="1:4" x14ac:dyDescent="0.25">
      <c r="A10" t="s">
        <v>12</v>
      </c>
      <c r="B10">
        <f>B4</f>
        <v>5.0999999999999996</v>
      </c>
      <c r="C10">
        <f>C9</f>
        <v>7.14</v>
      </c>
      <c r="D10">
        <v>1</v>
      </c>
    </row>
    <row r="11" spans="1:4" x14ac:dyDescent="0.25">
      <c r="A11" t="s">
        <v>13</v>
      </c>
      <c r="B11">
        <f>B4</f>
        <v>5.0999999999999996</v>
      </c>
      <c r="C11">
        <v>5.49</v>
      </c>
      <c r="D11">
        <v>1</v>
      </c>
    </row>
    <row r="12" spans="1:4" x14ac:dyDescent="0.25">
      <c r="A12" t="s">
        <v>14</v>
      </c>
      <c r="B12">
        <f>B3</f>
        <v>1</v>
      </c>
      <c r="C12">
        <f>C11</f>
        <v>5.49</v>
      </c>
      <c r="D12">
        <v>1</v>
      </c>
    </row>
    <row r="13" spans="1:4" x14ac:dyDescent="0.25">
      <c r="A13" t="s">
        <v>15</v>
      </c>
      <c r="B13">
        <f>B7</f>
        <v>5.68</v>
      </c>
      <c r="C13">
        <f>C8</f>
        <v>6.59</v>
      </c>
      <c r="D13">
        <v>1</v>
      </c>
    </row>
    <row r="14" spans="1:4" x14ac:dyDescent="0.25">
      <c r="A14" t="s">
        <v>16</v>
      </c>
      <c r="B14">
        <f>B2</f>
        <v>2.9</v>
      </c>
      <c r="C14">
        <v>2.6</v>
      </c>
      <c r="D14">
        <v>1</v>
      </c>
    </row>
    <row r="15" spans="1:4" x14ac:dyDescent="0.25">
      <c r="A15" t="s">
        <v>17</v>
      </c>
      <c r="B15">
        <f>B3</f>
        <v>1</v>
      </c>
      <c r="C15">
        <v>4.3099999999999996</v>
      </c>
      <c r="D15">
        <v>1</v>
      </c>
    </row>
    <row r="16" spans="1:4" x14ac:dyDescent="0.25">
      <c r="A16" t="s">
        <v>18</v>
      </c>
      <c r="B16">
        <f>B4</f>
        <v>5.0999999999999996</v>
      </c>
      <c r="C16">
        <f>C15</f>
        <v>4.3099999999999996</v>
      </c>
      <c r="D16">
        <v>1</v>
      </c>
    </row>
    <row r="17" spans="1:4" x14ac:dyDescent="0.25">
      <c r="A17" t="s">
        <v>19</v>
      </c>
      <c r="B17">
        <v>4.5</v>
      </c>
      <c r="C17">
        <v>1.1000000000000001</v>
      </c>
      <c r="D17">
        <v>1</v>
      </c>
    </row>
    <row r="18" spans="1:4" x14ac:dyDescent="0.25">
      <c r="A18" t="s">
        <v>20</v>
      </c>
      <c r="B18">
        <f>B3</f>
        <v>1</v>
      </c>
      <c r="C18">
        <f>C17</f>
        <v>1.1000000000000001</v>
      </c>
      <c r="D18">
        <v>1</v>
      </c>
    </row>
    <row r="19" spans="1:4" x14ac:dyDescent="0.25">
      <c r="A19" t="s">
        <v>21</v>
      </c>
      <c r="B19">
        <f>B7</f>
        <v>5.68</v>
      </c>
      <c r="C19">
        <v>3.99</v>
      </c>
      <c r="D19">
        <v>1</v>
      </c>
    </row>
    <row r="20" spans="1:4" x14ac:dyDescent="0.25">
      <c r="A20" t="s">
        <v>22</v>
      </c>
      <c r="B20">
        <v>8.7899999999999991</v>
      </c>
      <c r="C20">
        <v>1.79</v>
      </c>
      <c r="D20">
        <v>1</v>
      </c>
    </row>
    <row r="21" spans="1:4" x14ac:dyDescent="0.25">
      <c r="A21" t="s">
        <v>23</v>
      </c>
      <c r="B21">
        <v>8.36</v>
      </c>
      <c r="C21">
        <v>2.94</v>
      </c>
      <c r="D21">
        <v>1</v>
      </c>
    </row>
    <row r="22" spans="1:4" x14ac:dyDescent="0.25">
      <c r="A22" t="s">
        <v>24</v>
      </c>
      <c r="B22">
        <v>6.92</v>
      </c>
      <c r="C22">
        <v>1.46</v>
      </c>
      <c r="D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zoomScale="160" zoomScaleNormal="160" workbookViewId="0">
      <selection activeCell="H8" sqref="H8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25</v>
      </c>
      <c r="B2">
        <f>B3</f>
        <v>6.4</v>
      </c>
      <c r="C2">
        <f>C3-1.45</f>
        <v>16.62</v>
      </c>
      <c r="D2">
        <v>0.65</v>
      </c>
    </row>
    <row r="3" spans="1:4" x14ac:dyDescent="0.25">
      <c r="A3" t="s">
        <v>4</v>
      </c>
      <c r="B3">
        <v>6.4</v>
      </c>
      <c r="C3">
        <v>18.07</v>
      </c>
      <c r="D3">
        <v>1</v>
      </c>
    </row>
    <row r="4" spans="1:4" x14ac:dyDescent="0.25">
      <c r="A4" t="s">
        <v>5</v>
      </c>
      <c r="B4">
        <v>2.5499999999999998</v>
      </c>
      <c r="C4">
        <v>13.88</v>
      </c>
      <c r="D4">
        <v>1</v>
      </c>
    </row>
    <row r="5" spans="1:4" x14ac:dyDescent="0.25">
      <c r="A5" t="s">
        <v>26</v>
      </c>
      <c r="B5">
        <f>B4</f>
        <v>2.5499999999999998</v>
      </c>
      <c r="C5">
        <f>C4+1.45</f>
        <v>15.33</v>
      </c>
      <c r="D5">
        <v>0.65</v>
      </c>
    </row>
    <row r="6" spans="1:4" x14ac:dyDescent="0.25">
      <c r="A6" t="s">
        <v>6</v>
      </c>
      <c r="B6">
        <f>B4</f>
        <v>2.5499999999999998</v>
      </c>
      <c r="C6">
        <v>21.56</v>
      </c>
      <c r="D6">
        <v>1</v>
      </c>
    </row>
    <row r="7" spans="1:4" x14ac:dyDescent="0.25">
      <c r="A7" t="s">
        <v>7</v>
      </c>
      <c r="B7">
        <v>10.48</v>
      </c>
      <c r="C7">
        <f>C6</f>
        <v>21.56</v>
      </c>
      <c r="D7">
        <v>1</v>
      </c>
    </row>
    <row r="8" spans="1:4" x14ac:dyDescent="0.25">
      <c r="A8" t="s">
        <v>8</v>
      </c>
      <c r="B8">
        <f>B7</f>
        <v>10.48</v>
      </c>
      <c r="C8">
        <f>C4</f>
        <v>13.88</v>
      </c>
      <c r="D8">
        <v>1</v>
      </c>
    </row>
    <row r="9" spans="1:4" x14ac:dyDescent="0.25">
      <c r="A9" t="s">
        <v>9</v>
      </c>
      <c r="B9">
        <v>12.54</v>
      </c>
      <c r="C9">
        <v>13.6</v>
      </c>
      <c r="D9">
        <v>1</v>
      </c>
    </row>
    <row r="10" spans="1:4" x14ac:dyDescent="0.25">
      <c r="A10" t="s">
        <v>27</v>
      </c>
      <c r="B10">
        <f>B2</f>
        <v>6.4</v>
      </c>
      <c r="C10">
        <f>C11-1.45</f>
        <v>5.39</v>
      </c>
      <c r="D10">
        <v>0.65</v>
      </c>
    </row>
    <row r="11" spans="1:4" x14ac:dyDescent="0.25">
      <c r="A11" t="s">
        <v>10</v>
      </c>
      <c r="B11">
        <f>B3</f>
        <v>6.4</v>
      </c>
      <c r="C11">
        <v>6.84</v>
      </c>
      <c r="D11">
        <v>1</v>
      </c>
    </row>
    <row r="12" spans="1:4" x14ac:dyDescent="0.25">
      <c r="A12" t="s">
        <v>11</v>
      </c>
      <c r="B12">
        <f>B4</f>
        <v>2.5499999999999998</v>
      </c>
      <c r="C12">
        <v>2.82</v>
      </c>
      <c r="D12">
        <v>1</v>
      </c>
    </row>
    <row r="13" spans="1:4" x14ac:dyDescent="0.25">
      <c r="A13" t="s">
        <v>12</v>
      </c>
      <c r="B13">
        <f>B4</f>
        <v>2.5499999999999998</v>
      </c>
      <c r="C13">
        <v>10.3</v>
      </c>
      <c r="D13">
        <v>1</v>
      </c>
    </row>
    <row r="14" spans="1:4" x14ac:dyDescent="0.25">
      <c r="A14" t="s">
        <v>28</v>
      </c>
      <c r="B14">
        <f>B5</f>
        <v>2.5499999999999998</v>
      </c>
      <c r="C14">
        <f>C13-1.45</f>
        <v>8.8500000000000014</v>
      </c>
      <c r="D14">
        <v>0.65</v>
      </c>
    </row>
    <row r="15" spans="1:4" x14ac:dyDescent="0.25">
      <c r="A15" t="s">
        <v>13</v>
      </c>
      <c r="B15">
        <f>B7</f>
        <v>10.48</v>
      </c>
      <c r="C15">
        <f>C13</f>
        <v>10.3</v>
      </c>
      <c r="D15">
        <v>1</v>
      </c>
    </row>
    <row r="16" spans="1:4" x14ac:dyDescent="0.25">
      <c r="A16" t="s">
        <v>14</v>
      </c>
      <c r="B16">
        <f>B7</f>
        <v>10.48</v>
      </c>
      <c r="C16">
        <f>C12</f>
        <v>2.82</v>
      </c>
      <c r="D16">
        <v>1</v>
      </c>
    </row>
    <row r="17" spans="1:4" x14ac:dyDescent="0.25">
      <c r="A17" t="s">
        <v>15</v>
      </c>
      <c r="B17">
        <f>B9</f>
        <v>12.54</v>
      </c>
      <c r="C17">
        <v>10.47</v>
      </c>
      <c r="D17">
        <v>1</v>
      </c>
    </row>
    <row r="18" spans="1:4" x14ac:dyDescent="0.25">
      <c r="A18" t="s">
        <v>29</v>
      </c>
      <c r="B18">
        <v>23.35</v>
      </c>
      <c r="C18">
        <f>C19-1.45</f>
        <v>10.690000000000001</v>
      </c>
      <c r="D18">
        <v>0.65</v>
      </c>
    </row>
    <row r="19" spans="1:4" x14ac:dyDescent="0.25">
      <c r="A19" t="s">
        <v>16</v>
      </c>
      <c r="B19">
        <v>23.35</v>
      </c>
      <c r="C19">
        <v>12.14</v>
      </c>
      <c r="D19">
        <v>1</v>
      </c>
    </row>
    <row r="20" spans="1:4" x14ac:dyDescent="0.25">
      <c r="A20" t="s">
        <v>17</v>
      </c>
      <c r="B20">
        <v>14.92</v>
      </c>
      <c r="C20">
        <v>3.45</v>
      </c>
      <c r="D20">
        <v>1</v>
      </c>
    </row>
    <row r="21" spans="1:4" x14ac:dyDescent="0.25">
      <c r="A21" t="s">
        <v>18</v>
      </c>
      <c r="B21">
        <f>B20</f>
        <v>14.92</v>
      </c>
      <c r="C21">
        <f>C19</f>
        <v>12.14</v>
      </c>
      <c r="D21">
        <v>1</v>
      </c>
    </row>
    <row r="22" spans="1:4" x14ac:dyDescent="0.25">
      <c r="A22" t="s">
        <v>30</v>
      </c>
      <c r="B22">
        <f>B21+1.45</f>
        <v>16.37</v>
      </c>
      <c r="C22">
        <f>C21</f>
        <v>12.14</v>
      </c>
      <c r="D22">
        <v>0.65</v>
      </c>
    </row>
    <row r="23" spans="1:4" x14ac:dyDescent="0.25">
      <c r="A23" t="s">
        <v>19</v>
      </c>
      <c r="B23">
        <v>23.54</v>
      </c>
      <c r="C23">
        <v>20.5</v>
      </c>
      <c r="D23">
        <v>1</v>
      </c>
    </row>
    <row r="24" spans="1:4" x14ac:dyDescent="0.25">
      <c r="A24" t="s">
        <v>20</v>
      </c>
      <c r="B24">
        <v>33.53</v>
      </c>
      <c r="C24">
        <f>C23</f>
        <v>20.5</v>
      </c>
      <c r="D24">
        <v>1</v>
      </c>
    </row>
    <row r="25" spans="1:4" x14ac:dyDescent="0.25">
      <c r="A25" t="s">
        <v>31</v>
      </c>
      <c r="B25">
        <f>B24</f>
        <v>33.53</v>
      </c>
      <c r="C25">
        <f>C21</f>
        <v>12.14</v>
      </c>
      <c r="D25">
        <v>1</v>
      </c>
    </row>
    <row r="26" spans="1:4" x14ac:dyDescent="0.25">
      <c r="A26" t="s">
        <v>32</v>
      </c>
      <c r="B26">
        <f>B24</f>
        <v>33.53</v>
      </c>
      <c r="C26">
        <f>C20</f>
        <v>3.45</v>
      </c>
      <c r="D26">
        <v>1</v>
      </c>
    </row>
    <row r="27" spans="1:4" x14ac:dyDescent="0.25">
      <c r="A27" t="s">
        <v>33</v>
      </c>
      <c r="B27">
        <v>23.48</v>
      </c>
      <c r="C27">
        <f>C20</f>
        <v>3.45</v>
      </c>
      <c r="D27">
        <v>1</v>
      </c>
    </row>
    <row r="28" spans="1:4" x14ac:dyDescent="0.25">
      <c r="A28" t="s">
        <v>34</v>
      </c>
      <c r="B28">
        <v>17.3</v>
      </c>
      <c r="C28">
        <v>20.420000000000002</v>
      </c>
      <c r="D28">
        <v>1</v>
      </c>
    </row>
    <row r="29" spans="1:4" x14ac:dyDescent="0.25">
      <c r="A29" t="s">
        <v>24</v>
      </c>
      <c r="B29">
        <v>17.61</v>
      </c>
      <c r="C29">
        <v>17.53</v>
      </c>
      <c r="D2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Y22"/>
  <sheetViews>
    <sheetView tabSelected="1" workbookViewId="0">
      <selection activeCell="B23" sqref="B23"/>
    </sheetView>
  </sheetViews>
  <sheetFormatPr defaultRowHeight="15" x14ac:dyDescent="0.25"/>
  <cols>
    <col min="1" max="1" width="43.42578125" customWidth="1"/>
    <col min="2" max="2" width="36" customWidth="1"/>
  </cols>
  <sheetData>
    <row r="1" spans="1:25" x14ac:dyDescent="0.25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58</v>
      </c>
      <c r="Y1" s="2" t="s">
        <v>59</v>
      </c>
    </row>
    <row r="2" spans="1:25" x14ac:dyDescent="0.25">
      <c r="A2" t="s">
        <v>67</v>
      </c>
      <c r="B2">
        <v>1.06</v>
      </c>
      <c r="C2" t="s">
        <v>68</v>
      </c>
      <c r="D2">
        <v>1.059086408621398</v>
      </c>
      <c r="E2" t="s">
        <v>61</v>
      </c>
      <c r="F2" t="s">
        <v>69</v>
      </c>
      <c r="G2">
        <v>3.655512946839214</v>
      </c>
      <c r="H2">
        <v>0.25936404958628451</v>
      </c>
      <c r="I2" s="3">
        <v>43859.617013888892</v>
      </c>
      <c r="J2">
        <v>1601.3125531561491</v>
      </c>
      <c r="N2" s="3">
        <v>43859.738599537042</v>
      </c>
      <c r="O2">
        <v>722.5125531561489</v>
      </c>
      <c r="S2">
        <v>3.520268149861828</v>
      </c>
      <c r="T2">
        <v>43.698183922791728</v>
      </c>
      <c r="U2">
        <v>2.860235027503522</v>
      </c>
      <c r="V2">
        <v>54.364717040940072</v>
      </c>
      <c r="W2">
        <v>5</v>
      </c>
      <c r="X2">
        <v>120</v>
      </c>
      <c r="Y2">
        <v>2221</v>
      </c>
    </row>
    <row r="3" spans="1:25" x14ac:dyDescent="0.25">
      <c r="A3" t="s">
        <v>70</v>
      </c>
      <c r="B3">
        <v>0.93</v>
      </c>
      <c r="C3" t="s">
        <v>71</v>
      </c>
      <c r="D3">
        <v>0.5965760608371482</v>
      </c>
      <c r="E3" t="s">
        <v>60</v>
      </c>
      <c r="F3" t="s">
        <v>72</v>
      </c>
      <c r="G3">
        <v>6.4895397798970711</v>
      </c>
      <c r="H3">
        <v>0.45928647629392211</v>
      </c>
      <c r="I3" s="3">
        <v>43859.617013888892</v>
      </c>
      <c r="J3">
        <v>1736.420753156149</v>
      </c>
      <c r="N3" s="3">
        <v>43859.784201388888</v>
      </c>
      <c r="O3">
        <v>905.00075315614822</v>
      </c>
      <c r="S3">
        <v>7.003674945753855</v>
      </c>
      <c r="T3">
        <v>41.700092649238748</v>
      </c>
      <c r="U3">
        <v>2.228846354301492</v>
      </c>
      <c r="V3">
        <v>28.652844525689432</v>
      </c>
      <c r="W3">
        <v>5</v>
      </c>
      <c r="X3">
        <v>120</v>
      </c>
      <c r="Y3">
        <v>3009</v>
      </c>
    </row>
    <row r="4" spans="1:25" x14ac:dyDescent="0.25">
      <c r="A4" t="s">
        <v>73</v>
      </c>
      <c r="B4">
        <v>0.86</v>
      </c>
      <c r="C4" t="s">
        <v>63</v>
      </c>
      <c r="D4">
        <v>1.094346218779978</v>
      </c>
      <c r="E4" t="s">
        <v>74</v>
      </c>
      <c r="F4" t="s">
        <v>75</v>
      </c>
      <c r="G4">
        <v>3.5377324032362281</v>
      </c>
      <c r="H4">
        <v>0.25071656671307452</v>
      </c>
      <c r="I4" s="3">
        <v>43859.617013888892</v>
      </c>
      <c r="J4">
        <v>1566.2795491561501</v>
      </c>
      <c r="N4" s="3">
        <v>43859.765972222223</v>
      </c>
      <c r="O4">
        <v>579.01511715615186</v>
      </c>
      <c r="S4">
        <v>3.233692876195426</v>
      </c>
      <c r="T4">
        <v>10.82340911403745</v>
      </c>
      <c r="U4">
        <v>0.40846046480714338</v>
      </c>
      <c r="V4">
        <v>3.8715030982704022</v>
      </c>
      <c r="W4">
        <v>5</v>
      </c>
      <c r="X4">
        <v>120</v>
      </c>
      <c r="Y4">
        <v>2694</v>
      </c>
    </row>
    <row r="5" spans="1:25" x14ac:dyDescent="0.25">
      <c r="A5" t="s">
        <v>76</v>
      </c>
      <c r="B5">
        <v>1</v>
      </c>
      <c r="C5" t="s">
        <v>77</v>
      </c>
      <c r="D5">
        <v>1.107368293746243</v>
      </c>
      <c r="E5" t="s">
        <v>78</v>
      </c>
      <c r="F5" t="s">
        <v>79</v>
      </c>
      <c r="G5">
        <v>3.4961305108706111</v>
      </c>
      <c r="H5">
        <v>0.24982697553013331</v>
      </c>
      <c r="I5" s="3">
        <v>43859.617013888892</v>
      </c>
      <c r="J5">
        <v>1522.6962531561489</v>
      </c>
      <c r="N5" s="3">
        <v>43859.764120370368</v>
      </c>
      <c r="O5">
        <v>562.36415315615488</v>
      </c>
      <c r="S5">
        <v>3.5405550314990739</v>
      </c>
      <c r="T5">
        <v>19.49319635825707</v>
      </c>
      <c r="U5">
        <v>0.64812566511038394</v>
      </c>
      <c r="V5">
        <v>18.56058630795372</v>
      </c>
      <c r="W5">
        <v>5</v>
      </c>
      <c r="X5">
        <v>120</v>
      </c>
      <c r="Y5">
        <v>2662</v>
      </c>
    </row>
    <row r="6" spans="1:25" x14ac:dyDescent="0.25">
      <c r="A6" t="s">
        <v>80</v>
      </c>
      <c r="B6">
        <v>0.03</v>
      </c>
      <c r="C6" t="s">
        <v>81</v>
      </c>
      <c r="D6">
        <v>0.9988150568440064</v>
      </c>
      <c r="E6" t="s">
        <v>82</v>
      </c>
      <c r="F6" t="s">
        <v>83</v>
      </c>
      <c r="G6">
        <v>3.876097033188413</v>
      </c>
      <c r="H6">
        <v>0.27479872091945468</v>
      </c>
      <c r="I6" s="3">
        <v>43859.617013888892</v>
      </c>
      <c r="J6">
        <v>1662.7163531561489</v>
      </c>
      <c r="N6" s="3">
        <v>43859.781423611108</v>
      </c>
      <c r="O6">
        <v>614.95132915614693</v>
      </c>
      <c r="S6">
        <v>3.663208328908401</v>
      </c>
      <c r="T6">
        <v>14.780273231284839</v>
      </c>
      <c r="U6">
        <v>0.69509203557576782</v>
      </c>
      <c r="V6">
        <v>4.277739306133145</v>
      </c>
      <c r="W6">
        <v>5</v>
      </c>
      <c r="X6">
        <v>120</v>
      </c>
      <c r="Y6">
        <v>2961</v>
      </c>
    </row>
    <row r="7" spans="1:25" x14ac:dyDescent="0.25">
      <c r="A7" t="s">
        <v>84</v>
      </c>
      <c r="B7">
        <v>1.27</v>
      </c>
      <c r="C7" t="s">
        <v>85</v>
      </c>
      <c r="D7">
        <v>0.96857946764806901</v>
      </c>
      <c r="E7" t="s">
        <v>86</v>
      </c>
      <c r="F7" t="s">
        <v>87</v>
      </c>
      <c r="G7">
        <v>3.997094929069537</v>
      </c>
      <c r="H7">
        <v>0.28267529542999648</v>
      </c>
      <c r="I7" s="3">
        <v>43859.617013888892</v>
      </c>
      <c r="J7">
        <v>1793.583757156149</v>
      </c>
      <c r="N7" s="3">
        <v>43859.7804398148</v>
      </c>
      <c r="O7">
        <v>662.30182915614819</v>
      </c>
      <c r="S7">
        <v>3.5906912604581649</v>
      </c>
      <c r="T7">
        <v>9.5793720510455351</v>
      </c>
      <c r="U7">
        <v>0.47916973617721997</v>
      </c>
      <c r="V7">
        <v>4.2820657918683196</v>
      </c>
      <c r="W7">
        <v>5</v>
      </c>
      <c r="X7">
        <v>120</v>
      </c>
      <c r="Y7">
        <v>2944</v>
      </c>
    </row>
    <row r="8" spans="1:25" x14ac:dyDescent="0.25">
      <c r="A8" t="s">
        <v>88</v>
      </c>
      <c r="B8">
        <v>1.27</v>
      </c>
      <c r="C8" t="s">
        <v>89</v>
      </c>
      <c r="D8">
        <v>1.1103824381953289</v>
      </c>
      <c r="E8" t="s">
        <v>78</v>
      </c>
      <c r="F8" t="s">
        <v>90</v>
      </c>
      <c r="G8">
        <v>3.4866402289549958</v>
      </c>
      <c r="H8">
        <v>0.24951417961699529</v>
      </c>
      <c r="I8" s="3">
        <v>43859.617013888892</v>
      </c>
      <c r="J8">
        <v>1769.432553156149</v>
      </c>
      <c r="N8" s="3">
        <v>43859.7586226852</v>
      </c>
      <c r="O8">
        <v>654.55255315614897</v>
      </c>
      <c r="S8">
        <v>3.6532835311303309</v>
      </c>
      <c r="T8">
        <v>49.298187156583708</v>
      </c>
      <c r="U8">
        <v>1.7790574013195199</v>
      </c>
      <c r="V8">
        <v>4.7447889232986462</v>
      </c>
      <c r="W8">
        <v>5</v>
      </c>
      <c r="X8">
        <v>120</v>
      </c>
      <c r="Y8">
        <v>2567</v>
      </c>
    </row>
    <row r="9" spans="1:25" x14ac:dyDescent="0.25">
      <c r="A9" t="s">
        <v>91</v>
      </c>
      <c r="B9">
        <v>1</v>
      </c>
      <c r="C9" t="s">
        <v>81</v>
      </c>
      <c r="D9">
        <v>1.000002029265437</v>
      </c>
      <c r="E9" t="s">
        <v>82</v>
      </c>
      <c r="F9" t="s">
        <v>92</v>
      </c>
      <c r="G9">
        <v>3.8714962222434961</v>
      </c>
      <c r="H9">
        <v>0.27683609343089371</v>
      </c>
      <c r="I9" s="3">
        <v>43859.617013888892</v>
      </c>
      <c r="J9">
        <v>1915.307821156149</v>
      </c>
      <c r="N9" s="3">
        <v>43859.775520833333</v>
      </c>
      <c r="O9">
        <v>706.86539715615083</v>
      </c>
      <c r="S9">
        <v>4.1412135858690693</v>
      </c>
      <c r="T9">
        <v>23.27941767021046</v>
      </c>
      <c r="U9">
        <v>0.51187280598986795</v>
      </c>
      <c r="V9">
        <v>6.0937614099666497</v>
      </c>
      <c r="W9">
        <v>5</v>
      </c>
      <c r="X9">
        <v>120</v>
      </c>
      <c r="Y9">
        <v>2859</v>
      </c>
    </row>
    <row r="10" spans="1:25" x14ac:dyDescent="0.25">
      <c r="A10" t="s">
        <v>93</v>
      </c>
      <c r="B10">
        <v>1.03</v>
      </c>
      <c r="C10" t="s">
        <v>64</v>
      </c>
      <c r="D10">
        <v>1.02648697354055</v>
      </c>
      <c r="E10" t="s">
        <v>94</v>
      </c>
      <c r="F10" t="s">
        <v>95</v>
      </c>
      <c r="G10">
        <v>3.7716056592354121</v>
      </c>
      <c r="H10">
        <v>0.26928430405347242</v>
      </c>
      <c r="I10" s="3">
        <v>43859.617013888892</v>
      </c>
      <c r="J10">
        <v>1973.6959331561491</v>
      </c>
      <c r="N10" s="3">
        <v>43859.773726851847</v>
      </c>
      <c r="O10">
        <v>729.9796731561504</v>
      </c>
      <c r="S10">
        <v>4.0360591725253654</v>
      </c>
      <c r="T10">
        <v>19.412951069116229</v>
      </c>
      <c r="U10">
        <v>1.073453683882003</v>
      </c>
      <c r="V10">
        <v>10.06192922522732</v>
      </c>
      <c r="W10">
        <v>5</v>
      </c>
      <c r="X10">
        <v>120</v>
      </c>
      <c r="Y10">
        <v>2828</v>
      </c>
    </row>
    <row r="11" spans="1:25" x14ac:dyDescent="0.25">
      <c r="A11" t="s">
        <v>96</v>
      </c>
      <c r="B11">
        <v>1.1299999999999999</v>
      </c>
      <c r="C11" t="s">
        <v>81</v>
      </c>
      <c r="D11">
        <v>1.002361685643067</v>
      </c>
      <c r="E11" t="s">
        <v>82</v>
      </c>
      <c r="F11" t="s">
        <v>97</v>
      </c>
      <c r="G11">
        <v>3.8623823456033199</v>
      </c>
      <c r="H11">
        <v>0.27571878105982112</v>
      </c>
      <c r="I11" s="3">
        <v>43859.617013888892</v>
      </c>
      <c r="J11">
        <v>1778.8671491561479</v>
      </c>
      <c r="N11" s="3">
        <v>43859.774305555547</v>
      </c>
      <c r="O11">
        <v>657.96510115615717</v>
      </c>
      <c r="S11">
        <v>3.9575219975829108</v>
      </c>
      <c r="T11">
        <v>16.65713135414817</v>
      </c>
      <c r="U11">
        <v>0.81068135701897548</v>
      </c>
      <c r="V11">
        <v>5.0787206730767229</v>
      </c>
      <c r="W11">
        <v>5</v>
      </c>
      <c r="X11">
        <v>120</v>
      </c>
      <c r="Y11">
        <v>2838</v>
      </c>
    </row>
    <row r="12" spans="1:25" x14ac:dyDescent="0.25">
      <c r="A12" t="s">
        <v>98</v>
      </c>
      <c r="B12">
        <v>1.1299999999999999</v>
      </c>
      <c r="C12" t="s">
        <v>89</v>
      </c>
      <c r="D12">
        <v>1.1167204424501891</v>
      </c>
      <c r="E12" t="s">
        <v>99</v>
      </c>
      <c r="F12" t="s">
        <v>100</v>
      </c>
      <c r="G12">
        <v>3.4668516231712641</v>
      </c>
      <c r="H12">
        <v>0.24657972258108579</v>
      </c>
      <c r="I12" s="3">
        <v>43859.617013888892</v>
      </c>
      <c r="J12">
        <v>1747.1079251561489</v>
      </c>
      <c r="N12" s="3">
        <v>43859.761921296311</v>
      </c>
      <c r="O12">
        <v>645.2093091561527</v>
      </c>
      <c r="S12">
        <v>3.478295480706993</v>
      </c>
      <c r="T12">
        <v>8.8062297548643151</v>
      </c>
      <c r="U12">
        <v>0.42681333834844642</v>
      </c>
      <c r="V12">
        <v>4.5270958161882611</v>
      </c>
      <c r="W12">
        <v>5</v>
      </c>
      <c r="X12">
        <v>120</v>
      </c>
      <c r="Y12">
        <v>2624</v>
      </c>
    </row>
    <row r="13" spans="1:25" x14ac:dyDescent="0.25">
      <c r="A13" t="s">
        <v>101</v>
      </c>
      <c r="B13">
        <v>1.28</v>
      </c>
      <c r="C13" t="s">
        <v>89</v>
      </c>
      <c r="D13">
        <v>1.117453002143532</v>
      </c>
      <c r="E13" t="s">
        <v>99</v>
      </c>
      <c r="F13" t="s">
        <v>102</v>
      </c>
      <c r="G13">
        <v>3.4645788870856609</v>
      </c>
      <c r="H13">
        <v>0.2473945653529146</v>
      </c>
      <c r="I13" s="3">
        <v>43859.617013888892</v>
      </c>
      <c r="J13">
        <v>1594.944621156149</v>
      </c>
      <c r="N13" s="3">
        <v>43859.756597222222</v>
      </c>
      <c r="O13">
        <v>589.37605715615041</v>
      </c>
      <c r="S13">
        <v>3.403910257984275</v>
      </c>
      <c r="T13">
        <v>20.344321196985451</v>
      </c>
      <c r="U13">
        <v>0.61236744211145999</v>
      </c>
      <c r="V13">
        <v>10.76596933722649</v>
      </c>
      <c r="W13">
        <v>5</v>
      </c>
      <c r="X13">
        <v>120</v>
      </c>
      <c r="Y13">
        <v>2532</v>
      </c>
    </row>
    <row r="14" spans="1:25" x14ac:dyDescent="0.25">
      <c r="A14" t="s">
        <v>103</v>
      </c>
      <c r="B14">
        <v>1.05</v>
      </c>
      <c r="C14" t="s">
        <v>89</v>
      </c>
      <c r="D14">
        <v>1.11703567297803</v>
      </c>
      <c r="E14" t="s">
        <v>99</v>
      </c>
      <c r="F14" t="s">
        <v>100</v>
      </c>
      <c r="G14">
        <v>3.465873268143258</v>
      </c>
      <c r="H14">
        <v>0.24663902980918009</v>
      </c>
      <c r="I14" s="3">
        <v>43859.617013888892</v>
      </c>
      <c r="J14">
        <v>1743.0725531561491</v>
      </c>
      <c r="N14" s="3">
        <v>43859.759895833333</v>
      </c>
      <c r="O14">
        <v>644.59255315614894</v>
      </c>
      <c r="S14">
        <v>3.4439038197296439</v>
      </c>
      <c r="T14">
        <v>81.828490531141767</v>
      </c>
      <c r="U14">
        <v>2.036087288855716</v>
      </c>
      <c r="V14">
        <v>4.618094411004078</v>
      </c>
      <c r="W14">
        <v>5</v>
      </c>
      <c r="X14">
        <v>120</v>
      </c>
      <c r="Y14">
        <v>2589</v>
      </c>
    </row>
    <row r="15" spans="1:25" x14ac:dyDescent="0.25">
      <c r="A15" t="s">
        <v>104</v>
      </c>
      <c r="B15">
        <v>0.95</v>
      </c>
      <c r="C15" t="s">
        <v>105</v>
      </c>
      <c r="D15">
        <v>1.0642107404238379</v>
      </c>
      <c r="E15" t="s">
        <v>61</v>
      </c>
      <c r="F15" t="s">
        <v>106</v>
      </c>
      <c r="G15">
        <v>3.6379111124128332</v>
      </c>
      <c r="H15">
        <v>0.2597108421580962</v>
      </c>
      <c r="I15" s="3">
        <v>43859.617013888892</v>
      </c>
      <c r="J15">
        <v>1700.9424131561491</v>
      </c>
      <c r="N15" s="3">
        <v>43859.764178240737</v>
      </c>
      <c r="O15">
        <v>628.75969315615066</v>
      </c>
      <c r="S15">
        <v>3.879807301833166</v>
      </c>
      <c r="T15">
        <v>15.81751728798826</v>
      </c>
      <c r="U15">
        <v>0.65297155158867271</v>
      </c>
      <c r="V15">
        <v>24.8110793732384</v>
      </c>
      <c r="W15">
        <v>5</v>
      </c>
      <c r="X15">
        <v>120</v>
      </c>
      <c r="Y15">
        <v>2663</v>
      </c>
    </row>
    <row r="16" spans="1:25" x14ac:dyDescent="0.25">
      <c r="A16" t="s">
        <v>107</v>
      </c>
      <c r="B16">
        <v>0.83</v>
      </c>
      <c r="C16" t="s">
        <v>108</v>
      </c>
      <c r="D16">
        <v>1.065771651325317</v>
      </c>
      <c r="E16" t="s">
        <v>62</v>
      </c>
      <c r="F16" t="s">
        <v>109</v>
      </c>
      <c r="G16">
        <v>3.6325830901231471</v>
      </c>
      <c r="H16">
        <v>0.25910207379137018</v>
      </c>
      <c r="I16" s="3">
        <v>43859.617013888892</v>
      </c>
      <c r="J16">
        <v>1644.1784531561491</v>
      </c>
      <c r="N16" s="3">
        <v>43859.769733796311</v>
      </c>
      <c r="O16">
        <v>608.26045315614817</v>
      </c>
      <c r="S16">
        <v>3.6665188376461089</v>
      </c>
      <c r="T16">
        <v>25.577382823158949</v>
      </c>
      <c r="U16">
        <v>1.0995702259955999</v>
      </c>
      <c r="V16">
        <v>28.594314068001129</v>
      </c>
      <c r="W16">
        <v>5</v>
      </c>
      <c r="X16">
        <v>120</v>
      </c>
      <c r="Y16">
        <v>2759</v>
      </c>
    </row>
    <row r="17" spans="1:25" x14ac:dyDescent="0.25">
      <c r="A17" t="s">
        <v>110</v>
      </c>
      <c r="B17">
        <v>0.96</v>
      </c>
      <c r="C17" t="s">
        <v>111</v>
      </c>
      <c r="D17">
        <v>0.97380867180042385</v>
      </c>
      <c r="E17" t="s">
        <v>86</v>
      </c>
      <c r="F17" t="s">
        <v>112</v>
      </c>
      <c r="G17">
        <v>3.9756311384854972</v>
      </c>
      <c r="H17">
        <v>0.28149720171792658</v>
      </c>
      <c r="I17" s="3">
        <v>43859.617013888892</v>
      </c>
      <c r="J17">
        <v>1940.338889156149</v>
      </c>
      <c r="N17" s="3">
        <v>43859.78373842594</v>
      </c>
      <c r="O17">
        <v>717.55536915614834</v>
      </c>
      <c r="S17">
        <v>3.8972177177660061</v>
      </c>
      <c r="T17">
        <v>19.344974002335569</v>
      </c>
      <c r="U17">
        <v>0.74619155357401867</v>
      </c>
      <c r="V17">
        <v>12.15734736855644</v>
      </c>
      <c r="W17">
        <v>5</v>
      </c>
      <c r="X17">
        <v>120</v>
      </c>
      <c r="Y17">
        <v>3001</v>
      </c>
    </row>
    <row r="18" spans="1:25" x14ac:dyDescent="0.25">
      <c r="A18" t="s">
        <v>113</v>
      </c>
      <c r="B18">
        <v>0.99</v>
      </c>
      <c r="C18" t="s">
        <v>114</v>
      </c>
      <c r="D18">
        <v>1.208294613241502</v>
      </c>
      <c r="E18" t="s">
        <v>65</v>
      </c>
      <c r="F18" t="s">
        <v>115</v>
      </c>
      <c r="G18">
        <v>3.2041060484006079</v>
      </c>
      <c r="H18">
        <v>0.2275478506694302</v>
      </c>
      <c r="I18" s="3">
        <v>43859.617013888892</v>
      </c>
      <c r="J18">
        <v>1438.821001156148</v>
      </c>
      <c r="N18" s="3">
        <v>43859.752430555571</v>
      </c>
      <c r="O18">
        <v>531.63981715614818</v>
      </c>
      <c r="S18">
        <v>3.0526566991672919</v>
      </c>
      <c r="T18">
        <v>21.113302607093232</v>
      </c>
      <c r="U18">
        <v>0.92951304708820048</v>
      </c>
      <c r="V18">
        <v>4.7798145355690558</v>
      </c>
      <c r="W18">
        <v>5</v>
      </c>
      <c r="X18">
        <v>120</v>
      </c>
      <c r="Y18">
        <v>2460</v>
      </c>
    </row>
    <row r="19" spans="1:25" x14ac:dyDescent="0.25">
      <c r="A19" t="s">
        <v>116</v>
      </c>
      <c r="B19">
        <v>0.97</v>
      </c>
      <c r="C19" t="s">
        <v>117</v>
      </c>
      <c r="D19">
        <v>0.90444532245775122</v>
      </c>
      <c r="E19" t="s">
        <v>118</v>
      </c>
      <c r="F19" t="s">
        <v>119</v>
      </c>
      <c r="G19">
        <v>4.2805286095310819</v>
      </c>
      <c r="H19">
        <v>0.30507513257922791</v>
      </c>
      <c r="I19" s="3">
        <v>43859.617013888892</v>
      </c>
      <c r="J19">
        <v>1804.898813156148</v>
      </c>
      <c r="N19" s="3">
        <v>43859.784201388888</v>
      </c>
      <c r="O19">
        <v>700.68358115614694</v>
      </c>
      <c r="S19">
        <v>4.5532634699189449</v>
      </c>
      <c r="T19">
        <v>21.97250324181935</v>
      </c>
      <c r="U19">
        <v>0.55588742913842359</v>
      </c>
      <c r="V19">
        <v>-15.65227233463429</v>
      </c>
      <c r="W19">
        <v>5</v>
      </c>
      <c r="X19">
        <v>120</v>
      </c>
      <c r="Y19">
        <v>3009</v>
      </c>
    </row>
    <row r="20" spans="1:25" x14ac:dyDescent="0.25">
      <c r="A20" t="s">
        <v>120</v>
      </c>
      <c r="B20">
        <v>1.01</v>
      </c>
      <c r="C20" t="s">
        <v>121</v>
      </c>
      <c r="D20">
        <v>0.98087682096773476</v>
      </c>
      <c r="E20" t="s">
        <v>122</v>
      </c>
      <c r="F20" t="s">
        <v>123</v>
      </c>
      <c r="G20">
        <v>3.9469829399346348</v>
      </c>
      <c r="H20">
        <v>0.28023674675809779</v>
      </c>
      <c r="I20" s="3">
        <v>43859.617013888892</v>
      </c>
      <c r="J20">
        <v>1943.79320515615</v>
      </c>
      <c r="N20" s="3">
        <v>43859.780671296299</v>
      </c>
      <c r="O20">
        <v>718.78454915614793</v>
      </c>
      <c r="S20">
        <v>3.913815300419436</v>
      </c>
      <c r="T20">
        <v>15.6973970874462</v>
      </c>
      <c r="U20">
        <v>0.58991762788951474</v>
      </c>
      <c r="V20">
        <v>6.8284162035982092</v>
      </c>
      <c r="W20">
        <v>5</v>
      </c>
      <c r="X20">
        <v>120</v>
      </c>
      <c r="Y20">
        <v>2948</v>
      </c>
    </row>
    <row r="21" spans="1:25" x14ac:dyDescent="0.25">
      <c r="A21" t="s">
        <v>124</v>
      </c>
      <c r="B21">
        <v>0.8</v>
      </c>
      <c r="C21" t="s">
        <v>125</v>
      </c>
      <c r="D21">
        <v>0.93597431112819962</v>
      </c>
      <c r="E21" t="s">
        <v>66</v>
      </c>
      <c r="F21" t="s">
        <v>126</v>
      </c>
      <c r="G21">
        <v>4.1363358294207417</v>
      </c>
      <c r="H21">
        <v>0.29367586773008142</v>
      </c>
      <c r="I21" s="3">
        <v>43859.617013888892</v>
      </c>
      <c r="J21">
        <v>1888.8194331561481</v>
      </c>
      <c r="N21" s="3">
        <v>43859.784201388888</v>
      </c>
      <c r="O21">
        <v>718.54665315614375</v>
      </c>
      <c r="S21">
        <v>4.0701642412599162</v>
      </c>
      <c r="T21">
        <v>18.473161601924019</v>
      </c>
      <c r="U21">
        <v>0.54226302442241947</v>
      </c>
      <c r="V21">
        <v>22.654369476167041</v>
      </c>
      <c r="W21">
        <v>5</v>
      </c>
      <c r="X21">
        <v>120</v>
      </c>
      <c r="Y21">
        <v>3009</v>
      </c>
    </row>
    <row r="22" spans="1:25" x14ac:dyDescent="0.25">
      <c r="A22" t="s">
        <v>127</v>
      </c>
      <c r="B22">
        <v>0.99</v>
      </c>
      <c r="C22" t="s">
        <v>128</v>
      </c>
      <c r="D22">
        <v>0.95687883995716738</v>
      </c>
      <c r="E22" t="s">
        <v>129</v>
      </c>
      <c r="F22" t="s">
        <v>130</v>
      </c>
      <c r="G22">
        <v>4.0459710434293523</v>
      </c>
      <c r="H22">
        <v>0.28789419529998961</v>
      </c>
      <c r="I22" s="3">
        <v>43859.617013888892</v>
      </c>
      <c r="J22">
        <v>1670.8558131561499</v>
      </c>
      <c r="N22" s="3">
        <v>43859.783912037034</v>
      </c>
      <c r="O22">
        <v>618.13191315614949</v>
      </c>
      <c r="S22">
        <v>3.9118641876221778</v>
      </c>
      <c r="T22">
        <v>13.992965556874459</v>
      </c>
      <c r="U22">
        <v>0.70330035788804934</v>
      </c>
      <c r="V22">
        <v>16.725663594318029</v>
      </c>
      <c r="W22">
        <v>5</v>
      </c>
      <c r="X22">
        <v>120</v>
      </c>
      <c r="Y22">
        <v>3004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W_H_e0_Her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Devineni</dc:creator>
  <cp:lastModifiedBy>Raghavakrishna Devineni</cp:lastModifiedBy>
  <dcterms:created xsi:type="dcterms:W3CDTF">2015-06-05T18:17:20Z</dcterms:created>
  <dcterms:modified xsi:type="dcterms:W3CDTF">2021-04-28T13:27:01Z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0ee36d7b-2a47-41d0-9098-bf550d50bfae</vt:lpwstr>
  </property>
</Properties>
</file>