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BD5702EF-6A23-4D37-AC3E-547D2E5F66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ndulum Period Frequency" sheetId="1" r:id="rId1"/>
    <sheet name="Pendulum String L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11" i="1"/>
  <c r="D10" i="1"/>
  <c r="F6" i="1"/>
</calcChain>
</file>

<file path=xl/sharedStrings.xml><?xml version="1.0" encoding="utf-8"?>
<sst xmlns="http://schemas.openxmlformats.org/spreadsheetml/2006/main" count="44" uniqueCount="31">
  <si>
    <t>Objective:</t>
  </si>
  <si>
    <t>What is the period and frequency of a pendulum whose string length is 0.30 m, whose bob mass is 0.20 kg, and that is displaced by an angle of 10°?</t>
  </si>
  <si>
    <t>Mass</t>
  </si>
  <si>
    <t>Length of string</t>
  </si>
  <si>
    <t>Angle</t>
  </si>
  <si>
    <t>Gravity</t>
  </si>
  <si>
    <t>g</t>
  </si>
  <si>
    <t>theta</t>
  </si>
  <si>
    <t>L</t>
  </si>
  <si>
    <t>m</t>
  </si>
  <si>
    <t>kg</t>
  </si>
  <si>
    <t>degrees</t>
  </si>
  <si>
    <t>radians</t>
  </si>
  <si>
    <t>m/s^2</t>
  </si>
  <si>
    <t>Unknowns: T = ?, f = ?</t>
  </si>
  <si>
    <t>T</t>
  </si>
  <si>
    <t>s</t>
  </si>
  <si>
    <t>T = 2 * PI * SQRT(L / -g)</t>
  </si>
  <si>
    <t>f</t>
  </si>
  <si>
    <t>Hz</t>
  </si>
  <si>
    <t>f = 1/T</t>
  </si>
  <si>
    <t>For a pendulum moving in SHM with a frequency of 1.0 Hz,</t>
  </si>
  <si>
    <t>what is the length of the string?</t>
  </si>
  <si>
    <t>Frequency</t>
  </si>
  <si>
    <t>Unknowns: L = ?</t>
  </si>
  <si>
    <t>T = 1/f</t>
  </si>
  <si>
    <t>L = -g * T^2 / 4 / PI^2</t>
  </si>
  <si>
    <t>Period</t>
  </si>
  <si>
    <t>Length</t>
  </si>
  <si>
    <t>Note:</t>
  </si>
  <si>
    <t>It is important to note that the displacement angle is less than 15°. This condition meets the assumption of the pendulum equation (otherwise, you could not use the equation).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</si>
</sst>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workbookViewId="0">
      <selection activeCell="B2" sqref="B2"/>
    </sheetView>
  </sheetViews>
  <sheetFormatPr defaultRowHeight="15" x14ac:dyDescent="0.25"/>
  <cols>
    <col min="2" max="2" width="41.85546875" customWidth="1"/>
  </cols>
  <sheetData>
    <row r="2" spans="2:7" x14ac:dyDescent="0.25">
      <c r="B2" t="s">
        <v>0</v>
      </c>
      <c r="C2" t="s">
        <v>1</v>
      </c>
    </row>
    <row r="3" spans="2:7" ht="15.75" thickBot="1" x14ac:dyDescent="0.3"/>
    <row r="4" spans="2:7" ht="15.75" thickBot="1" x14ac:dyDescent="0.3">
      <c r="B4" t="s">
        <v>2</v>
      </c>
      <c r="C4" t="s">
        <v>9</v>
      </c>
      <c r="D4" s="1">
        <v>0.2</v>
      </c>
      <c r="E4" t="s">
        <v>10</v>
      </c>
    </row>
    <row r="5" spans="2:7" ht="15.75" thickBot="1" x14ac:dyDescent="0.3">
      <c r="B5" t="s">
        <v>3</v>
      </c>
      <c r="C5" t="s">
        <v>8</v>
      </c>
      <c r="D5" s="1">
        <v>0.3</v>
      </c>
      <c r="E5" t="s">
        <v>9</v>
      </c>
    </row>
    <row r="6" spans="2:7" ht="15.75" thickBot="1" x14ac:dyDescent="0.3">
      <c r="B6" t="s">
        <v>4</v>
      </c>
      <c r="C6" t="s">
        <v>7</v>
      </c>
      <c r="D6" s="1">
        <v>10</v>
      </c>
      <c r="E6" t="s">
        <v>11</v>
      </c>
      <c r="F6">
        <f>RADIANS(D6)</f>
        <v>0.17453292519943295</v>
      </c>
      <c r="G6" t="s">
        <v>12</v>
      </c>
    </row>
    <row r="7" spans="2:7" x14ac:dyDescent="0.25">
      <c r="B7" t="s">
        <v>5</v>
      </c>
      <c r="C7" t="s">
        <v>6</v>
      </c>
      <c r="D7">
        <v>-9.8000000000000007</v>
      </c>
      <c r="E7" t="s">
        <v>13</v>
      </c>
    </row>
    <row r="9" spans="2:7" x14ac:dyDescent="0.25">
      <c r="B9" t="s">
        <v>14</v>
      </c>
    </row>
    <row r="10" spans="2:7" x14ac:dyDescent="0.25">
      <c r="B10" t="s">
        <v>27</v>
      </c>
      <c r="C10" t="s">
        <v>15</v>
      </c>
      <c r="D10">
        <f xml:space="preserve"> 2 * PI() * SQRT(D5/-D7)</f>
        <v>1.0993284258530263</v>
      </c>
      <c r="E10" t="s">
        <v>16</v>
      </c>
      <c r="F10" t="s">
        <v>17</v>
      </c>
    </row>
    <row r="11" spans="2:7" x14ac:dyDescent="0.25">
      <c r="B11" t="s">
        <v>23</v>
      </c>
      <c r="C11" t="s">
        <v>18</v>
      </c>
      <c r="D11">
        <f>1/D10</f>
        <v>0.9096462681059555</v>
      </c>
      <c r="E11" t="s">
        <v>19</v>
      </c>
      <c r="F11" t="s">
        <v>20</v>
      </c>
    </row>
    <row r="15" spans="2:7" x14ac:dyDescent="0.25">
      <c r="B15" t="s">
        <v>29</v>
      </c>
      <c r="C1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333D-F687-4318-BB97-DBE34F38E7B0}">
  <dimension ref="B2:G11"/>
  <sheetViews>
    <sheetView workbookViewId="0">
      <selection activeCell="B2" sqref="B2"/>
    </sheetView>
  </sheetViews>
  <sheetFormatPr defaultRowHeight="15" x14ac:dyDescent="0.25"/>
  <cols>
    <col min="2" max="2" width="33.28515625" customWidth="1"/>
  </cols>
  <sheetData>
    <row r="2" spans="2:7" x14ac:dyDescent="0.25">
      <c r="B2" t="s">
        <v>0</v>
      </c>
      <c r="C2" t="s">
        <v>21</v>
      </c>
    </row>
    <row r="3" spans="2:7" x14ac:dyDescent="0.25">
      <c r="C3" t="s">
        <v>22</v>
      </c>
    </row>
    <row r="4" spans="2:7" ht="15.75" thickBot="1" x14ac:dyDescent="0.3"/>
    <row r="5" spans="2:7" ht="15.75" thickBot="1" x14ac:dyDescent="0.3">
      <c r="B5" t="s">
        <v>23</v>
      </c>
      <c r="C5" t="s">
        <v>18</v>
      </c>
      <c r="D5" s="1">
        <v>1</v>
      </c>
      <c r="E5" t="s">
        <v>19</v>
      </c>
    </row>
    <row r="6" spans="2:7" x14ac:dyDescent="0.25">
      <c r="B6" t="s">
        <v>5</v>
      </c>
      <c r="C6" t="s">
        <v>6</v>
      </c>
      <c r="D6">
        <v>-9.8000000000000007</v>
      </c>
      <c r="E6" t="s">
        <v>13</v>
      </c>
    </row>
    <row r="8" spans="2:7" x14ac:dyDescent="0.25">
      <c r="B8" t="s">
        <v>24</v>
      </c>
    </row>
    <row r="10" spans="2:7" x14ac:dyDescent="0.25">
      <c r="B10" t="s">
        <v>27</v>
      </c>
      <c r="C10" t="s">
        <v>15</v>
      </c>
      <c r="D10">
        <f>1/D5</f>
        <v>1</v>
      </c>
      <c r="E10" t="s">
        <v>16</v>
      </c>
      <c r="F10" t="s">
        <v>25</v>
      </c>
      <c r="G10" t="s">
        <v>17</v>
      </c>
    </row>
    <row r="11" spans="2:7" x14ac:dyDescent="0.25">
      <c r="B11" t="s">
        <v>28</v>
      </c>
      <c r="C11" t="s">
        <v>8</v>
      </c>
      <c r="D11">
        <f>-D6*D10*D10/4/PI()/PI()</f>
        <v>0.24823689992372758</v>
      </c>
      <c r="F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Pendulum Period Frequency</vt:lpstr>
      <vt:lpstr>Pendulum String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2022-12-27T04:10:55Z</dcterms:modified>
</cp:coreProperties>
</file>