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S:\Projects\Data Updates\Data Warehouse\Reference files\DK files\"/>
    </mc:Choice>
  </mc:AlternateContent>
  <xr:revisionPtr revIDLastSave="0" documentId="13_ncr:1_{7C5E6C9F-5C40-4897-A47D-F459FDF07F0B}" xr6:coauthVersionLast="41" xr6:coauthVersionMax="41" xr10:uidLastSave="{00000000-0000-0000-0000-000000000000}"/>
  <bookViews>
    <workbookView xWindow="945" yWindow="300" windowWidth="13515" windowHeight="15180" xr2:uid="{B5DF82DC-D062-43E9-8BE6-873F5A34998B}"/>
  </bookViews>
  <sheets>
    <sheet name="Income groups" sheetId="9" r:id="rId1"/>
    <sheet name="Metadata" sheetId="2" r:id="rId2"/>
    <sheet name="Income groups processed" sheetId="4" r:id="rId3"/>
    <sheet name="Income groups download" sheetId="1" r:id="rId4"/>
    <sheet name="Names&amp;ISO" sheetId="3" r:id="rId5"/>
  </sheets>
  <externalReferences>
    <externalReference r:id="rId6"/>
    <externalReference r:id="rId7"/>
    <externalReference r:id="rId8"/>
  </externalReferences>
  <definedNames>
    <definedName name="_xlnm._FilterDatabase" localSheetId="0" hidden="1">'Income groups'!$A$1:$I$6728</definedName>
    <definedName name="_xlnm._FilterDatabase" localSheetId="4" hidden="1">'Names&amp;ISO'!$A$1:$N$1023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F1" i="4" l="1"/>
  <c r="AG1" i="4"/>
  <c r="M1023" i="3" l="1"/>
  <c r="L1023" i="3"/>
  <c r="K1023" i="3"/>
  <c r="J1023" i="3"/>
  <c r="I1023" i="3"/>
  <c r="H1023" i="3"/>
  <c r="G1023" i="3"/>
  <c r="M1022" i="3"/>
  <c r="L1022" i="3"/>
  <c r="K1022" i="3"/>
  <c r="J1022" i="3"/>
  <c r="I1022" i="3"/>
  <c r="H1022" i="3"/>
  <c r="G1022" i="3"/>
  <c r="M1021" i="3"/>
  <c r="L1021" i="3"/>
  <c r="K1021" i="3"/>
  <c r="J1021" i="3"/>
  <c r="I1021" i="3"/>
  <c r="H1021" i="3"/>
  <c r="G1021" i="3"/>
  <c r="M1020" i="3"/>
  <c r="L1020" i="3"/>
  <c r="K1020" i="3"/>
  <c r="J1020" i="3"/>
  <c r="I1020" i="3"/>
  <c r="H1020" i="3"/>
  <c r="G1020" i="3"/>
  <c r="M1019" i="3"/>
  <c r="L1019" i="3"/>
  <c r="K1019" i="3"/>
  <c r="J1019" i="3"/>
  <c r="I1019" i="3"/>
  <c r="H1019" i="3"/>
  <c r="G1019" i="3"/>
  <c r="M1018" i="3"/>
  <c r="L1018" i="3"/>
  <c r="K1018" i="3"/>
  <c r="J1018" i="3"/>
  <c r="I1018" i="3"/>
  <c r="H1018" i="3"/>
  <c r="G1018" i="3"/>
  <c r="M1017" i="3"/>
  <c r="L1017" i="3"/>
  <c r="K1017" i="3"/>
  <c r="J1017" i="3"/>
  <c r="I1017" i="3"/>
  <c r="H1017" i="3"/>
  <c r="G1017" i="3"/>
  <c r="M1016" i="3"/>
  <c r="L1016" i="3"/>
  <c r="K1016" i="3"/>
  <c r="J1016" i="3"/>
  <c r="I1016" i="3"/>
  <c r="H1016" i="3"/>
  <c r="G1016" i="3"/>
  <c r="M1015" i="3"/>
  <c r="L1015" i="3"/>
  <c r="K1015" i="3"/>
  <c r="J1015" i="3"/>
  <c r="I1015" i="3"/>
  <c r="H1015" i="3"/>
  <c r="G1015" i="3"/>
  <c r="M1014" i="3"/>
  <c r="L1014" i="3"/>
  <c r="K1014" i="3"/>
  <c r="J1014" i="3"/>
  <c r="I1014" i="3"/>
  <c r="H1014" i="3"/>
  <c r="G1014" i="3"/>
  <c r="M1013" i="3"/>
  <c r="L1013" i="3"/>
  <c r="K1013" i="3"/>
  <c r="J1013" i="3"/>
  <c r="I1013" i="3"/>
  <c r="H1013" i="3"/>
  <c r="G1013" i="3"/>
  <c r="M1012" i="3"/>
  <c r="L1012" i="3"/>
  <c r="K1012" i="3"/>
  <c r="J1012" i="3"/>
  <c r="I1012" i="3"/>
  <c r="H1012" i="3"/>
  <c r="G1012" i="3"/>
  <c r="M1011" i="3"/>
  <c r="L1011" i="3"/>
  <c r="K1011" i="3"/>
  <c r="J1011" i="3"/>
  <c r="I1011" i="3"/>
  <c r="H1011" i="3"/>
  <c r="G1011" i="3"/>
  <c r="M1010" i="3"/>
  <c r="L1010" i="3"/>
  <c r="K1010" i="3"/>
  <c r="J1010" i="3"/>
  <c r="I1010" i="3"/>
  <c r="H1010" i="3"/>
  <c r="G1010" i="3"/>
  <c r="M1009" i="3"/>
  <c r="L1009" i="3"/>
  <c r="K1009" i="3"/>
  <c r="J1009" i="3"/>
  <c r="I1009" i="3"/>
  <c r="H1009" i="3"/>
  <c r="G1009" i="3"/>
  <c r="M1008" i="3"/>
  <c r="L1008" i="3"/>
  <c r="K1008" i="3"/>
  <c r="J1008" i="3"/>
  <c r="I1008" i="3"/>
  <c r="H1008" i="3"/>
  <c r="G1008" i="3"/>
  <c r="M1007" i="3"/>
  <c r="L1007" i="3"/>
  <c r="K1007" i="3"/>
  <c r="J1007" i="3"/>
  <c r="I1007" i="3"/>
  <c r="H1007" i="3"/>
  <c r="G1007" i="3"/>
  <c r="M1006" i="3"/>
  <c r="L1006" i="3"/>
  <c r="K1006" i="3"/>
  <c r="J1006" i="3"/>
  <c r="I1006" i="3"/>
  <c r="H1006" i="3"/>
  <c r="G1006" i="3"/>
  <c r="M1005" i="3"/>
  <c r="L1005" i="3"/>
  <c r="K1005" i="3"/>
  <c r="J1005" i="3"/>
  <c r="I1005" i="3"/>
  <c r="H1005" i="3"/>
  <c r="G1005" i="3"/>
  <c r="M1004" i="3"/>
  <c r="L1004" i="3"/>
  <c r="K1004" i="3"/>
  <c r="J1004" i="3"/>
  <c r="I1004" i="3"/>
  <c r="H1004" i="3"/>
  <c r="G1004" i="3"/>
  <c r="M1003" i="3"/>
  <c r="L1003" i="3"/>
  <c r="K1003" i="3"/>
  <c r="J1003" i="3"/>
  <c r="I1003" i="3"/>
  <c r="H1003" i="3"/>
  <c r="G1003" i="3"/>
  <c r="M1002" i="3"/>
  <c r="L1002" i="3"/>
  <c r="K1002" i="3"/>
  <c r="J1002" i="3"/>
  <c r="I1002" i="3"/>
  <c r="H1002" i="3"/>
  <c r="G1002" i="3"/>
  <c r="M1001" i="3"/>
  <c r="L1001" i="3"/>
  <c r="K1001" i="3"/>
  <c r="J1001" i="3"/>
  <c r="I1001" i="3"/>
  <c r="H1001" i="3"/>
  <c r="G1001" i="3"/>
  <c r="M1000" i="3"/>
  <c r="L1000" i="3"/>
  <c r="K1000" i="3"/>
  <c r="J1000" i="3"/>
  <c r="I1000" i="3"/>
  <c r="H1000" i="3"/>
  <c r="G1000" i="3"/>
  <c r="M999" i="3"/>
  <c r="L999" i="3"/>
  <c r="K999" i="3"/>
  <c r="J999" i="3"/>
  <c r="I999" i="3"/>
  <c r="H999" i="3"/>
  <c r="G999" i="3"/>
  <c r="M998" i="3"/>
  <c r="L998" i="3"/>
  <c r="K998" i="3"/>
  <c r="J998" i="3"/>
  <c r="I998" i="3"/>
  <c r="H998" i="3"/>
  <c r="G998" i="3"/>
  <c r="M997" i="3"/>
  <c r="L997" i="3"/>
  <c r="K997" i="3"/>
  <c r="J997" i="3"/>
  <c r="I997" i="3"/>
  <c r="H997" i="3"/>
  <c r="G997" i="3"/>
  <c r="M996" i="3"/>
  <c r="L996" i="3"/>
  <c r="K996" i="3"/>
  <c r="J996" i="3"/>
  <c r="I996" i="3"/>
  <c r="H996" i="3"/>
  <c r="G996" i="3"/>
  <c r="M995" i="3"/>
  <c r="L995" i="3"/>
  <c r="K995" i="3"/>
  <c r="J995" i="3"/>
  <c r="I995" i="3"/>
  <c r="H995" i="3"/>
  <c r="G995" i="3"/>
  <c r="M994" i="3"/>
  <c r="L994" i="3"/>
  <c r="K994" i="3"/>
  <c r="J994" i="3"/>
  <c r="I994" i="3"/>
  <c r="H994" i="3"/>
  <c r="G994" i="3"/>
  <c r="M993" i="3"/>
  <c r="L993" i="3"/>
  <c r="K993" i="3"/>
  <c r="J993" i="3"/>
  <c r="I993" i="3"/>
  <c r="H993" i="3"/>
  <c r="G993" i="3"/>
  <c r="M992" i="3"/>
  <c r="L992" i="3"/>
  <c r="K992" i="3"/>
  <c r="J992" i="3"/>
  <c r="I992" i="3"/>
  <c r="H992" i="3"/>
  <c r="G992" i="3"/>
  <c r="M991" i="3"/>
  <c r="L991" i="3"/>
  <c r="K991" i="3"/>
  <c r="J991" i="3"/>
  <c r="I991" i="3"/>
  <c r="H991" i="3"/>
  <c r="G991" i="3"/>
  <c r="M990" i="3"/>
  <c r="L990" i="3"/>
  <c r="K990" i="3"/>
  <c r="J990" i="3"/>
  <c r="I990" i="3"/>
  <c r="H990" i="3"/>
  <c r="G990" i="3"/>
  <c r="M989" i="3"/>
  <c r="L989" i="3"/>
  <c r="K989" i="3"/>
  <c r="J989" i="3"/>
  <c r="I989" i="3"/>
  <c r="H989" i="3"/>
  <c r="G989" i="3"/>
  <c r="M988" i="3"/>
  <c r="L988" i="3"/>
  <c r="K988" i="3"/>
  <c r="J988" i="3"/>
  <c r="I988" i="3"/>
  <c r="H988" i="3"/>
  <c r="G988" i="3"/>
  <c r="M987" i="3"/>
  <c r="L987" i="3"/>
  <c r="K987" i="3"/>
  <c r="J987" i="3"/>
  <c r="I987" i="3"/>
  <c r="H987" i="3"/>
  <c r="G987" i="3"/>
  <c r="M986" i="3"/>
  <c r="L986" i="3"/>
  <c r="K986" i="3"/>
  <c r="J986" i="3"/>
  <c r="I986" i="3"/>
  <c r="H986" i="3"/>
  <c r="G986" i="3"/>
  <c r="M985" i="3"/>
  <c r="L985" i="3"/>
  <c r="K985" i="3"/>
  <c r="J985" i="3"/>
  <c r="I985" i="3"/>
  <c r="H985" i="3"/>
  <c r="G985" i="3"/>
  <c r="M984" i="3"/>
  <c r="L984" i="3"/>
  <c r="K984" i="3"/>
  <c r="J984" i="3"/>
  <c r="I984" i="3"/>
  <c r="H984" i="3"/>
  <c r="G984" i="3"/>
  <c r="M983" i="3"/>
  <c r="L983" i="3"/>
  <c r="K983" i="3"/>
  <c r="J983" i="3"/>
  <c r="I983" i="3"/>
  <c r="H983" i="3"/>
  <c r="G983" i="3"/>
  <c r="M982" i="3"/>
  <c r="L982" i="3"/>
  <c r="K982" i="3"/>
  <c r="J982" i="3"/>
  <c r="I982" i="3"/>
  <c r="H982" i="3"/>
  <c r="G982" i="3"/>
  <c r="M981" i="3"/>
  <c r="L981" i="3"/>
  <c r="K981" i="3"/>
  <c r="J981" i="3"/>
  <c r="I981" i="3"/>
  <c r="H981" i="3"/>
  <c r="G981" i="3"/>
  <c r="M980" i="3"/>
  <c r="L980" i="3"/>
  <c r="K980" i="3"/>
  <c r="J980" i="3"/>
  <c r="I980" i="3"/>
  <c r="H980" i="3"/>
  <c r="G980" i="3"/>
  <c r="M979" i="3"/>
  <c r="L979" i="3"/>
  <c r="K979" i="3"/>
  <c r="J979" i="3"/>
  <c r="I979" i="3"/>
  <c r="H979" i="3"/>
  <c r="G979" i="3"/>
  <c r="M978" i="3"/>
  <c r="L978" i="3"/>
  <c r="K978" i="3"/>
  <c r="J978" i="3"/>
  <c r="I978" i="3"/>
  <c r="H978" i="3"/>
  <c r="G978" i="3"/>
  <c r="M977" i="3"/>
  <c r="L977" i="3"/>
  <c r="K977" i="3"/>
  <c r="J977" i="3"/>
  <c r="I977" i="3"/>
  <c r="H977" i="3"/>
  <c r="G977" i="3"/>
  <c r="M976" i="3"/>
  <c r="L976" i="3"/>
  <c r="K976" i="3"/>
  <c r="J976" i="3"/>
  <c r="I976" i="3"/>
  <c r="H976" i="3"/>
  <c r="G976" i="3"/>
  <c r="M975" i="3"/>
  <c r="L975" i="3"/>
  <c r="K975" i="3"/>
  <c r="J975" i="3"/>
  <c r="I975" i="3"/>
  <c r="H975" i="3"/>
  <c r="G975" i="3"/>
  <c r="M974" i="3"/>
  <c r="L974" i="3"/>
  <c r="K974" i="3"/>
  <c r="J974" i="3"/>
  <c r="I974" i="3"/>
  <c r="H974" i="3"/>
  <c r="G974" i="3"/>
  <c r="M973" i="3"/>
  <c r="L973" i="3"/>
  <c r="K973" i="3"/>
  <c r="J973" i="3"/>
  <c r="I973" i="3"/>
  <c r="H973" i="3"/>
  <c r="G973" i="3"/>
  <c r="M972" i="3"/>
  <c r="L972" i="3"/>
  <c r="K972" i="3"/>
  <c r="J972" i="3"/>
  <c r="I972" i="3"/>
  <c r="H972" i="3"/>
  <c r="G972" i="3"/>
  <c r="M971" i="3"/>
  <c r="L971" i="3"/>
  <c r="K971" i="3"/>
  <c r="J971" i="3"/>
  <c r="I971" i="3"/>
  <c r="H971" i="3"/>
  <c r="G971" i="3"/>
  <c r="M970" i="3"/>
  <c r="L970" i="3"/>
  <c r="K970" i="3"/>
  <c r="J970" i="3"/>
  <c r="I970" i="3"/>
  <c r="H970" i="3"/>
  <c r="G970" i="3"/>
  <c r="M969" i="3"/>
  <c r="L969" i="3"/>
  <c r="K969" i="3"/>
  <c r="J969" i="3"/>
  <c r="I969" i="3"/>
  <c r="H969" i="3"/>
  <c r="G969" i="3"/>
  <c r="M968" i="3"/>
  <c r="L968" i="3"/>
  <c r="K968" i="3"/>
  <c r="J968" i="3"/>
  <c r="I968" i="3"/>
  <c r="H968" i="3"/>
  <c r="G968" i="3"/>
  <c r="M967" i="3"/>
  <c r="L967" i="3"/>
  <c r="K967" i="3"/>
  <c r="J967" i="3"/>
  <c r="I967" i="3"/>
  <c r="H967" i="3"/>
  <c r="G967" i="3"/>
  <c r="M966" i="3"/>
  <c r="L966" i="3"/>
  <c r="K966" i="3"/>
  <c r="J966" i="3"/>
  <c r="I966" i="3"/>
  <c r="H966" i="3"/>
  <c r="G966" i="3"/>
  <c r="M965" i="3"/>
  <c r="L965" i="3"/>
  <c r="K965" i="3"/>
  <c r="J965" i="3"/>
  <c r="I965" i="3"/>
  <c r="H965" i="3"/>
  <c r="G965" i="3"/>
  <c r="M964" i="3"/>
  <c r="L964" i="3"/>
  <c r="K964" i="3"/>
  <c r="J964" i="3"/>
  <c r="I964" i="3"/>
  <c r="H964" i="3"/>
  <c r="G964" i="3"/>
  <c r="M963" i="3"/>
  <c r="L963" i="3"/>
  <c r="K963" i="3"/>
  <c r="J963" i="3"/>
  <c r="I963" i="3"/>
  <c r="H963" i="3"/>
  <c r="G963" i="3"/>
  <c r="M962" i="3"/>
  <c r="L962" i="3"/>
  <c r="K962" i="3"/>
  <c r="J962" i="3"/>
  <c r="I962" i="3"/>
  <c r="H962" i="3"/>
  <c r="G962" i="3"/>
  <c r="M961" i="3"/>
  <c r="L961" i="3"/>
  <c r="K961" i="3"/>
  <c r="J961" i="3"/>
  <c r="I961" i="3"/>
  <c r="H961" i="3"/>
  <c r="G961" i="3"/>
  <c r="M960" i="3"/>
  <c r="L960" i="3"/>
  <c r="K960" i="3"/>
  <c r="J960" i="3"/>
  <c r="I960" i="3"/>
  <c r="H960" i="3"/>
  <c r="G960" i="3"/>
  <c r="M959" i="3"/>
  <c r="L959" i="3"/>
  <c r="K959" i="3"/>
  <c r="J959" i="3"/>
  <c r="I959" i="3"/>
  <c r="H959" i="3"/>
  <c r="G959" i="3"/>
  <c r="M958" i="3"/>
  <c r="L958" i="3"/>
  <c r="K958" i="3"/>
  <c r="J958" i="3"/>
  <c r="I958" i="3"/>
  <c r="H958" i="3"/>
  <c r="G958" i="3"/>
  <c r="M957" i="3"/>
  <c r="L957" i="3"/>
  <c r="K957" i="3"/>
  <c r="J957" i="3"/>
  <c r="I957" i="3"/>
  <c r="H957" i="3"/>
  <c r="G957" i="3"/>
  <c r="M956" i="3"/>
  <c r="L956" i="3"/>
  <c r="K956" i="3"/>
  <c r="J956" i="3"/>
  <c r="I956" i="3"/>
  <c r="H956" i="3"/>
  <c r="G956" i="3"/>
  <c r="M955" i="3"/>
  <c r="L955" i="3"/>
  <c r="K955" i="3"/>
  <c r="J955" i="3"/>
  <c r="I955" i="3"/>
  <c r="H955" i="3"/>
  <c r="G955" i="3"/>
  <c r="M954" i="3"/>
  <c r="L954" i="3"/>
  <c r="K954" i="3"/>
  <c r="J954" i="3"/>
  <c r="I954" i="3"/>
  <c r="H954" i="3"/>
  <c r="G954" i="3"/>
  <c r="M953" i="3"/>
  <c r="L953" i="3"/>
  <c r="K953" i="3"/>
  <c r="J953" i="3"/>
  <c r="I953" i="3"/>
  <c r="H953" i="3"/>
  <c r="G953" i="3"/>
  <c r="M952" i="3"/>
  <c r="L952" i="3"/>
  <c r="K952" i="3"/>
  <c r="J952" i="3"/>
  <c r="I952" i="3"/>
  <c r="H952" i="3"/>
  <c r="G952" i="3"/>
  <c r="M951" i="3"/>
  <c r="L951" i="3"/>
  <c r="K951" i="3"/>
  <c r="J951" i="3"/>
  <c r="I951" i="3"/>
  <c r="H951" i="3"/>
  <c r="G951" i="3"/>
  <c r="M950" i="3"/>
  <c r="L950" i="3"/>
  <c r="K950" i="3"/>
  <c r="J950" i="3"/>
  <c r="I950" i="3"/>
  <c r="H950" i="3"/>
  <c r="G950" i="3"/>
  <c r="M949" i="3"/>
  <c r="L949" i="3"/>
  <c r="K949" i="3"/>
  <c r="J949" i="3"/>
  <c r="I949" i="3"/>
  <c r="H949" i="3"/>
  <c r="G949" i="3"/>
  <c r="M948" i="3"/>
  <c r="L948" i="3"/>
  <c r="K948" i="3"/>
  <c r="J948" i="3"/>
  <c r="I948" i="3"/>
  <c r="H948" i="3"/>
  <c r="G948" i="3"/>
  <c r="M947" i="3"/>
  <c r="L947" i="3"/>
  <c r="K947" i="3"/>
  <c r="J947" i="3"/>
  <c r="I947" i="3"/>
  <c r="H947" i="3"/>
  <c r="G947" i="3"/>
  <c r="M946" i="3"/>
  <c r="L946" i="3"/>
  <c r="K946" i="3"/>
  <c r="J946" i="3"/>
  <c r="I946" i="3"/>
  <c r="H946" i="3"/>
  <c r="G946" i="3"/>
  <c r="M945" i="3"/>
  <c r="L945" i="3"/>
  <c r="K945" i="3"/>
  <c r="J945" i="3"/>
  <c r="I945" i="3"/>
  <c r="H945" i="3"/>
  <c r="G945" i="3"/>
  <c r="M944" i="3"/>
  <c r="L944" i="3"/>
  <c r="K944" i="3"/>
  <c r="J944" i="3"/>
  <c r="I944" i="3"/>
  <c r="H944" i="3"/>
  <c r="G944" i="3"/>
  <c r="M943" i="3"/>
  <c r="L943" i="3"/>
  <c r="K943" i="3"/>
  <c r="J943" i="3"/>
  <c r="I943" i="3"/>
  <c r="H943" i="3"/>
  <c r="G943" i="3"/>
  <c r="M942" i="3"/>
  <c r="L942" i="3"/>
  <c r="K942" i="3"/>
  <c r="J942" i="3"/>
  <c r="I942" i="3"/>
  <c r="H942" i="3"/>
  <c r="G942" i="3"/>
  <c r="M941" i="3"/>
  <c r="L941" i="3"/>
  <c r="K941" i="3"/>
  <c r="J941" i="3"/>
  <c r="I941" i="3"/>
  <c r="H941" i="3"/>
  <c r="G941" i="3"/>
  <c r="M940" i="3"/>
  <c r="L940" i="3"/>
  <c r="K940" i="3"/>
  <c r="J940" i="3"/>
  <c r="I940" i="3"/>
  <c r="H940" i="3"/>
  <c r="G940" i="3"/>
  <c r="M939" i="3"/>
  <c r="L939" i="3"/>
  <c r="K939" i="3"/>
  <c r="J939" i="3"/>
  <c r="I939" i="3"/>
  <c r="H939" i="3"/>
  <c r="G939" i="3"/>
  <c r="M938" i="3"/>
  <c r="L938" i="3"/>
  <c r="K938" i="3"/>
  <c r="J938" i="3"/>
  <c r="I938" i="3"/>
  <c r="H938" i="3"/>
  <c r="G938" i="3"/>
  <c r="M937" i="3"/>
  <c r="L937" i="3"/>
  <c r="K937" i="3"/>
  <c r="J937" i="3"/>
  <c r="I937" i="3"/>
  <c r="H937" i="3"/>
  <c r="G937" i="3"/>
  <c r="M936" i="3"/>
  <c r="L936" i="3"/>
  <c r="K936" i="3"/>
  <c r="J936" i="3"/>
  <c r="I936" i="3"/>
  <c r="H936" i="3"/>
  <c r="G936" i="3"/>
  <c r="M935" i="3"/>
  <c r="L935" i="3"/>
  <c r="K935" i="3"/>
  <c r="J935" i="3"/>
  <c r="I935" i="3"/>
  <c r="H935" i="3"/>
  <c r="G935" i="3"/>
  <c r="M934" i="3"/>
  <c r="L934" i="3"/>
  <c r="K934" i="3"/>
  <c r="J934" i="3"/>
  <c r="I934" i="3"/>
  <c r="H934" i="3"/>
  <c r="G934" i="3"/>
  <c r="M933" i="3"/>
  <c r="L933" i="3"/>
  <c r="K933" i="3"/>
  <c r="J933" i="3"/>
  <c r="I933" i="3"/>
  <c r="H933" i="3"/>
  <c r="G933" i="3"/>
  <c r="M932" i="3"/>
  <c r="L932" i="3"/>
  <c r="K932" i="3"/>
  <c r="J932" i="3"/>
  <c r="I932" i="3"/>
  <c r="H932" i="3"/>
  <c r="G932" i="3"/>
  <c r="M931" i="3"/>
  <c r="L931" i="3"/>
  <c r="K931" i="3"/>
  <c r="J931" i="3"/>
  <c r="I931" i="3"/>
  <c r="H931" i="3"/>
  <c r="G931" i="3"/>
  <c r="M930" i="3"/>
  <c r="L930" i="3"/>
  <c r="K930" i="3"/>
  <c r="J930" i="3"/>
  <c r="I930" i="3"/>
  <c r="H930" i="3"/>
  <c r="G930" i="3"/>
  <c r="M929" i="3"/>
  <c r="L929" i="3"/>
  <c r="K929" i="3"/>
  <c r="J929" i="3"/>
  <c r="I929" i="3"/>
  <c r="H929" i="3"/>
  <c r="G929" i="3"/>
  <c r="M928" i="3"/>
  <c r="L928" i="3"/>
  <c r="K928" i="3"/>
  <c r="J928" i="3"/>
  <c r="I928" i="3"/>
  <c r="H928" i="3"/>
  <c r="G928" i="3"/>
  <c r="M927" i="3"/>
  <c r="L927" i="3"/>
  <c r="K927" i="3"/>
  <c r="J927" i="3"/>
  <c r="I927" i="3"/>
  <c r="H927" i="3"/>
  <c r="G927" i="3"/>
  <c r="M926" i="3"/>
  <c r="L926" i="3"/>
  <c r="K926" i="3"/>
  <c r="J926" i="3"/>
  <c r="I926" i="3"/>
  <c r="H926" i="3"/>
  <c r="G926" i="3"/>
  <c r="M925" i="3"/>
  <c r="L925" i="3"/>
  <c r="K925" i="3"/>
  <c r="J925" i="3"/>
  <c r="I925" i="3"/>
  <c r="H925" i="3"/>
  <c r="G925" i="3"/>
  <c r="M924" i="3"/>
  <c r="L924" i="3"/>
  <c r="K924" i="3"/>
  <c r="J924" i="3"/>
  <c r="I924" i="3"/>
  <c r="H924" i="3"/>
  <c r="G924" i="3"/>
  <c r="M923" i="3"/>
  <c r="L923" i="3"/>
  <c r="K923" i="3"/>
  <c r="J923" i="3"/>
  <c r="I923" i="3"/>
  <c r="H923" i="3"/>
  <c r="G923" i="3"/>
  <c r="M922" i="3"/>
  <c r="L922" i="3"/>
  <c r="K922" i="3"/>
  <c r="J922" i="3"/>
  <c r="I922" i="3"/>
  <c r="H922" i="3"/>
  <c r="G922" i="3"/>
  <c r="M921" i="3"/>
  <c r="L921" i="3"/>
  <c r="K921" i="3"/>
  <c r="J921" i="3"/>
  <c r="I921" i="3"/>
  <c r="H921" i="3"/>
  <c r="G921" i="3"/>
  <c r="M920" i="3"/>
  <c r="L920" i="3"/>
  <c r="K920" i="3"/>
  <c r="J920" i="3"/>
  <c r="I920" i="3"/>
  <c r="H920" i="3"/>
  <c r="G920" i="3"/>
  <c r="M919" i="3"/>
  <c r="L919" i="3"/>
  <c r="K919" i="3"/>
  <c r="J919" i="3"/>
  <c r="I919" i="3"/>
  <c r="H919" i="3"/>
  <c r="G919" i="3"/>
  <c r="M918" i="3"/>
  <c r="L918" i="3"/>
  <c r="K918" i="3"/>
  <c r="J918" i="3"/>
  <c r="I918" i="3"/>
  <c r="H918" i="3"/>
  <c r="G918" i="3"/>
  <c r="M917" i="3"/>
  <c r="L917" i="3"/>
  <c r="K917" i="3"/>
  <c r="J917" i="3"/>
  <c r="I917" i="3"/>
  <c r="H917" i="3"/>
  <c r="G917" i="3"/>
  <c r="M916" i="3"/>
  <c r="L916" i="3"/>
  <c r="K916" i="3"/>
  <c r="J916" i="3"/>
  <c r="I916" i="3"/>
  <c r="H916" i="3"/>
  <c r="G916" i="3"/>
  <c r="M915" i="3"/>
  <c r="L915" i="3"/>
  <c r="K915" i="3"/>
  <c r="J915" i="3"/>
  <c r="I915" i="3"/>
  <c r="H915" i="3"/>
  <c r="G915" i="3"/>
  <c r="M914" i="3"/>
  <c r="L914" i="3"/>
  <c r="K914" i="3"/>
  <c r="J914" i="3"/>
  <c r="I914" i="3"/>
  <c r="H914" i="3"/>
  <c r="G914" i="3"/>
  <c r="M913" i="3"/>
  <c r="L913" i="3"/>
  <c r="K913" i="3"/>
  <c r="J913" i="3"/>
  <c r="I913" i="3"/>
  <c r="H913" i="3"/>
  <c r="G913" i="3"/>
  <c r="M912" i="3"/>
  <c r="L912" i="3"/>
  <c r="K912" i="3"/>
  <c r="J912" i="3"/>
  <c r="I912" i="3"/>
  <c r="H912" i="3"/>
  <c r="G912" i="3"/>
  <c r="M911" i="3"/>
  <c r="L911" i="3"/>
  <c r="K911" i="3"/>
  <c r="J911" i="3"/>
  <c r="I911" i="3"/>
  <c r="H911" i="3"/>
  <c r="G911" i="3"/>
  <c r="M910" i="3"/>
  <c r="L910" i="3"/>
  <c r="K910" i="3"/>
  <c r="J910" i="3"/>
  <c r="I910" i="3"/>
  <c r="H910" i="3"/>
  <c r="G910" i="3"/>
  <c r="M909" i="3"/>
  <c r="L909" i="3"/>
  <c r="K909" i="3"/>
  <c r="J909" i="3"/>
  <c r="I909" i="3"/>
  <c r="H909" i="3"/>
  <c r="G909" i="3"/>
  <c r="M908" i="3"/>
  <c r="L908" i="3"/>
  <c r="K908" i="3"/>
  <c r="J908" i="3"/>
  <c r="I908" i="3"/>
  <c r="H908" i="3"/>
  <c r="G908" i="3"/>
  <c r="M907" i="3"/>
  <c r="L907" i="3"/>
  <c r="K907" i="3"/>
  <c r="J907" i="3"/>
  <c r="I907" i="3"/>
  <c r="H907" i="3"/>
  <c r="G907" i="3"/>
  <c r="M906" i="3"/>
  <c r="L906" i="3"/>
  <c r="K906" i="3"/>
  <c r="J906" i="3"/>
  <c r="I906" i="3"/>
  <c r="H906" i="3"/>
  <c r="G906" i="3"/>
  <c r="M905" i="3"/>
  <c r="L905" i="3"/>
  <c r="K905" i="3"/>
  <c r="J905" i="3"/>
  <c r="I905" i="3"/>
  <c r="H905" i="3"/>
  <c r="G905" i="3"/>
  <c r="M904" i="3"/>
  <c r="L904" i="3"/>
  <c r="K904" i="3"/>
  <c r="J904" i="3"/>
  <c r="I904" i="3"/>
  <c r="H904" i="3"/>
  <c r="G904" i="3"/>
  <c r="M903" i="3"/>
  <c r="L903" i="3"/>
  <c r="K903" i="3"/>
  <c r="J903" i="3"/>
  <c r="I903" i="3"/>
  <c r="H903" i="3"/>
  <c r="G903" i="3"/>
  <c r="M902" i="3"/>
  <c r="L902" i="3"/>
  <c r="K902" i="3"/>
  <c r="J902" i="3"/>
  <c r="I902" i="3"/>
  <c r="H902" i="3"/>
  <c r="G902" i="3"/>
  <c r="M901" i="3"/>
  <c r="L901" i="3"/>
  <c r="K901" i="3"/>
  <c r="J901" i="3"/>
  <c r="I901" i="3"/>
  <c r="H901" i="3"/>
  <c r="G901" i="3"/>
  <c r="M900" i="3"/>
  <c r="L900" i="3"/>
  <c r="K900" i="3"/>
  <c r="J900" i="3"/>
  <c r="I900" i="3"/>
  <c r="H900" i="3"/>
  <c r="G900" i="3"/>
  <c r="M899" i="3"/>
  <c r="L899" i="3"/>
  <c r="K899" i="3"/>
  <c r="J899" i="3"/>
  <c r="I899" i="3"/>
  <c r="H899" i="3"/>
  <c r="G899" i="3"/>
  <c r="M898" i="3"/>
  <c r="L898" i="3"/>
  <c r="K898" i="3"/>
  <c r="J898" i="3"/>
  <c r="I898" i="3"/>
  <c r="H898" i="3"/>
  <c r="G898" i="3"/>
  <c r="M897" i="3"/>
  <c r="L897" i="3"/>
  <c r="K897" i="3"/>
  <c r="J897" i="3"/>
  <c r="I897" i="3"/>
  <c r="H897" i="3"/>
  <c r="G897" i="3"/>
  <c r="M896" i="3"/>
  <c r="L896" i="3"/>
  <c r="K896" i="3"/>
  <c r="J896" i="3"/>
  <c r="I896" i="3"/>
  <c r="H896" i="3"/>
  <c r="G896" i="3"/>
  <c r="M895" i="3"/>
  <c r="L895" i="3"/>
  <c r="K895" i="3"/>
  <c r="J895" i="3"/>
  <c r="I895" i="3"/>
  <c r="H895" i="3"/>
  <c r="G895" i="3"/>
  <c r="M894" i="3"/>
  <c r="L894" i="3"/>
  <c r="K894" i="3"/>
  <c r="J894" i="3"/>
  <c r="I894" i="3"/>
  <c r="H894" i="3"/>
  <c r="G894" i="3"/>
  <c r="M893" i="3"/>
  <c r="L893" i="3"/>
  <c r="K893" i="3"/>
  <c r="J893" i="3"/>
  <c r="I893" i="3"/>
  <c r="H893" i="3"/>
  <c r="G893" i="3"/>
  <c r="M892" i="3"/>
  <c r="L892" i="3"/>
  <c r="K892" i="3"/>
  <c r="J892" i="3"/>
  <c r="I892" i="3"/>
  <c r="H892" i="3"/>
  <c r="G892" i="3"/>
  <c r="M891" i="3"/>
  <c r="L891" i="3"/>
  <c r="K891" i="3"/>
  <c r="J891" i="3"/>
  <c r="I891" i="3"/>
  <c r="H891" i="3"/>
  <c r="G891" i="3"/>
  <c r="M890" i="3"/>
  <c r="L890" i="3"/>
  <c r="K890" i="3"/>
  <c r="J890" i="3"/>
  <c r="I890" i="3"/>
  <c r="H890" i="3"/>
  <c r="G890" i="3"/>
  <c r="M889" i="3"/>
  <c r="L889" i="3"/>
  <c r="K889" i="3"/>
  <c r="J889" i="3"/>
  <c r="I889" i="3"/>
  <c r="H889" i="3"/>
  <c r="G889" i="3"/>
  <c r="M888" i="3"/>
  <c r="L888" i="3"/>
  <c r="K888" i="3"/>
  <c r="J888" i="3"/>
  <c r="I888" i="3"/>
  <c r="H888" i="3"/>
  <c r="G888" i="3"/>
  <c r="M887" i="3"/>
  <c r="L887" i="3"/>
  <c r="K887" i="3"/>
  <c r="J887" i="3"/>
  <c r="I887" i="3"/>
  <c r="H887" i="3"/>
  <c r="G887" i="3"/>
  <c r="M886" i="3"/>
  <c r="L886" i="3"/>
  <c r="K886" i="3"/>
  <c r="J886" i="3"/>
  <c r="I886" i="3"/>
  <c r="H886" i="3"/>
  <c r="G886" i="3"/>
  <c r="M885" i="3"/>
  <c r="L885" i="3"/>
  <c r="K885" i="3"/>
  <c r="J885" i="3"/>
  <c r="I885" i="3"/>
  <c r="H885" i="3"/>
  <c r="G885" i="3"/>
  <c r="M884" i="3"/>
  <c r="L884" i="3"/>
  <c r="K884" i="3"/>
  <c r="J884" i="3"/>
  <c r="I884" i="3"/>
  <c r="H884" i="3"/>
  <c r="G884" i="3"/>
  <c r="M883" i="3"/>
  <c r="L883" i="3"/>
  <c r="K883" i="3"/>
  <c r="J883" i="3"/>
  <c r="I883" i="3"/>
  <c r="H883" i="3"/>
  <c r="G883" i="3"/>
  <c r="M882" i="3"/>
  <c r="L882" i="3"/>
  <c r="K882" i="3"/>
  <c r="J882" i="3"/>
  <c r="I882" i="3"/>
  <c r="H882" i="3"/>
  <c r="G882" i="3"/>
  <c r="M881" i="3"/>
  <c r="L881" i="3"/>
  <c r="K881" i="3"/>
  <c r="J881" i="3"/>
  <c r="I881" i="3"/>
  <c r="H881" i="3"/>
  <c r="G881" i="3"/>
  <c r="M880" i="3"/>
  <c r="L880" i="3"/>
  <c r="K880" i="3"/>
  <c r="J880" i="3"/>
  <c r="I880" i="3"/>
  <c r="H880" i="3"/>
  <c r="G880" i="3"/>
  <c r="M879" i="3"/>
  <c r="L879" i="3"/>
  <c r="K879" i="3"/>
  <c r="J879" i="3"/>
  <c r="I879" i="3"/>
  <c r="H879" i="3"/>
  <c r="G879" i="3"/>
  <c r="M878" i="3"/>
  <c r="L878" i="3"/>
  <c r="K878" i="3"/>
  <c r="J878" i="3"/>
  <c r="I878" i="3"/>
  <c r="H878" i="3"/>
  <c r="G878" i="3"/>
  <c r="M877" i="3"/>
  <c r="L877" i="3"/>
  <c r="K877" i="3"/>
  <c r="J877" i="3"/>
  <c r="I877" i="3"/>
  <c r="H877" i="3"/>
  <c r="G877" i="3"/>
  <c r="M876" i="3"/>
  <c r="L876" i="3"/>
  <c r="K876" i="3"/>
  <c r="J876" i="3"/>
  <c r="I876" i="3"/>
  <c r="H876" i="3"/>
  <c r="G876" i="3"/>
  <c r="M875" i="3"/>
  <c r="L875" i="3"/>
  <c r="K875" i="3"/>
  <c r="J875" i="3"/>
  <c r="I875" i="3"/>
  <c r="H875" i="3"/>
  <c r="G875" i="3"/>
  <c r="M874" i="3"/>
  <c r="L874" i="3"/>
  <c r="K874" i="3"/>
  <c r="J874" i="3"/>
  <c r="I874" i="3"/>
  <c r="H874" i="3"/>
  <c r="G874" i="3"/>
  <c r="M873" i="3"/>
  <c r="L873" i="3"/>
  <c r="K873" i="3"/>
  <c r="J873" i="3"/>
  <c r="I873" i="3"/>
  <c r="H873" i="3"/>
  <c r="G873" i="3"/>
  <c r="M872" i="3"/>
  <c r="L872" i="3"/>
  <c r="K872" i="3"/>
  <c r="J872" i="3"/>
  <c r="I872" i="3"/>
  <c r="H872" i="3"/>
  <c r="G872" i="3"/>
  <c r="M871" i="3"/>
  <c r="L871" i="3"/>
  <c r="K871" i="3"/>
  <c r="J871" i="3"/>
  <c r="I871" i="3"/>
  <c r="H871" i="3"/>
  <c r="G871" i="3"/>
  <c r="M870" i="3"/>
  <c r="L870" i="3"/>
  <c r="K870" i="3"/>
  <c r="J870" i="3"/>
  <c r="I870" i="3"/>
  <c r="H870" i="3"/>
  <c r="G870" i="3"/>
  <c r="M869" i="3"/>
  <c r="L869" i="3"/>
  <c r="K869" i="3"/>
  <c r="J869" i="3"/>
  <c r="I869" i="3"/>
  <c r="H869" i="3"/>
  <c r="G869" i="3"/>
  <c r="M868" i="3"/>
  <c r="L868" i="3"/>
  <c r="K868" i="3"/>
  <c r="J868" i="3"/>
  <c r="I868" i="3"/>
  <c r="H868" i="3"/>
  <c r="G868" i="3"/>
  <c r="M867" i="3"/>
  <c r="L867" i="3"/>
  <c r="K867" i="3"/>
  <c r="J867" i="3"/>
  <c r="I867" i="3"/>
  <c r="H867" i="3"/>
  <c r="G867" i="3"/>
  <c r="M866" i="3"/>
  <c r="L866" i="3"/>
  <c r="K866" i="3"/>
  <c r="J866" i="3"/>
  <c r="I866" i="3"/>
  <c r="H866" i="3"/>
  <c r="G866" i="3"/>
  <c r="M865" i="3"/>
  <c r="L865" i="3"/>
  <c r="K865" i="3"/>
  <c r="J865" i="3"/>
  <c r="I865" i="3"/>
  <c r="H865" i="3"/>
  <c r="G865" i="3"/>
  <c r="M864" i="3"/>
  <c r="L864" i="3"/>
  <c r="K864" i="3"/>
  <c r="J864" i="3"/>
  <c r="I864" i="3"/>
  <c r="H864" i="3"/>
  <c r="G864" i="3"/>
  <c r="M863" i="3"/>
  <c r="L863" i="3"/>
  <c r="K863" i="3"/>
  <c r="J863" i="3"/>
  <c r="I863" i="3"/>
  <c r="H863" i="3"/>
  <c r="G863" i="3"/>
  <c r="M862" i="3"/>
  <c r="L862" i="3"/>
  <c r="K862" i="3"/>
  <c r="J862" i="3"/>
  <c r="I862" i="3"/>
  <c r="H862" i="3"/>
  <c r="G862" i="3"/>
  <c r="M861" i="3"/>
  <c r="L861" i="3"/>
  <c r="K861" i="3"/>
  <c r="J861" i="3"/>
  <c r="I861" i="3"/>
  <c r="H861" i="3"/>
  <c r="G861" i="3"/>
  <c r="M860" i="3"/>
  <c r="L860" i="3"/>
  <c r="K860" i="3"/>
  <c r="J860" i="3"/>
  <c r="I860" i="3"/>
  <c r="H860" i="3"/>
  <c r="G860" i="3"/>
  <c r="M859" i="3"/>
  <c r="L859" i="3"/>
  <c r="K859" i="3"/>
  <c r="J859" i="3"/>
  <c r="I859" i="3"/>
  <c r="H859" i="3"/>
  <c r="G859" i="3"/>
  <c r="M858" i="3"/>
  <c r="L858" i="3"/>
  <c r="K858" i="3"/>
  <c r="J858" i="3"/>
  <c r="I858" i="3"/>
  <c r="H858" i="3"/>
  <c r="G858" i="3"/>
  <c r="M857" i="3"/>
  <c r="L857" i="3"/>
  <c r="K857" i="3"/>
  <c r="J857" i="3"/>
  <c r="I857" i="3"/>
  <c r="H857" i="3"/>
  <c r="G857" i="3"/>
  <c r="M856" i="3"/>
  <c r="L856" i="3"/>
  <c r="K856" i="3"/>
  <c r="J856" i="3"/>
  <c r="I856" i="3"/>
  <c r="H856" i="3"/>
  <c r="G856" i="3"/>
  <c r="M855" i="3"/>
  <c r="L855" i="3"/>
  <c r="K855" i="3"/>
  <c r="J855" i="3"/>
  <c r="I855" i="3"/>
  <c r="H855" i="3"/>
  <c r="G855" i="3"/>
  <c r="M854" i="3"/>
  <c r="L854" i="3"/>
  <c r="K854" i="3"/>
  <c r="J854" i="3"/>
  <c r="I854" i="3"/>
  <c r="H854" i="3"/>
  <c r="G854" i="3"/>
  <c r="M853" i="3"/>
  <c r="L853" i="3"/>
  <c r="K853" i="3"/>
  <c r="J853" i="3"/>
  <c r="I853" i="3"/>
  <c r="H853" i="3"/>
  <c r="G853" i="3"/>
  <c r="M852" i="3"/>
  <c r="L852" i="3"/>
  <c r="K852" i="3"/>
  <c r="J852" i="3"/>
  <c r="I852" i="3"/>
  <c r="H852" i="3"/>
  <c r="G852" i="3"/>
  <c r="M851" i="3"/>
  <c r="L851" i="3"/>
  <c r="K851" i="3"/>
  <c r="J851" i="3"/>
  <c r="I851" i="3"/>
  <c r="H851" i="3"/>
  <c r="G851" i="3"/>
  <c r="M850" i="3"/>
  <c r="L850" i="3"/>
  <c r="K850" i="3"/>
  <c r="J850" i="3"/>
  <c r="I850" i="3"/>
  <c r="H850" i="3"/>
  <c r="G850" i="3"/>
  <c r="M849" i="3"/>
  <c r="L849" i="3"/>
  <c r="K849" i="3"/>
  <c r="J849" i="3"/>
  <c r="I849" i="3"/>
  <c r="H849" i="3"/>
  <c r="G849" i="3"/>
  <c r="M848" i="3"/>
  <c r="L848" i="3"/>
  <c r="K848" i="3"/>
  <c r="J848" i="3"/>
  <c r="I848" i="3"/>
  <c r="H848" i="3"/>
  <c r="G848" i="3"/>
  <c r="M847" i="3"/>
  <c r="L847" i="3"/>
  <c r="K847" i="3"/>
  <c r="J847" i="3"/>
  <c r="I847" i="3"/>
  <c r="H847" i="3"/>
  <c r="G847" i="3"/>
  <c r="M846" i="3"/>
  <c r="L846" i="3"/>
  <c r="K846" i="3"/>
  <c r="J846" i="3"/>
  <c r="I846" i="3"/>
  <c r="H846" i="3"/>
  <c r="G846" i="3"/>
  <c r="M845" i="3"/>
  <c r="L845" i="3"/>
  <c r="K845" i="3"/>
  <c r="J845" i="3"/>
  <c r="I845" i="3"/>
  <c r="H845" i="3"/>
  <c r="G845" i="3"/>
  <c r="M844" i="3"/>
  <c r="L844" i="3"/>
  <c r="K844" i="3"/>
  <c r="J844" i="3"/>
  <c r="I844" i="3"/>
  <c r="H844" i="3"/>
  <c r="G844" i="3"/>
  <c r="M843" i="3"/>
  <c r="L843" i="3"/>
  <c r="K843" i="3"/>
  <c r="J843" i="3"/>
  <c r="I843" i="3"/>
  <c r="H843" i="3"/>
  <c r="G843" i="3"/>
  <c r="M842" i="3"/>
  <c r="L842" i="3"/>
  <c r="K842" i="3"/>
  <c r="J842" i="3"/>
  <c r="I842" i="3"/>
  <c r="H842" i="3"/>
  <c r="G842" i="3"/>
  <c r="M841" i="3"/>
  <c r="L841" i="3"/>
  <c r="K841" i="3"/>
  <c r="J841" i="3"/>
  <c r="I841" i="3"/>
  <c r="H841" i="3"/>
  <c r="G841" i="3"/>
  <c r="M840" i="3"/>
  <c r="L840" i="3"/>
  <c r="K840" i="3"/>
  <c r="J840" i="3"/>
  <c r="I840" i="3"/>
  <c r="H840" i="3"/>
  <c r="G840" i="3"/>
  <c r="M839" i="3"/>
  <c r="L839" i="3"/>
  <c r="K839" i="3"/>
  <c r="J839" i="3"/>
  <c r="I839" i="3"/>
  <c r="H839" i="3"/>
  <c r="G839" i="3"/>
  <c r="M838" i="3"/>
  <c r="L838" i="3"/>
  <c r="K838" i="3"/>
  <c r="J838" i="3"/>
  <c r="I838" i="3"/>
  <c r="H838" i="3"/>
  <c r="G838" i="3"/>
  <c r="M837" i="3"/>
  <c r="L837" i="3"/>
  <c r="K837" i="3"/>
  <c r="J837" i="3"/>
  <c r="I837" i="3"/>
  <c r="H837" i="3"/>
  <c r="G837" i="3"/>
  <c r="M836" i="3"/>
  <c r="L836" i="3"/>
  <c r="K836" i="3"/>
  <c r="J836" i="3"/>
  <c r="I836" i="3"/>
  <c r="H836" i="3"/>
  <c r="G836" i="3"/>
  <c r="M835" i="3"/>
  <c r="L835" i="3"/>
  <c r="K835" i="3"/>
  <c r="J835" i="3"/>
  <c r="I835" i="3"/>
  <c r="H835" i="3"/>
  <c r="G835" i="3"/>
  <c r="M834" i="3"/>
  <c r="L834" i="3"/>
  <c r="K834" i="3"/>
  <c r="J834" i="3"/>
  <c r="I834" i="3"/>
  <c r="H834" i="3"/>
  <c r="G834" i="3"/>
  <c r="M833" i="3"/>
  <c r="L833" i="3"/>
  <c r="K833" i="3"/>
  <c r="J833" i="3"/>
  <c r="I833" i="3"/>
  <c r="H833" i="3"/>
  <c r="G833" i="3"/>
  <c r="M832" i="3"/>
  <c r="L832" i="3"/>
  <c r="K832" i="3"/>
  <c r="J832" i="3"/>
  <c r="I832" i="3"/>
  <c r="H832" i="3"/>
  <c r="G832" i="3"/>
  <c r="M831" i="3"/>
  <c r="L831" i="3"/>
  <c r="K831" i="3"/>
  <c r="J831" i="3"/>
  <c r="I831" i="3"/>
  <c r="H831" i="3"/>
  <c r="G831" i="3"/>
  <c r="M830" i="3"/>
  <c r="L830" i="3"/>
  <c r="K830" i="3"/>
  <c r="J830" i="3"/>
  <c r="I830" i="3"/>
  <c r="H830" i="3"/>
  <c r="G830" i="3"/>
  <c r="M829" i="3"/>
  <c r="L829" i="3"/>
  <c r="K829" i="3"/>
  <c r="J829" i="3"/>
  <c r="I829" i="3"/>
  <c r="H829" i="3"/>
  <c r="G829" i="3"/>
  <c r="M828" i="3"/>
  <c r="L828" i="3"/>
  <c r="K828" i="3"/>
  <c r="J828" i="3"/>
  <c r="I828" i="3"/>
  <c r="H828" i="3"/>
  <c r="G828" i="3"/>
  <c r="M827" i="3"/>
  <c r="L827" i="3"/>
  <c r="K827" i="3"/>
  <c r="J827" i="3"/>
  <c r="I827" i="3"/>
  <c r="H827" i="3"/>
  <c r="G827" i="3"/>
  <c r="M826" i="3"/>
  <c r="L826" i="3"/>
  <c r="K826" i="3"/>
  <c r="J826" i="3"/>
  <c r="I826" i="3"/>
  <c r="H826" i="3"/>
  <c r="G826" i="3"/>
  <c r="M825" i="3"/>
  <c r="L825" i="3"/>
  <c r="K825" i="3"/>
  <c r="J825" i="3"/>
  <c r="I825" i="3"/>
  <c r="H825" i="3"/>
  <c r="G825" i="3"/>
  <c r="M824" i="3"/>
  <c r="L824" i="3"/>
  <c r="K824" i="3"/>
  <c r="J824" i="3"/>
  <c r="I824" i="3"/>
  <c r="H824" i="3"/>
  <c r="G824" i="3"/>
  <c r="M823" i="3"/>
  <c r="L823" i="3"/>
  <c r="K823" i="3"/>
  <c r="J823" i="3"/>
  <c r="I823" i="3"/>
  <c r="H823" i="3"/>
  <c r="G823" i="3"/>
  <c r="M822" i="3"/>
  <c r="L822" i="3"/>
  <c r="K822" i="3"/>
  <c r="J822" i="3"/>
  <c r="I822" i="3"/>
  <c r="H822" i="3"/>
  <c r="G822" i="3"/>
  <c r="M821" i="3"/>
  <c r="L821" i="3"/>
  <c r="K821" i="3"/>
  <c r="J821" i="3"/>
  <c r="I821" i="3"/>
  <c r="H821" i="3"/>
  <c r="G821" i="3"/>
  <c r="M820" i="3"/>
  <c r="L820" i="3"/>
  <c r="K820" i="3"/>
  <c r="J820" i="3"/>
  <c r="I820" i="3"/>
  <c r="H820" i="3"/>
  <c r="G820" i="3"/>
  <c r="M819" i="3"/>
  <c r="L819" i="3"/>
  <c r="K819" i="3"/>
  <c r="J819" i="3"/>
  <c r="I819" i="3"/>
  <c r="H819" i="3"/>
  <c r="G819" i="3"/>
  <c r="M818" i="3"/>
  <c r="L818" i="3"/>
  <c r="K818" i="3"/>
  <c r="J818" i="3"/>
  <c r="I818" i="3"/>
  <c r="H818" i="3"/>
  <c r="G818" i="3"/>
  <c r="M817" i="3"/>
  <c r="L817" i="3"/>
  <c r="K817" i="3"/>
  <c r="J817" i="3"/>
  <c r="I817" i="3"/>
  <c r="H817" i="3"/>
  <c r="G817" i="3"/>
  <c r="M816" i="3"/>
  <c r="L816" i="3"/>
  <c r="K816" i="3"/>
  <c r="J816" i="3"/>
  <c r="I816" i="3"/>
  <c r="H816" i="3"/>
  <c r="G816" i="3"/>
  <c r="M815" i="3"/>
  <c r="L815" i="3"/>
  <c r="K815" i="3"/>
  <c r="J815" i="3"/>
  <c r="I815" i="3"/>
  <c r="H815" i="3"/>
  <c r="G815" i="3"/>
  <c r="M814" i="3"/>
  <c r="L814" i="3"/>
  <c r="K814" i="3"/>
  <c r="J814" i="3"/>
  <c r="I814" i="3"/>
  <c r="H814" i="3"/>
  <c r="G814" i="3"/>
  <c r="M813" i="3"/>
  <c r="L813" i="3"/>
  <c r="K813" i="3"/>
  <c r="J813" i="3"/>
  <c r="I813" i="3"/>
  <c r="H813" i="3"/>
  <c r="G813" i="3"/>
  <c r="M812" i="3"/>
  <c r="L812" i="3"/>
  <c r="K812" i="3"/>
  <c r="J812" i="3"/>
  <c r="I812" i="3"/>
  <c r="H812" i="3"/>
  <c r="G812" i="3"/>
  <c r="M811" i="3"/>
  <c r="L811" i="3"/>
  <c r="K811" i="3"/>
  <c r="J811" i="3"/>
  <c r="I811" i="3"/>
  <c r="H811" i="3"/>
  <c r="G811" i="3"/>
  <c r="M810" i="3"/>
  <c r="L810" i="3"/>
  <c r="K810" i="3"/>
  <c r="J810" i="3"/>
  <c r="I810" i="3"/>
  <c r="H810" i="3"/>
  <c r="G810" i="3"/>
  <c r="M809" i="3"/>
  <c r="L809" i="3"/>
  <c r="K809" i="3"/>
  <c r="J809" i="3"/>
  <c r="I809" i="3"/>
  <c r="H809" i="3"/>
  <c r="G809" i="3"/>
  <c r="M808" i="3"/>
  <c r="L808" i="3"/>
  <c r="K808" i="3"/>
  <c r="J808" i="3"/>
  <c r="I808" i="3"/>
  <c r="H808" i="3"/>
  <c r="G808" i="3"/>
  <c r="M807" i="3"/>
  <c r="L807" i="3"/>
  <c r="K807" i="3"/>
  <c r="J807" i="3"/>
  <c r="I807" i="3"/>
  <c r="H807" i="3"/>
  <c r="G807" i="3"/>
  <c r="M806" i="3"/>
  <c r="L806" i="3"/>
  <c r="K806" i="3"/>
  <c r="J806" i="3"/>
  <c r="I806" i="3"/>
  <c r="H806" i="3"/>
  <c r="G806" i="3"/>
  <c r="M805" i="3"/>
  <c r="L805" i="3"/>
  <c r="K805" i="3"/>
  <c r="J805" i="3"/>
  <c r="I805" i="3"/>
  <c r="H805" i="3"/>
  <c r="G805" i="3"/>
  <c r="M804" i="3"/>
  <c r="L804" i="3"/>
  <c r="K804" i="3"/>
  <c r="J804" i="3"/>
  <c r="I804" i="3"/>
  <c r="H804" i="3"/>
  <c r="G804" i="3"/>
  <c r="M803" i="3"/>
  <c r="L803" i="3"/>
  <c r="K803" i="3"/>
  <c r="J803" i="3"/>
  <c r="I803" i="3"/>
  <c r="H803" i="3"/>
  <c r="G803" i="3"/>
  <c r="M802" i="3"/>
  <c r="L802" i="3"/>
  <c r="K802" i="3"/>
  <c r="J802" i="3"/>
  <c r="I802" i="3"/>
  <c r="H802" i="3"/>
  <c r="G802" i="3"/>
  <c r="M801" i="3"/>
  <c r="L801" i="3"/>
  <c r="K801" i="3"/>
  <c r="J801" i="3"/>
  <c r="I801" i="3"/>
  <c r="H801" i="3"/>
  <c r="G801" i="3"/>
  <c r="M800" i="3"/>
  <c r="L800" i="3"/>
  <c r="K800" i="3"/>
  <c r="J800" i="3"/>
  <c r="I800" i="3"/>
  <c r="H800" i="3"/>
  <c r="G800" i="3"/>
  <c r="M799" i="3"/>
  <c r="L799" i="3"/>
  <c r="K799" i="3"/>
  <c r="J799" i="3"/>
  <c r="I799" i="3"/>
  <c r="H799" i="3"/>
  <c r="G799" i="3"/>
  <c r="M798" i="3"/>
  <c r="L798" i="3"/>
  <c r="K798" i="3"/>
  <c r="J798" i="3"/>
  <c r="I798" i="3"/>
  <c r="H798" i="3"/>
  <c r="G798" i="3"/>
  <c r="M797" i="3"/>
  <c r="L797" i="3"/>
  <c r="K797" i="3"/>
  <c r="J797" i="3"/>
  <c r="I797" i="3"/>
  <c r="H797" i="3"/>
  <c r="G797" i="3"/>
  <c r="M796" i="3"/>
  <c r="L796" i="3"/>
  <c r="K796" i="3"/>
  <c r="J796" i="3"/>
  <c r="I796" i="3"/>
  <c r="H796" i="3"/>
  <c r="G796" i="3"/>
  <c r="M795" i="3"/>
  <c r="L795" i="3"/>
  <c r="K795" i="3"/>
  <c r="J795" i="3"/>
  <c r="I795" i="3"/>
  <c r="H795" i="3"/>
  <c r="G795" i="3"/>
  <c r="M794" i="3"/>
  <c r="L794" i="3"/>
  <c r="K794" i="3"/>
  <c r="J794" i="3"/>
  <c r="I794" i="3"/>
  <c r="H794" i="3"/>
  <c r="G794" i="3"/>
  <c r="M793" i="3"/>
  <c r="L793" i="3"/>
  <c r="K793" i="3"/>
  <c r="J793" i="3"/>
  <c r="I793" i="3"/>
  <c r="H793" i="3"/>
  <c r="G793" i="3"/>
  <c r="M792" i="3"/>
  <c r="L792" i="3"/>
  <c r="K792" i="3"/>
  <c r="J792" i="3"/>
  <c r="I792" i="3"/>
  <c r="H792" i="3"/>
  <c r="G792" i="3"/>
  <c r="M791" i="3"/>
  <c r="L791" i="3"/>
  <c r="K791" i="3"/>
  <c r="J791" i="3"/>
  <c r="I791" i="3"/>
  <c r="H791" i="3"/>
  <c r="G791" i="3"/>
  <c r="M790" i="3"/>
  <c r="L790" i="3"/>
  <c r="K790" i="3"/>
  <c r="J790" i="3"/>
  <c r="I790" i="3"/>
  <c r="H790" i="3"/>
  <c r="G790" i="3"/>
  <c r="M789" i="3"/>
  <c r="L789" i="3"/>
  <c r="K789" i="3"/>
  <c r="J789" i="3"/>
  <c r="I789" i="3"/>
  <c r="H789" i="3"/>
  <c r="G789" i="3"/>
  <c r="M788" i="3"/>
  <c r="L788" i="3"/>
  <c r="K788" i="3"/>
  <c r="J788" i="3"/>
  <c r="I788" i="3"/>
  <c r="H788" i="3"/>
  <c r="G788" i="3"/>
  <c r="M787" i="3"/>
  <c r="L787" i="3"/>
  <c r="K787" i="3"/>
  <c r="J787" i="3"/>
  <c r="I787" i="3"/>
  <c r="H787" i="3"/>
  <c r="G787" i="3"/>
  <c r="M786" i="3"/>
  <c r="L786" i="3"/>
  <c r="K786" i="3"/>
  <c r="J786" i="3"/>
  <c r="I786" i="3"/>
  <c r="H786" i="3"/>
  <c r="G786" i="3"/>
  <c r="M785" i="3"/>
  <c r="L785" i="3"/>
  <c r="K785" i="3"/>
  <c r="J785" i="3"/>
  <c r="I785" i="3"/>
  <c r="H785" i="3"/>
  <c r="G785" i="3"/>
  <c r="M784" i="3"/>
  <c r="L784" i="3"/>
  <c r="K784" i="3"/>
  <c r="J784" i="3"/>
  <c r="I784" i="3"/>
  <c r="H784" i="3"/>
  <c r="G784" i="3"/>
  <c r="M783" i="3"/>
  <c r="L783" i="3"/>
  <c r="K783" i="3"/>
  <c r="J783" i="3"/>
  <c r="I783" i="3"/>
  <c r="H783" i="3"/>
  <c r="G783" i="3"/>
  <c r="M782" i="3"/>
  <c r="L782" i="3"/>
  <c r="K782" i="3"/>
  <c r="J782" i="3"/>
  <c r="I782" i="3"/>
  <c r="H782" i="3"/>
  <c r="G782" i="3"/>
  <c r="M781" i="3"/>
  <c r="L781" i="3"/>
  <c r="K781" i="3"/>
  <c r="J781" i="3"/>
  <c r="I781" i="3"/>
  <c r="H781" i="3"/>
  <c r="G781" i="3"/>
  <c r="M780" i="3"/>
  <c r="L780" i="3"/>
  <c r="K780" i="3"/>
  <c r="J780" i="3"/>
  <c r="I780" i="3"/>
  <c r="H780" i="3"/>
  <c r="G780" i="3"/>
  <c r="M779" i="3"/>
  <c r="L779" i="3"/>
  <c r="K779" i="3"/>
  <c r="J779" i="3"/>
  <c r="I779" i="3"/>
  <c r="H779" i="3"/>
  <c r="G779" i="3"/>
  <c r="M778" i="3"/>
  <c r="L778" i="3"/>
  <c r="K778" i="3"/>
  <c r="J778" i="3"/>
  <c r="I778" i="3"/>
  <c r="H778" i="3"/>
  <c r="G778" i="3"/>
  <c r="M777" i="3"/>
  <c r="L777" i="3"/>
  <c r="K777" i="3"/>
  <c r="J777" i="3"/>
  <c r="I777" i="3"/>
  <c r="H777" i="3"/>
  <c r="G777" i="3"/>
  <c r="M776" i="3"/>
  <c r="L776" i="3"/>
  <c r="K776" i="3"/>
  <c r="J776" i="3"/>
  <c r="I776" i="3"/>
  <c r="H776" i="3"/>
  <c r="G776" i="3"/>
  <c r="M775" i="3"/>
  <c r="L775" i="3"/>
  <c r="K775" i="3"/>
  <c r="J775" i="3"/>
  <c r="I775" i="3"/>
  <c r="H775" i="3"/>
  <c r="G775" i="3"/>
  <c r="M774" i="3"/>
  <c r="L774" i="3"/>
  <c r="K774" i="3"/>
  <c r="J774" i="3"/>
  <c r="I774" i="3"/>
  <c r="H774" i="3"/>
  <c r="G774" i="3"/>
  <c r="M773" i="3"/>
  <c r="L773" i="3"/>
  <c r="K773" i="3"/>
  <c r="J773" i="3"/>
  <c r="I773" i="3"/>
  <c r="H773" i="3"/>
  <c r="G773" i="3"/>
  <c r="M772" i="3"/>
  <c r="L772" i="3"/>
  <c r="K772" i="3"/>
  <c r="J772" i="3"/>
  <c r="I772" i="3"/>
  <c r="H772" i="3"/>
  <c r="G772" i="3"/>
  <c r="M771" i="3"/>
  <c r="L771" i="3"/>
  <c r="K771" i="3"/>
  <c r="J771" i="3"/>
  <c r="I771" i="3"/>
  <c r="H771" i="3"/>
  <c r="G771" i="3"/>
  <c r="M770" i="3"/>
  <c r="L770" i="3"/>
  <c r="K770" i="3"/>
  <c r="J770" i="3"/>
  <c r="I770" i="3"/>
  <c r="H770" i="3"/>
  <c r="G770" i="3"/>
  <c r="M769" i="3"/>
  <c r="L769" i="3"/>
  <c r="K769" i="3"/>
  <c r="J769" i="3"/>
  <c r="I769" i="3"/>
  <c r="H769" i="3"/>
  <c r="G769" i="3"/>
  <c r="M768" i="3"/>
  <c r="L768" i="3"/>
  <c r="K768" i="3"/>
  <c r="J768" i="3"/>
  <c r="I768" i="3"/>
  <c r="H768" i="3"/>
  <c r="G768" i="3"/>
  <c r="M767" i="3"/>
  <c r="L767" i="3"/>
  <c r="K767" i="3"/>
  <c r="J767" i="3"/>
  <c r="I767" i="3"/>
  <c r="H767" i="3"/>
  <c r="G767" i="3"/>
  <c r="M766" i="3"/>
  <c r="L766" i="3"/>
  <c r="K766" i="3"/>
  <c r="J766" i="3"/>
  <c r="I766" i="3"/>
  <c r="H766" i="3"/>
  <c r="G766" i="3"/>
  <c r="M765" i="3"/>
  <c r="L765" i="3"/>
  <c r="K765" i="3"/>
  <c r="J765" i="3"/>
  <c r="I765" i="3"/>
  <c r="H765" i="3"/>
  <c r="G765" i="3"/>
  <c r="M764" i="3"/>
  <c r="L764" i="3"/>
  <c r="K764" i="3"/>
  <c r="J764" i="3"/>
  <c r="I764" i="3"/>
  <c r="H764" i="3"/>
  <c r="G764" i="3"/>
  <c r="M763" i="3"/>
  <c r="L763" i="3"/>
  <c r="K763" i="3"/>
  <c r="J763" i="3"/>
  <c r="I763" i="3"/>
  <c r="H763" i="3"/>
  <c r="G763" i="3"/>
  <c r="M762" i="3"/>
  <c r="L762" i="3"/>
  <c r="K762" i="3"/>
  <c r="J762" i="3"/>
  <c r="I762" i="3"/>
  <c r="H762" i="3"/>
  <c r="G762" i="3"/>
  <c r="M761" i="3"/>
  <c r="L761" i="3"/>
  <c r="K761" i="3"/>
  <c r="J761" i="3"/>
  <c r="I761" i="3"/>
  <c r="H761" i="3"/>
  <c r="G761" i="3"/>
  <c r="M760" i="3"/>
  <c r="L760" i="3"/>
  <c r="K760" i="3"/>
  <c r="J760" i="3"/>
  <c r="I760" i="3"/>
  <c r="H760" i="3"/>
  <c r="G760" i="3"/>
  <c r="M759" i="3"/>
  <c r="L759" i="3"/>
  <c r="K759" i="3"/>
  <c r="J759" i="3"/>
  <c r="I759" i="3"/>
  <c r="H759" i="3"/>
  <c r="G759" i="3"/>
  <c r="M758" i="3"/>
  <c r="L758" i="3"/>
  <c r="K758" i="3"/>
  <c r="J758" i="3"/>
  <c r="I758" i="3"/>
  <c r="H758" i="3"/>
  <c r="G758" i="3"/>
  <c r="M757" i="3"/>
  <c r="L757" i="3"/>
  <c r="K757" i="3"/>
  <c r="J757" i="3"/>
  <c r="I757" i="3"/>
  <c r="H757" i="3"/>
  <c r="G757" i="3"/>
  <c r="M756" i="3"/>
  <c r="L756" i="3"/>
  <c r="K756" i="3"/>
  <c r="J756" i="3"/>
  <c r="I756" i="3"/>
  <c r="H756" i="3"/>
  <c r="G756" i="3"/>
  <c r="M755" i="3"/>
  <c r="L755" i="3"/>
  <c r="K755" i="3"/>
  <c r="J755" i="3"/>
  <c r="I755" i="3"/>
  <c r="H755" i="3"/>
  <c r="G755" i="3"/>
  <c r="M754" i="3"/>
  <c r="L754" i="3"/>
  <c r="K754" i="3"/>
  <c r="J754" i="3"/>
  <c r="I754" i="3"/>
  <c r="H754" i="3"/>
  <c r="G754" i="3"/>
  <c r="M753" i="3"/>
  <c r="L753" i="3"/>
  <c r="K753" i="3"/>
  <c r="J753" i="3"/>
  <c r="I753" i="3"/>
  <c r="H753" i="3"/>
  <c r="G753" i="3"/>
  <c r="M752" i="3"/>
  <c r="L752" i="3"/>
  <c r="K752" i="3"/>
  <c r="J752" i="3"/>
  <c r="I752" i="3"/>
  <c r="H752" i="3"/>
  <c r="G752" i="3"/>
  <c r="M751" i="3"/>
  <c r="L751" i="3"/>
  <c r="K751" i="3"/>
  <c r="J751" i="3"/>
  <c r="I751" i="3"/>
  <c r="H751" i="3"/>
  <c r="G751" i="3"/>
  <c r="M750" i="3"/>
  <c r="L750" i="3"/>
  <c r="K750" i="3"/>
  <c r="J750" i="3"/>
  <c r="I750" i="3"/>
  <c r="H750" i="3"/>
  <c r="G750" i="3"/>
  <c r="M749" i="3"/>
  <c r="L749" i="3"/>
  <c r="K749" i="3"/>
  <c r="J749" i="3"/>
  <c r="I749" i="3"/>
  <c r="H749" i="3"/>
  <c r="G749" i="3"/>
  <c r="M748" i="3"/>
  <c r="L748" i="3"/>
  <c r="K748" i="3"/>
  <c r="J748" i="3"/>
  <c r="I748" i="3"/>
  <c r="H748" i="3"/>
  <c r="G748" i="3"/>
  <c r="M747" i="3"/>
  <c r="L747" i="3"/>
  <c r="K747" i="3"/>
  <c r="J747" i="3"/>
  <c r="I747" i="3"/>
  <c r="H747" i="3"/>
  <c r="G747" i="3"/>
  <c r="M746" i="3"/>
  <c r="L746" i="3"/>
  <c r="K746" i="3"/>
  <c r="J746" i="3"/>
  <c r="I746" i="3"/>
  <c r="H746" i="3"/>
  <c r="G746" i="3"/>
  <c r="M745" i="3"/>
  <c r="L745" i="3"/>
  <c r="K745" i="3"/>
  <c r="J745" i="3"/>
  <c r="I745" i="3"/>
  <c r="H745" i="3"/>
  <c r="G745" i="3"/>
  <c r="M744" i="3"/>
  <c r="L744" i="3"/>
  <c r="K744" i="3"/>
  <c r="J744" i="3"/>
  <c r="I744" i="3"/>
  <c r="H744" i="3"/>
  <c r="G744" i="3"/>
  <c r="M743" i="3"/>
  <c r="L743" i="3"/>
  <c r="K743" i="3"/>
  <c r="J743" i="3"/>
  <c r="I743" i="3"/>
  <c r="H743" i="3"/>
  <c r="G743" i="3"/>
  <c r="M742" i="3"/>
  <c r="L742" i="3"/>
  <c r="K742" i="3"/>
  <c r="J742" i="3"/>
  <c r="I742" i="3"/>
  <c r="H742" i="3"/>
  <c r="G742" i="3"/>
  <c r="M741" i="3"/>
  <c r="L741" i="3"/>
  <c r="K741" i="3"/>
  <c r="J741" i="3"/>
  <c r="I741" i="3"/>
  <c r="H741" i="3"/>
  <c r="G741" i="3"/>
  <c r="M740" i="3"/>
  <c r="L740" i="3"/>
  <c r="K740" i="3"/>
  <c r="J740" i="3"/>
  <c r="I740" i="3"/>
  <c r="H740" i="3"/>
  <c r="G740" i="3"/>
  <c r="M739" i="3"/>
  <c r="L739" i="3"/>
  <c r="K739" i="3"/>
  <c r="J739" i="3"/>
  <c r="I739" i="3"/>
  <c r="H739" i="3"/>
  <c r="G739" i="3"/>
  <c r="M738" i="3"/>
  <c r="L738" i="3"/>
  <c r="K738" i="3"/>
  <c r="J738" i="3"/>
  <c r="I738" i="3"/>
  <c r="H738" i="3"/>
  <c r="G738" i="3"/>
  <c r="M737" i="3"/>
  <c r="L737" i="3"/>
  <c r="K737" i="3"/>
  <c r="J737" i="3"/>
  <c r="I737" i="3"/>
  <c r="H737" i="3"/>
  <c r="G737" i="3"/>
  <c r="M736" i="3"/>
  <c r="L736" i="3"/>
  <c r="K736" i="3"/>
  <c r="J736" i="3"/>
  <c r="I736" i="3"/>
  <c r="H736" i="3"/>
  <c r="G736" i="3"/>
  <c r="M735" i="3"/>
  <c r="L735" i="3"/>
  <c r="K735" i="3"/>
  <c r="J735" i="3"/>
  <c r="I735" i="3"/>
  <c r="H735" i="3"/>
  <c r="G735" i="3"/>
  <c r="M734" i="3"/>
  <c r="L734" i="3"/>
  <c r="K734" i="3"/>
  <c r="J734" i="3"/>
  <c r="I734" i="3"/>
  <c r="H734" i="3"/>
  <c r="G734" i="3"/>
  <c r="M733" i="3"/>
  <c r="L733" i="3"/>
  <c r="K733" i="3"/>
  <c r="J733" i="3"/>
  <c r="I733" i="3"/>
  <c r="H733" i="3"/>
  <c r="G733" i="3"/>
  <c r="M732" i="3"/>
  <c r="L732" i="3"/>
  <c r="K732" i="3"/>
  <c r="J732" i="3"/>
  <c r="I732" i="3"/>
  <c r="H732" i="3"/>
  <c r="G732" i="3"/>
  <c r="M731" i="3"/>
  <c r="L731" i="3"/>
  <c r="K731" i="3"/>
  <c r="J731" i="3"/>
  <c r="I731" i="3"/>
  <c r="H731" i="3"/>
  <c r="G731" i="3"/>
  <c r="M730" i="3"/>
  <c r="L730" i="3"/>
  <c r="K730" i="3"/>
  <c r="J730" i="3"/>
  <c r="I730" i="3"/>
  <c r="H730" i="3"/>
  <c r="G730" i="3"/>
  <c r="M729" i="3"/>
  <c r="L729" i="3"/>
  <c r="K729" i="3"/>
  <c r="J729" i="3"/>
  <c r="I729" i="3"/>
  <c r="H729" i="3"/>
  <c r="G729" i="3"/>
  <c r="M728" i="3"/>
  <c r="L728" i="3"/>
  <c r="K728" i="3"/>
  <c r="J728" i="3"/>
  <c r="I728" i="3"/>
  <c r="H728" i="3"/>
  <c r="G728" i="3"/>
  <c r="M727" i="3"/>
  <c r="L727" i="3"/>
  <c r="K727" i="3"/>
  <c r="J727" i="3"/>
  <c r="I727" i="3"/>
  <c r="H727" i="3"/>
  <c r="G727" i="3"/>
  <c r="M726" i="3"/>
  <c r="L726" i="3"/>
  <c r="K726" i="3"/>
  <c r="J726" i="3"/>
  <c r="I726" i="3"/>
  <c r="H726" i="3"/>
  <c r="G726" i="3"/>
  <c r="M725" i="3"/>
  <c r="L725" i="3"/>
  <c r="K725" i="3"/>
  <c r="J725" i="3"/>
  <c r="I725" i="3"/>
  <c r="H725" i="3"/>
  <c r="G725" i="3"/>
  <c r="M724" i="3"/>
  <c r="L724" i="3"/>
  <c r="K724" i="3"/>
  <c r="J724" i="3"/>
  <c r="I724" i="3"/>
  <c r="H724" i="3"/>
  <c r="G724" i="3"/>
  <c r="M723" i="3"/>
  <c r="L723" i="3"/>
  <c r="K723" i="3"/>
  <c r="J723" i="3"/>
  <c r="I723" i="3"/>
  <c r="H723" i="3"/>
  <c r="G723" i="3"/>
  <c r="M722" i="3"/>
  <c r="L722" i="3"/>
  <c r="K722" i="3"/>
  <c r="J722" i="3"/>
  <c r="I722" i="3"/>
  <c r="H722" i="3"/>
  <c r="G722" i="3"/>
  <c r="M721" i="3"/>
  <c r="L721" i="3"/>
  <c r="K721" i="3"/>
  <c r="J721" i="3"/>
  <c r="I721" i="3"/>
  <c r="H721" i="3"/>
  <c r="G721" i="3"/>
  <c r="M720" i="3"/>
  <c r="L720" i="3"/>
  <c r="K720" i="3"/>
  <c r="J720" i="3"/>
  <c r="I720" i="3"/>
  <c r="H720" i="3"/>
  <c r="G720" i="3"/>
  <c r="M719" i="3"/>
  <c r="L719" i="3"/>
  <c r="K719" i="3"/>
  <c r="J719" i="3"/>
  <c r="I719" i="3"/>
  <c r="H719" i="3"/>
  <c r="G719" i="3"/>
  <c r="M718" i="3"/>
  <c r="L718" i="3"/>
  <c r="K718" i="3"/>
  <c r="J718" i="3"/>
  <c r="I718" i="3"/>
  <c r="H718" i="3"/>
  <c r="G718" i="3"/>
  <c r="M717" i="3"/>
  <c r="L717" i="3"/>
  <c r="K717" i="3"/>
  <c r="J717" i="3"/>
  <c r="I717" i="3"/>
  <c r="H717" i="3"/>
  <c r="G717" i="3"/>
  <c r="M716" i="3"/>
  <c r="L716" i="3"/>
  <c r="K716" i="3"/>
  <c r="J716" i="3"/>
  <c r="I716" i="3"/>
  <c r="H716" i="3"/>
  <c r="G716" i="3"/>
  <c r="M715" i="3"/>
  <c r="L715" i="3"/>
  <c r="K715" i="3"/>
  <c r="J715" i="3"/>
  <c r="I715" i="3"/>
  <c r="H715" i="3"/>
  <c r="G715" i="3"/>
  <c r="M714" i="3"/>
  <c r="L714" i="3"/>
  <c r="K714" i="3"/>
  <c r="J714" i="3"/>
  <c r="I714" i="3"/>
  <c r="H714" i="3"/>
  <c r="G714" i="3"/>
  <c r="M713" i="3"/>
  <c r="L713" i="3"/>
  <c r="K713" i="3"/>
  <c r="J713" i="3"/>
  <c r="I713" i="3"/>
  <c r="H713" i="3"/>
  <c r="G713" i="3"/>
  <c r="M712" i="3"/>
  <c r="L712" i="3"/>
  <c r="K712" i="3"/>
  <c r="J712" i="3"/>
  <c r="I712" i="3"/>
  <c r="H712" i="3"/>
  <c r="G712" i="3"/>
  <c r="M711" i="3"/>
  <c r="L711" i="3"/>
  <c r="K711" i="3"/>
  <c r="J711" i="3"/>
  <c r="I711" i="3"/>
  <c r="H711" i="3"/>
  <c r="G711" i="3"/>
  <c r="M710" i="3"/>
  <c r="L710" i="3"/>
  <c r="K710" i="3"/>
  <c r="J710" i="3"/>
  <c r="I710" i="3"/>
  <c r="H710" i="3"/>
  <c r="G710" i="3"/>
  <c r="M709" i="3"/>
  <c r="L709" i="3"/>
  <c r="K709" i="3"/>
  <c r="J709" i="3"/>
  <c r="I709" i="3"/>
  <c r="H709" i="3"/>
  <c r="G709" i="3"/>
  <c r="M708" i="3"/>
  <c r="L708" i="3"/>
  <c r="K708" i="3"/>
  <c r="J708" i="3"/>
  <c r="I708" i="3"/>
  <c r="H708" i="3"/>
  <c r="G708" i="3"/>
  <c r="M707" i="3"/>
  <c r="L707" i="3"/>
  <c r="K707" i="3"/>
  <c r="J707" i="3"/>
  <c r="I707" i="3"/>
  <c r="H707" i="3"/>
  <c r="G707" i="3"/>
  <c r="M706" i="3"/>
  <c r="L706" i="3"/>
  <c r="K706" i="3"/>
  <c r="J706" i="3"/>
  <c r="I706" i="3"/>
  <c r="H706" i="3"/>
  <c r="G706" i="3"/>
  <c r="M705" i="3"/>
  <c r="L705" i="3"/>
  <c r="K705" i="3"/>
  <c r="J705" i="3"/>
  <c r="I705" i="3"/>
  <c r="H705" i="3"/>
  <c r="G705" i="3"/>
  <c r="M704" i="3"/>
  <c r="L704" i="3"/>
  <c r="K704" i="3"/>
  <c r="J704" i="3"/>
  <c r="I704" i="3"/>
  <c r="H704" i="3"/>
  <c r="G704" i="3"/>
  <c r="M703" i="3"/>
  <c r="L703" i="3"/>
  <c r="K703" i="3"/>
  <c r="J703" i="3"/>
  <c r="I703" i="3"/>
  <c r="H703" i="3"/>
  <c r="G703" i="3"/>
  <c r="M702" i="3"/>
  <c r="L702" i="3"/>
  <c r="K702" i="3"/>
  <c r="J702" i="3"/>
  <c r="I702" i="3"/>
  <c r="H702" i="3"/>
  <c r="G702" i="3"/>
  <c r="M701" i="3"/>
  <c r="L701" i="3"/>
  <c r="K701" i="3"/>
  <c r="J701" i="3"/>
  <c r="I701" i="3"/>
  <c r="H701" i="3"/>
  <c r="G701" i="3"/>
  <c r="M700" i="3"/>
  <c r="L700" i="3"/>
  <c r="K700" i="3"/>
  <c r="J700" i="3"/>
  <c r="I700" i="3"/>
  <c r="H700" i="3"/>
  <c r="G700" i="3"/>
  <c r="M699" i="3"/>
  <c r="L699" i="3"/>
  <c r="K699" i="3"/>
  <c r="J699" i="3"/>
  <c r="I699" i="3"/>
  <c r="H699" i="3"/>
  <c r="G699" i="3"/>
  <c r="M698" i="3"/>
  <c r="L698" i="3"/>
  <c r="K698" i="3"/>
  <c r="J698" i="3"/>
  <c r="I698" i="3"/>
  <c r="H698" i="3"/>
  <c r="G698" i="3"/>
  <c r="M697" i="3"/>
  <c r="L697" i="3"/>
  <c r="K697" i="3"/>
  <c r="J697" i="3"/>
  <c r="I697" i="3"/>
  <c r="H697" i="3"/>
  <c r="G697" i="3"/>
  <c r="M696" i="3"/>
  <c r="L696" i="3"/>
  <c r="K696" i="3"/>
  <c r="J696" i="3"/>
  <c r="I696" i="3"/>
  <c r="H696" i="3"/>
  <c r="G696" i="3"/>
  <c r="M695" i="3"/>
  <c r="L695" i="3"/>
  <c r="K695" i="3"/>
  <c r="J695" i="3"/>
  <c r="I695" i="3"/>
  <c r="H695" i="3"/>
  <c r="G695" i="3"/>
  <c r="M694" i="3"/>
  <c r="L694" i="3"/>
  <c r="K694" i="3"/>
  <c r="J694" i="3"/>
  <c r="I694" i="3"/>
  <c r="H694" i="3"/>
  <c r="G694" i="3"/>
  <c r="M693" i="3"/>
  <c r="L693" i="3"/>
  <c r="K693" i="3"/>
  <c r="J693" i="3"/>
  <c r="I693" i="3"/>
  <c r="H693" i="3"/>
  <c r="G693" i="3"/>
  <c r="M692" i="3"/>
  <c r="L692" i="3"/>
  <c r="K692" i="3"/>
  <c r="J692" i="3"/>
  <c r="I692" i="3"/>
  <c r="H692" i="3"/>
  <c r="G692" i="3"/>
  <c r="M691" i="3"/>
  <c r="L691" i="3"/>
  <c r="K691" i="3"/>
  <c r="J691" i="3"/>
  <c r="I691" i="3"/>
  <c r="H691" i="3"/>
  <c r="G691" i="3"/>
  <c r="M690" i="3"/>
  <c r="L690" i="3"/>
  <c r="K690" i="3"/>
  <c r="J690" i="3"/>
  <c r="I690" i="3"/>
  <c r="H690" i="3"/>
  <c r="G690" i="3"/>
  <c r="M689" i="3"/>
  <c r="L689" i="3"/>
  <c r="K689" i="3"/>
  <c r="J689" i="3"/>
  <c r="I689" i="3"/>
  <c r="H689" i="3"/>
  <c r="G689" i="3"/>
  <c r="M688" i="3"/>
  <c r="L688" i="3"/>
  <c r="K688" i="3"/>
  <c r="J688" i="3"/>
  <c r="I688" i="3"/>
  <c r="H688" i="3"/>
  <c r="G688" i="3"/>
  <c r="M687" i="3"/>
  <c r="L687" i="3"/>
  <c r="K687" i="3"/>
  <c r="J687" i="3"/>
  <c r="I687" i="3"/>
  <c r="H687" i="3"/>
  <c r="G687" i="3"/>
  <c r="M686" i="3"/>
  <c r="L686" i="3"/>
  <c r="K686" i="3"/>
  <c r="J686" i="3"/>
  <c r="I686" i="3"/>
  <c r="H686" i="3"/>
  <c r="G686" i="3"/>
  <c r="M685" i="3"/>
  <c r="L685" i="3"/>
  <c r="K685" i="3"/>
  <c r="J685" i="3"/>
  <c r="I685" i="3"/>
  <c r="H685" i="3"/>
  <c r="G685" i="3"/>
  <c r="M684" i="3"/>
  <c r="L684" i="3"/>
  <c r="K684" i="3"/>
  <c r="J684" i="3"/>
  <c r="I684" i="3"/>
  <c r="H684" i="3"/>
  <c r="G684" i="3"/>
  <c r="M683" i="3"/>
  <c r="L683" i="3"/>
  <c r="K683" i="3"/>
  <c r="J683" i="3"/>
  <c r="I683" i="3"/>
  <c r="H683" i="3"/>
  <c r="G683" i="3"/>
  <c r="M682" i="3"/>
  <c r="L682" i="3"/>
  <c r="K682" i="3"/>
  <c r="J682" i="3"/>
  <c r="I682" i="3"/>
  <c r="H682" i="3"/>
  <c r="G682" i="3"/>
  <c r="M681" i="3"/>
  <c r="L681" i="3"/>
  <c r="K681" i="3"/>
  <c r="J681" i="3"/>
  <c r="I681" i="3"/>
  <c r="H681" i="3"/>
  <c r="G681" i="3"/>
  <c r="M680" i="3"/>
  <c r="L680" i="3"/>
  <c r="K680" i="3"/>
  <c r="J680" i="3"/>
  <c r="I680" i="3"/>
  <c r="H680" i="3"/>
  <c r="G680" i="3"/>
  <c r="M679" i="3"/>
  <c r="L679" i="3"/>
  <c r="K679" i="3"/>
  <c r="J679" i="3"/>
  <c r="I679" i="3"/>
  <c r="H679" i="3"/>
  <c r="G679" i="3"/>
  <c r="M678" i="3"/>
  <c r="L678" i="3"/>
  <c r="K678" i="3"/>
  <c r="J678" i="3"/>
  <c r="I678" i="3"/>
  <c r="H678" i="3"/>
  <c r="G678" i="3"/>
  <c r="M677" i="3"/>
  <c r="L677" i="3"/>
  <c r="K677" i="3"/>
  <c r="J677" i="3"/>
  <c r="I677" i="3"/>
  <c r="H677" i="3"/>
  <c r="G677" i="3"/>
  <c r="M676" i="3"/>
  <c r="L676" i="3"/>
  <c r="K676" i="3"/>
  <c r="J676" i="3"/>
  <c r="I676" i="3"/>
  <c r="H676" i="3"/>
  <c r="G676" i="3"/>
  <c r="M675" i="3"/>
  <c r="L675" i="3"/>
  <c r="K675" i="3"/>
  <c r="J675" i="3"/>
  <c r="I675" i="3"/>
  <c r="H675" i="3"/>
  <c r="G675" i="3"/>
  <c r="M674" i="3"/>
  <c r="L674" i="3"/>
  <c r="K674" i="3"/>
  <c r="J674" i="3"/>
  <c r="I674" i="3"/>
  <c r="H674" i="3"/>
  <c r="G674" i="3"/>
  <c r="M673" i="3"/>
  <c r="L673" i="3"/>
  <c r="K673" i="3"/>
  <c r="J673" i="3"/>
  <c r="I673" i="3"/>
  <c r="H673" i="3"/>
  <c r="G673" i="3"/>
  <c r="M672" i="3"/>
  <c r="L672" i="3"/>
  <c r="K672" i="3"/>
  <c r="J672" i="3"/>
  <c r="I672" i="3"/>
  <c r="H672" i="3"/>
  <c r="G672" i="3"/>
  <c r="M671" i="3"/>
  <c r="L671" i="3"/>
  <c r="K671" i="3"/>
  <c r="J671" i="3"/>
  <c r="I671" i="3"/>
  <c r="H671" i="3"/>
  <c r="G671" i="3"/>
  <c r="M670" i="3"/>
  <c r="L670" i="3"/>
  <c r="K670" i="3"/>
  <c r="J670" i="3"/>
  <c r="I670" i="3"/>
  <c r="H670" i="3"/>
  <c r="G670" i="3"/>
  <c r="M669" i="3"/>
  <c r="L669" i="3"/>
  <c r="K669" i="3"/>
  <c r="J669" i="3"/>
  <c r="I669" i="3"/>
  <c r="H669" i="3"/>
  <c r="G669" i="3"/>
  <c r="M668" i="3"/>
  <c r="L668" i="3"/>
  <c r="K668" i="3"/>
  <c r="J668" i="3"/>
  <c r="I668" i="3"/>
  <c r="H668" i="3"/>
  <c r="G668" i="3"/>
  <c r="M667" i="3"/>
  <c r="L667" i="3"/>
  <c r="K667" i="3"/>
  <c r="J667" i="3"/>
  <c r="I667" i="3"/>
  <c r="H667" i="3"/>
  <c r="G667" i="3"/>
  <c r="M666" i="3"/>
  <c r="L666" i="3"/>
  <c r="K666" i="3"/>
  <c r="J666" i="3"/>
  <c r="I666" i="3"/>
  <c r="H666" i="3"/>
  <c r="G666" i="3"/>
  <c r="M665" i="3"/>
  <c r="L665" i="3"/>
  <c r="K665" i="3"/>
  <c r="J665" i="3"/>
  <c r="I665" i="3"/>
  <c r="H665" i="3"/>
  <c r="G665" i="3"/>
  <c r="M664" i="3"/>
  <c r="L664" i="3"/>
  <c r="K664" i="3"/>
  <c r="J664" i="3"/>
  <c r="I664" i="3"/>
  <c r="H664" i="3"/>
  <c r="G664" i="3"/>
  <c r="M663" i="3"/>
  <c r="L663" i="3"/>
  <c r="K663" i="3"/>
  <c r="J663" i="3"/>
  <c r="I663" i="3"/>
  <c r="H663" i="3"/>
  <c r="G663" i="3"/>
  <c r="M662" i="3"/>
  <c r="L662" i="3"/>
  <c r="K662" i="3"/>
  <c r="J662" i="3"/>
  <c r="I662" i="3"/>
  <c r="H662" i="3"/>
  <c r="G662" i="3"/>
  <c r="M661" i="3"/>
  <c r="L661" i="3"/>
  <c r="K661" i="3"/>
  <c r="J661" i="3"/>
  <c r="I661" i="3"/>
  <c r="H661" i="3"/>
  <c r="G661" i="3"/>
  <c r="M660" i="3"/>
  <c r="L660" i="3"/>
  <c r="K660" i="3"/>
  <c r="J660" i="3"/>
  <c r="I660" i="3"/>
  <c r="H660" i="3"/>
  <c r="G660" i="3"/>
  <c r="M659" i="3"/>
  <c r="L659" i="3"/>
  <c r="K659" i="3"/>
  <c r="J659" i="3"/>
  <c r="I659" i="3"/>
  <c r="H659" i="3"/>
  <c r="G659" i="3"/>
  <c r="M658" i="3"/>
  <c r="L658" i="3"/>
  <c r="K658" i="3"/>
  <c r="J658" i="3"/>
  <c r="I658" i="3"/>
  <c r="H658" i="3"/>
  <c r="G658" i="3"/>
  <c r="M657" i="3"/>
  <c r="L657" i="3"/>
  <c r="K657" i="3"/>
  <c r="J657" i="3"/>
  <c r="I657" i="3"/>
  <c r="H657" i="3"/>
  <c r="G657" i="3"/>
  <c r="M656" i="3"/>
  <c r="L656" i="3"/>
  <c r="K656" i="3"/>
  <c r="J656" i="3"/>
  <c r="I656" i="3"/>
  <c r="H656" i="3"/>
  <c r="G656" i="3"/>
  <c r="M655" i="3"/>
  <c r="L655" i="3"/>
  <c r="K655" i="3"/>
  <c r="J655" i="3"/>
  <c r="I655" i="3"/>
  <c r="H655" i="3"/>
  <c r="G655" i="3"/>
  <c r="M654" i="3"/>
  <c r="L654" i="3"/>
  <c r="K654" i="3"/>
  <c r="J654" i="3"/>
  <c r="I654" i="3"/>
  <c r="H654" i="3"/>
  <c r="G654" i="3"/>
  <c r="M653" i="3"/>
  <c r="L653" i="3"/>
  <c r="K653" i="3"/>
  <c r="J653" i="3"/>
  <c r="I653" i="3"/>
  <c r="H653" i="3"/>
  <c r="G653" i="3"/>
  <c r="M652" i="3"/>
  <c r="L652" i="3"/>
  <c r="K652" i="3"/>
  <c r="J652" i="3"/>
  <c r="I652" i="3"/>
  <c r="H652" i="3"/>
  <c r="G652" i="3"/>
  <c r="M651" i="3"/>
  <c r="L651" i="3"/>
  <c r="K651" i="3"/>
  <c r="J651" i="3"/>
  <c r="I651" i="3"/>
  <c r="H651" i="3"/>
  <c r="G651" i="3"/>
  <c r="M650" i="3"/>
  <c r="L650" i="3"/>
  <c r="K650" i="3"/>
  <c r="J650" i="3"/>
  <c r="I650" i="3"/>
  <c r="H650" i="3"/>
  <c r="G650" i="3"/>
  <c r="M649" i="3"/>
  <c r="L649" i="3"/>
  <c r="K649" i="3"/>
  <c r="J649" i="3"/>
  <c r="I649" i="3"/>
  <c r="H649" i="3"/>
  <c r="G649" i="3"/>
  <c r="M648" i="3"/>
  <c r="L648" i="3"/>
  <c r="K648" i="3"/>
  <c r="J648" i="3"/>
  <c r="I648" i="3"/>
  <c r="H648" i="3"/>
  <c r="G648" i="3"/>
  <c r="M647" i="3"/>
  <c r="L647" i="3"/>
  <c r="K647" i="3"/>
  <c r="J647" i="3"/>
  <c r="I647" i="3"/>
  <c r="H647" i="3"/>
  <c r="G647" i="3"/>
  <c r="M646" i="3"/>
  <c r="L646" i="3"/>
  <c r="K646" i="3"/>
  <c r="J646" i="3"/>
  <c r="I646" i="3"/>
  <c r="H646" i="3"/>
  <c r="G646" i="3"/>
  <c r="M645" i="3"/>
  <c r="L645" i="3"/>
  <c r="K645" i="3"/>
  <c r="J645" i="3"/>
  <c r="I645" i="3"/>
  <c r="H645" i="3"/>
  <c r="G645" i="3"/>
  <c r="M644" i="3"/>
  <c r="L644" i="3"/>
  <c r="K644" i="3"/>
  <c r="J644" i="3"/>
  <c r="I644" i="3"/>
  <c r="H644" i="3"/>
  <c r="G644" i="3"/>
  <c r="M643" i="3"/>
  <c r="L643" i="3"/>
  <c r="K643" i="3"/>
  <c r="J643" i="3"/>
  <c r="I643" i="3"/>
  <c r="H643" i="3"/>
  <c r="G643" i="3"/>
  <c r="M642" i="3"/>
  <c r="L642" i="3"/>
  <c r="K642" i="3"/>
  <c r="J642" i="3"/>
  <c r="I642" i="3"/>
  <c r="H642" i="3"/>
  <c r="G642" i="3"/>
  <c r="M641" i="3"/>
  <c r="L641" i="3"/>
  <c r="K641" i="3"/>
  <c r="J641" i="3"/>
  <c r="I641" i="3"/>
  <c r="H641" i="3"/>
  <c r="G641" i="3"/>
  <c r="M640" i="3"/>
  <c r="L640" i="3"/>
  <c r="K640" i="3"/>
  <c r="J640" i="3"/>
  <c r="I640" i="3"/>
  <c r="H640" i="3"/>
  <c r="G640" i="3"/>
  <c r="M639" i="3"/>
  <c r="L639" i="3"/>
  <c r="K639" i="3"/>
  <c r="J639" i="3"/>
  <c r="I639" i="3"/>
  <c r="H639" i="3"/>
  <c r="G639" i="3"/>
  <c r="M638" i="3"/>
  <c r="L638" i="3"/>
  <c r="K638" i="3"/>
  <c r="J638" i="3"/>
  <c r="I638" i="3"/>
  <c r="H638" i="3"/>
  <c r="G638" i="3"/>
  <c r="M637" i="3"/>
  <c r="L637" i="3"/>
  <c r="K637" i="3"/>
  <c r="J637" i="3"/>
  <c r="I637" i="3"/>
  <c r="H637" i="3"/>
  <c r="G637" i="3"/>
  <c r="M636" i="3"/>
  <c r="L636" i="3"/>
  <c r="K636" i="3"/>
  <c r="J636" i="3"/>
  <c r="I636" i="3"/>
  <c r="H636" i="3"/>
  <c r="G636" i="3"/>
  <c r="M635" i="3"/>
  <c r="L635" i="3"/>
  <c r="K635" i="3"/>
  <c r="J635" i="3"/>
  <c r="I635" i="3"/>
  <c r="H635" i="3"/>
  <c r="G635" i="3"/>
  <c r="M634" i="3"/>
  <c r="L634" i="3"/>
  <c r="K634" i="3"/>
  <c r="J634" i="3"/>
  <c r="I634" i="3"/>
  <c r="H634" i="3"/>
  <c r="G634" i="3"/>
  <c r="M633" i="3"/>
  <c r="L633" i="3"/>
  <c r="K633" i="3"/>
  <c r="J633" i="3"/>
  <c r="I633" i="3"/>
  <c r="H633" i="3"/>
  <c r="G633" i="3"/>
  <c r="M632" i="3"/>
  <c r="L632" i="3"/>
  <c r="K632" i="3"/>
  <c r="J632" i="3"/>
  <c r="I632" i="3"/>
  <c r="H632" i="3"/>
  <c r="G632" i="3"/>
  <c r="M631" i="3"/>
  <c r="L631" i="3"/>
  <c r="K631" i="3"/>
  <c r="J631" i="3"/>
  <c r="I631" i="3"/>
  <c r="H631" i="3"/>
  <c r="G631" i="3"/>
  <c r="M630" i="3"/>
  <c r="L630" i="3"/>
  <c r="K630" i="3"/>
  <c r="J630" i="3"/>
  <c r="I630" i="3"/>
  <c r="H630" i="3"/>
  <c r="G630" i="3"/>
  <c r="M629" i="3"/>
  <c r="L629" i="3"/>
  <c r="K629" i="3"/>
  <c r="J629" i="3"/>
  <c r="I629" i="3"/>
  <c r="H629" i="3"/>
  <c r="G629" i="3"/>
  <c r="M628" i="3"/>
  <c r="L628" i="3"/>
  <c r="K628" i="3"/>
  <c r="J628" i="3"/>
  <c r="I628" i="3"/>
  <c r="H628" i="3"/>
  <c r="G628" i="3"/>
  <c r="M627" i="3"/>
  <c r="L627" i="3"/>
  <c r="K627" i="3"/>
  <c r="J627" i="3"/>
  <c r="I627" i="3"/>
  <c r="H627" i="3"/>
  <c r="G627" i="3"/>
  <c r="M626" i="3"/>
  <c r="L626" i="3"/>
  <c r="K626" i="3"/>
  <c r="J626" i="3"/>
  <c r="I626" i="3"/>
  <c r="H626" i="3"/>
  <c r="G626" i="3"/>
  <c r="M625" i="3"/>
  <c r="L625" i="3"/>
  <c r="K625" i="3"/>
  <c r="J625" i="3"/>
  <c r="I625" i="3"/>
  <c r="H625" i="3"/>
  <c r="G625" i="3"/>
  <c r="M624" i="3"/>
  <c r="L624" i="3"/>
  <c r="K624" i="3"/>
  <c r="J624" i="3"/>
  <c r="I624" i="3"/>
  <c r="H624" i="3"/>
  <c r="G624" i="3"/>
  <c r="M623" i="3"/>
  <c r="L623" i="3"/>
  <c r="K623" i="3"/>
  <c r="J623" i="3"/>
  <c r="I623" i="3"/>
  <c r="H623" i="3"/>
  <c r="G623" i="3"/>
  <c r="M622" i="3"/>
  <c r="L622" i="3"/>
  <c r="K622" i="3"/>
  <c r="J622" i="3"/>
  <c r="I622" i="3"/>
  <c r="H622" i="3"/>
  <c r="G622" i="3"/>
  <c r="M621" i="3"/>
  <c r="L621" i="3"/>
  <c r="K621" i="3"/>
  <c r="J621" i="3"/>
  <c r="I621" i="3"/>
  <c r="H621" i="3"/>
  <c r="G621" i="3"/>
  <c r="M620" i="3"/>
  <c r="L620" i="3"/>
  <c r="K620" i="3"/>
  <c r="J620" i="3"/>
  <c r="I620" i="3"/>
  <c r="H620" i="3"/>
  <c r="G620" i="3"/>
  <c r="M619" i="3"/>
  <c r="L619" i="3"/>
  <c r="K619" i="3"/>
  <c r="J619" i="3"/>
  <c r="I619" i="3"/>
  <c r="H619" i="3"/>
  <c r="G619" i="3"/>
  <c r="M618" i="3"/>
  <c r="L618" i="3"/>
  <c r="K618" i="3"/>
  <c r="J618" i="3"/>
  <c r="I618" i="3"/>
  <c r="H618" i="3"/>
  <c r="G618" i="3"/>
  <c r="M617" i="3"/>
  <c r="L617" i="3"/>
  <c r="K617" i="3"/>
  <c r="J617" i="3"/>
  <c r="I617" i="3"/>
  <c r="H617" i="3"/>
  <c r="G617" i="3"/>
  <c r="M616" i="3"/>
  <c r="L616" i="3"/>
  <c r="K616" i="3"/>
  <c r="J616" i="3"/>
  <c r="I616" i="3"/>
  <c r="H616" i="3"/>
  <c r="G616" i="3"/>
  <c r="M615" i="3"/>
  <c r="L615" i="3"/>
  <c r="K615" i="3"/>
  <c r="J615" i="3"/>
  <c r="I615" i="3"/>
  <c r="H615" i="3"/>
  <c r="G615" i="3"/>
  <c r="M614" i="3"/>
  <c r="L614" i="3"/>
  <c r="K614" i="3"/>
  <c r="J614" i="3"/>
  <c r="I614" i="3"/>
  <c r="H614" i="3"/>
  <c r="G614" i="3"/>
  <c r="M613" i="3"/>
  <c r="L613" i="3"/>
  <c r="K613" i="3"/>
  <c r="J613" i="3"/>
  <c r="I613" i="3"/>
  <c r="H613" i="3"/>
  <c r="G613" i="3"/>
  <c r="M612" i="3"/>
  <c r="L612" i="3"/>
  <c r="K612" i="3"/>
  <c r="J612" i="3"/>
  <c r="I612" i="3"/>
  <c r="H612" i="3"/>
  <c r="G612" i="3"/>
  <c r="M611" i="3"/>
  <c r="L611" i="3"/>
  <c r="K611" i="3"/>
  <c r="J611" i="3"/>
  <c r="I611" i="3"/>
  <c r="H611" i="3"/>
  <c r="G611" i="3"/>
  <c r="M610" i="3"/>
  <c r="L610" i="3"/>
  <c r="K610" i="3"/>
  <c r="J610" i="3"/>
  <c r="I610" i="3"/>
  <c r="H610" i="3"/>
  <c r="G610" i="3"/>
  <c r="M609" i="3"/>
  <c r="L609" i="3"/>
  <c r="K609" i="3"/>
  <c r="J609" i="3"/>
  <c r="I609" i="3"/>
  <c r="H609" i="3"/>
  <c r="G609" i="3"/>
  <c r="M608" i="3"/>
  <c r="L608" i="3"/>
  <c r="K608" i="3"/>
  <c r="J608" i="3"/>
  <c r="I608" i="3"/>
  <c r="H608" i="3"/>
  <c r="G608" i="3"/>
  <c r="M607" i="3"/>
  <c r="L607" i="3"/>
  <c r="K607" i="3"/>
  <c r="J607" i="3"/>
  <c r="I607" i="3"/>
  <c r="H607" i="3"/>
  <c r="G607" i="3"/>
  <c r="M606" i="3"/>
  <c r="L606" i="3"/>
  <c r="K606" i="3"/>
  <c r="J606" i="3"/>
  <c r="I606" i="3"/>
  <c r="H606" i="3"/>
  <c r="G606" i="3"/>
  <c r="M605" i="3"/>
  <c r="L605" i="3"/>
  <c r="K605" i="3"/>
  <c r="J605" i="3"/>
  <c r="I605" i="3"/>
  <c r="H605" i="3"/>
  <c r="G605" i="3"/>
  <c r="M604" i="3"/>
  <c r="L604" i="3"/>
  <c r="K604" i="3"/>
  <c r="J604" i="3"/>
  <c r="I604" i="3"/>
  <c r="H604" i="3"/>
  <c r="G604" i="3"/>
  <c r="M603" i="3"/>
  <c r="L603" i="3"/>
  <c r="K603" i="3"/>
  <c r="J603" i="3"/>
  <c r="I603" i="3"/>
  <c r="H603" i="3"/>
  <c r="G603" i="3"/>
  <c r="M602" i="3"/>
  <c r="L602" i="3"/>
  <c r="K602" i="3"/>
  <c r="J602" i="3"/>
  <c r="I602" i="3"/>
  <c r="H602" i="3"/>
  <c r="G602" i="3"/>
  <c r="M601" i="3"/>
  <c r="L601" i="3"/>
  <c r="K601" i="3"/>
  <c r="J601" i="3"/>
  <c r="I601" i="3"/>
  <c r="H601" i="3"/>
  <c r="G601" i="3"/>
  <c r="M600" i="3"/>
  <c r="L600" i="3"/>
  <c r="K600" i="3"/>
  <c r="J600" i="3"/>
  <c r="I600" i="3"/>
  <c r="H600" i="3"/>
  <c r="G600" i="3"/>
  <c r="M599" i="3"/>
  <c r="L599" i="3"/>
  <c r="K599" i="3"/>
  <c r="J599" i="3"/>
  <c r="I599" i="3"/>
  <c r="H599" i="3"/>
  <c r="G599" i="3"/>
  <c r="M598" i="3"/>
  <c r="L598" i="3"/>
  <c r="K598" i="3"/>
  <c r="J598" i="3"/>
  <c r="I598" i="3"/>
  <c r="H598" i="3"/>
  <c r="G598" i="3"/>
  <c r="M597" i="3"/>
  <c r="L597" i="3"/>
  <c r="K597" i="3"/>
  <c r="J597" i="3"/>
  <c r="I597" i="3"/>
  <c r="H597" i="3"/>
  <c r="G597" i="3"/>
  <c r="M596" i="3"/>
  <c r="L596" i="3"/>
  <c r="K596" i="3"/>
  <c r="J596" i="3"/>
  <c r="I596" i="3"/>
  <c r="H596" i="3"/>
  <c r="G596" i="3"/>
  <c r="M595" i="3"/>
  <c r="L595" i="3"/>
  <c r="K595" i="3"/>
  <c r="J595" i="3"/>
  <c r="I595" i="3"/>
  <c r="H595" i="3"/>
  <c r="G595" i="3"/>
  <c r="M594" i="3"/>
  <c r="L594" i="3"/>
  <c r="K594" i="3"/>
  <c r="J594" i="3"/>
  <c r="I594" i="3"/>
  <c r="H594" i="3"/>
  <c r="G594" i="3"/>
  <c r="M593" i="3"/>
  <c r="L593" i="3"/>
  <c r="K593" i="3"/>
  <c r="J593" i="3"/>
  <c r="I593" i="3"/>
  <c r="H593" i="3"/>
  <c r="G593" i="3"/>
  <c r="M592" i="3"/>
  <c r="L592" i="3"/>
  <c r="K592" i="3"/>
  <c r="J592" i="3"/>
  <c r="I592" i="3"/>
  <c r="H592" i="3"/>
  <c r="G592" i="3"/>
  <c r="M591" i="3"/>
  <c r="L591" i="3"/>
  <c r="K591" i="3"/>
  <c r="J591" i="3"/>
  <c r="I591" i="3"/>
  <c r="H591" i="3"/>
  <c r="G591" i="3"/>
  <c r="M590" i="3"/>
  <c r="L590" i="3"/>
  <c r="K590" i="3"/>
  <c r="J590" i="3"/>
  <c r="I590" i="3"/>
  <c r="H590" i="3"/>
  <c r="G590" i="3"/>
  <c r="M589" i="3"/>
  <c r="L589" i="3"/>
  <c r="K589" i="3"/>
  <c r="J589" i="3"/>
  <c r="I589" i="3"/>
  <c r="H589" i="3"/>
  <c r="G589" i="3"/>
  <c r="M588" i="3"/>
  <c r="L588" i="3"/>
  <c r="K588" i="3"/>
  <c r="J588" i="3"/>
  <c r="I588" i="3"/>
  <c r="H588" i="3"/>
  <c r="G588" i="3"/>
  <c r="M587" i="3"/>
  <c r="L587" i="3"/>
  <c r="K587" i="3"/>
  <c r="J587" i="3"/>
  <c r="I587" i="3"/>
  <c r="H587" i="3"/>
  <c r="G587" i="3"/>
  <c r="M586" i="3"/>
  <c r="L586" i="3"/>
  <c r="K586" i="3"/>
  <c r="J586" i="3"/>
  <c r="I586" i="3"/>
  <c r="H586" i="3"/>
  <c r="G586" i="3"/>
  <c r="M585" i="3"/>
  <c r="L585" i="3"/>
  <c r="K585" i="3"/>
  <c r="J585" i="3"/>
  <c r="I585" i="3"/>
  <c r="H585" i="3"/>
  <c r="G585" i="3"/>
  <c r="M584" i="3"/>
  <c r="L584" i="3"/>
  <c r="K584" i="3"/>
  <c r="J584" i="3"/>
  <c r="I584" i="3"/>
  <c r="H584" i="3"/>
  <c r="G584" i="3"/>
  <c r="M583" i="3"/>
  <c r="L583" i="3"/>
  <c r="K583" i="3"/>
  <c r="J583" i="3"/>
  <c r="I583" i="3"/>
  <c r="H583" i="3"/>
  <c r="G583" i="3"/>
  <c r="M582" i="3"/>
  <c r="L582" i="3"/>
  <c r="K582" i="3"/>
  <c r="J582" i="3"/>
  <c r="I582" i="3"/>
  <c r="H582" i="3"/>
  <c r="G582" i="3"/>
  <c r="M581" i="3"/>
  <c r="L581" i="3"/>
  <c r="K581" i="3"/>
  <c r="J581" i="3"/>
  <c r="I581" i="3"/>
  <c r="H581" i="3"/>
  <c r="G581" i="3"/>
  <c r="M580" i="3"/>
  <c r="L580" i="3"/>
  <c r="K580" i="3"/>
  <c r="J580" i="3"/>
  <c r="I580" i="3"/>
  <c r="H580" i="3"/>
  <c r="G580" i="3"/>
  <c r="M579" i="3"/>
  <c r="L579" i="3"/>
  <c r="K579" i="3"/>
  <c r="J579" i="3"/>
  <c r="I579" i="3"/>
  <c r="H579" i="3"/>
  <c r="G579" i="3"/>
  <c r="M578" i="3"/>
  <c r="L578" i="3"/>
  <c r="K578" i="3"/>
  <c r="J578" i="3"/>
  <c r="I578" i="3"/>
  <c r="H578" i="3"/>
  <c r="G578" i="3"/>
  <c r="M577" i="3"/>
  <c r="L577" i="3"/>
  <c r="K577" i="3"/>
  <c r="J577" i="3"/>
  <c r="I577" i="3"/>
  <c r="H577" i="3"/>
  <c r="G577" i="3"/>
  <c r="M576" i="3"/>
  <c r="L576" i="3"/>
  <c r="K576" i="3"/>
  <c r="J576" i="3"/>
  <c r="I576" i="3"/>
  <c r="H576" i="3"/>
  <c r="G576" i="3"/>
  <c r="M575" i="3"/>
  <c r="L575" i="3"/>
  <c r="K575" i="3"/>
  <c r="J575" i="3"/>
  <c r="I575" i="3"/>
  <c r="H575" i="3"/>
  <c r="G575" i="3"/>
  <c r="M574" i="3"/>
  <c r="L574" i="3"/>
  <c r="K574" i="3"/>
  <c r="J574" i="3"/>
  <c r="I574" i="3"/>
  <c r="H574" i="3"/>
  <c r="G574" i="3"/>
  <c r="M573" i="3"/>
  <c r="L573" i="3"/>
  <c r="K573" i="3"/>
  <c r="J573" i="3"/>
  <c r="I573" i="3"/>
  <c r="H573" i="3"/>
  <c r="G573" i="3"/>
  <c r="M572" i="3"/>
  <c r="L572" i="3"/>
  <c r="K572" i="3"/>
  <c r="J572" i="3"/>
  <c r="I572" i="3"/>
  <c r="H572" i="3"/>
  <c r="G572" i="3"/>
  <c r="M571" i="3"/>
  <c r="L571" i="3"/>
  <c r="K571" i="3"/>
  <c r="J571" i="3"/>
  <c r="I571" i="3"/>
  <c r="H571" i="3"/>
  <c r="G571" i="3"/>
  <c r="M570" i="3"/>
  <c r="L570" i="3"/>
  <c r="K570" i="3"/>
  <c r="J570" i="3"/>
  <c r="I570" i="3"/>
  <c r="H570" i="3"/>
  <c r="G570" i="3"/>
  <c r="M569" i="3"/>
  <c r="L569" i="3"/>
  <c r="K569" i="3"/>
  <c r="J569" i="3"/>
  <c r="I569" i="3"/>
  <c r="H569" i="3"/>
  <c r="G569" i="3"/>
  <c r="M568" i="3"/>
  <c r="L568" i="3"/>
  <c r="K568" i="3"/>
  <c r="J568" i="3"/>
  <c r="I568" i="3"/>
  <c r="H568" i="3"/>
  <c r="G568" i="3"/>
  <c r="M567" i="3"/>
  <c r="L567" i="3"/>
  <c r="K567" i="3"/>
  <c r="J567" i="3"/>
  <c r="I567" i="3"/>
  <c r="H567" i="3"/>
  <c r="G567" i="3"/>
  <c r="M566" i="3"/>
  <c r="L566" i="3"/>
  <c r="K566" i="3"/>
  <c r="J566" i="3"/>
  <c r="I566" i="3"/>
  <c r="H566" i="3"/>
  <c r="G566" i="3"/>
  <c r="M565" i="3"/>
  <c r="L565" i="3"/>
  <c r="K565" i="3"/>
  <c r="J565" i="3"/>
  <c r="I565" i="3"/>
  <c r="H565" i="3"/>
  <c r="G565" i="3"/>
  <c r="M564" i="3"/>
  <c r="L564" i="3"/>
  <c r="K564" i="3"/>
  <c r="J564" i="3"/>
  <c r="I564" i="3"/>
  <c r="H564" i="3"/>
  <c r="G564" i="3"/>
  <c r="M563" i="3"/>
  <c r="L563" i="3"/>
  <c r="K563" i="3"/>
  <c r="J563" i="3"/>
  <c r="I563" i="3"/>
  <c r="H563" i="3"/>
  <c r="G563" i="3"/>
  <c r="M562" i="3"/>
  <c r="L562" i="3"/>
  <c r="K562" i="3"/>
  <c r="J562" i="3"/>
  <c r="I562" i="3"/>
  <c r="H562" i="3"/>
  <c r="G562" i="3"/>
  <c r="M561" i="3"/>
  <c r="L561" i="3"/>
  <c r="K561" i="3"/>
  <c r="J561" i="3"/>
  <c r="I561" i="3"/>
  <c r="H561" i="3"/>
  <c r="G561" i="3"/>
  <c r="M560" i="3"/>
  <c r="L560" i="3"/>
  <c r="K560" i="3"/>
  <c r="J560" i="3"/>
  <c r="I560" i="3"/>
  <c r="H560" i="3"/>
  <c r="G560" i="3"/>
  <c r="M559" i="3"/>
  <c r="L559" i="3"/>
  <c r="K559" i="3"/>
  <c r="J559" i="3"/>
  <c r="I559" i="3"/>
  <c r="H559" i="3"/>
  <c r="G559" i="3"/>
  <c r="M558" i="3"/>
  <c r="L558" i="3"/>
  <c r="K558" i="3"/>
  <c r="J558" i="3"/>
  <c r="I558" i="3"/>
  <c r="H558" i="3"/>
  <c r="G558" i="3"/>
  <c r="M557" i="3"/>
  <c r="L557" i="3"/>
  <c r="K557" i="3"/>
  <c r="J557" i="3"/>
  <c r="I557" i="3"/>
  <c r="H557" i="3"/>
  <c r="G557" i="3"/>
  <c r="M556" i="3"/>
  <c r="L556" i="3"/>
  <c r="K556" i="3"/>
  <c r="J556" i="3"/>
  <c r="I556" i="3"/>
  <c r="H556" i="3"/>
  <c r="G556" i="3"/>
  <c r="M555" i="3"/>
  <c r="L555" i="3"/>
  <c r="K555" i="3"/>
  <c r="J555" i="3"/>
  <c r="I555" i="3"/>
  <c r="H555" i="3"/>
  <c r="G555" i="3"/>
  <c r="M554" i="3"/>
  <c r="L554" i="3"/>
  <c r="K554" i="3"/>
  <c r="J554" i="3"/>
  <c r="I554" i="3"/>
  <c r="H554" i="3"/>
  <c r="G554" i="3"/>
  <c r="M553" i="3"/>
  <c r="L553" i="3"/>
  <c r="K553" i="3"/>
  <c r="J553" i="3"/>
  <c r="I553" i="3"/>
  <c r="H553" i="3"/>
  <c r="G553" i="3"/>
  <c r="M552" i="3"/>
  <c r="L552" i="3"/>
  <c r="K552" i="3"/>
  <c r="J552" i="3"/>
  <c r="I552" i="3"/>
  <c r="H552" i="3"/>
  <c r="G552" i="3"/>
  <c r="M551" i="3"/>
  <c r="L551" i="3"/>
  <c r="K551" i="3"/>
  <c r="J551" i="3"/>
  <c r="I551" i="3"/>
  <c r="H551" i="3"/>
  <c r="G551" i="3"/>
  <c r="M550" i="3"/>
  <c r="L550" i="3"/>
  <c r="K550" i="3"/>
  <c r="J550" i="3"/>
  <c r="I550" i="3"/>
  <c r="H550" i="3"/>
  <c r="G550" i="3"/>
  <c r="M549" i="3"/>
  <c r="L549" i="3"/>
  <c r="K549" i="3"/>
  <c r="J549" i="3"/>
  <c r="I549" i="3"/>
  <c r="H549" i="3"/>
  <c r="G549" i="3"/>
  <c r="M548" i="3"/>
  <c r="L548" i="3"/>
  <c r="K548" i="3"/>
  <c r="J548" i="3"/>
  <c r="I548" i="3"/>
  <c r="H548" i="3"/>
  <c r="G548" i="3"/>
  <c r="M547" i="3"/>
  <c r="L547" i="3"/>
  <c r="K547" i="3"/>
  <c r="J547" i="3"/>
  <c r="I547" i="3"/>
  <c r="H547" i="3"/>
  <c r="G547" i="3"/>
  <c r="M546" i="3"/>
  <c r="L546" i="3"/>
  <c r="K546" i="3"/>
  <c r="J546" i="3"/>
  <c r="I546" i="3"/>
  <c r="H546" i="3"/>
  <c r="G546" i="3"/>
  <c r="M545" i="3"/>
  <c r="L545" i="3"/>
  <c r="K545" i="3"/>
  <c r="J545" i="3"/>
  <c r="I545" i="3"/>
  <c r="H545" i="3"/>
  <c r="G545" i="3"/>
  <c r="M544" i="3"/>
  <c r="L544" i="3"/>
  <c r="K544" i="3"/>
  <c r="J544" i="3"/>
  <c r="I544" i="3"/>
  <c r="H544" i="3"/>
  <c r="G544" i="3"/>
  <c r="M543" i="3"/>
  <c r="L543" i="3"/>
  <c r="K543" i="3"/>
  <c r="J543" i="3"/>
  <c r="I543" i="3"/>
  <c r="H543" i="3"/>
  <c r="G543" i="3"/>
  <c r="M542" i="3"/>
  <c r="L542" i="3"/>
  <c r="K542" i="3"/>
  <c r="J542" i="3"/>
  <c r="I542" i="3"/>
  <c r="H542" i="3"/>
  <c r="G542" i="3"/>
  <c r="M541" i="3"/>
  <c r="L541" i="3"/>
  <c r="K541" i="3"/>
  <c r="J541" i="3"/>
  <c r="I541" i="3"/>
  <c r="H541" i="3"/>
  <c r="G541" i="3"/>
  <c r="M540" i="3"/>
  <c r="L540" i="3"/>
  <c r="K540" i="3"/>
  <c r="J540" i="3"/>
  <c r="I540" i="3"/>
  <c r="H540" i="3"/>
  <c r="G540" i="3"/>
  <c r="M539" i="3"/>
  <c r="L539" i="3"/>
  <c r="K539" i="3"/>
  <c r="J539" i="3"/>
  <c r="I539" i="3"/>
  <c r="H539" i="3"/>
  <c r="G539" i="3"/>
  <c r="M538" i="3"/>
  <c r="L538" i="3"/>
  <c r="K538" i="3"/>
  <c r="J538" i="3"/>
  <c r="I538" i="3"/>
  <c r="H538" i="3"/>
  <c r="G538" i="3"/>
  <c r="M537" i="3"/>
  <c r="L537" i="3"/>
  <c r="K537" i="3"/>
  <c r="J537" i="3"/>
  <c r="I537" i="3"/>
  <c r="H537" i="3"/>
  <c r="G537" i="3"/>
  <c r="M536" i="3"/>
  <c r="L536" i="3"/>
  <c r="K536" i="3"/>
  <c r="J536" i="3"/>
  <c r="I536" i="3"/>
  <c r="H536" i="3"/>
  <c r="G536" i="3"/>
  <c r="M535" i="3"/>
  <c r="L535" i="3"/>
  <c r="K535" i="3"/>
  <c r="J535" i="3"/>
  <c r="I535" i="3"/>
  <c r="H535" i="3"/>
  <c r="G535" i="3"/>
  <c r="M534" i="3"/>
  <c r="L534" i="3"/>
  <c r="K534" i="3"/>
  <c r="J534" i="3"/>
  <c r="I534" i="3"/>
  <c r="H534" i="3"/>
  <c r="G534" i="3"/>
  <c r="M533" i="3"/>
  <c r="L533" i="3"/>
  <c r="K533" i="3"/>
  <c r="J533" i="3"/>
  <c r="I533" i="3"/>
  <c r="H533" i="3"/>
  <c r="G533" i="3"/>
  <c r="M532" i="3"/>
  <c r="L532" i="3"/>
  <c r="K532" i="3"/>
  <c r="J532" i="3"/>
  <c r="I532" i="3"/>
  <c r="H532" i="3"/>
  <c r="G532" i="3"/>
  <c r="M531" i="3"/>
  <c r="L531" i="3"/>
  <c r="K531" i="3"/>
  <c r="J531" i="3"/>
  <c r="I531" i="3"/>
  <c r="H531" i="3"/>
  <c r="G531" i="3"/>
  <c r="M530" i="3"/>
  <c r="L530" i="3"/>
  <c r="K530" i="3"/>
  <c r="J530" i="3"/>
  <c r="I530" i="3"/>
  <c r="H530" i="3"/>
  <c r="G530" i="3"/>
  <c r="M529" i="3"/>
  <c r="L529" i="3"/>
  <c r="K529" i="3"/>
  <c r="J529" i="3"/>
  <c r="I529" i="3"/>
  <c r="H529" i="3"/>
  <c r="G529" i="3"/>
  <c r="M528" i="3"/>
  <c r="L528" i="3"/>
  <c r="K528" i="3"/>
  <c r="J528" i="3"/>
  <c r="I528" i="3"/>
  <c r="H528" i="3"/>
  <c r="G528" i="3"/>
  <c r="M527" i="3"/>
  <c r="L527" i="3"/>
  <c r="K527" i="3"/>
  <c r="J527" i="3"/>
  <c r="I527" i="3"/>
  <c r="H527" i="3"/>
  <c r="G527" i="3"/>
  <c r="M526" i="3"/>
  <c r="L526" i="3"/>
  <c r="K526" i="3"/>
  <c r="J526" i="3"/>
  <c r="I526" i="3"/>
  <c r="H526" i="3"/>
  <c r="G526" i="3"/>
  <c r="M525" i="3"/>
  <c r="L525" i="3"/>
  <c r="K525" i="3"/>
  <c r="J525" i="3"/>
  <c r="I525" i="3"/>
  <c r="H525" i="3"/>
  <c r="G525" i="3"/>
  <c r="M524" i="3"/>
  <c r="L524" i="3"/>
  <c r="K524" i="3"/>
  <c r="J524" i="3"/>
  <c r="I524" i="3"/>
  <c r="H524" i="3"/>
  <c r="G524" i="3"/>
  <c r="M523" i="3"/>
  <c r="L523" i="3"/>
  <c r="K523" i="3"/>
  <c r="J523" i="3"/>
  <c r="I523" i="3"/>
  <c r="H523" i="3"/>
  <c r="G523" i="3"/>
  <c r="M522" i="3"/>
  <c r="L522" i="3"/>
  <c r="K522" i="3"/>
  <c r="J522" i="3"/>
  <c r="I522" i="3"/>
  <c r="H522" i="3"/>
  <c r="G522" i="3"/>
  <c r="M521" i="3"/>
  <c r="L521" i="3"/>
  <c r="K521" i="3"/>
  <c r="J521" i="3"/>
  <c r="I521" i="3"/>
  <c r="H521" i="3"/>
  <c r="G521" i="3"/>
  <c r="M520" i="3"/>
  <c r="L520" i="3"/>
  <c r="K520" i="3"/>
  <c r="J520" i="3"/>
  <c r="I520" i="3"/>
  <c r="H520" i="3"/>
  <c r="G520" i="3"/>
  <c r="M519" i="3"/>
  <c r="L519" i="3"/>
  <c r="K519" i="3"/>
  <c r="J519" i="3"/>
  <c r="I519" i="3"/>
  <c r="H519" i="3"/>
  <c r="G519" i="3"/>
  <c r="M518" i="3"/>
  <c r="L518" i="3"/>
  <c r="K518" i="3"/>
  <c r="J518" i="3"/>
  <c r="I518" i="3"/>
  <c r="H518" i="3"/>
  <c r="G518" i="3"/>
  <c r="M517" i="3"/>
  <c r="L517" i="3"/>
  <c r="K517" i="3"/>
  <c r="J517" i="3"/>
  <c r="I517" i="3"/>
  <c r="H517" i="3"/>
  <c r="G517" i="3"/>
  <c r="M516" i="3"/>
  <c r="L516" i="3"/>
  <c r="K516" i="3"/>
  <c r="J516" i="3"/>
  <c r="I516" i="3"/>
  <c r="H516" i="3"/>
  <c r="G516" i="3"/>
  <c r="M515" i="3"/>
  <c r="L515" i="3"/>
  <c r="K515" i="3"/>
  <c r="J515" i="3"/>
  <c r="I515" i="3"/>
  <c r="H515" i="3"/>
  <c r="G515" i="3"/>
  <c r="M514" i="3"/>
  <c r="L514" i="3"/>
  <c r="K514" i="3"/>
  <c r="J514" i="3"/>
  <c r="I514" i="3"/>
  <c r="H514" i="3"/>
  <c r="G514" i="3"/>
  <c r="M513" i="3"/>
  <c r="L513" i="3"/>
  <c r="K513" i="3"/>
  <c r="J513" i="3"/>
  <c r="I513" i="3"/>
  <c r="H513" i="3"/>
  <c r="G513" i="3"/>
  <c r="M512" i="3"/>
  <c r="L512" i="3"/>
  <c r="K512" i="3"/>
  <c r="J512" i="3"/>
  <c r="I512" i="3"/>
  <c r="H512" i="3"/>
  <c r="G512" i="3"/>
  <c r="M511" i="3"/>
  <c r="L511" i="3"/>
  <c r="K511" i="3"/>
  <c r="J511" i="3"/>
  <c r="I511" i="3"/>
  <c r="H511" i="3"/>
  <c r="G511" i="3"/>
  <c r="M510" i="3"/>
  <c r="L510" i="3"/>
  <c r="K510" i="3"/>
  <c r="J510" i="3"/>
  <c r="I510" i="3"/>
  <c r="H510" i="3"/>
  <c r="G510" i="3"/>
  <c r="M509" i="3"/>
  <c r="L509" i="3"/>
  <c r="K509" i="3"/>
  <c r="J509" i="3"/>
  <c r="I509" i="3"/>
  <c r="H509" i="3"/>
  <c r="G509" i="3"/>
  <c r="M508" i="3"/>
  <c r="L508" i="3"/>
  <c r="K508" i="3"/>
  <c r="J508" i="3"/>
  <c r="I508" i="3"/>
  <c r="H508" i="3"/>
  <c r="G508" i="3"/>
  <c r="M507" i="3"/>
  <c r="L507" i="3"/>
  <c r="K507" i="3"/>
  <c r="J507" i="3"/>
  <c r="I507" i="3"/>
  <c r="H507" i="3"/>
  <c r="G507" i="3"/>
  <c r="M506" i="3"/>
  <c r="L506" i="3"/>
  <c r="K506" i="3"/>
  <c r="J506" i="3"/>
  <c r="I506" i="3"/>
  <c r="H506" i="3"/>
  <c r="G506" i="3"/>
  <c r="M505" i="3"/>
  <c r="L505" i="3"/>
  <c r="K505" i="3"/>
  <c r="J505" i="3"/>
  <c r="I505" i="3"/>
  <c r="H505" i="3"/>
  <c r="G505" i="3"/>
  <c r="M504" i="3"/>
  <c r="L504" i="3"/>
  <c r="K504" i="3"/>
  <c r="J504" i="3"/>
  <c r="I504" i="3"/>
  <c r="H504" i="3"/>
  <c r="G504" i="3"/>
  <c r="M503" i="3"/>
  <c r="L503" i="3"/>
  <c r="K503" i="3"/>
  <c r="J503" i="3"/>
  <c r="I503" i="3"/>
  <c r="H503" i="3"/>
  <c r="G503" i="3"/>
  <c r="M502" i="3"/>
  <c r="L502" i="3"/>
  <c r="K502" i="3"/>
  <c r="J502" i="3"/>
  <c r="I502" i="3"/>
  <c r="H502" i="3"/>
  <c r="G502" i="3"/>
  <c r="M501" i="3"/>
  <c r="L501" i="3"/>
  <c r="K501" i="3"/>
  <c r="J501" i="3"/>
  <c r="I501" i="3"/>
  <c r="H501" i="3"/>
  <c r="G501" i="3"/>
  <c r="M500" i="3"/>
  <c r="L500" i="3"/>
  <c r="K500" i="3"/>
  <c r="J500" i="3"/>
  <c r="I500" i="3"/>
  <c r="H500" i="3"/>
  <c r="G500" i="3"/>
  <c r="M499" i="3"/>
  <c r="L499" i="3"/>
  <c r="K499" i="3"/>
  <c r="J499" i="3"/>
  <c r="I499" i="3"/>
  <c r="H499" i="3"/>
  <c r="G499" i="3"/>
  <c r="M498" i="3"/>
  <c r="L498" i="3"/>
  <c r="K498" i="3"/>
  <c r="J498" i="3"/>
  <c r="I498" i="3"/>
  <c r="H498" i="3"/>
  <c r="G498" i="3"/>
  <c r="M497" i="3"/>
  <c r="L497" i="3"/>
  <c r="K497" i="3"/>
  <c r="J497" i="3"/>
  <c r="I497" i="3"/>
  <c r="H497" i="3"/>
  <c r="G497" i="3"/>
  <c r="M496" i="3"/>
  <c r="L496" i="3"/>
  <c r="K496" i="3"/>
  <c r="J496" i="3"/>
  <c r="I496" i="3"/>
  <c r="H496" i="3"/>
  <c r="G496" i="3"/>
  <c r="M495" i="3"/>
  <c r="L495" i="3"/>
  <c r="K495" i="3"/>
  <c r="J495" i="3"/>
  <c r="I495" i="3"/>
  <c r="H495" i="3"/>
  <c r="G495" i="3"/>
  <c r="M494" i="3"/>
  <c r="L494" i="3"/>
  <c r="K494" i="3"/>
  <c r="J494" i="3"/>
  <c r="I494" i="3"/>
  <c r="H494" i="3"/>
  <c r="G494" i="3"/>
  <c r="M493" i="3"/>
  <c r="L493" i="3"/>
  <c r="K493" i="3"/>
  <c r="J493" i="3"/>
  <c r="I493" i="3"/>
  <c r="H493" i="3"/>
  <c r="G493" i="3"/>
  <c r="M492" i="3"/>
  <c r="L492" i="3"/>
  <c r="K492" i="3"/>
  <c r="J492" i="3"/>
  <c r="I492" i="3"/>
  <c r="H492" i="3"/>
  <c r="G492" i="3"/>
  <c r="M491" i="3"/>
  <c r="L491" i="3"/>
  <c r="K491" i="3"/>
  <c r="J491" i="3"/>
  <c r="I491" i="3"/>
  <c r="H491" i="3"/>
  <c r="G491" i="3"/>
  <c r="M490" i="3"/>
  <c r="L490" i="3"/>
  <c r="K490" i="3"/>
  <c r="J490" i="3"/>
  <c r="I490" i="3"/>
  <c r="H490" i="3"/>
  <c r="G490" i="3"/>
  <c r="M489" i="3"/>
  <c r="L489" i="3"/>
  <c r="K489" i="3"/>
  <c r="J489" i="3"/>
  <c r="I489" i="3"/>
  <c r="H489" i="3"/>
  <c r="G489" i="3"/>
  <c r="M488" i="3"/>
  <c r="L488" i="3"/>
  <c r="K488" i="3"/>
  <c r="J488" i="3"/>
  <c r="I488" i="3"/>
  <c r="H488" i="3"/>
  <c r="G488" i="3"/>
  <c r="M487" i="3"/>
  <c r="L487" i="3"/>
  <c r="K487" i="3"/>
  <c r="J487" i="3"/>
  <c r="I487" i="3"/>
  <c r="H487" i="3"/>
  <c r="G487" i="3"/>
  <c r="M486" i="3"/>
  <c r="L486" i="3"/>
  <c r="K486" i="3"/>
  <c r="J486" i="3"/>
  <c r="I486" i="3"/>
  <c r="H486" i="3"/>
  <c r="G486" i="3"/>
  <c r="M485" i="3"/>
  <c r="L485" i="3"/>
  <c r="K485" i="3"/>
  <c r="J485" i="3"/>
  <c r="I485" i="3"/>
  <c r="H485" i="3"/>
  <c r="G485" i="3"/>
  <c r="M484" i="3"/>
  <c r="L484" i="3"/>
  <c r="K484" i="3"/>
  <c r="J484" i="3"/>
  <c r="I484" i="3"/>
  <c r="H484" i="3"/>
  <c r="G484" i="3"/>
  <c r="M483" i="3"/>
  <c r="L483" i="3"/>
  <c r="K483" i="3"/>
  <c r="J483" i="3"/>
  <c r="I483" i="3"/>
  <c r="H483" i="3"/>
  <c r="G483" i="3"/>
  <c r="M482" i="3"/>
  <c r="L482" i="3"/>
  <c r="K482" i="3"/>
  <c r="J482" i="3"/>
  <c r="I482" i="3"/>
  <c r="H482" i="3"/>
  <c r="G482" i="3"/>
  <c r="M481" i="3"/>
  <c r="L481" i="3"/>
  <c r="K481" i="3"/>
  <c r="J481" i="3"/>
  <c r="I481" i="3"/>
  <c r="H481" i="3"/>
  <c r="G481" i="3"/>
  <c r="M480" i="3"/>
  <c r="L480" i="3"/>
  <c r="K480" i="3"/>
  <c r="J480" i="3"/>
  <c r="I480" i="3"/>
  <c r="H480" i="3"/>
  <c r="G480" i="3"/>
  <c r="M479" i="3"/>
  <c r="L479" i="3"/>
  <c r="K479" i="3"/>
  <c r="J479" i="3"/>
  <c r="I479" i="3"/>
  <c r="H479" i="3"/>
  <c r="G479" i="3"/>
  <c r="M478" i="3"/>
  <c r="L478" i="3"/>
  <c r="K478" i="3"/>
  <c r="J478" i="3"/>
  <c r="I478" i="3"/>
  <c r="H478" i="3"/>
  <c r="G478" i="3"/>
  <c r="M477" i="3"/>
  <c r="L477" i="3"/>
  <c r="K477" i="3"/>
  <c r="J477" i="3"/>
  <c r="I477" i="3"/>
  <c r="H477" i="3"/>
  <c r="G477" i="3"/>
  <c r="M476" i="3"/>
  <c r="L476" i="3"/>
  <c r="K476" i="3"/>
  <c r="J476" i="3"/>
  <c r="I476" i="3"/>
  <c r="H476" i="3"/>
  <c r="G476" i="3"/>
  <c r="M475" i="3"/>
  <c r="L475" i="3"/>
  <c r="K475" i="3"/>
  <c r="J475" i="3"/>
  <c r="I475" i="3"/>
  <c r="H475" i="3"/>
  <c r="G475" i="3"/>
  <c r="M474" i="3"/>
  <c r="L474" i="3"/>
  <c r="K474" i="3"/>
  <c r="J474" i="3"/>
  <c r="I474" i="3"/>
  <c r="H474" i="3"/>
  <c r="G474" i="3"/>
  <c r="M473" i="3"/>
  <c r="L473" i="3"/>
  <c r="K473" i="3"/>
  <c r="J473" i="3"/>
  <c r="I473" i="3"/>
  <c r="H473" i="3"/>
  <c r="G473" i="3"/>
  <c r="M472" i="3"/>
  <c r="L472" i="3"/>
  <c r="K472" i="3"/>
  <c r="J472" i="3"/>
  <c r="I472" i="3"/>
  <c r="H472" i="3"/>
  <c r="G472" i="3"/>
  <c r="M471" i="3"/>
  <c r="L471" i="3"/>
  <c r="K471" i="3"/>
  <c r="J471" i="3"/>
  <c r="I471" i="3"/>
  <c r="H471" i="3"/>
  <c r="G471" i="3"/>
  <c r="M470" i="3"/>
  <c r="L470" i="3"/>
  <c r="K470" i="3"/>
  <c r="J470" i="3"/>
  <c r="I470" i="3"/>
  <c r="H470" i="3"/>
  <c r="G470" i="3"/>
  <c r="M469" i="3"/>
  <c r="L469" i="3"/>
  <c r="K469" i="3"/>
  <c r="J469" i="3"/>
  <c r="I469" i="3"/>
  <c r="H469" i="3"/>
  <c r="G469" i="3"/>
  <c r="M468" i="3"/>
  <c r="L468" i="3"/>
  <c r="K468" i="3"/>
  <c r="J468" i="3"/>
  <c r="I468" i="3"/>
  <c r="H468" i="3"/>
  <c r="G468" i="3"/>
  <c r="M467" i="3"/>
  <c r="L467" i="3"/>
  <c r="K467" i="3"/>
  <c r="J467" i="3"/>
  <c r="I467" i="3"/>
  <c r="H467" i="3"/>
  <c r="G467" i="3"/>
  <c r="M466" i="3"/>
  <c r="L466" i="3"/>
  <c r="K466" i="3"/>
  <c r="J466" i="3"/>
  <c r="I466" i="3"/>
  <c r="H466" i="3"/>
  <c r="G466" i="3"/>
  <c r="M465" i="3"/>
  <c r="L465" i="3"/>
  <c r="K465" i="3"/>
  <c r="J465" i="3"/>
  <c r="I465" i="3"/>
  <c r="H465" i="3"/>
  <c r="G465" i="3"/>
  <c r="M464" i="3"/>
  <c r="L464" i="3"/>
  <c r="K464" i="3"/>
  <c r="J464" i="3"/>
  <c r="I464" i="3"/>
  <c r="H464" i="3"/>
  <c r="G464" i="3"/>
  <c r="M463" i="3"/>
  <c r="L463" i="3"/>
  <c r="K463" i="3"/>
  <c r="J463" i="3"/>
  <c r="I463" i="3"/>
  <c r="H463" i="3"/>
  <c r="G463" i="3"/>
  <c r="M462" i="3"/>
  <c r="L462" i="3"/>
  <c r="K462" i="3"/>
  <c r="J462" i="3"/>
  <c r="I462" i="3"/>
  <c r="H462" i="3"/>
  <c r="G462" i="3"/>
  <c r="M461" i="3"/>
  <c r="L461" i="3"/>
  <c r="K461" i="3"/>
  <c r="J461" i="3"/>
  <c r="I461" i="3"/>
  <c r="H461" i="3"/>
  <c r="G461" i="3"/>
  <c r="M460" i="3"/>
  <c r="L460" i="3"/>
  <c r="K460" i="3"/>
  <c r="J460" i="3"/>
  <c r="I460" i="3"/>
  <c r="H460" i="3"/>
  <c r="G460" i="3"/>
  <c r="M459" i="3"/>
  <c r="L459" i="3"/>
  <c r="K459" i="3"/>
  <c r="J459" i="3"/>
  <c r="I459" i="3"/>
  <c r="H459" i="3"/>
  <c r="G459" i="3"/>
  <c r="M458" i="3"/>
  <c r="L458" i="3"/>
  <c r="K458" i="3"/>
  <c r="J458" i="3"/>
  <c r="I458" i="3"/>
  <c r="H458" i="3"/>
  <c r="G458" i="3"/>
  <c r="M457" i="3"/>
  <c r="L457" i="3"/>
  <c r="K457" i="3"/>
  <c r="J457" i="3"/>
  <c r="I457" i="3"/>
  <c r="H457" i="3"/>
  <c r="G457" i="3"/>
  <c r="M456" i="3"/>
  <c r="L456" i="3"/>
  <c r="K456" i="3"/>
  <c r="J456" i="3"/>
  <c r="I456" i="3"/>
  <c r="H456" i="3"/>
  <c r="G456" i="3"/>
  <c r="M455" i="3"/>
  <c r="L455" i="3"/>
  <c r="K455" i="3"/>
  <c r="J455" i="3"/>
  <c r="I455" i="3"/>
  <c r="H455" i="3"/>
  <c r="G455" i="3"/>
  <c r="M454" i="3"/>
  <c r="L454" i="3"/>
  <c r="K454" i="3"/>
  <c r="J454" i="3"/>
  <c r="I454" i="3"/>
  <c r="H454" i="3"/>
  <c r="G454" i="3"/>
  <c r="M453" i="3"/>
  <c r="L453" i="3"/>
  <c r="K453" i="3"/>
  <c r="J453" i="3"/>
  <c r="I453" i="3"/>
  <c r="H453" i="3"/>
  <c r="G453" i="3"/>
  <c r="M452" i="3"/>
  <c r="L452" i="3"/>
  <c r="K452" i="3"/>
  <c r="J452" i="3"/>
  <c r="I452" i="3"/>
  <c r="H452" i="3"/>
  <c r="G452" i="3"/>
  <c r="M451" i="3"/>
  <c r="L451" i="3"/>
  <c r="K451" i="3"/>
  <c r="J451" i="3"/>
  <c r="I451" i="3"/>
  <c r="H451" i="3"/>
  <c r="G451" i="3"/>
  <c r="M450" i="3"/>
  <c r="L450" i="3"/>
  <c r="K450" i="3"/>
  <c r="J450" i="3"/>
  <c r="I450" i="3"/>
  <c r="H450" i="3"/>
  <c r="G450" i="3"/>
  <c r="M449" i="3"/>
  <c r="L449" i="3"/>
  <c r="K449" i="3"/>
  <c r="J449" i="3"/>
  <c r="I449" i="3"/>
  <c r="H449" i="3"/>
  <c r="G449" i="3"/>
  <c r="M448" i="3"/>
  <c r="L448" i="3"/>
  <c r="K448" i="3"/>
  <c r="J448" i="3"/>
  <c r="I448" i="3"/>
  <c r="H448" i="3"/>
  <c r="G448" i="3"/>
  <c r="M447" i="3"/>
  <c r="L447" i="3"/>
  <c r="K447" i="3"/>
  <c r="J447" i="3"/>
  <c r="I447" i="3"/>
  <c r="H447" i="3"/>
  <c r="G447" i="3"/>
  <c r="M446" i="3"/>
  <c r="L446" i="3"/>
  <c r="K446" i="3"/>
  <c r="J446" i="3"/>
  <c r="I446" i="3"/>
  <c r="H446" i="3"/>
  <c r="G446" i="3"/>
  <c r="M445" i="3"/>
  <c r="L445" i="3"/>
  <c r="K445" i="3"/>
  <c r="J445" i="3"/>
  <c r="I445" i="3"/>
  <c r="H445" i="3"/>
  <c r="G445" i="3"/>
  <c r="M444" i="3"/>
  <c r="L444" i="3"/>
  <c r="K444" i="3"/>
  <c r="J444" i="3"/>
  <c r="I444" i="3"/>
  <c r="H444" i="3"/>
  <c r="G444" i="3"/>
  <c r="M443" i="3"/>
  <c r="L443" i="3"/>
  <c r="K443" i="3"/>
  <c r="J443" i="3"/>
  <c r="I443" i="3"/>
  <c r="H443" i="3"/>
  <c r="G443" i="3"/>
  <c r="M442" i="3"/>
  <c r="L442" i="3"/>
  <c r="K442" i="3"/>
  <c r="J442" i="3"/>
  <c r="I442" i="3"/>
  <c r="H442" i="3"/>
  <c r="G442" i="3"/>
  <c r="M441" i="3"/>
  <c r="L441" i="3"/>
  <c r="K441" i="3"/>
  <c r="J441" i="3"/>
  <c r="I441" i="3"/>
  <c r="H441" i="3"/>
  <c r="G441" i="3"/>
  <c r="M440" i="3"/>
  <c r="L440" i="3"/>
  <c r="K440" i="3"/>
  <c r="J440" i="3"/>
  <c r="I440" i="3"/>
  <c r="H440" i="3"/>
  <c r="G440" i="3"/>
  <c r="M439" i="3"/>
  <c r="L439" i="3"/>
  <c r="K439" i="3"/>
  <c r="J439" i="3"/>
  <c r="I439" i="3"/>
  <c r="H439" i="3"/>
  <c r="G439" i="3"/>
  <c r="M438" i="3"/>
  <c r="L438" i="3"/>
  <c r="K438" i="3"/>
  <c r="J438" i="3"/>
  <c r="I438" i="3"/>
  <c r="H438" i="3"/>
  <c r="G438" i="3"/>
  <c r="M437" i="3"/>
  <c r="L437" i="3"/>
  <c r="K437" i="3"/>
  <c r="J437" i="3"/>
  <c r="I437" i="3"/>
  <c r="H437" i="3"/>
  <c r="G437" i="3"/>
  <c r="M436" i="3"/>
  <c r="L436" i="3"/>
  <c r="K436" i="3"/>
  <c r="J436" i="3"/>
  <c r="I436" i="3"/>
  <c r="H436" i="3"/>
  <c r="G436" i="3"/>
  <c r="M435" i="3"/>
  <c r="L435" i="3"/>
  <c r="K435" i="3"/>
  <c r="J435" i="3"/>
  <c r="I435" i="3"/>
  <c r="H435" i="3"/>
  <c r="G435" i="3"/>
  <c r="M434" i="3"/>
  <c r="L434" i="3"/>
  <c r="K434" i="3"/>
  <c r="J434" i="3"/>
  <c r="I434" i="3"/>
  <c r="H434" i="3"/>
  <c r="G434" i="3"/>
  <c r="M433" i="3"/>
  <c r="L433" i="3"/>
  <c r="K433" i="3"/>
  <c r="J433" i="3"/>
  <c r="I433" i="3"/>
  <c r="H433" i="3"/>
  <c r="G433" i="3"/>
  <c r="M432" i="3"/>
  <c r="L432" i="3"/>
  <c r="K432" i="3"/>
  <c r="J432" i="3"/>
  <c r="I432" i="3"/>
  <c r="H432" i="3"/>
  <c r="G432" i="3"/>
  <c r="M431" i="3"/>
  <c r="L431" i="3"/>
  <c r="K431" i="3"/>
  <c r="J431" i="3"/>
  <c r="I431" i="3"/>
  <c r="H431" i="3"/>
  <c r="G431" i="3"/>
  <c r="M430" i="3"/>
  <c r="L430" i="3"/>
  <c r="K430" i="3"/>
  <c r="J430" i="3"/>
  <c r="I430" i="3"/>
  <c r="H430" i="3"/>
  <c r="G430" i="3"/>
  <c r="M429" i="3"/>
  <c r="L429" i="3"/>
  <c r="K429" i="3"/>
  <c r="J429" i="3"/>
  <c r="I429" i="3"/>
  <c r="H429" i="3"/>
  <c r="G429" i="3"/>
  <c r="M428" i="3"/>
  <c r="L428" i="3"/>
  <c r="K428" i="3"/>
  <c r="J428" i="3"/>
  <c r="I428" i="3"/>
  <c r="H428" i="3"/>
  <c r="G428" i="3"/>
  <c r="M427" i="3"/>
  <c r="L427" i="3"/>
  <c r="K427" i="3"/>
  <c r="J427" i="3"/>
  <c r="I427" i="3"/>
  <c r="H427" i="3"/>
  <c r="G427" i="3"/>
  <c r="M426" i="3"/>
  <c r="L426" i="3"/>
  <c r="K426" i="3"/>
  <c r="J426" i="3"/>
  <c r="I426" i="3"/>
  <c r="H426" i="3"/>
  <c r="G426" i="3"/>
  <c r="M425" i="3"/>
  <c r="L425" i="3"/>
  <c r="K425" i="3"/>
  <c r="J425" i="3"/>
  <c r="I425" i="3"/>
  <c r="H425" i="3"/>
  <c r="G425" i="3"/>
  <c r="M424" i="3"/>
  <c r="L424" i="3"/>
  <c r="K424" i="3"/>
  <c r="J424" i="3"/>
  <c r="I424" i="3"/>
  <c r="H424" i="3"/>
  <c r="G424" i="3"/>
  <c r="M423" i="3"/>
  <c r="L423" i="3"/>
  <c r="K423" i="3"/>
  <c r="J423" i="3"/>
  <c r="I423" i="3"/>
  <c r="H423" i="3"/>
  <c r="G423" i="3"/>
  <c r="M422" i="3"/>
  <c r="L422" i="3"/>
  <c r="K422" i="3"/>
  <c r="J422" i="3"/>
  <c r="I422" i="3"/>
  <c r="H422" i="3"/>
  <c r="G422" i="3"/>
  <c r="M421" i="3"/>
  <c r="L421" i="3"/>
  <c r="K421" i="3"/>
  <c r="J421" i="3"/>
  <c r="I421" i="3"/>
  <c r="H421" i="3"/>
  <c r="G421" i="3"/>
  <c r="M420" i="3"/>
  <c r="L420" i="3"/>
  <c r="K420" i="3"/>
  <c r="J420" i="3"/>
  <c r="I420" i="3"/>
  <c r="H420" i="3"/>
  <c r="G420" i="3"/>
  <c r="M419" i="3"/>
  <c r="L419" i="3"/>
  <c r="K419" i="3"/>
  <c r="J419" i="3"/>
  <c r="I419" i="3"/>
  <c r="H419" i="3"/>
  <c r="G419" i="3"/>
  <c r="M418" i="3"/>
  <c r="L418" i="3"/>
  <c r="K418" i="3"/>
  <c r="J418" i="3"/>
  <c r="I418" i="3"/>
  <c r="H418" i="3"/>
  <c r="G418" i="3"/>
  <c r="M417" i="3"/>
  <c r="L417" i="3"/>
  <c r="K417" i="3"/>
  <c r="J417" i="3"/>
  <c r="I417" i="3"/>
  <c r="H417" i="3"/>
  <c r="G417" i="3"/>
  <c r="M416" i="3"/>
  <c r="L416" i="3"/>
  <c r="K416" i="3"/>
  <c r="J416" i="3"/>
  <c r="I416" i="3"/>
  <c r="H416" i="3"/>
  <c r="G416" i="3"/>
  <c r="M415" i="3"/>
  <c r="L415" i="3"/>
  <c r="K415" i="3"/>
  <c r="J415" i="3"/>
  <c r="I415" i="3"/>
  <c r="H415" i="3"/>
  <c r="G415" i="3"/>
  <c r="M414" i="3"/>
  <c r="L414" i="3"/>
  <c r="K414" i="3"/>
  <c r="J414" i="3"/>
  <c r="I414" i="3"/>
  <c r="H414" i="3"/>
  <c r="G414" i="3"/>
  <c r="M413" i="3"/>
  <c r="L413" i="3"/>
  <c r="K413" i="3"/>
  <c r="J413" i="3"/>
  <c r="I413" i="3"/>
  <c r="H413" i="3"/>
  <c r="G413" i="3"/>
  <c r="M412" i="3"/>
  <c r="L412" i="3"/>
  <c r="K412" i="3"/>
  <c r="J412" i="3"/>
  <c r="I412" i="3"/>
  <c r="H412" i="3"/>
  <c r="G412" i="3"/>
  <c r="M411" i="3"/>
  <c r="L411" i="3"/>
  <c r="K411" i="3"/>
  <c r="J411" i="3"/>
  <c r="I411" i="3"/>
  <c r="H411" i="3"/>
  <c r="G411" i="3"/>
  <c r="M410" i="3"/>
  <c r="L410" i="3"/>
  <c r="K410" i="3"/>
  <c r="J410" i="3"/>
  <c r="I410" i="3"/>
  <c r="H410" i="3"/>
  <c r="G410" i="3"/>
  <c r="M409" i="3"/>
  <c r="L409" i="3"/>
  <c r="K409" i="3"/>
  <c r="J409" i="3"/>
  <c r="I409" i="3"/>
  <c r="H409" i="3"/>
  <c r="G409" i="3"/>
  <c r="M408" i="3"/>
  <c r="L408" i="3"/>
  <c r="K408" i="3"/>
  <c r="J408" i="3"/>
  <c r="I408" i="3"/>
  <c r="H408" i="3"/>
  <c r="G408" i="3"/>
  <c r="F408" i="3"/>
  <c r="M407" i="3"/>
  <c r="L407" i="3"/>
  <c r="K407" i="3"/>
  <c r="J407" i="3"/>
  <c r="I407" i="3"/>
  <c r="H407" i="3"/>
  <c r="G407" i="3"/>
  <c r="F407" i="3"/>
  <c r="M406" i="3"/>
  <c r="L406" i="3"/>
  <c r="K406" i="3"/>
  <c r="J406" i="3"/>
  <c r="I406" i="3"/>
  <c r="H406" i="3"/>
  <c r="G406" i="3"/>
  <c r="F406" i="3"/>
  <c r="M405" i="3"/>
  <c r="L405" i="3"/>
  <c r="K405" i="3"/>
  <c r="J405" i="3"/>
  <c r="I405" i="3"/>
  <c r="H405" i="3"/>
  <c r="G405" i="3"/>
  <c r="F405" i="3"/>
  <c r="M404" i="3"/>
  <c r="L404" i="3"/>
  <c r="K404" i="3"/>
  <c r="J404" i="3"/>
  <c r="I404" i="3"/>
  <c r="H404" i="3"/>
  <c r="G404" i="3"/>
  <c r="F404" i="3"/>
  <c r="M403" i="3"/>
  <c r="L403" i="3"/>
  <c r="K403" i="3"/>
  <c r="J403" i="3"/>
  <c r="I403" i="3"/>
  <c r="H403" i="3"/>
  <c r="G403" i="3"/>
  <c r="F403" i="3"/>
  <c r="M402" i="3"/>
  <c r="L402" i="3"/>
  <c r="K402" i="3"/>
  <c r="J402" i="3"/>
  <c r="I402" i="3"/>
  <c r="H402" i="3"/>
  <c r="G402" i="3"/>
  <c r="F402" i="3"/>
  <c r="M401" i="3"/>
  <c r="L401" i="3"/>
  <c r="K401" i="3"/>
  <c r="J401" i="3"/>
  <c r="I401" i="3"/>
  <c r="H401" i="3"/>
  <c r="G401" i="3"/>
  <c r="F401" i="3"/>
  <c r="M400" i="3"/>
  <c r="L400" i="3"/>
  <c r="K400" i="3"/>
  <c r="J400" i="3"/>
  <c r="I400" i="3"/>
  <c r="H400" i="3"/>
  <c r="G400" i="3"/>
  <c r="F400" i="3"/>
  <c r="M399" i="3"/>
  <c r="L399" i="3"/>
  <c r="K399" i="3"/>
  <c r="J399" i="3"/>
  <c r="I399" i="3"/>
  <c r="H399" i="3"/>
  <c r="G399" i="3"/>
  <c r="F399" i="3"/>
  <c r="M398" i="3"/>
  <c r="L398" i="3"/>
  <c r="K398" i="3"/>
  <c r="J398" i="3"/>
  <c r="I398" i="3"/>
  <c r="H398" i="3"/>
  <c r="G398" i="3"/>
  <c r="F398" i="3"/>
  <c r="M397" i="3"/>
  <c r="L397" i="3"/>
  <c r="K397" i="3"/>
  <c r="J397" i="3"/>
  <c r="I397" i="3"/>
  <c r="H397" i="3"/>
  <c r="G397" i="3"/>
  <c r="F397" i="3"/>
  <c r="M396" i="3"/>
  <c r="L396" i="3"/>
  <c r="K396" i="3"/>
  <c r="J396" i="3"/>
  <c r="I396" i="3"/>
  <c r="H396" i="3"/>
  <c r="G396" i="3"/>
  <c r="F396" i="3"/>
  <c r="M395" i="3"/>
  <c r="L395" i="3"/>
  <c r="K395" i="3"/>
  <c r="J395" i="3"/>
  <c r="I395" i="3"/>
  <c r="H395" i="3"/>
  <c r="G395" i="3"/>
  <c r="F395" i="3"/>
  <c r="M394" i="3"/>
  <c r="L394" i="3"/>
  <c r="K394" i="3"/>
  <c r="J394" i="3"/>
  <c r="I394" i="3"/>
  <c r="H394" i="3"/>
  <c r="G394" i="3"/>
  <c r="F394" i="3"/>
  <c r="M393" i="3"/>
  <c r="L393" i="3"/>
  <c r="K393" i="3"/>
  <c r="J393" i="3"/>
  <c r="I393" i="3"/>
  <c r="H393" i="3"/>
  <c r="G393" i="3"/>
  <c r="F393" i="3"/>
  <c r="M392" i="3"/>
  <c r="L392" i="3"/>
  <c r="K392" i="3"/>
  <c r="J392" i="3"/>
  <c r="I392" i="3"/>
  <c r="H392" i="3"/>
  <c r="G392" i="3"/>
  <c r="F392" i="3"/>
  <c r="M391" i="3"/>
  <c r="L391" i="3"/>
  <c r="K391" i="3"/>
  <c r="J391" i="3"/>
  <c r="I391" i="3"/>
  <c r="H391" i="3"/>
  <c r="G391" i="3"/>
  <c r="F391" i="3"/>
  <c r="M390" i="3"/>
  <c r="L390" i="3"/>
  <c r="K390" i="3"/>
  <c r="J390" i="3"/>
  <c r="I390" i="3"/>
  <c r="H390" i="3"/>
  <c r="G390" i="3"/>
  <c r="F390" i="3"/>
  <c r="M389" i="3"/>
  <c r="L389" i="3"/>
  <c r="K389" i="3"/>
  <c r="J389" i="3"/>
  <c r="I389" i="3"/>
  <c r="H389" i="3"/>
  <c r="G389" i="3"/>
  <c r="F389" i="3"/>
  <c r="M388" i="3"/>
  <c r="L388" i="3"/>
  <c r="K388" i="3"/>
  <c r="J388" i="3"/>
  <c r="I388" i="3"/>
  <c r="H388" i="3"/>
  <c r="G388" i="3"/>
  <c r="F388" i="3"/>
  <c r="M387" i="3"/>
  <c r="L387" i="3"/>
  <c r="K387" i="3"/>
  <c r="J387" i="3"/>
  <c r="I387" i="3"/>
  <c r="H387" i="3"/>
  <c r="G387" i="3"/>
  <c r="F387" i="3"/>
  <c r="M386" i="3"/>
  <c r="L386" i="3"/>
  <c r="K386" i="3"/>
  <c r="J386" i="3"/>
  <c r="I386" i="3"/>
  <c r="H386" i="3"/>
  <c r="G386" i="3"/>
  <c r="F386" i="3"/>
  <c r="M385" i="3"/>
  <c r="L385" i="3"/>
  <c r="K385" i="3"/>
  <c r="J385" i="3"/>
  <c r="I385" i="3"/>
  <c r="H385" i="3"/>
  <c r="G385" i="3"/>
  <c r="F385" i="3"/>
  <c r="M384" i="3"/>
  <c r="L384" i="3"/>
  <c r="K384" i="3"/>
  <c r="J384" i="3"/>
  <c r="I384" i="3"/>
  <c r="H384" i="3"/>
  <c r="G384" i="3"/>
  <c r="F384" i="3"/>
  <c r="M383" i="3"/>
  <c r="L383" i="3"/>
  <c r="K383" i="3"/>
  <c r="J383" i="3"/>
  <c r="I383" i="3"/>
  <c r="H383" i="3"/>
  <c r="G383" i="3"/>
  <c r="F383" i="3"/>
  <c r="M382" i="3"/>
  <c r="L382" i="3"/>
  <c r="K382" i="3"/>
  <c r="J382" i="3"/>
  <c r="I382" i="3"/>
  <c r="H382" i="3"/>
  <c r="G382" i="3"/>
  <c r="F382" i="3"/>
  <c r="M381" i="3"/>
  <c r="L381" i="3"/>
  <c r="K381" i="3"/>
  <c r="J381" i="3"/>
  <c r="I381" i="3"/>
  <c r="H381" i="3"/>
  <c r="G381" i="3"/>
  <c r="F381" i="3"/>
  <c r="M380" i="3"/>
  <c r="L380" i="3"/>
  <c r="K380" i="3"/>
  <c r="J380" i="3"/>
  <c r="I380" i="3"/>
  <c r="H380" i="3"/>
  <c r="G380" i="3"/>
  <c r="F380" i="3"/>
  <c r="M379" i="3"/>
  <c r="L379" i="3"/>
  <c r="K379" i="3"/>
  <c r="J379" i="3"/>
  <c r="I379" i="3"/>
  <c r="H379" i="3"/>
  <c r="G379" i="3"/>
  <c r="F379" i="3"/>
  <c r="M378" i="3"/>
  <c r="L378" i="3"/>
  <c r="K378" i="3"/>
  <c r="J378" i="3"/>
  <c r="I378" i="3"/>
  <c r="H378" i="3"/>
  <c r="G378" i="3"/>
  <c r="F378" i="3"/>
  <c r="M377" i="3"/>
  <c r="L377" i="3"/>
  <c r="K377" i="3"/>
  <c r="J377" i="3"/>
  <c r="I377" i="3"/>
  <c r="H377" i="3"/>
  <c r="G377" i="3"/>
  <c r="F377" i="3"/>
  <c r="M376" i="3"/>
  <c r="L376" i="3"/>
  <c r="K376" i="3"/>
  <c r="J376" i="3"/>
  <c r="I376" i="3"/>
  <c r="H376" i="3"/>
  <c r="G376" i="3"/>
  <c r="F376" i="3"/>
  <c r="M375" i="3"/>
  <c r="L375" i="3"/>
  <c r="K375" i="3"/>
  <c r="J375" i="3"/>
  <c r="I375" i="3"/>
  <c r="H375" i="3"/>
  <c r="G375" i="3"/>
  <c r="F375" i="3"/>
  <c r="M374" i="3"/>
  <c r="L374" i="3"/>
  <c r="K374" i="3"/>
  <c r="J374" i="3"/>
  <c r="I374" i="3"/>
  <c r="H374" i="3"/>
  <c r="G374" i="3"/>
  <c r="F374" i="3"/>
  <c r="M373" i="3"/>
  <c r="L373" i="3"/>
  <c r="K373" i="3"/>
  <c r="J373" i="3"/>
  <c r="I373" i="3"/>
  <c r="H373" i="3"/>
  <c r="G373" i="3"/>
  <c r="F373" i="3"/>
  <c r="M372" i="3"/>
  <c r="L372" i="3"/>
  <c r="K372" i="3"/>
  <c r="J372" i="3"/>
  <c r="I372" i="3"/>
  <c r="H372" i="3"/>
  <c r="G372" i="3"/>
  <c r="F372" i="3"/>
  <c r="M371" i="3"/>
  <c r="L371" i="3"/>
  <c r="K371" i="3"/>
  <c r="J371" i="3"/>
  <c r="I371" i="3"/>
  <c r="H371" i="3"/>
  <c r="G371" i="3"/>
  <c r="F371" i="3"/>
  <c r="M370" i="3"/>
  <c r="L370" i="3"/>
  <c r="K370" i="3"/>
  <c r="J370" i="3"/>
  <c r="I370" i="3"/>
  <c r="H370" i="3"/>
  <c r="G370" i="3"/>
  <c r="F370" i="3"/>
  <c r="M369" i="3"/>
  <c r="L369" i="3"/>
  <c r="K369" i="3"/>
  <c r="J369" i="3"/>
  <c r="I369" i="3"/>
  <c r="H369" i="3"/>
  <c r="G369" i="3"/>
  <c r="F369" i="3"/>
  <c r="M368" i="3"/>
  <c r="L368" i="3"/>
  <c r="K368" i="3"/>
  <c r="J368" i="3"/>
  <c r="I368" i="3"/>
  <c r="H368" i="3"/>
  <c r="G368" i="3"/>
  <c r="F368" i="3"/>
  <c r="M367" i="3"/>
  <c r="L367" i="3"/>
  <c r="K367" i="3"/>
  <c r="J367" i="3"/>
  <c r="I367" i="3"/>
  <c r="H367" i="3"/>
  <c r="G367" i="3"/>
  <c r="F367" i="3"/>
  <c r="M366" i="3"/>
  <c r="L366" i="3"/>
  <c r="K366" i="3"/>
  <c r="J366" i="3"/>
  <c r="I366" i="3"/>
  <c r="H366" i="3"/>
  <c r="G366" i="3"/>
  <c r="F366" i="3"/>
  <c r="M365" i="3"/>
  <c r="L365" i="3"/>
  <c r="K365" i="3"/>
  <c r="J365" i="3"/>
  <c r="I365" i="3"/>
  <c r="H365" i="3"/>
  <c r="G365" i="3"/>
  <c r="F365" i="3"/>
  <c r="M364" i="3"/>
  <c r="L364" i="3"/>
  <c r="K364" i="3"/>
  <c r="J364" i="3"/>
  <c r="I364" i="3"/>
  <c r="H364" i="3"/>
  <c r="G364" i="3"/>
  <c r="F364" i="3"/>
  <c r="M363" i="3"/>
  <c r="L363" i="3"/>
  <c r="K363" i="3"/>
  <c r="J363" i="3"/>
  <c r="I363" i="3"/>
  <c r="H363" i="3"/>
  <c r="G363" i="3"/>
  <c r="F363" i="3"/>
  <c r="M362" i="3"/>
  <c r="L362" i="3"/>
  <c r="K362" i="3"/>
  <c r="J362" i="3"/>
  <c r="I362" i="3"/>
  <c r="H362" i="3"/>
  <c r="G362" i="3"/>
  <c r="F362" i="3"/>
  <c r="M361" i="3"/>
  <c r="L361" i="3"/>
  <c r="K361" i="3"/>
  <c r="J361" i="3"/>
  <c r="I361" i="3"/>
  <c r="H361" i="3"/>
  <c r="G361" i="3"/>
  <c r="F361" i="3"/>
  <c r="M360" i="3"/>
  <c r="L360" i="3"/>
  <c r="K360" i="3"/>
  <c r="J360" i="3"/>
  <c r="I360" i="3"/>
  <c r="H360" i="3"/>
  <c r="G360" i="3"/>
  <c r="F360" i="3"/>
  <c r="M359" i="3"/>
  <c r="L359" i="3"/>
  <c r="K359" i="3"/>
  <c r="J359" i="3"/>
  <c r="I359" i="3"/>
  <c r="H359" i="3"/>
  <c r="G359" i="3"/>
  <c r="F359" i="3"/>
  <c r="M358" i="3"/>
  <c r="L358" i="3"/>
  <c r="K358" i="3"/>
  <c r="J358" i="3"/>
  <c r="I358" i="3"/>
  <c r="H358" i="3"/>
  <c r="G358" i="3"/>
  <c r="F358" i="3"/>
  <c r="M357" i="3"/>
  <c r="L357" i="3"/>
  <c r="K357" i="3"/>
  <c r="J357" i="3"/>
  <c r="I357" i="3"/>
  <c r="H357" i="3"/>
  <c r="G357" i="3"/>
  <c r="F357" i="3"/>
  <c r="M356" i="3"/>
  <c r="L356" i="3"/>
  <c r="K356" i="3"/>
  <c r="J356" i="3"/>
  <c r="I356" i="3"/>
  <c r="H356" i="3"/>
  <c r="G356" i="3"/>
  <c r="F356" i="3"/>
  <c r="M355" i="3"/>
  <c r="L355" i="3"/>
  <c r="K355" i="3"/>
  <c r="J355" i="3"/>
  <c r="I355" i="3"/>
  <c r="H355" i="3"/>
  <c r="G355" i="3"/>
  <c r="F355" i="3"/>
  <c r="M354" i="3"/>
  <c r="L354" i="3"/>
  <c r="K354" i="3"/>
  <c r="J354" i="3"/>
  <c r="I354" i="3"/>
  <c r="H354" i="3"/>
  <c r="G354" i="3"/>
  <c r="F354" i="3"/>
  <c r="M353" i="3"/>
  <c r="L353" i="3"/>
  <c r="K353" i="3"/>
  <c r="J353" i="3"/>
  <c r="I353" i="3"/>
  <c r="H353" i="3"/>
  <c r="G353" i="3"/>
  <c r="F353" i="3"/>
  <c r="M352" i="3"/>
  <c r="L352" i="3"/>
  <c r="K352" i="3"/>
  <c r="J352" i="3"/>
  <c r="I352" i="3"/>
  <c r="H352" i="3"/>
  <c r="G352" i="3"/>
  <c r="F352" i="3"/>
  <c r="M351" i="3"/>
  <c r="L351" i="3"/>
  <c r="K351" i="3"/>
  <c r="J351" i="3"/>
  <c r="I351" i="3"/>
  <c r="H351" i="3"/>
  <c r="G351" i="3"/>
  <c r="F351" i="3"/>
  <c r="M350" i="3"/>
  <c r="L350" i="3"/>
  <c r="K350" i="3"/>
  <c r="J350" i="3"/>
  <c r="I350" i="3"/>
  <c r="H350" i="3"/>
  <c r="G350" i="3"/>
  <c r="F350" i="3"/>
  <c r="M349" i="3"/>
  <c r="L349" i="3"/>
  <c r="K349" i="3"/>
  <c r="J349" i="3"/>
  <c r="I349" i="3"/>
  <c r="H349" i="3"/>
  <c r="G349" i="3"/>
  <c r="F349" i="3"/>
  <c r="M348" i="3"/>
  <c r="L348" i="3"/>
  <c r="K348" i="3"/>
  <c r="J348" i="3"/>
  <c r="I348" i="3"/>
  <c r="H348" i="3"/>
  <c r="G348" i="3"/>
  <c r="F348" i="3"/>
  <c r="M347" i="3"/>
  <c r="L347" i="3"/>
  <c r="K347" i="3"/>
  <c r="J347" i="3"/>
  <c r="I347" i="3"/>
  <c r="H347" i="3"/>
  <c r="G347" i="3"/>
  <c r="F347" i="3"/>
  <c r="M346" i="3"/>
  <c r="L346" i="3"/>
  <c r="K346" i="3"/>
  <c r="J346" i="3"/>
  <c r="I346" i="3"/>
  <c r="H346" i="3"/>
  <c r="G346" i="3"/>
  <c r="F346" i="3"/>
  <c r="M345" i="3"/>
  <c r="L345" i="3"/>
  <c r="K345" i="3"/>
  <c r="J345" i="3"/>
  <c r="I345" i="3"/>
  <c r="H345" i="3"/>
  <c r="G345" i="3"/>
  <c r="F345" i="3"/>
  <c r="M344" i="3"/>
  <c r="L344" i="3"/>
  <c r="K344" i="3"/>
  <c r="J344" i="3"/>
  <c r="I344" i="3"/>
  <c r="H344" i="3"/>
  <c r="G344" i="3"/>
  <c r="F344" i="3"/>
  <c r="M343" i="3"/>
  <c r="L343" i="3"/>
  <c r="K343" i="3"/>
  <c r="J343" i="3"/>
  <c r="I343" i="3"/>
  <c r="H343" i="3"/>
  <c r="G343" i="3"/>
  <c r="F343" i="3"/>
  <c r="M342" i="3"/>
  <c r="L342" i="3"/>
  <c r="K342" i="3"/>
  <c r="J342" i="3"/>
  <c r="I342" i="3"/>
  <c r="H342" i="3"/>
  <c r="G342" i="3"/>
  <c r="F342" i="3"/>
  <c r="M341" i="3"/>
  <c r="L341" i="3"/>
  <c r="K341" i="3"/>
  <c r="J341" i="3"/>
  <c r="I341" i="3"/>
  <c r="H341" i="3"/>
  <c r="G341" i="3"/>
  <c r="F341" i="3"/>
  <c r="M340" i="3"/>
  <c r="L340" i="3"/>
  <c r="K340" i="3"/>
  <c r="J340" i="3"/>
  <c r="I340" i="3"/>
  <c r="H340" i="3"/>
  <c r="G340" i="3"/>
  <c r="F340" i="3"/>
  <c r="M339" i="3"/>
  <c r="L339" i="3"/>
  <c r="K339" i="3"/>
  <c r="J339" i="3"/>
  <c r="I339" i="3"/>
  <c r="H339" i="3"/>
  <c r="G339" i="3"/>
  <c r="F339" i="3"/>
  <c r="M338" i="3"/>
  <c r="L338" i="3"/>
  <c r="K338" i="3"/>
  <c r="J338" i="3"/>
  <c r="I338" i="3"/>
  <c r="H338" i="3"/>
  <c r="G338" i="3"/>
  <c r="F338" i="3"/>
  <c r="M337" i="3"/>
  <c r="L337" i="3"/>
  <c r="K337" i="3"/>
  <c r="J337" i="3"/>
  <c r="I337" i="3"/>
  <c r="H337" i="3"/>
  <c r="G337" i="3"/>
  <c r="F337" i="3"/>
  <c r="M336" i="3"/>
  <c r="L336" i="3"/>
  <c r="K336" i="3"/>
  <c r="J336" i="3"/>
  <c r="I336" i="3"/>
  <c r="H336" i="3"/>
  <c r="G336" i="3"/>
  <c r="F336" i="3"/>
  <c r="M335" i="3"/>
  <c r="L335" i="3"/>
  <c r="K335" i="3"/>
  <c r="J335" i="3"/>
  <c r="I335" i="3"/>
  <c r="H335" i="3"/>
  <c r="G335" i="3"/>
  <c r="F335" i="3"/>
  <c r="M334" i="3"/>
  <c r="L334" i="3"/>
  <c r="K334" i="3"/>
  <c r="J334" i="3"/>
  <c r="I334" i="3"/>
  <c r="H334" i="3"/>
  <c r="G334" i="3"/>
  <c r="F334" i="3"/>
  <c r="M333" i="3"/>
  <c r="L333" i="3"/>
  <c r="K333" i="3"/>
  <c r="J333" i="3"/>
  <c r="I333" i="3"/>
  <c r="H333" i="3"/>
  <c r="G333" i="3"/>
  <c r="F333" i="3"/>
  <c r="M332" i="3"/>
  <c r="L332" i="3"/>
  <c r="K332" i="3"/>
  <c r="J332" i="3"/>
  <c r="I332" i="3"/>
  <c r="H332" i="3"/>
  <c r="G332" i="3"/>
  <c r="F332" i="3"/>
  <c r="M331" i="3"/>
  <c r="L331" i="3"/>
  <c r="K331" i="3"/>
  <c r="J331" i="3"/>
  <c r="I331" i="3"/>
  <c r="H331" i="3"/>
  <c r="G331" i="3"/>
  <c r="F331" i="3"/>
  <c r="M330" i="3"/>
  <c r="L330" i="3"/>
  <c r="K330" i="3"/>
  <c r="J330" i="3"/>
  <c r="I330" i="3"/>
  <c r="H330" i="3"/>
  <c r="G330" i="3"/>
  <c r="F330" i="3"/>
  <c r="M329" i="3"/>
  <c r="L329" i="3"/>
  <c r="K329" i="3"/>
  <c r="J329" i="3"/>
  <c r="I329" i="3"/>
  <c r="H329" i="3"/>
  <c r="G329" i="3"/>
  <c r="F329" i="3"/>
  <c r="M328" i="3"/>
  <c r="L328" i="3"/>
  <c r="K328" i="3"/>
  <c r="J328" i="3"/>
  <c r="I328" i="3"/>
  <c r="H328" i="3"/>
  <c r="G328" i="3"/>
  <c r="F328" i="3"/>
  <c r="M327" i="3"/>
  <c r="L327" i="3"/>
  <c r="K327" i="3"/>
  <c r="J327" i="3"/>
  <c r="I327" i="3"/>
  <c r="H327" i="3"/>
  <c r="G327" i="3"/>
  <c r="F327" i="3"/>
  <c r="M326" i="3"/>
  <c r="L326" i="3"/>
  <c r="K326" i="3"/>
  <c r="J326" i="3"/>
  <c r="I326" i="3"/>
  <c r="H326" i="3"/>
  <c r="G326" i="3"/>
  <c r="F326" i="3"/>
  <c r="M325" i="3"/>
  <c r="L325" i="3"/>
  <c r="K325" i="3"/>
  <c r="J325" i="3"/>
  <c r="I325" i="3"/>
  <c r="H325" i="3"/>
  <c r="G325" i="3"/>
  <c r="F325" i="3"/>
  <c r="M324" i="3"/>
  <c r="L324" i="3"/>
  <c r="K324" i="3"/>
  <c r="J324" i="3"/>
  <c r="I324" i="3"/>
  <c r="H324" i="3"/>
  <c r="G324" i="3"/>
  <c r="F324" i="3"/>
  <c r="M323" i="3"/>
  <c r="L323" i="3"/>
  <c r="K323" i="3"/>
  <c r="J323" i="3"/>
  <c r="I323" i="3"/>
  <c r="H323" i="3"/>
  <c r="G323" i="3"/>
  <c r="F323" i="3"/>
  <c r="M322" i="3"/>
  <c r="L322" i="3"/>
  <c r="K322" i="3"/>
  <c r="J322" i="3"/>
  <c r="I322" i="3"/>
  <c r="H322" i="3"/>
  <c r="G322" i="3"/>
  <c r="F322" i="3"/>
  <c r="M321" i="3"/>
  <c r="L321" i="3"/>
  <c r="K321" i="3"/>
  <c r="J321" i="3"/>
  <c r="I321" i="3"/>
  <c r="H321" i="3"/>
  <c r="G321" i="3"/>
  <c r="F321" i="3"/>
  <c r="M320" i="3"/>
  <c r="L320" i="3"/>
  <c r="K320" i="3"/>
  <c r="J320" i="3"/>
  <c r="I320" i="3"/>
  <c r="H320" i="3"/>
  <c r="G320" i="3"/>
  <c r="F320" i="3"/>
  <c r="M319" i="3"/>
  <c r="L319" i="3"/>
  <c r="K319" i="3"/>
  <c r="J319" i="3"/>
  <c r="I319" i="3"/>
  <c r="H319" i="3"/>
  <c r="G319" i="3"/>
  <c r="F319" i="3"/>
  <c r="M318" i="3"/>
  <c r="L318" i="3"/>
  <c r="K318" i="3"/>
  <c r="J318" i="3"/>
  <c r="I318" i="3"/>
  <c r="H318" i="3"/>
  <c r="G318" i="3"/>
  <c r="F318" i="3"/>
  <c r="M317" i="3"/>
  <c r="L317" i="3"/>
  <c r="K317" i="3"/>
  <c r="J317" i="3"/>
  <c r="I317" i="3"/>
  <c r="H317" i="3"/>
  <c r="G317" i="3"/>
  <c r="F317" i="3"/>
  <c r="M316" i="3"/>
  <c r="L316" i="3"/>
  <c r="K316" i="3"/>
  <c r="J316" i="3"/>
  <c r="I316" i="3"/>
  <c r="H316" i="3"/>
  <c r="G316" i="3"/>
  <c r="F316" i="3"/>
  <c r="M315" i="3"/>
  <c r="L315" i="3"/>
  <c r="K315" i="3"/>
  <c r="J315" i="3"/>
  <c r="I315" i="3"/>
  <c r="H315" i="3"/>
  <c r="G315" i="3"/>
  <c r="F315" i="3"/>
  <c r="M314" i="3"/>
  <c r="L314" i="3"/>
  <c r="K314" i="3"/>
  <c r="J314" i="3"/>
  <c r="I314" i="3"/>
  <c r="H314" i="3"/>
  <c r="G314" i="3"/>
  <c r="F314" i="3"/>
  <c r="M313" i="3"/>
  <c r="L313" i="3"/>
  <c r="K313" i="3"/>
  <c r="J313" i="3"/>
  <c r="I313" i="3"/>
  <c r="H313" i="3"/>
  <c r="G313" i="3"/>
  <c r="F313" i="3"/>
  <c r="M312" i="3"/>
  <c r="L312" i="3"/>
  <c r="K312" i="3"/>
  <c r="J312" i="3"/>
  <c r="I312" i="3"/>
  <c r="H312" i="3"/>
  <c r="G312" i="3"/>
  <c r="F312" i="3"/>
  <c r="M311" i="3"/>
  <c r="L311" i="3"/>
  <c r="K311" i="3"/>
  <c r="J311" i="3"/>
  <c r="I311" i="3"/>
  <c r="H311" i="3"/>
  <c r="G311" i="3"/>
  <c r="F311" i="3"/>
  <c r="M310" i="3"/>
  <c r="L310" i="3"/>
  <c r="K310" i="3"/>
  <c r="J310" i="3"/>
  <c r="I310" i="3"/>
  <c r="H310" i="3"/>
  <c r="G310" i="3"/>
  <c r="F310" i="3"/>
  <c r="M309" i="3"/>
  <c r="L309" i="3"/>
  <c r="K309" i="3"/>
  <c r="J309" i="3"/>
  <c r="I309" i="3"/>
  <c r="H309" i="3"/>
  <c r="G309" i="3"/>
  <c r="F309" i="3"/>
  <c r="M308" i="3"/>
  <c r="L308" i="3"/>
  <c r="K308" i="3"/>
  <c r="J308" i="3"/>
  <c r="I308" i="3"/>
  <c r="H308" i="3"/>
  <c r="G308" i="3"/>
  <c r="F308" i="3"/>
  <c r="M307" i="3"/>
  <c r="L307" i="3"/>
  <c r="K307" i="3"/>
  <c r="J307" i="3"/>
  <c r="I307" i="3"/>
  <c r="H307" i="3"/>
  <c r="G307" i="3"/>
  <c r="F307" i="3"/>
  <c r="M306" i="3"/>
  <c r="L306" i="3"/>
  <c r="K306" i="3"/>
  <c r="J306" i="3"/>
  <c r="I306" i="3"/>
  <c r="H306" i="3"/>
  <c r="G306" i="3"/>
  <c r="F306" i="3"/>
  <c r="M305" i="3"/>
  <c r="L305" i="3"/>
  <c r="K305" i="3"/>
  <c r="J305" i="3"/>
  <c r="I305" i="3"/>
  <c r="H305" i="3"/>
  <c r="G305" i="3"/>
  <c r="F305" i="3"/>
  <c r="M304" i="3"/>
  <c r="L304" i="3"/>
  <c r="K304" i="3"/>
  <c r="J304" i="3"/>
  <c r="I304" i="3"/>
  <c r="H304" i="3"/>
  <c r="G304" i="3"/>
  <c r="F304" i="3"/>
  <c r="M303" i="3"/>
  <c r="L303" i="3"/>
  <c r="K303" i="3"/>
  <c r="J303" i="3"/>
  <c r="I303" i="3"/>
  <c r="H303" i="3"/>
  <c r="G303" i="3"/>
  <c r="F303" i="3"/>
  <c r="M302" i="3"/>
  <c r="L302" i="3"/>
  <c r="K302" i="3"/>
  <c r="J302" i="3"/>
  <c r="I302" i="3"/>
  <c r="H302" i="3"/>
  <c r="G302" i="3"/>
  <c r="F302" i="3"/>
  <c r="M301" i="3"/>
  <c r="L301" i="3"/>
  <c r="K301" i="3"/>
  <c r="J301" i="3"/>
  <c r="I301" i="3"/>
  <c r="H301" i="3"/>
  <c r="G301" i="3"/>
  <c r="F301" i="3"/>
  <c r="M300" i="3"/>
  <c r="L300" i="3"/>
  <c r="K300" i="3"/>
  <c r="J300" i="3"/>
  <c r="I300" i="3"/>
  <c r="H300" i="3"/>
  <c r="G300" i="3"/>
  <c r="F300" i="3"/>
  <c r="M299" i="3"/>
  <c r="L299" i="3"/>
  <c r="K299" i="3"/>
  <c r="J299" i="3"/>
  <c r="I299" i="3"/>
  <c r="H299" i="3"/>
  <c r="G299" i="3"/>
  <c r="F299" i="3"/>
  <c r="M298" i="3"/>
  <c r="L298" i="3"/>
  <c r="K298" i="3"/>
  <c r="J298" i="3"/>
  <c r="I298" i="3"/>
  <c r="H298" i="3"/>
  <c r="G298" i="3"/>
  <c r="F298" i="3"/>
  <c r="M297" i="3"/>
  <c r="L297" i="3"/>
  <c r="K297" i="3"/>
  <c r="J297" i="3"/>
  <c r="I297" i="3"/>
  <c r="H297" i="3"/>
  <c r="G297" i="3"/>
  <c r="F297" i="3"/>
  <c r="M296" i="3"/>
  <c r="L296" i="3"/>
  <c r="K296" i="3"/>
  <c r="J296" i="3"/>
  <c r="I296" i="3"/>
  <c r="H296" i="3"/>
  <c r="G296" i="3"/>
  <c r="F296" i="3"/>
  <c r="M295" i="3"/>
  <c r="L295" i="3"/>
  <c r="K295" i="3"/>
  <c r="J295" i="3"/>
  <c r="I295" i="3"/>
  <c r="H295" i="3"/>
  <c r="G295" i="3"/>
  <c r="F295" i="3"/>
  <c r="M294" i="3"/>
  <c r="L294" i="3"/>
  <c r="K294" i="3"/>
  <c r="J294" i="3"/>
  <c r="I294" i="3"/>
  <c r="H294" i="3"/>
  <c r="G294" i="3"/>
  <c r="F294" i="3"/>
  <c r="M293" i="3"/>
  <c r="L293" i="3"/>
  <c r="K293" i="3"/>
  <c r="J293" i="3"/>
  <c r="I293" i="3"/>
  <c r="H293" i="3"/>
  <c r="G293" i="3"/>
  <c r="F293" i="3"/>
  <c r="M292" i="3"/>
  <c r="L292" i="3"/>
  <c r="K292" i="3"/>
  <c r="J292" i="3"/>
  <c r="I292" i="3"/>
  <c r="H292" i="3"/>
  <c r="G292" i="3"/>
  <c r="F292" i="3"/>
  <c r="M291" i="3"/>
  <c r="L291" i="3"/>
  <c r="K291" i="3"/>
  <c r="J291" i="3"/>
  <c r="I291" i="3"/>
  <c r="H291" i="3"/>
  <c r="G291" i="3"/>
  <c r="F291" i="3"/>
  <c r="M290" i="3"/>
  <c r="L290" i="3"/>
  <c r="K290" i="3"/>
  <c r="J290" i="3"/>
  <c r="I290" i="3"/>
  <c r="H290" i="3"/>
  <c r="G290" i="3"/>
  <c r="F290" i="3"/>
  <c r="M289" i="3"/>
  <c r="L289" i="3"/>
  <c r="K289" i="3"/>
  <c r="J289" i="3"/>
  <c r="I289" i="3"/>
  <c r="H289" i="3"/>
  <c r="G289" i="3"/>
  <c r="F289" i="3"/>
  <c r="M288" i="3"/>
  <c r="L288" i="3"/>
  <c r="K288" i="3"/>
  <c r="J288" i="3"/>
  <c r="I288" i="3"/>
  <c r="H288" i="3"/>
  <c r="G288" i="3"/>
  <c r="F288" i="3"/>
  <c r="M287" i="3"/>
  <c r="L287" i="3"/>
  <c r="K287" i="3"/>
  <c r="J287" i="3"/>
  <c r="I287" i="3"/>
  <c r="H287" i="3"/>
  <c r="G287" i="3"/>
  <c r="F287" i="3"/>
  <c r="M286" i="3"/>
  <c r="L286" i="3"/>
  <c r="K286" i="3"/>
  <c r="J286" i="3"/>
  <c r="I286" i="3"/>
  <c r="H286" i="3"/>
  <c r="G286" i="3"/>
  <c r="F286" i="3"/>
  <c r="M285" i="3"/>
  <c r="L285" i="3"/>
  <c r="K285" i="3"/>
  <c r="J285" i="3"/>
  <c r="I285" i="3"/>
  <c r="H285" i="3"/>
  <c r="G285" i="3"/>
  <c r="F285" i="3"/>
  <c r="M284" i="3"/>
  <c r="L284" i="3"/>
  <c r="K284" i="3"/>
  <c r="J284" i="3"/>
  <c r="I284" i="3"/>
  <c r="H284" i="3"/>
  <c r="G284" i="3"/>
  <c r="F284" i="3"/>
  <c r="M283" i="3"/>
  <c r="L283" i="3"/>
  <c r="K283" i="3"/>
  <c r="J283" i="3"/>
  <c r="I283" i="3"/>
  <c r="H283" i="3"/>
  <c r="G283" i="3"/>
  <c r="F283" i="3"/>
  <c r="M282" i="3"/>
  <c r="L282" i="3"/>
  <c r="K282" i="3"/>
  <c r="J282" i="3"/>
  <c r="I282" i="3"/>
  <c r="H282" i="3"/>
  <c r="G282" i="3"/>
  <c r="F282" i="3"/>
  <c r="M281" i="3"/>
  <c r="L281" i="3"/>
  <c r="K281" i="3"/>
  <c r="J281" i="3"/>
  <c r="I281" i="3"/>
  <c r="H281" i="3"/>
  <c r="G281" i="3"/>
  <c r="F281" i="3"/>
  <c r="M280" i="3"/>
  <c r="L280" i="3"/>
  <c r="K280" i="3"/>
  <c r="J280" i="3"/>
  <c r="I280" i="3"/>
  <c r="H280" i="3"/>
  <c r="G280" i="3"/>
  <c r="F280" i="3"/>
  <c r="M279" i="3"/>
  <c r="L279" i="3"/>
  <c r="K279" i="3"/>
  <c r="J279" i="3"/>
  <c r="I279" i="3"/>
  <c r="H279" i="3"/>
  <c r="G279" i="3"/>
  <c r="F279" i="3"/>
  <c r="M278" i="3"/>
  <c r="L278" i="3"/>
  <c r="K278" i="3"/>
  <c r="J278" i="3"/>
  <c r="I278" i="3"/>
  <c r="H278" i="3"/>
  <c r="G278" i="3"/>
  <c r="F278" i="3"/>
  <c r="M277" i="3"/>
  <c r="L277" i="3"/>
  <c r="K277" i="3"/>
  <c r="J277" i="3"/>
  <c r="I277" i="3"/>
  <c r="H277" i="3"/>
  <c r="G277" i="3"/>
  <c r="F277" i="3"/>
  <c r="M276" i="3"/>
  <c r="L276" i="3"/>
  <c r="K276" i="3"/>
  <c r="J276" i="3"/>
  <c r="I276" i="3"/>
  <c r="H276" i="3"/>
  <c r="G276" i="3"/>
  <c r="F276" i="3"/>
  <c r="M275" i="3"/>
  <c r="L275" i="3"/>
  <c r="K275" i="3"/>
  <c r="J275" i="3"/>
  <c r="I275" i="3"/>
  <c r="H275" i="3"/>
  <c r="G275" i="3"/>
  <c r="F275" i="3"/>
  <c r="M274" i="3"/>
  <c r="L274" i="3"/>
  <c r="K274" i="3"/>
  <c r="J274" i="3"/>
  <c r="I274" i="3"/>
  <c r="H274" i="3"/>
  <c r="G274" i="3"/>
  <c r="F274" i="3"/>
  <c r="M273" i="3"/>
  <c r="L273" i="3"/>
  <c r="K273" i="3"/>
  <c r="J273" i="3"/>
  <c r="I273" i="3"/>
  <c r="H273" i="3"/>
  <c r="G273" i="3"/>
  <c r="F273" i="3"/>
  <c r="M272" i="3"/>
  <c r="L272" i="3"/>
  <c r="K272" i="3"/>
  <c r="J272" i="3"/>
  <c r="I272" i="3"/>
  <c r="H272" i="3"/>
  <c r="G272" i="3"/>
  <c r="F272" i="3"/>
  <c r="M271" i="3"/>
  <c r="L271" i="3"/>
  <c r="K271" i="3"/>
  <c r="J271" i="3"/>
  <c r="I271" i="3"/>
  <c r="H271" i="3"/>
  <c r="G271" i="3"/>
  <c r="F271" i="3"/>
  <c r="M270" i="3"/>
  <c r="L270" i="3"/>
  <c r="K270" i="3"/>
  <c r="J270" i="3"/>
  <c r="I270" i="3"/>
  <c r="H270" i="3"/>
  <c r="G270" i="3"/>
  <c r="F270" i="3"/>
  <c r="M269" i="3"/>
  <c r="L269" i="3"/>
  <c r="K269" i="3"/>
  <c r="J269" i="3"/>
  <c r="I269" i="3"/>
  <c r="H269" i="3"/>
  <c r="G269" i="3"/>
  <c r="F269" i="3"/>
  <c r="M268" i="3"/>
  <c r="L268" i="3"/>
  <c r="K268" i="3"/>
  <c r="J268" i="3"/>
  <c r="I268" i="3"/>
  <c r="H268" i="3"/>
  <c r="G268" i="3"/>
  <c r="F268" i="3"/>
  <c r="M267" i="3"/>
  <c r="L267" i="3"/>
  <c r="K267" i="3"/>
  <c r="J267" i="3"/>
  <c r="I267" i="3"/>
  <c r="H267" i="3"/>
  <c r="G267" i="3"/>
  <c r="F267" i="3"/>
  <c r="M266" i="3"/>
  <c r="L266" i="3"/>
  <c r="K266" i="3"/>
  <c r="J266" i="3"/>
  <c r="I266" i="3"/>
  <c r="H266" i="3"/>
  <c r="G266" i="3"/>
  <c r="F266" i="3"/>
  <c r="M265" i="3"/>
  <c r="L265" i="3"/>
  <c r="K265" i="3"/>
  <c r="J265" i="3"/>
  <c r="I265" i="3"/>
  <c r="H265" i="3"/>
  <c r="G265" i="3"/>
  <c r="F265" i="3"/>
  <c r="M264" i="3"/>
  <c r="L264" i="3"/>
  <c r="K264" i="3"/>
  <c r="J264" i="3"/>
  <c r="I264" i="3"/>
  <c r="H264" i="3"/>
  <c r="G264" i="3"/>
  <c r="F264" i="3"/>
  <c r="M263" i="3"/>
  <c r="L263" i="3"/>
  <c r="K263" i="3"/>
  <c r="J263" i="3"/>
  <c r="I263" i="3"/>
  <c r="H263" i="3"/>
  <c r="G263" i="3"/>
  <c r="F263" i="3"/>
  <c r="M262" i="3"/>
  <c r="L262" i="3"/>
  <c r="K262" i="3"/>
  <c r="J262" i="3"/>
  <c r="I262" i="3"/>
  <c r="H262" i="3"/>
  <c r="G262" i="3"/>
  <c r="F262" i="3"/>
  <c r="M261" i="3"/>
  <c r="L261" i="3"/>
  <c r="K261" i="3"/>
  <c r="J261" i="3"/>
  <c r="I261" i="3"/>
  <c r="H261" i="3"/>
  <c r="G261" i="3"/>
  <c r="F261" i="3"/>
  <c r="M260" i="3"/>
  <c r="L260" i="3"/>
  <c r="K260" i="3"/>
  <c r="J260" i="3"/>
  <c r="I260" i="3"/>
  <c r="H260" i="3"/>
  <c r="G260" i="3"/>
  <c r="F260" i="3"/>
  <c r="M259" i="3"/>
  <c r="L259" i="3"/>
  <c r="K259" i="3"/>
  <c r="J259" i="3"/>
  <c r="I259" i="3"/>
  <c r="H259" i="3"/>
  <c r="G259" i="3"/>
  <c r="F259" i="3"/>
  <c r="M258" i="3"/>
  <c r="L258" i="3"/>
  <c r="K258" i="3"/>
  <c r="J258" i="3"/>
  <c r="I258" i="3"/>
  <c r="H258" i="3"/>
  <c r="G258" i="3"/>
  <c r="F258" i="3"/>
  <c r="M257" i="3"/>
  <c r="L257" i="3"/>
  <c r="K257" i="3"/>
  <c r="J257" i="3"/>
  <c r="I257" i="3"/>
  <c r="H257" i="3"/>
  <c r="G257" i="3"/>
  <c r="F257" i="3"/>
  <c r="M256" i="3"/>
  <c r="L256" i="3"/>
  <c r="K256" i="3"/>
  <c r="J256" i="3"/>
  <c r="I256" i="3"/>
  <c r="H256" i="3"/>
  <c r="G256" i="3"/>
  <c r="F256" i="3"/>
  <c r="M255" i="3"/>
  <c r="L255" i="3"/>
  <c r="K255" i="3"/>
  <c r="J255" i="3"/>
  <c r="I255" i="3"/>
  <c r="H255" i="3"/>
  <c r="G255" i="3"/>
  <c r="F255" i="3"/>
  <c r="M254" i="3"/>
  <c r="L254" i="3"/>
  <c r="K254" i="3"/>
  <c r="J254" i="3"/>
  <c r="I254" i="3"/>
  <c r="H254" i="3"/>
  <c r="G254" i="3"/>
  <c r="F254" i="3"/>
  <c r="M253" i="3"/>
  <c r="L253" i="3"/>
  <c r="K253" i="3"/>
  <c r="J253" i="3"/>
  <c r="I253" i="3"/>
  <c r="H253" i="3"/>
  <c r="G253" i="3"/>
  <c r="F253" i="3"/>
  <c r="M252" i="3"/>
  <c r="L252" i="3"/>
  <c r="K252" i="3"/>
  <c r="J252" i="3"/>
  <c r="I252" i="3"/>
  <c r="H252" i="3"/>
  <c r="G252" i="3"/>
  <c r="F252" i="3"/>
  <c r="M251" i="3"/>
  <c r="L251" i="3"/>
  <c r="K251" i="3"/>
  <c r="J251" i="3"/>
  <c r="I251" i="3"/>
  <c r="H251" i="3"/>
  <c r="G251" i="3"/>
  <c r="F251" i="3"/>
  <c r="M250" i="3"/>
  <c r="L250" i="3"/>
  <c r="K250" i="3"/>
  <c r="J250" i="3"/>
  <c r="I250" i="3"/>
  <c r="H250" i="3"/>
  <c r="G250" i="3"/>
  <c r="F250" i="3"/>
  <c r="M249" i="3"/>
  <c r="L249" i="3"/>
  <c r="K249" i="3"/>
  <c r="J249" i="3"/>
  <c r="I249" i="3"/>
  <c r="H249" i="3"/>
  <c r="G249" i="3"/>
  <c r="F249" i="3"/>
  <c r="M248" i="3"/>
  <c r="L248" i="3"/>
  <c r="K248" i="3"/>
  <c r="J248" i="3"/>
  <c r="I248" i="3"/>
  <c r="H248" i="3"/>
  <c r="G248" i="3"/>
  <c r="F248" i="3"/>
  <c r="M247" i="3"/>
  <c r="L247" i="3"/>
  <c r="K247" i="3"/>
  <c r="J247" i="3"/>
  <c r="I247" i="3"/>
  <c r="H247" i="3"/>
  <c r="G247" i="3"/>
  <c r="F247" i="3"/>
  <c r="M246" i="3"/>
  <c r="L246" i="3"/>
  <c r="K246" i="3"/>
  <c r="J246" i="3"/>
  <c r="I246" i="3"/>
  <c r="H246" i="3"/>
  <c r="G246" i="3"/>
  <c r="F246" i="3"/>
  <c r="M245" i="3"/>
  <c r="L245" i="3"/>
  <c r="K245" i="3"/>
  <c r="J245" i="3"/>
  <c r="I245" i="3"/>
  <c r="H245" i="3"/>
  <c r="G245" i="3"/>
  <c r="F245" i="3"/>
  <c r="M244" i="3"/>
  <c r="L244" i="3"/>
  <c r="K244" i="3"/>
  <c r="J244" i="3"/>
  <c r="I244" i="3"/>
  <c r="H244" i="3"/>
  <c r="G244" i="3"/>
  <c r="F244" i="3"/>
  <c r="M243" i="3"/>
  <c r="L243" i="3"/>
  <c r="K243" i="3"/>
  <c r="J243" i="3"/>
  <c r="I243" i="3"/>
  <c r="H243" i="3"/>
  <c r="G243" i="3"/>
  <c r="F243" i="3"/>
  <c r="M242" i="3"/>
  <c r="L242" i="3"/>
  <c r="K242" i="3"/>
  <c r="J242" i="3"/>
  <c r="I242" i="3"/>
  <c r="H242" i="3"/>
  <c r="G242" i="3"/>
  <c r="F242" i="3"/>
  <c r="M241" i="3"/>
  <c r="L241" i="3"/>
  <c r="K241" i="3"/>
  <c r="J241" i="3"/>
  <c r="I241" i="3"/>
  <c r="H241" i="3"/>
  <c r="G241" i="3"/>
  <c r="F241" i="3"/>
  <c r="M240" i="3"/>
  <c r="L240" i="3"/>
  <c r="K240" i="3"/>
  <c r="J240" i="3"/>
  <c r="I240" i="3"/>
  <c r="H240" i="3"/>
  <c r="G240" i="3"/>
  <c r="F240" i="3"/>
  <c r="M239" i="3"/>
  <c r="L239" i="3"/>
  <c r="K239" i="3"/>
  <c r="J239" i="3"/>
  <c r="I239" i="3"/>
  <c r="H239" i="3"/>
  <c r="G239" i="3"/>
  <c r="F239" i="3"/>
  <c r="M238" i="3"/>
  <c r="L238" i="3"/>
  <c r="K238" i="3"/>
  <c r="J238" i="3"/>
  <c r="I238" i="3"/>
  <c r="H238" i="3"/>
  <c r="G238" i="3"/>
  <c r="F238" i="3"/>
  <c r="M237" i="3"/>
  <c r="L237" i="3"/>
  <c r="K237" i="3"/>
  <c r="J237" i="3"/>
  <c r="I237" i="3"/>
  <c r="H237" i="3"/>
  <c r="G237" i="3"/>
  <c r="F237" i="3"/>
  <c r="M236" i="3"/>
  <c r="L236" i="3"/>
  <c r="K236" i="3"/>
  <c r="J236" i="3"/>
  <c r="I236" i="3"/>
  <c r="H236" i="3"/>
  <c r="G236" i="3"/>
  <c r="F236" i="3"/>
  <c r="M235" i="3"/>
  <c r="L235" i="3"/>
  <c r="K235" i="3"/>
  <c r="J235" i="3"/>
  <c r="I235" i="3"/>
  <c r="H235" i="3"/>
  <c r="G235" i="3"/>
  <c r="F235" i="3"/>
  <c r="M234" i="3"/>
  <c r="L234" i="3"/>
  <c r="K234" i="3"/>
  <c r="J234" i="3"/>
  <c r="I234" i="3"/>
  <c r="H234" i="3"/>
  <c r="G234" i="3"/>
  <c r="F234" i="3"/>
  <c r="M233" i="3"/>
  <c r="L233" i="3"/>
  <c r="K233" i="3"/>
  <c r="J233" i="3"/>
  <c r="I233" i="3"/>
  <c r="H233" i="3"/>
  <c r="G233" i="3"/>
  <c r="F233" i="3"/>
  <c r="M232" i="3"/>
  <c r="L232" i="3"/>
  <c r="K232" i="3"/>
  <c r="J232" i="3"/>
  <c r="I232" i="3"/>
  <c r="H232" i="3"/>
  <c r="G232" i="3"/>
  <c r="F232" i="3"/>
  <c r="M231" i="3"/>
  <c r="L231" i="3"/>
  <c r="K231" i="3"/>
  <c r="J231" i="3"/>
  <c r="I231" i="3"/>
  <c r="H231" i="3"/>
  <c r="G231" i="3"/>
  <c r="F231" i="3"/>
  <c r="M230" i="3"/>
  <c r="L230" i="3"/>
  <c r="K230" i="3"/>
  <c r="J230" i="3"/>
  <c r="I230" i="3"/>
  <c r="H230" i="3"/>
  <c r="G230" i="3"/>
  <c r="F230" i="3"/>
  <c r="M229" i="3"/>
  <c r="L229" i="3"/>
  <c r="K229" i="3"/>
  <c r="J229" i="3"/>
  <c r="I229" i="3"/>
  <c r="H229" i="3"/>
  <c r="G229" i="3"/>
  <c r="F229" i="3"/>
  <c r="M228" i="3"/>
  <c r="L228" i="3"/>
  <c r="K228" i="3"/>
  <c r="J228" i="3"/>
  <c r="I228" i="3"/>
  <c r="H228" i="3"/>
  <c r="G228" i="3"/>
  <c r="F228" i="3"/>
  <c r="M227" i="3"/>
  <c r="L227" i="3"/>
  <c r="K227" i="3"/>
  <c r="J227" i="3"/>
  <c r="I227" i="3"/>
  <c r="H227" i="3"/>
  <c r="G227" i="3"/>
  <c r="F227" i="3"/>
  <c r="M226" i="3"/>
  <c r="L226" i="3"/>
  <c r="K226" i="3"/>
  <c r="J226" i="3"/>
  <c r="I226" i="3"/>
  <c r="H226" i="3"/>
  <c r="G226" i="3"/>
  <c r="F226" i="3"/>
  <c r="M225" i="3"/>
  <c r="L225" i="3"/>
  <c r="K225" i="3"/>
  <c r="J225" i="3"/>
  <c r="I225" i="3"/>
  <c r="H225" i="3"/>
  <c r="G225" i="3"/>
  <c r="F225" i="3"/>
  <c r="M224" i="3"/>
  <c r="L224" i="3"/>
  <c r="K224" i="3"/>
  <c r="J224" i="3"/>
  <c r="I224" i="3"/>
  <c r="H224" i="3"/>
  <c r="G224" i="3"/>
  <c r="F224" i="3"/>
  <c r="M223" i="3"/>
  <c r="L223" i="3"/>
  <c r="K223" i="3"/>
  <c r="J223" i="3"/>
  <c r="I223" i="3"/>
  <c r="H223" i="3"/>
  <c r="G223" i="3"/>
  <c r="F223" i="3"/>
  <c r="M222" i="3"/>
  <c r="L222" i="3"/>
  <c r="K222" i="3"/>
  <c r="J222" i="3"/>
  <c r="I222" i="3"/>
  <c r="H222" i="3"/>
  <c r="G222" i="3"/>
  <c r="F222" i="3"/>
  <c r="M221" i="3"/>
  <c r="L221" i="3"/>
  <c r="K221" i="3"/>
  <c r="J221" i="3"/>
  <c r="I221" i="3"/>
  <c r="H221" i="3"/>
  <c r="G221" i="3"/>
  <c r="F221" i="3"/>
  <c r="M220" i="3"/>
  <c r="L220" i="3"/>
  <c r="K220" i="3"/>
  <c r="J220" i="3"/>
  <c r="I220" i="3"/>
  <c r="H220" i="3"/>
  <c r="G220" i="3"/>
  <c r="F220" i="3"/>
  <c r="M219" i="3"/>
  <c r="L219" i="3"/>
  <c r="K219" i="3"/>
  <c r="J219" i="3"/>
  <c r="I219" i="3"/>
  <c r="H219" i="3"/>
  <c r="G219" i="3"/>
  <c r="F219" i="3"/>
  <c r="M218" i="3"/>
  <c r="L218" i="3"/>
  <c r="K218" i="3"/>
  <c r="J218" i="3"/>
  <c r="I218" i="3"/>
  <c r="H218" i="3"/>
  <c r="G218" i="3"/>
  <c r="F218" i="3"/>
  <c r="M217" i="3"/>
  <c r="L217" i="3"/>
  <c r="K217" i="3"/>
  <c r="J217" i="3"/>
  <c r="I217" i="3"/>
  <c r="H217" i="3"/>
  <c r="G217" i="3"/>
  <c r="F217" i="3"/>
  <c r="M216" i="3"/>
  <c r="L216" i="3"/>
  <c r="K216" i="3"/>
  <c r="J216" i="3"/>
  <c r="I216" i="3"/>
  <c r="H216" i="3"/>
  <c r="G216" i="3"/>
  <c r="F216" i="3"/>
  <c r="M215" i="3"/>
  <c r="L215" i="3"/>
  <c r="K215" i="3"/>
  <c r="J215" i="3"/>
  <c r="I215" i="3"/>
  <c r="H215" i="3"/>
  <c r="G215" i="3"/>
  <c r="F215" i="3"/>
  <c r="M214" i="3"/>
  <c r="L214" i="3"/>
  <c r="K214" i="3"/>
  <c r="J214" i="3"/>
  <c r="I214" i="3"/>
  <c r="H214" i="3"/>
  <c r="G214" i="3"/>
  <c r="F214" i="3"/>
  <c r="M213" i="3"/>
  <c r="L213" i="3"/>
  <c r="K213" i="3"/>
  <c r="J213" i="3"/>
  <c r="I213" i="3"/>
  <c r="H213" i="3"/>
  <c r="G213" i="3"/>
  <c r="F213" i="3"/>
  <c r="M212" i="3"/>
  <c r="L212" i="3"/>
  <c r="K212" i="3"/>
  <c r="J212" i="3"/>
  <c r="I212" i="3"/>
  <c r="H212" i="3"/>
  <c r="G212" i="3"/>
  <c r="F212" i="3"/>
  <c r="M211" i="3"/>
  <c r="L211" i="3"/>
  <c r="K211" i="3"/>
  <c r="J211" i="3"/>
  <c r="I211" i="3"/>
  <c r="H211" i="3"/>
  <c r="G211" i="3"/>
  <c r="F211" i="3"/>
  <c r="M210" i="3"/>
  <c r="L210" i="3"/>
  <c r="K210" i="3"/>
  <c r="J210" i="3"/>
  <c r="I210" i="3"/>
  <c r="H210" i="3"/>
  <c r="G210" i="3"/>
  <c r="F210" i="3"/>
  <c r="M209" i="3"/>
  <c r="L209" i="3"/>
  <c r="K209" i="3"/>
  <c r="J209" i="3"/>
  <c r="I209" i="3"/>
  <c r="H209" i="3"/>
  <c r="G209" i="3"/>
  <c r="F209" i="3"/>
  <c r="M208" i="3"/>
  <c r="L208" i="3"/>
  <c r="K208" i="3"/>
  <c r="J208" i="3"/>
  <c r="I208" i="3"/>
  <c r="H208" i="3"/>
  <c r="G208" i="3"/>
  <c r="F208" i="3"/>
  <c r="M207" i="3"/>
  <c r="L207" i="3"/>
  <c r="K207" i="3"/>
  <c r="J207" i="3"/>
  <c r="I207" i="3"/>
  <c r="H207" i="3"/>
  <c r="G207" i="3"/>
  <c r="F207" i="3"/>
  <c r="M206" i="3"/>
  <c r="L206" i="3"/>
  <c r="K206" i="3"/>
  <c r="J206" i="3"/>
  <c r="I206" i="3"/>
  <c r="H206" i="3"/>
  <c r="G206" i="3"/>
  <c r="F206" i="3"/>
  <c r="M205" i="3"/>
  <c r="L205" i="3"/>
  <c r="K205" i="3"/>
  <c r="J205" i="3"/>
  <c r="I205" i="3"/>
  <c r="H205" i="3"/>
  <c r="G205" i="3"/>
  <c r="F205" i="3"/>
  <c r="M204" i="3"/>
  <c r="L204" i="3"/>
  <c r="K204" i="3"/>
  <c r="J204" i="3"/>
  <c r="I204" i="3"/>
  <c r="H204" i="3"/>
  <c r="G204" i="3"/>
  <c r="F204" i="3"/>
  <c r="M203" i="3"/>
  <c r="L203" i="3"/>
  <c r="K203" i="3"/>
  <c r="J203" i="3"/>
  <c r="I203" i="3"/>
  <c r="H203" i="3"/>
  <c r="G203" i="3"/>
  <c r="F203" i="3"/>
  <c r="M202" i="3"/>
  <c r="L202" i="3"/>
  <c r="K202" i="3"/>
  <c r="J202" i="3"/>
  <c r="I202" i="3"/>
  <c r="H202" i="3"/>
  <c r="G202" i="3"/>
  <c r="F202" i="3"/>
  <c r="M201" i="3"/>
  <c r="L201" i="3"/>
  <c r="K201" i="3"/>
  <c r="J201" i="3"/>
  <c r="I201" i="3"/>
  <c r="H201" i="3"/>
  <c r="G201" i="3"/>
  <c r="F201" i="3"/>
  <c r="M200" i="3"/>
  <c r="L200" i="3"/>
  <c r="K200" i="3"/>
  <c r="J200" i="3"/>
  <c r="I200" i="3"/>
  <c r="H200" i="3"/>
  <c r="G200" i="3"/>
  <c r="F200" i="3"/>
  <c r="M199" i="3"/>
  <c r="L199" i="3"/>
  <c r="K199" i="3"/>
  <c r="J199" i="3"/>
  <c r="I199" i="3"/>
  <c r="H199" i="3"/>
  <c r="G199" i="3"/>
  <c r="F199" i="3"/>
  <c r="M198" i="3"/>
  <c r="L198" i="3"/>
  <c r="K198" i="3"/>
  <c r="J198" i="3"/>
  <c r="I198" i="3"/>
  <c r="H198" i="3"/>
  <c r="G198" i="3"/>
  <c r="F198" i="3"/>
  <c r="M197" i="3"/>
  <c r="L197" i="3"/>
  <c r="K197" i="3"/>
  <c r="J197" i="3"/>
  <c r="I197" i="3"/>
  <c r="H197" i="3"/>
  <c r="G197" i="3"/>
  <c r="F197" i="3"/>
  <c r="M196" i="3"/>
  <c r="L196" i="3"/>
  <c r="K196" i="3"/>
  <c r="J196" i="3"/>
  <c r="I196" i="3"/>
  <c r="H196" i="3"/>
  <c r="G196" i="3"/>
  <c r="F196" i="3"/>
  <c r="M195" i="3"/>
  <c r="L195" i="3"/>
  <c r="K195" i="3"/>
  <c r="J195" i="3"/>
  <c r="I195" i="3"/>
  <c r="H195" i="3"/>
  <c r="G195" i="3"/>
  <c r="F195" i="3"/>
  <c r="M194" i="3"/>
  <c r="L194" i="3"/>
  <c r="K194" i="3"/>
  <c r="J194" i="3"/>
  <c r="I194" i="3"/>
  <c r="H194" i="3"/>
  <c r="G194" i="3"/>
  <c r="F194" i="3"/>
  <c r="M193" i="3"/>
  <c r="L193" i="3"/>
  <c r="K193" i="3"/>
  <c r="J193" i="3"/>
  <c r="I193" i="3"/>
  <c r="H193" i="3"/>
  <c r="G193" i="3"/>
  <c r="F193" i="3"/>
  <c r="M192" i="3"/>
  <c r="L192" i="3"/>
  <c r="K192" i="3"/>
  <c r="J192" i="3"/>
  <c r="I192" i="3"/>
  <c r="H192" i="3"/>
  <c r="G192" i="3"/>
  <c r="F192" i="3"/>
  <c r="M191" i="3"/>
  <c r="L191" i="3"/>
  <c r="K191" i="3"/>
  <c r="J191" i="3"/>
  <c r="I191" i="3"/>
  <c r="H191" i="3"/>
  <c r="G191" i="3"/>
  <c r="F191" i="3"/>
  <c r="M190" i="3"/>
  <c r="L190" i="3"/>
  <c r="K190" i="3"/>
  <c r="J190" i="3"/>
  <c r="I190" i="3"/>
  <c r="H190" i="3"/>
  <c r="G190" i="3"/>
  <c r="F190" i="3"/>
  <c r="M189" i="3"/>
  <c r="L189" i="3"/>
  <c r="K189" i="3"/>
  <c r="J189" i="3"/>
  <c r="I189" i="3"/>
  <c r="H189" i="3"/>
  <c r="G189" i="3"/>
  <c r="F189" i="3"/>
  <c r="M188" i="3"/>
  <c r="L188" i="3"/>
  <c r="K188" i="3"/>
  <c r="J188" i="3"/>
  <c r="I188" i="3"/>
  <c r="H188" i="3"/>
  <c r="G188" i="3"/>
  <c r="F188" i="3"/>
  <c r="M187" i="3"/>
  <c r="L187" i="3"/>
  <c r="K187" i="3"/>
  <c r="J187" i="3"/>
  <c r="I187" i="3"/>
  <c r="H187" i="3"/>
  <c r="G187" i="3"/>
  <c r="F187" i="3"/>
  <c r="M186" i="3"/>
  <c r="L186" i="3"/>
  <c r="K186" i="3"/>
  <c r="J186" i="3"/>
  <c r="I186" i="3"/>
  <c r="H186" i="3"/>
  <c r="G186" i="3"/>
  <c r="F186" i="3"/>
  <c r="M185" i="3"/>
  <c r="L185" i="3"/>
  <c r="K185" i="3"/>
  <c r="J185" i="3"/>
  <c r="I185" i="3"/>
  <c r="H185" i="3"/>
  <c r="G185" i="3"/>
  <c r="F185" i="3"/>
  <c r="M184" i="3"/>
  <c r="L184" i="3"/>
  <c r="K184" i="3"/>
  <c r="J184" i="3"/>
  <c r="I184" i="3"/>
  <c r="H184" i="3"/>
  <c r="G184" i="3"/>
  <c r="F184" i="3"/>
  <c r="M183" i="3"/>
  <c r="L183" i="3"/>
  <c r="K183" i="3"/>
  <c r="J183" i="3"/>
  <c r="I183" i="3"/>
  <c r="H183" i="3"/>
  <c r="G183" i="3"/>
  <c r="F183" i="3"/>
  <c r="M182" i="3"/>
  <c r="L182" i="3"/>
  <c r="K182" i="3"/>
  <c r="J182" i="3"/>
  <c r="I182" i="3"/>
  <c r="H182" i="3"/>
  <c r="G182" i="3"/>
  <c r="F182" i="3"/>
  <c r="M181" i="3"/>
  <c r="L181" i="3"/>
  <c r="K181" i="3"/>
  <c r="J181" i="3"/>
  <c r="I181" i="3"/>
  <c r="H181" i="3"/>
  <c r="G181" i="3"/>
  <c r="F181" i="3"/>
  <c r="M180" i="3"/>
  <c r="L180" i="3"/>
  <c r="K180" i="3"/>
  <c r="J180" i="3"/>
  <c r="I180" i="3"/>
  <c r="H180" i="3"/>
  <c r="G180" i="3"/>
  <c r="F180" i="3"/>
  <c r="M179" i="3"/>
  <c r="L179" i="3"/>
  <c r="K179" i="3"/>
  <c r="J179" i="3"/>
  <c r="I179" i="3"/>
  <c r="H179" i="3"/>
  <c r="G179" i="3"/>
  <c r="F179" i="3"/>
  <c r="M178" i="3"/>
  <c r="L178" i="3"/>
  <c r="K178" i="3"/>
  <c r="J178" i="3"/>
  <c r="I178" i="3"/>
  <c r="H178" i="3"/>
  <c r="G178" i="3"/>
  <c r="F178" i="3"/>
  <c r="M177" i="3"/>
  <c r="L177" i="3"/>
  <c r="K177" i="3"/>
  <c r="J177" i="3"/>
  <c r="I177" i="3"/>
  <c r="H177" i="3"/>
  <c r="G177" i="3"/>
  <c r="F177" i="3"/>
  <c r="M176" i="3"/>
  <c r="L176" i="3"/>
  <c r="K176" i="3"/>
  <c r="J176" i="3"/>
  <c r="I176" i="3"/>
  <c r="H176" i="3"/>
  <c r="G176" i="3"/>
  <c r="F176" i="3"/>
  <c r="M175" i="3"/>
  <c r="L175" i="3"/>
  <c r="K175" i="3"/>
  <c r="J175" i="3"/>
  <c r="I175" i="3"/>
  <c r="H175" i="3"/>
  <c r="G175" i="3"/>
  <c r="F175" i="3"/>
  <c r="M174" i="3"/>
  <c r="L174" i="3"/>
  <c r="K174" i="3"/>
  <c r="J174" i="3"/>
  <c r="I174" i="3"/>
  <c r="H174" i="3"/>
  <c r="G174" i="3"/>
  <c r="F174" i="3"/>
  <c r="M173" i="3"/>
  <c r="L173" i="3"/>
  <c r="K173" i="3"/>
  <c r="J173" i="3"/>
  <c r="I173" i="3"/>
  <c r="H173" i="3"/>
  <c r="G173" i="3"/>
  <c r="F173" i="3"/>
  <c r="M172" i="3"/>
  <c r="L172" i="3"/>
  <c r="K172" i="3"/>
  <c r="J172" i="3"/>
  <c r="I172" i="3"/>
  <c r="H172" i="3"/>
  <c r="G172" i="3"/>
  <c r="F172" i="3"/>
  <c r="M171" i="3"/>
  <c r="L171" i="3"/>
  <c r="K171" i="3"/>
  <c r="J171" i="3"/>
  <c r="I171" i="3"/>
  <c r="H171" i="3"/>
  <c r="G171" i="3"/>
  <c r="F171" i="3"/>
  <c r="M170" i="3"/>
  <c r="L170" i="3"/>
  <c r="K170" i="3"/>
  <c r="J170" i="3"/>
  <c r="I170" i="3"/>
  <c r="H170" i="3"/>
  <c r="G170" i="3"/>
  <c r="F170" i="3"/>
  <c r="M169" i="3"/>
  <c r="L169" i="3"/>
  <c r="K169" i="3"/>
  <c r="J169" i="3"/>
  <c r="I169" i="3"/>
  <c r="H169" i="3"/>
  <c r="G169" i="3"/>
  <c r="F169" i="3"/>
  <c r="M168" i="3"/>
  <c r="L168" i="3"/>
  <c r="K168" i="3"/>
  <c r="J168" i="3"/>
  <c r="I168" i="3"/>
  <c r="H168" i="3"/>
  <c r="G168" i="3"/>
  <c r="F168" i="3"/>
  <c r="M167" i="3"/>
  <c r="L167" i="3"/>
  <c r="K167" i="3"/>
  <c r="J167" i="3"/>
  <c r="I167" i="3"/>
  <c r="H167" i="3"/>
  <c r="G167" i="3"/>
  <c r="F167" i="3"/>
  <c r="M166" i="3"/>
  <c r="L166" i="3"/>
  <c r="K166" i="3"/>
  <c r="J166" i="3"/>
  <c r="I166" i="3"/>
  <c r="H166" i="3"/>
  <c r="G166" i="3"/>
  <c r="F166" i="3"/>
  <c r="M165" i="3"/>
  <c r="L165" i="3"/>
  <c r="K165" i="3"/>
  <c r="J165" i="3"/>
  <c r="I165" i="3"/>
  <c r="H165" i="3"/>
  <c r="G165" i="3"/>
  <c r="F165" i="3"/>
  <c r="M164" i="3"/>
  <c r="L164" i="3"/>
  <c r="K164" i="3"/>
  <c r="J164" i="3"/>
  <c r="I164" i="3"/>
  <c r="H164" i="3"/>
  <c r="G164" i="3"/>
  <c r="F164" i="3"/>
  <c r="M163" i="3"/>
  <c r="L163" i="3"/>
  <c r="K163" i="3"/>
  <c r="J163" i="3"/>
  <c r="I163" i="3"/>
  <c r="H163" i="3"/>
  <c r="G163" i="3"/>
  <c r="F163" i="3"/>
  <c r="M162" i="3"/>
  <c r="L162" i="3"/>
  <c r="K162" i="3"/>
  <c r="J162" i="3"/>
  <c r="I162" i="3"/>
  <c r="H162" i="3"/>
  <c r="G162" i="3"/>
  <c r="F162" i="3"/>
  <c r="M161" i="3"/>
  <c r="L161" i="3"/>
  <c r="K161" i="3"/>
  <c r="J161" i="3"/>
  <c r="I161" i="3"/>
  <c r="H161" i="3"/>
  <c r="G161" i="3"/>
  <c r="F161" i="3"/>
  <c r="M160" i="3"/>
  <c r="L160" i="3"/>
  <c r="K160" i="3"/>
  <c r="J160" i="3"/>
  <c r="I160" i="3"/>
  <c r="H160" i="3"/>
  <c r="G160" i="3"/>
  <c r="F160" i="3"/>
  <c r="M159" i="3"/>
  <c r="L159" i="3"/>
  <c r="K159" i="3"/>
  <c r="J159" i="3"/>
  <c r="I159" i="3"/>
  <c r="H159" i="3"/>
  <c r="G159" i="3"/>
  <c r="F159" i="3"/>
  <c r="M158" i="3"/>
  <c r="L158" i="3"/>
  <c r="K158" i="3"/>
  <c r="J158" i="3"/>
  <c r="I158" i="3"/>
  <c r="H158" i="3"/>
  <c r="G158" i="3"/>
  <c r="F158" i="3"/>
  <c r="M157" i="3"/>
  <c r="L157" i="3"/>
  <c r="K157" i="3"/>
  <c r="J157" i="3"/>
  <c r="I157" i="3"/>
  <c r="H157" i="3"/>
  <c r="G157" i="3"/>
  <c r="F157" i="3"/>
  <c r="M156" i="3"/>
  <c r="L156" i="3"/>
  <c r="K156" i="3"/>
  <c r="J156" i="3"/>
  <c r="I156" i="3"/>
  <c r="H156" i="3"/>
  <c r="G156" i="3"/>
  <c r="F156" i="3"/>
  <c r="M155" i="3"/>
  <c r="L155" i="3"/>
  <c r="K155" i="3"/>
  <c r="J155" i="3"/>
  <c r="I155" i="3"/>
  <c r="H155" i="3"/>
  <c r="G155" i="3"/>
  <c r="F155" i="3"/>
  <c r="M154" i="3"/>
  <c r="L154" i="3"/>
  <c r="K154" i="3"/>
  <c r="J154" i="3"/>
  <c r="I154" i="3"/>
  <c r="H154" i="3"/>
  <c r="G154" i="3"/>
  <c r="F154" i="3"/>
  <c r="M153" i="3"/>
  <c r="L153" i="3"/>
  <c r="K153" i="3"/>
  <c r="J153" i="3"/>
  <c r="I153" i="3"/>
  <c r="H153" i="3"/>
  <c r="G153" i="3"/>
  <c r="F153" i="3"/>
  <c r="M152" i="3"/>
  <c r="L152" i="3"/>
  <c r="K152" i="3"/>
  <c r="J152" i="3"/>
  <c r="I152" i="3"/>
  <c r="H152" i="3"/>
  <c r="G152" i="3"/>
  <c r="F152" i="3"/>
  <c r="M151" i="3"/>
  <c r="L151" i="3"/>
  <c r="K151" i="3"/>
  <c r="J151" i="3"/>
  <c r="I151" i="3"/>
  <c r="H151" i="3"/>
  <c r="G151" i="3"/>
  <c r="F151" i="3"/>
  <c r="M150" i="3"/>
  <c r="L150" i="3"/>
  <c r="K150" i="3"/>
  <c r="J150" i="3"/>
  <c r="I150" i="3"/>
  <c r="H150" i="3"/>
  <c r="G150" i="3"/>
  <c r="F150" i="3"/>
  <c r="M149" i="3"/>
  <c r="L149" i="3"/>
  <c r="K149" i="3"/>
  <c r="J149" i="3"/>
  <c r="I149" i="3"/>
  <c r="H149" i="3"/>
  <c r="G149" i="3"/>
  <c r="F149" i="3"/>
  <c r="M148" i="3"/>
  <c r="L148" i="3"/>
  <c r="K148" i="3"/>
  <c r="J148" i="3"/>
  <c r="I148" i="3"/>
  <c r="H148" i="3"/>
  <c r="G148" i="3"/>
  <c r="F148" i="3"/>
  <c r="M147" i="3"/>
  <c r="L147" i="3"/>
  <c r="K147" i="3"/>
  <c r="J147" i="3"/>
  <c r="I147" i="3"/>
  <c r="H147" i="3"/>
  <c r="G147" i="3"/>
  <c r="F147" i="3"/>
  <c r="M146" i="3"/>
  <c r="L146" i="3"/>
  <c r="K146" i="3"/>
  <c r="J146" i="3"/>
  <c r="I146" i="3"/>
  <c r="H146" i="3"/>
  <c r="G146" i="3"/>
  <c r="F146" i="3"/>
  <c r="M145" i="3"/>
  <c r="L145" i="3"/>
  <c r="K145" i="3"/>
  <c r="J145" i="3"/>
  <c r="I145" i="3"/>
  <c r="H145" i="3"/>
  <c r="G145" i="3"/>
  <c r="F145" i="3"/>
  <c r="M144" i="3"/>
  <c r="L144" i="3"/>
  <c r="K144" i="3"/>
  <c r="J144" i="3"/>
  <c r="I144" i="3"/>
  <c r="H144" i="3"/>
  <c r="G144" i="3"/>
  <c r="F144" i="3"/>
  <c r="M143" i="3"/>
  <c r="L143" i="3"/>
  <c r="K143" i="3"/>
  <c r="J143" i="3"/>
  <c r="I143" i="3"/>
  <c r="H143" i="3"/>
  <c r="G143" i="3"/>
  <c r="F143" i="3"/>
  <c r="M142" i="3"/>
  <c r="L142" i="3"/>
  <c r="K142" i="3"/>
  <c r="J142" i="3"/>
  <c r="I142" i="3"/>
  <c r="H142" i="3"/>
  <c r="G142" i="3"/>
  <c r="F142" i="3"/>
  <c r="M141" i="3"/>
  <c r="L141" i="3"/>
  <c r="K141" i="3"/>
  <c r="J141" i="3"/>
  <c r="I141" i="3"/>
  <c r="H141" i="3"/>
  <c r="G141" i="3"/>
  <c r="F141" i="3"/>
  <c r="M140" i="3"/>
  <c r="L140" i="3"/>
  <c r="K140" i="3"/>
  <c r="J140" i="3"/>
  <c r="I140" i="3"/>
  <c r="H140" i="3"/>
  <c r="G140" i="3"/>
  <c r="F140" i="3"/>
  <c r="M139" i="3"/>
  <c r="L139" i="3"/>
  <c r="K139" i="3"/>
  <c r="J139" i="3"/>
  <c r="I139" i="3"/>
  <c r="H139" i="3"/>
  <c r="G139" i="3"/>
  <c r="F139" i="3"/>
  <c r="M138" i="3"/>
  <c r="L138" i="3"/>
  <c r="K138" i="3"/>
  <c r="J138" i="3"/>
  <c r="I138" i="3"/>
  <c r="H138" i="3"/>
  <c r="G138" i="3"/>
  <c r="F138" i="3"/>
  <c r="M137" i="3"/>
  <c r="L137" i="3"/>
  <c r="K137" i="3"/>
  <c r="J137" i="3"/>
  <c r="I137" i="3"/>
  <c r="H137" i="3"/>
  <c r="G137" i="3"/>
  <c r="F137" i="3"/>
  <c r="M136" i="3"/>
  <c r="L136" i="3"/>
  <c r="K136" i="3"/>
  <c r="J136" i="3"/>
  <c r="I136" i="3"/>
  <c r="H136" i="3"/>
  <c r="G136" i="3"/>
  <c r="F136" i="3"/>
  <c r="M135" i="3"/>
  <c r="L135" i="3"/>
  <c r="K135" i="3"/>
  <c r="J135" i="3"/>
  <c r="I135" i="3"/>
  <c r="H135" i="3"/>
  <c r="G135" i="3"/>
  <c r="F135" i="3"/>
  <c r="M134" i="3"/>
  <c r="L134" i="3"/>
  <c r="K134" i="3"/>
  <c r="J134" i="3"/>
  <c r="I134" i="3"/>
  <c r="H134" i="3"/>
  <c r="G134" i="3"/>
  <c r="F134" i="3"/>
  <c r="M133" i="3"/>
  <c r="L133" i="3"/>
  <c r="K133" i="3"/>
  <c r="J133" i="3"/>
  <c r="I133" i="3"/>
  <c r="H133" i="3"/>
  <c r="G133" i="3"/>
  <c r="F133" i="3"/>
  <c r="M132" i="3"/>
  <c r="L132" i="3"/>
  <c r="K132" i="3"/>
  <c r="J132" i="3"/>
  <c r="I132" i="3"/>
  <c r="H132" i="3"/>
  <c r="G132" i="3"/>
  <c r="F132" i="3"/>
  <c r="M131" i="3"/>
  <c r="L131" i="3"/>
  <c r="K131" i="3"/>
  <c r="J131" i="3"/>
  <c r="I131" i="3"/>
  <c r="H131" i="3"/>
  <c r="G131" i="3"/>
  <c r="F131" i="3"/>
  <c r="M130" i="3"/>
  <c r="L130" i="3"/>
  <c r="K130" i="3"/>
  <c r="J130" i="3"/>
  <c r="I130" i="3"/>
  <c r="H130" i="3"/>
  <c r="G130" i="3"/>
  <c r="F130" i="3"/>
  <c r="M129" i="3"/>
  <c r="L129" i="3"/>
  <c r="K129" i="3"/>
  <c r="J129" i="3"/>
  <c r="I129" i="3"/>
  <c r="H129" i="3"/>
  <c r="G129" i="3"/>
  <c r="F129" i="3"/>
  <c r="M128" i="3"/>
  <c r="L128" i="3"/>
  <c r="K128" i="3"/>
  <c r="J128" i="3"/>
  <c r="I128" i="3"/>
  <c r="H128" i="3"/>
  <c r="G128" i="3"/>
  <c r="F128" i="3"/>
  <c r="M127" i="3"/>
  <c r="L127" i="3"/>
  <c r="K127" i="3"/>
  <c r="J127" i="3"/>
  <c r="I127" i="3"/>
  <c r="H127" i="3"/>
  <c r="G127" i="3"/>
  <c r="F127" i="3"/>
  <c r="M126" i="3"/>
  <c r="L126" i="3"/>
  <c r="K126" i="3"/>
  <c r="J126" i="3"/>
  <c r="I126" i="3"/>
  <c r="H126" i="3"/>
  <c r="G126" i="3"/>
  <c r="F126" i="3"/>
  <c r="M125" i="3"/>
  <c r="L125" i="3"/>
  <c r="K125" i="3"/>
  <c r="J125" i="3"/>
  <c r="I125" i="3"/>
  <c r="H125" i="3"/>
  <c r="G125" i="3"/>
  <c r="F125" i="3"/>
  <c r="M124" i="3"/>
  <c r="L124" i="3"/>
  <c r="K124" i="3"/>
  <c r="J124" i="3"/>
  <c r="I124" i="3"/>
  <c r="H124" i="3"/>
  <c r="G124" i="3"/>
  <c r="F124" i="3"/>
  <c r="M123" i="3"/>
  <c r="L123" i="3"/>
  <c r="K123" i="3"/>
  <c r="J123" i="3"/>
  <c r="I123" i="3"/>
  <c r="H123" i="3"/>
  <c r="G123" i="3"/>
  <c r="F123" i="3"/>
  <c r="M122" i="3"/>
  <c r="L122" i="3"/>
  <c r="K122" i="3"/>
  <c r="J122" i="3"/>
  <c r="I122" i="3"/>
  <c r="H122" i="3"/>
  <c r="G122" i="3"/>
  <c r="F122" i="3"/>
  <c r="M121" i="3"/>
  <c r="L121" i="3"/>
  <c r="K121" i="3"/>
  <c r="J121" i="3"/>
  <c r="I121" i="3"/>
  <c r="H121" i="3"/>
  <c r="G121" i="3"/>
  <c r="F121" i="3"/>
  <c r="M120" i="3"/>
  <c r="L120" i="3"/>
  <c r="K120" i="3"/>
  <c r="J120" i="3"/>
  <c r="I120" i="3"/>
  <c r="H120" i="3"/>
  <c r="G120" i="3"/>
  <c r="F120" i="3"/>
  <c r="M119" i="3"/>
  <c r="L119" i="3"/>
  <c r="K119" i="3"/>
  <c r="J119" i="3"/>
  <c r="I119" i="3"/>
  <c r="H119" i="3"/>
  <c r="G119" i="3"/>
  <c r="F119" i="3"/>
  <c r="M118" i="3"/>
  <c r="L118" i="3"/>
  <c r="K118" i="3"/>
  <c r="J118" i="3"/>
  <c r="I118" i="3"/>
  <c r="H118" i="3"/>
  <c r="G118" i="3"/>
  <c r="F118" i="3"/>
  <c r="M117" i="3"/>
  <c r="L117" i="3"/>
  <c r="K117" i="3"/>
  <c r="J117" i="3"/>
  <c r="I117" i="3"/>
  <c r="H117" i="3"/>
  <c r="G117" i="3"/>
  <c r="F117" i="3"/>
  <c r="M116" i="3"/>
  <c r="L116" i="3"/>
  <c r="K116" i="3"/>
  <c r="J116" i="3"/>
  <c r="I116" i="3"/>
  <c r="H116" i="3"/>
  <c r="G116" i="3"/>
  <c r="F116" i="3"/>
  <c r="M115" i="3"/>
  <c r="L115" i="3"/>
  <c r="K115" i="3"/>
  <c r="J115" i="3"/>
  <c r="I115" i="3"/>
  <c r="H115" i="3"/>
  <c r="G115" i="3"/>
  <c r="F115" i="3"/>
  <c r="M114" i="3"/>
  <c r="L114" i="3"/>
  <c r="K114" i="3"/>
  <c r="J114" i="3"/>
  <c r="I114" i="3"/>
  <c r="H114" i="3"/>
  <c r="G114" i="3"/>
  <c r="F114" i="3"/>
  <c r="M113" i="3"/>
  <c r="L113" i="3"/>
  <c r="K113" i="3"/>
  <c r="J113" i="3"/>
  <c r="I113" i="3"/>
  <c r="H113" i="3"/>
  <c r="G113" i="3"/>
  <c r="F113" i="3"/>
  <c r="M112" i="3"/>
  <c r="L112" i="3"/>
  <c r="K112" i="3"/>
  <c r="J112" i="3"/>
  <c r="I112" i="3"/>
  <c r="H112" i="3"/>
  <c r="G112" i="3"/>
  <c r="F112" i="3"/>
  <c r="M111" i="3"/>
  <c r="L111" i="3"/>
  <c r="K111" i="3"/>
  <c r="J111" i="3"/>
  <c r="I111" i="3"/>
  <c r="H111" i="3"/>
  <c r="G111" i="3"/>
  <c r="F111" i="3"/>
  <c r="M110" i="3"/>
  <c r="L110" i="3"/>
  <c r="K110" i="3"/>
  <c r="J110" i="3"/>
  <c r="I110" i="3"/>
  <c r="H110" i="3"/>
  <c r="G110" i="3"/>
  <c r="F110" i="3"/>
  <c r="M109" i="3"/>
  <c r="L109" i="3"/>
  <c r="K109" i="3"/>
  <c r="J109" i="3"/>
  <c r="I109" i="3"/>
  <c r="H109" i="3"/>
  <c r="G109" i="3"/>
  <c r="F109" i="3"/>
  <c r="M108" i="3"/>
  <c r="L108" i="3"/>
  <c r="K108" i="3"/>
  <c r="J108" i="3"/>
  <c r="I108" i="3"/>
  <c r="H108" i="3"/>
  <c r="G108" i="3"/>
  <c r="F108" i="3"/>
  <c r="M107" i="3"/>
  <c r="L107" i="3"/>
  <c r="K107" i="3"/>
  <c r="J107" i="3"/>
  <c r="I107" i="3"/>
  <c r="H107" i="3"/>
  <c r="G107" i="3"/>
  <c r="F107" i="3"/>
  <c r="M106" i="3"/>
  <c r="L106" i="3"/>
  <c r="K106" i="3"/>
  <c r="J106" i="3"/>
  <c r="I106" i="3"/>
  <c r="H106" i="3"/>
  <c r="G106" i="3"/>
  <c r="F106" i="3"/>
  <c r="M105" i="3"/>
  <c r="L105" i="3"/>
  <c r="K105" i="3"/>
  <c r="J105" i="3"/>
  <c r="I105" i="3"/>
  <c r="H105" i="3"/>
  <c r="G105" i="3"/>
  <c r="F105" i="3"/>
  <c r="M104" i="3"/>
  <c r="L104" i="3"/>
  <c r="K104" i="3"/>
  <c r="J104" i="3"/>
  <c r="I104" i="3"/>
  <c r="H104" i="3"/>
  <c r="G104" i="3"/>
  <c r="F104" i="3"/>
  <c r="M103" i="3"/>
  <c r="L103" i="3"/>
  <c r="K103" i="3"/>
  <c r="J103" i="3"/>
  <c r="I103" i="3"/>
  <c r="H103" i="3"/>
  <c r="G103" i="3"/>
  <c r="F103" i="3"/>
  <c r="M102" i="3"/>
  <c r="L102" i="3"/>
  <c r="K102" i="3"/>
  <c r="J102" i="3"/>
  <c r="I102" i="3"/>
  <c r="H102" i="3"/>
  <c r="G102" i="3"/>
  <c r="F102" i="3"/>
  <c r="M101" i="3"/>
  <c r="L101" i="3"/>
  <c r="K101" i="3"/>
  <c r="J101" i="3"/>
  <c r="I101" i="3"/>
  <c r="H101" i="3"/>
  <c r="G101" i="3"/>
  <c r="F101" i="3"/>
  <c r="M100" i="3"/>
  <c r="L100" i="3"/>
  <c r="K100" i="3"/>
  <c r="J100" i="3"/>
  <c r="I100" i="3"/>
  <c r="H100" i="3"/>
  <c r="G100" i="3"/>
  <c r="F100" i="3"/>
  <c r="M99" i="3"/>
  <c r="L99" i="3"/>
  <c r="K99" i="3"/>
  <c r="J99" i="3"/>
  <c r="I99" i="3"/>
  <c r="H99" i="3"/>
  <c r="G99" i="3"/>
  <c r="F99" i="3"/>
  <c r="M98" i="3"/>
  <c r="L98" i="3"/>
  <c r="K98" i="3"/>
  <c r="J98" i="3"/>
  <c r="I98" i="3"/>
  <c r="H98" i="3"/>
  <c r="G98" i="3"/>
  <c r="F98" i="3"/>
  <c r="M97" i="3"/>
  <c r="L97" i="3"/>
  <c r="K97" i="3"/>
  <c r="J97" i="3"/>
  <c r="I97" i="3"/>
  <c r="H97" i="3"/>
  <c r="G97" i="3"/>
  <c r="F97" i="3"/>
  <c r="M96" i="3"/>
  <c r="L96" i="3"/>
  <c r="K96" i="3"/>
  <c r="J96" i="3"/>
  <c r="I96" i="3"/>
  <c r="H96" i="3"/>
  <c r="G96" i="3"/>
  <c r="F96" i="3"/>
  <c r="M95" i="3"/>
  <c r="L95" i="3"/>
  <c r="K95" i="3"/>
  <c r="J95" i="3"/>
  <c r="I95" i="3"/>
  <c r="H95" i="3"/>
  <c r="G95" i="3"/>
  <c r="F95" i="3"/>
  <c r="M94" i="3"/>
  <c r="L94" i="3"/>
  <c r="K94" i="3"/>
  <c r="J94" i="3"/>
  <c r="I94" i="3"/>
  <c r="H94" i="3"/>
  <c r="G94" i="3"/>
  <c r="F94" i="3"/>
  <c r="M93" i="3"/>
  <c r="L93" i="3"/>
  <c r="K93" i="3"/>
  <c r="J93" i="3"/>
  <c r="I93" i="3"/>
  <c r="H93" i="3"/>
  <c r="G93" i="3"/>
  <c r="F93" i="3"/>
  <c r="M92" i="3"/>
  <c r="L92" i="3"/>
  <c r="K92" i="3"/>
  <c r="J92" i="3"/>
  <c r="I92" i="3"/>
  <c r="H92" i="3"/>
  <c r="G92" i="3"/>
  <c r="F92" i="3"/>
  <c r="M91" i="3"/>
  <c r="L91" i="3"/>
  <c r="K91" i="3"/>
  <c r="J91" i="3"/>
  <c r="I91" i="3"/>
  <c r="H91" i="3"/>
  <c r="G91" i="3"/>
  <c r="F91" i="3"/>
  <c r="M90" i="3"/>
  <c r="L90" i="3"/>
  <c r="K90" i="3"/>
  <c r="J90" i="3"/>
  <c r="I90" i="3"/>
  <c r="H90" i="3"/>
  <c r="G90" i="3"/>
  <c r="F90" i="3"/>
  <c r="M89" i="3"/>
  <c r="L89" i="3"/>
  <c r="K89" i="3"/>
  <c r="J89" i="3"/>
  <c r="I89" i="3"/>
  <c r="H89" i="3"/>
  <c r="G89" i="3"/>
  <c r="F89" i="3"/>
  <c r="M88" i="3"/>
  <c r="L88" i="3"/>
  <c r="K88" i="3"/>
  <c r="J88" i="3"/>
  <c r="I88" i="3"/>
  <c r="H88" i="3"/>
  <c r="G88" i="3"/>
  <c r="F88" i="3"/>
  <c r="M87" i="3"/>
  <c r="L87" i="3"/>
  <c r="K87" i="3"/>
  <c r="J87" i="3"/>
  <c r="I87" i="3"/>
  <c r="H87" i="3"/>
  <c r="G87" i="3"/>
  <c r="F87" i="3"/>
  <c r="M86" i="3"/>
  <c r="L86" i="3"/>
  <c r="K86" i="3"/>
  <c r="J86" i="3"/>
  <c r="I86" i="3"/>
  <c r="H86" i="3"/>
  <c r="G86" i="3"/>
  <c r="F86" i="3"/>
  <c r="M85" i="3"/>
  <c r="L85" i="3"/>
  <c r="K85" i="3"/>
  <c r="J85" i="3"/>
  <c r="I85" i="3"/>
  <c r="H85" i="3"/>
  <c r="G85" i="3"/>
  <c r="F85" i="3"/>
  <c r="M84" i="3"/>
  <c r="L84" i="3"/>
  <c r="K84" i="3"/>
  <c r="J84" i="3"/>
  <c r="I84" i="3"/>
  <c r="H84" i="3"/>
  <c r="G84" i="3"/>
  <c r="F84" i="3"/>
  <c r="M83" i="3"/>
  <c r="L83" i="3"/>
  <c r="K83" i="3"/>
  <c r="J83" i="3"/>
  <c r="I83" i="3"/>
  <c r="H83" i="3"/>
  <c r="G83" i="3"/>
  <c r="F83" i="3"/>
  <c r="M82" i="3"/>
  <c r="L82" i="3"/>
  <c r="K82" i="3"/>
  <c r="J82" i="3"/>
  <c r="I82" i="3"/>
  <c r="H82" i="3"/>
  <c r="G82" i="3"/>
  <c r="F82" i="3"/>
  <c r="M81" i="3"/>
  <c r="L81" i="3"/>
  <c r="K81" i="3"/>
  <c r="J81" i="3"/>
  <c r="I81" i="3"/>
  <c r="H81" i="3"/>
  <c r="G81" i="3"/>
  <c r="F81" i="3"/>
  <c r="M80" i="3"/>
  <c r="L80" i="3"/>
  <c r="K80" i="3"/>
  <c r="J80" i="3"/>
  <c r="I80" i="3"/>
  <c r="H80" i="3"/>
  <c r="G80" i="3"/>
  <c r="F80" i="3"/>
  <c r="M79" i="3"/>
  <c r="L79" i="3"/>
  <c r="K79" i="3"/>
  <c r="J79" i="3"/>
  <c r="I79" i="3"/>
  <c r="H79" i="3"/>
  <c r="G79" i="3"/>
  <c r="F79" i="3"/>
  <c r="M78" i="3"/>
  <c r="L78" i="3"/>
  <c r="K78" i="3"/>
  <c r="J78" i="3"/>
  <c r="I78" i="3"/>
  <c r="H78" i="3"/>
  <c r="G78" i="3"/>
  <c r="F78" i="3"/>
  <c r="M77" i="3"/>
  <c r="L77" i="3"/>
  <c r="K77" i="3"/>
  <c r="J77" i="3"/>
  <c r="I77" i="3"/>
  <c r="H77" i="3"/>
  <c r="G77" i="3"/>
  <c r="F77" i="3"/>
  <c r="M76" i="3"/>
  <c r="L76" i="3"/>
  <c r="K76" i="3"/>
  <c r="J76" i="3"/>
  <c r="I76" i="3"/>
  <c r="H76" i="3"/>
  <c r="G76" i="3"/>
  <c r="F76" i="3"/>
  <c r="M75" i="3"/>
  <c r="L75" i="3"/>
  <c r="K75" i="3"/>
  <c r="J75" i="3"/>
  <c r="I75" i="3"/>
  <c r="H75" i="3"/>
  <c r="G75" i="3"/>
  <c r="F75" i="3"/>
  <c r="M74" i="3"/>
  <c r="L74" i="3"/>
  <c r="K74" i="3"/>
  <c r="J74" i="3"/>
  <c r="I74" i="3"/>
  <c r="H74" i="3"/>
  <c r="G74" i="3"/>
  <c r="F74" i="3"/>
  <c r="M73" i="3"/>
  <c r="L73" i="3"/>
  <c r="K73" i="3"/>
  <c r="J73" i="3"/>
  <c r="I73" i="3"/>
  <c r="H73" i="3"/>
  <c r="G73" i="3"/>
  <c r="F73" i="3"/>
  <c r="M72" i="3"/>
  <c r="L72" i="3"/>
  <c r="K72" i="3"/>
  <c r="J72" i="3"/>
  <c r="I72" i="3"/>
  <c r="H72" i="3"/>
  <c r="G72" i="3"/>
  <c r="F72" i="3"/>
  <c r="M71" i="3"/>
  <c r="L71" i="3"/>
  <c r="K71" i="3"/>
  <c r="J71" i="3"/>
  <c r="I71" i="3"/>
  <c r="H71" i="3"/>
  <c r="G71" i="3"/>
  <c r="F71" i="3"/>
  <c r="M70" i="3"/>
  <c r="L70" i="3"/>
  <c r="K70" i="3"/>
  <c r="J70" i="3"/>
  <c r="I70" i="3"/>
  <c r="H70" i="3"/>
  <c r="G70" i="3"/>
  <c r="F70" i="3"/>
  <c r="M69" i="3"/>
  <c r="L69" i="3"/>
  <c r="K69" i="3"/>
  <c r="J69" i="3"/>
  <c r="I69" i="3"/>
  <c r="H69" i="3"/>
  <c r="G69" i="3"/>
  <c r="F69" i="3"/>
  <c r="M68" i="3"/>
  <c r="L68" i="3"/>
  <c r="K68" i="3"/>
  <c r="J68" i="3"/>
  <c r="I68" i="3"/>
  <c r="H68" i="3"/>
  <c r="G68" i="3"/>
  <c r="F68" i="3"/>
  <c r="M67" i="3"/>
  <c r="L67" i="3"/>
  <c r="K67" i="3"/>
  <c r="J67" i="3"/>
  <c r="I67" i="3"/>
  <c r="H67" i="3"/>
  <c r="G67" i="3"/>
  <c r="F67" i="3"/>
  <c r="M66" i="3"/>
  <c r="L66" i="3"/>
  <c r="K66" i="3"/>
  <c r="J66" i="3"/>
  <c r="I66" i="3"/>
  <c r="H66" i="3"/>
  <c r="G66" i="3"/>
  <c r="F66" i="3"/>
  <c r="M65" i="3"/>
  <c r="L65" i="3"/>
  <c r="K65" i="3"/>
  <c r="J65" i="3"/>
  <c r="I65" i="3"/>
  <c r="H65" i="3"/>
  <c r="G65" i="3"/>
  <c r="F65" i="3"/>
  <c r="M64" i="3"/>
  <c r="L64" i="3"/>
  <c r="K64" i="3"/>
  <c r="J64" i="3"/>
  <c r="I64" i="3"/>
  <c r="H64" i="3"/>
  <c r="G64" i="3"/>
  <c r="F64" i="3"/>
  <c r="M63" i="3"/>
  <c r="L63" i="3"/>
  <c r="K63" i="3"/>
  <c r="J63" i="3"/>
  <c r="I63" i="3"/>
  <c r="H63" i="3"/>
  <c r="G63" i="3"/>
  <c r="F63" i="3"/>
  <c r="M62" i="3"/>
  <c r="L62" i="3"/>
  <c r="K62" i="3"/>
  <c r="J62" i="3"/>
  <c r="I62" i="3"/>
  <c r="H62" i="3"/>
  <c r="G62" i="3"/>
  <c r="F62" i="3"/>
  <c r="M61" i="3"/>
  <c r="L61" i="3"/>
  <c r="K61" i="3"/>
  <c r="J61" i="3"/>
  <c r="I61" i="3"/>
  <c r="H61" i="3"/>
  <c r="G61" i="3"/>
  <c r="F61" i="3"/>
  <c r="M60" i="3"/>
  <c r="L60" i="3"/>
  <c r="K60" i="3"/>
  <c r="J60" i="3"/>
  <c r="I60" i="3"/>
  <c r="H60" i="3"/>
  <c r="G60" i="3"/>
  <c r="F60" i="3"/>
  <c r="M59" i="3"/>
  <c r="L59" i="3"/>
  <c r="K59" i="3"/>
  <c r="J59" i="3"/>
  <c r="I59" i="3"/>
  <c r="H59" i="3"/>
  <c r="G59" i="3"/>
  <c r="F59" i="3"/>
  <c r="M58" i="3"/>
  <c r="L58" i="3"/>
  <c r="K58" i="3"/>
  <c r="J58" i="3"/>
  <c r="I58" i="3"/>
  <c r="H58" i="3"/>
  <c r="G58" i="3"/>
  <c r="F58" i="3"/>
  <c r="M57" i="3"/>
  <c r="L57" i="3"/>
  <c r="K57" i="3"/>
  <c r="J57" i="3"/>
  <c r="I57" i="3"/>
  <c r="H57" i="3"/>
  <c r="G57" i="3"/>
  <c r="F57" i="3"/>
  <c r="M56" i="3"/>
  <c r="L56" i="3"/>
  <c r="K56" i="3"/>
  <c r="J56" i="3"/>
  <c r="I56" i="3"/>
  <c r="H56" i="3"/>
  <c r="G56" i="3"/>
  <c r="F56" i="3"/>
  <c r="M55" i="3"/>
  <c r="L55" i="3"/>
  <c r="K55" i="3"/>
  <c r="J55" i="3"/>
  <c r="I55" i="3"/>
  <c r="H55" i="3"/>
  <c r="G55" i="3"/>
  <c r="F55" i="3"/>
  <c r="M54" i="3"/>
  <c r="L54" i="3"/>
  <c r="K54" i="3"/>
  <c r="J54" i="3"/>
  <c r="I54" i="3"/>
  <c r="H54" i="3"/>
  <c r="G54" i="3"/>
  <c r="F54" i="3"/>
  <c r="M53" i="3"/>
  <c r="L53" i="3"/>
  <c r="K53" i="3"/>
  <c r="J53" i="3"/>
  <c r="I53" i="3"/>
  <c r="H53" i="3"/>
  <c r="G53" i="3"/>
  <c r="F53" i="3"/>
  <c r="M52" i="3"/>
  <c r="L52" i="3"/>
  <c r="K52" i="3"/>
  <c r="J52" i="3"/>
  <c r="I52" i="3"/>
  <c r="H52" i="3"/>
  <c r="G52" i="3"/>
  <c r="F52" i="3"/>
  <c r="M51" i="3"/>
  <c r="L51" i="3"/>
  <c r="K51" i="3"/>
  <c r="J51" i="3"/>
  <c r="I51" i="3"/>
  <c r="H51" i="3"/>
  <c r="G51" i="3"/>
  <c r="F51" i="3"/>
  <c r="M50" i="3"/>
  <c r="L50" i="3"/>
  <c r="K50" i="3"/>
  <c r="J50" i="3"/>
  <c r="I50" i="3"/>
  <c r="H50" i="3"/>
  <c r="G50" i="3"/>
  <c r="F50" i="3"/>
  <c r="M49" i="3"/>
  <c r="L49" i="3"/>
  <c r="K49" i="3"/>
  <c r="J49" i="3"/>
  <c r="I49" i="3"/>
  <c r="H49" i="3"/>
  <c r="G49" i="3"/>
  <c r="F49" i="3"/>
  <c r="M48" i="3"/>
  <c r="L48" i="3"/>
  <c r="K48" i="3"/>
  <c r="J48" i="3"/>
  <c r="I48" i="3"/>
  <c r="H48" i="3"/>
  <c r="G48" i="3"/>
  <c r="F48" i="3"/>
  <c r="M47" i="3"/>
  <c r="L47" i="3"/>
  <c r="K47" i="3"/>
  <c r="J47" i="3"/>
  <c r="I47" i="3"/>
  <c r="H47" i="3"/>
  <c r="G47" i="3"/>
  <c r="F47" i="3"/>
  <c r="M46" i="3"/>
  <c r="L46" i="3"/>
  <c r="K46" i="3"/>
  <c r="J46" i="3"/>
  <c r="I46" i="3"/>
  <c r="H46" i="3"/>
  <c r="G46" i="3"/>
  <c r="F46" i="3"/>
  <c r="M45" i="3"/>
  <c r="L45" i="3"/>
  <c r="K45" i="3"/>
  <c r="J45" i="3"/>
  <c r="I45" i="3"/>
  <c r="H45" i="3"/>
  <c r="G45" i="3"/>
  <c r="F45" i="3"/>
  <c r="M44" i="3"/>
  <c r="L44" i="3"/>
  <c r="K44" i="3"/>
  <c r="J44" i="3"/>
  <c r="I44" i="3"/>
  <c r="H44" i="3"/>
  <c r="G44" i="3"/>
  <c r="F44" i="3"/>
  <c r="M43" i="3"/>
  <c r="L43" i="3"/>
  <c r="K43" i="3"/>
  <c r="J43" i="3"/>
  <c r="I43" i="3"/>
  <c r="H43" i="3"/>
  <c r="G43" i="3"/>
  <c r="F43" i="3"/>
  <c r="M42" i="3"/>
  <c r="L42" i="3"/>
  <c r="K42" i="3"/>
  <c r="J42" i="3"/>
  <c r="I42" i="3"/>
  <c r="H42" i="3"/>
  <c r="G42" i="3"/>
  <c r="F42" i="3"/>
  <c r="M41" i="3"/>
  <c r="L41" i="3"/>
  <c r="K41" i="3"/>
  <c r="J41" i="3"/>
  <c r="I41" i="3"/>
  <c r="H41" i="3"/>
  <c r="G41" i="3"/>
  <c r="F41" i="3"/>
  <c r="M40" i="3"/>
  <c r="L40" i="3"/>
  <c r="K40" i="3"/>
  <c r="J40" i="3"/>
  <c r="I40" i="3"/>
  <c r="H40" i="3"/>
  <c r="G40" i="3"/>
  <c r="F40" i="3"/>
  <c r="M39" i="3"/>
  <c r="L39" i="3"/>
  <c r="K39" i="3"/>
  <c r="J39" i="3"/>
  <c r="I39" i="3"/>
  <c r="H39" i="3"/>
  <c r="G39" i="3"/>
  <c r="F39" i="3"/>
  <c r="M38" i="3"/>
  <c r="L38" i="3"/>
  <c r="K38" i="3"/>
  <c r="J38" i="3"/>
  <c r="I38" i="3"/>
  <c r="H38" i="3"/>
  <c r="G38" i="3"/>
  <c r="F38" i="3"/>
  <c r="M37" i="3"/>
  <c r="L37" i="3"/>
  <c r="K37" i="3"/>
  <c r="J37" i="3"/>
  <c r="I37" i="3"/>
  <c r="H37" i="3"/>
  <c r="G37" i="3"/>
  <c r="F37" i="3"/>
  <c r="M36" i="3"/>
  <c r="L36" i="3"/>
  <c r="K36" i="3"/>
  <c r="J36" i="3"/>
  <c r="I36" i="3"/>
  <c r="H36" i="3"/>
  <c r="G36" i="3"/>
  <c r="F36" i="3"/>
  <c r="M35" i="3"/>
  <c r="L35" i="3"/>
  <c r="K35" i="3"/>
  <c r="J35" i="3"/>
  <c r="I35" i="3"/>
  <c r="H35" i="3"/>
  <c r="G35" i="3"/>
  <c r="F35" i="3"/>
  <c r="M34" i="3"/>
  <c r="L34" i="3"/>
  <c r="K34" i="3"/>
  <c r="J34" i="3"/>
  <c r="I34" i="3"/>
  <c r="H34" i="3"/>
  <c r="G34" i="3"/>
  <c r="F34" i="3"/>
  <c r="M33" i="3"/>
  <c r="L33" i="3"/>
  <c r="K33" i="3"/>
  <c r="J33" i="3"/>
  <c r="I33" i="3"/>
  <c r="H33" i="3"/>
  <c r="G33" i="3"/>
  <c r="F33" i="3"/>
  <c r="M32" i="3"/>
  <c r="L32" i="3"/>
  <c r="K32" i="3"/>
  <c r="J32" i="3"/>
  <c r="I32" i="3"/>
  <c r="H32" i="3"/>
  <c r="G32" i="3"/>
  <c r="F32" i="3"/>
  <c r="M31" i="3"/>
  <c r="L31" i="3"/>
  <c r="K31" i="3"/>
  <c r="J31" i="3"/>
  <c r="I31" i="3"/>
  <c r="H31" i="3"/>
  <c r="G31" i="3"/>
  <c r="F31" i="3"/>
  <c r="M30" i="3"/>
  <c r="L30" i="3"/>
  <c r="K30" i="3"/>
  <c r="J30" i="3"/>
  <c r="I30" i="3"/>
  <c r="H30" i="3"/>
  <c r="G30" i="3"/>
  <c r="F30" i="3"/>
  <c r="M29" i="3"/>
  <c r="L29" i="3"/>
  <c r="K29" i="3"/>
  <c r="J29" i="3"/>
  <c r="I29" i="3"/>
  <c r="H29" i="3"/>
  <c r="G29" i="3"/>
  <c r="F29" i="3"/>
  <c r="M28" i="3"/>
  <c r="L28" i="3"/>
  <c r="K28" i="3"/>
  <c r="J28" i="3"/>
  <c r="I28" i="3"/>
  <c r="H28" i="3"/>
  <c r="G28" i="3"/>
  <c r="F28" i="3"/>
  <c r="M27" i="3"/>
  <c r="L27" i="3"/>
  <c r="K27" i="3"/>
  <c r="J27" i="3"/>
  <c r="I27" i="3"/>
  <c r="H27" i="3"/>
  <c r="G27" i="3"/>
  <c r="F27" i="3"/>
  <c r="M26" i="3"/>
  <c r="L26" i="3"/>
  <c r="K26" i="3"/>
  <c r="J26" i="3"/>
  <c r="I26" i="3"/>
  <c r="H26" i="3"/>
  <c r="G26" i="3"/>
  <c r="F26" i="3"/>
  <c r="M25" i="3"/>
  <c r="L25" i="3"/>
  <c r="K25" i="3"/>
  <c r="J25" i="3"/>
  <c r="I25" i="3"/>
  <c r="H25" i="3"/>
  <c r="G25" i="3"/>
  <c r="F25" i="3"/>
  <c r="M24" i="3"/>
  <c r="L24" i="3"/>
  <c r="K24" i="3"/>
  <c r="J24" i="3"/>
  <c r="I24" i="3"/>
  <c r="H24" i="3"/>
  <c r="G24" i="3"/>
  <c r="F24" i="3"/>
  <c r="M23" i="3"/>
  <c r="L23" i="3"/>
  <c r="K23" i="3"/>
  <c r="J23" i="3"/>
  <c r="I23" i="3"/>
  <c r="H23" i="3"/>
  <c r="G23" i="3"/>
  <c r="F23" i="3"/>
  <c r="M22" i="3"/>
  <c r="L22" i="3"/>
  <c r="K22" i="3"/>
  <c r="J22" i="3"/>
  <c r="I22" i="3"/>
  <c r="H22" i="3"/>
  <c r="G22" i="3"/>
  <c r="F22" i="3"/>
  <c r="M21" i="3"/>
  <c r="L21" i="3"/>
  <c r="K21" i="3"/>
  <c r="J21" i="3"/>
  <c r="I21" i="3"/>
  <c r="H21" i="3"/>
  <c r="G21" i="3"/>
  <c r="F21" i="3"/>
  <c r="M20" i="3"/>
  <c r="L20" i="3"/>
  <c r="K20" i="3"/>
  <c r="J20" i="3"/>
  <c r="I20" i="3"/>
  <c r="H20" i="3"/>
  <c r="G20" i="3"/>
  <c r="F20" i="3"/>
  <c r="M19" i="3"/>
  <c r="L19" i="3"/>
  <c r="K19" i="3"/>
  <c r="J19" i="3"/>
  <c r="I19" i="3"/>
  <c r="H19" i="3"/>
  <c r="G19" i="3"/>
  <c r="F19" i="3"/>
  <c r="M18" i="3"/>
  <c r="L18" i="3"/>
  <c r="K18" i="3"/>
  <c r="J18" i="3"/>
  <c r="I18" i="3"/>
  <c r="H18" i="3"/>
  <c r="G18" i="3"/>
  <c r="F18" i="3"/>
  <c r="M17" i="3"/>
  <c r="L17" i="3"/>
  <c r="K17" i="3"/>
  <c r="J17" i="3"/>
  <c r="I17" i="3"/>
  <c r="H17" i="3"/>
  <c r="G17" i="3"/>
  <c r="F17" i="3"/>
  <c r="M16" i="3"/>
  <c r="L16" i="3"/>
  <c r="K16" i="3"/>
  <c r="J16" i="3"/>
  <c r="I16" i="3"/>
  <c r="H16" i="3"/>
  <c r="G16" i="3"/>
  <c r="F16" i="3"/>
  <c r="M15" i="3"/>
  <c r="L15" i="3"/>
  <c r="K15" i="3"/>
  <c r="J15" i="3"/>
  <c r="I15" i="3"/>
  <c r="H15" i="3"/>
  <c r="G15" i="3"/>
  <c r="F15" i="3"/>
  <c r="M14" i="3"/>
  <c r="L14" i="3"/>
  <c r="K14" i="3"/>
  <c r="J14" i="3"/>
  <c r="I14" i="3"/>
  <c r="H14" i="3"/>
  <c r="G14" i="3"/>
  <c r="F14" i="3"/>
  <c r="M13" i="3"/>
  <c r="L13" i="3"/>
  <c r="K13" i="3"/>
  <c r="J13" i="3"/>
  <c r="I13" i="3"/>
  <c r="H13" i="3"/>
  <c r="G13" i="3"/>
  <c r="F13" i="3"/>
  <c r="M12" i="3"/>
  <c r="L12" i="3"/>
  <c r="K12" i="3"/>
  <c r="J12" i="3"/>
  <c r="I12" i="3"/>
  <c r="H12" i="3"/>
  <c r="G12" i="3"/>
  <c r="F12" i="3"/>
  <c r="M11" i="3"/>
  <c r="L11" i="3"/>
  <c r="K11" i="3"/>
  <c r="J11" i="3"/>
  <c r="I11" i="3"/>
  <c r="H11" i="3"/>
  <c r="G11" i="3"/>
  <c r="F11" i="3"/>
  <c r="M10" i="3"/>
  <c r="L10" i="3"/>
  <c r="K10" i="3"/>
  <c r="J10" i="3"/>
  <c r="I10" i="3"/>
  <c r="H10" i="3"/>
  <c r="G10" i="3"/>
  <c r="F10" i="3"/>
  <c r="M9" i="3"/>
  <c r="L9" i="3"/>
  <c r="K9" i="3"/>
  <c r="J9" i="3"/>
  <c r="I9" i="3"/>
  <c r="H9" i="3"/>
  <c r="G9" i="3"/>
  <c r="F9" i="3"/>
  <c r="M8" i="3"/>
  <c r="L8" i="3"/>
  <c r="K8" i="3"/>
  <c r="J8" i="3"/>
  <c r="I8" i="3"/>
  <c r="H8" i="3"/>
  <c r="G8" i="3"/>
  <c r="F8" i="3"/>
  <c r="M7" i="3"/>
  <c r="L7" i="3"/>
  <c r="K7" i="3"/>
  <c r="J7" i="3"/>
  <c r="I7" i="3"/>
  <c r="H7" i="3"/>
  <c r="G7" i="3"/>
  <c r="F7" i="3"/>
  <c r="M6" i="3"/>
  <c r="L6" i="3"/>
  <c r="K6" i="3"/>
  <c r="J6" i="3"/>
  <c r="I6" i="3"/>
  <c r="H6" i="3"/>
  <c r="G6" i="3"/>
  <c r="F6" i="3"/>
  <c r="M5" i="3"/>
  <c r="L5" i="3"/>
  <c r="K5" i="3"/>
  <c r="J5" i="3"/>
  <c r="I5" i="3"/>
  <c r="H5" i="3"/>
  <c r="G5" i="3"/>
  <c r="F5" i="3"/>
  <c r="M4" i="3"/>
  <c r="L4" i="3"/>
  <c r="K4" i="3"/>
  <c r="J4" i="3"/>
  <c r="I4" i="3"/>
  <c r="H4" i="3"/>
  <c r="G4" i="3"/>
  <c r="F4" i="3"/>
  <c r="M3" i="3"/>
  <c r="L3" i="3"/>
  <c r="K3" i="3"/>
  <c r="J3" i="3"/>
  <c r="I3" i="3"/>
  <c r="H3" i="3"/>
  <c r="G3" i="3"/>
  <c r="F3" i="3"/>
  <c r="M2" i="3"/>
  <c r="L2" i="3"/>
  <c r="K2" i="3"/>
  <c r="J2" i="3"/>
  <c r="I2" i="3"/>
  <c r="H2" i="3"/>
  <c r="G2" i="3"/>
  <c r="F2" i="3"/>
  <c r="AI10" i="1"/>
  <c r="AH10" i="1"/>
  <c r="AI9" i="1"/>
  <c r="AH9" i="1"/>
  <c r="AI8" i="1"/>
  <c r="AH8" i="1"/>
  <c r="AI7" i="1"/>
  <c r="AH7" i="1"/>
  <c r="AI6" i="1"/>
  <c r="AH6" i="1"/>
  <c r="AI5" i="1"/>
  <c r="AH5" i="1"/>
</calcChain>
</file>

<file path=xl/sharedStrings.xml><?xml version="1.0" encoding="utf-8"?>
<sst xmlns="http://schemas.openxmlformats.org/spreadsheetml/2006/main" count="40722" uniqueCount="1098">
  <si>
    <t>World Bank Analytical Classifications</t>
  </si>
  <si>
    <t>(presented in World Development Indicators)</t>
  </si>
  <si>
    <t>GNI per capita in US$ (Atlas methodology)</t>
  </si>
  <si>
    <t>Bank's fiscal year:</t>
  </si>
  <si>
    <t>FY89</t>
  </si>
  <si>
    <t>FY90</t>
  </si>
  <si>
    <t>FY91</t>
  </si>
  <si>
    <t>FY92</t>
  </si>
  <si>
    <t>FY93</t>
  </si>
  <si>
    <t>FY94</t>
  </si>
  <si>
    <t>FY95</t>
  </si>
  <si>
    <t>FY96</t>
  </si>
  <si>
    <t>FY97</t>
  </si>
  <si>
    <t>FY98</t>
  </si>
  <si>
    <t>FY99</t>
  </si>
  <si>
    <t>FY00</t>
  </si>
  <si>
    <t>FY01</t>
  </si>
  <si>
    <t>FY02</t>
  </si>
  <si>
    <t>FY03</t>
  </si>
  <si>
    <t>FY04</t>
  </si>
  <si>
    <t>FY05</t>
  </si>
  <si>
    <t>FY06</t>
  </si>
  <si>
    <t>FY07</t>
  </si>
  <si>
    <t>FY08</t>
  </si>
  <si>
    <t>FY09</t>
  </si>
  <si>
    <t>FY10</t>
  </si>
  <si>
    <t>FY11</t>
  </si>
  <si>
    <t>FY12</t>
  </si>
  <si>
    <t>FY13</t>
  </si>
  <si>
    <t>FY14</t>
  </si>
  <si>
    <t>FY15</t>
  </si>
  <si>
    <t>FY16</t>
  </si>
  <si>
    <t>FY17</t>
  </si>
  <si>
    <t>Data for calendar year :</t>
  </si>
  <si>
    <t>Low income (L)</t>
  </si>
  <si>
    <t>&lt;= 480</t>
  </si>
  <si>
    <t>&lt;= 545</t>
  </si>
  <si>
    <t>&lt;= 580</t>
  </si>
  <si>
    <t>&lt;= 610</t>
  </si>
  <si>
    <t>&lt;= 635</t>
  </si>
  <si>
    <t>&lt;= 675</t>
  </si>
  <si>
    <t>&lt;= 695</t>
  </si>
  <si>
    <t>&lt;= 725</t>
  </si>
  <si>
    <t>&lt;= 765</t>
  </si>
  <si>
    <t>&lt;= 785</t>
  </si>
  <si>
    <t>&lt;= 760</t>
  </si>
  <si>
    <t>&lt;= 755</t>
  </si>
  <si>
    <t>&lt;= 745</t>
  </si>
  <si>
    <t>&lt;= 735</t>
  </si>
  <si>
    <t>&lt;= 825</t>
  </si>
  <si>
    <t>&lt;= 875</t>
  </si>
  <si>
    <t>&lt;= 905</t>
  </si>
  <si>
    <t>&lt;= 935</t>
  </si>
  <si>
    <t>&lt;= 975</t>
  </si>
  <si>
    <t>&lt;= 995</t>
  </si>
  <si>
    <t>&lt;= 1,005</t>
  </si>
  <si>
    <t>&lt;= 1,025</t>
  </si>
  <si>
    <t>&lt;= 1,035</t>
  </si>
  <si>
    <t>&lt;= 1,045</t>
  </si>
  <si>
    <t>Lower middle income (LM)</t>
  </si>
  <si>
    <t>481-1,940</t>
  </si>
  <si>
    <t>546-2,200</t>
  </si>
  <si>
    <t>581-2,335</t>
  </si>
  <si>
    <t>611-2,465</t>
  </si>
  <si>
    <t>636-2,555</t>
  </si>
  <si>
    <t>676-2,695</t>
  </si>
  <si>
    <t>696-2,785</t>
  </si>
  <si>
    <t>726-2,895</t>
  </si>
  <si>
    <t>766-3,035</t>
  </si>
  <si>
    <t>786-3,115</t>
  </si>
  <si>
    <t>786-3,125</t>
  </si>
  <si>
    <t>761-3,030</t>
  </si>
  <si>
    <t>756-2,995</t>
  </si>
  <si>
    <t>746-2,975</t>
  </si>
  <si>
    <t>736-2,935</t>
  </si>
  <si>
    <t>826-3,255</t>
  </si>
  <si>
    <t>876-3,465</t>
  </si>
  <si>
    <t>906-3,595</t>
  </si>
  <si>
    <t>936-3,705</t>
  </si>
  <si>
    <t>976-3,855</t>
  </si>
  <si>
    <t>996-3,945</t>
  </si>
  <si>
    <t>1,006-3,975</t>
  </si>
  <si>
    <t>1,026-4,035</t>
  </si>
  <si>
    <t>1,036-4,085</t>
  </si>
  <si>
    <t>1,046-4,125</t>
  </si>
  <si>
    <t>Upper middle income (UM)</t>
  </si>
  <si>
    <t>1,941-6,000</t>
  </si>
  <si>
    <t>2,201-6,000</t>
  </si>
  <si>
    <t>2,336-6,000</t>
  </si>
  <si>
    <t>2,466-7,620</t>
  </si>
  <si>
    <t>2,556-7,910</t>
  </si>
  <si>
    <t>2,696-8,355</t>
  </si>
  <si>
    <t>2,786-8,625</t>
  </si>
  <si>
    <t>2,896-8,955</t>
  </si>
  <si>
    <t>3,036-9,385</t>
  </si>
  <si>
    <t>3,116-9,645</t>
  </si>
  <si>
    <t>3,126- 9,655</t>
  </si>
  <si>
    <t>3,031-9,360</t>
  </si>
  <si>
    <t>2,996-9,265</t>
  </si>
  <si>
    <t>2,976-9,205</t>
  </si>
  <si>
    <t>2,936-9,075</t>
  </si>
  <si>
    <t>3,256-10,065</t>
  </si>
  <si>
    <t>3,466-10,725</t>
  </si>
  <si>
    <t>3,596-11,115</t>
  </si>
  <si>
    <t>3,706-11,455</t>
  </si>
  <si>
    <t>3,856-11,905</t>
  </si>
  <si>
    <t>3,946-12,195</t>
  </si>
  <si>
    <t>3,976-12,275</t>
  </si>
  <si>
    <t>4,036-12,475</t>
  </si>
  <si>
    <t>4,086-12,615</t>
  </si>
  <si>
    <t>4,126-12,745</t>
  </si>
  <si>
    <t>4,126-12,735</t>
  </si>
  <si>
    <t>High income (H)</t>
  </si>
  <si>
    <t xml:space="preserve">&gt; 6,000 </t>
  </si>
  <si>
    <t>&gt; 6,000</t>
  </si>
  <si>
    <t>&gt; 7,620</t>
  </si>
  <si>
    <t>&gt; 7,910</t>
  </si>
  <si>
    <t>&gt; 8,355</t>
  </si>
  <si>
    <t>&gt; 8,625</t>
  </si>
  <si>
    <t>&gt; 8,955</t>
  </si>
  <si>
    <t>&gt; 9,385</t>
  </si>
  <si>
    <t>&gt; 9,645</t>
  </si>
  <si>
    <t>&gt; 9,655</t>
  </si>
  <si>
    <t>&gt; 9,360</t>
  </si>
  <si>
    <t>&gt; 9,265</t>
  </si>
  <si>
    <t>&gt; 9,205</t>
  </si>
  <si>
    <t>&gt; 9,075</t>
  </si>
  <si>
    <t>&gt; 10,065</t>
  </si>
  <si>
    <t>&gt; 10,725</t>
  </si>
  <si>
    <t>&gt; 11,115</t>
  </si>
  <si>
    <t>&gt; 11,455</t>
  </si>
  <si>
    <t>&gt; 11,905</t>
  </si>
  <si>
    <t>&gt; 12,195</t>
  </si>
  <si>
    <t>&gt; 12,275</t>
  </si>
  <si>
    <t>&gt; 12,475</t>
  </si>
  <si>
    <t>&gt; 12,615</t>
  </si>
  <si>
    <t>&gt; 12,745</t>
  </si>
  <si>
    <t>&gt; 12,735</t>
  </si>
  <si>
    <t>AFG</t>
  </si>
  <si>
    <t>Afghanistan</t>
  </si>
  <si>
    <t>L</t>
  </si>
  <si>
    <t>ALB</t>
  </si>
  <si>
    <t>Albania</t>
  </si>
  <si>
    <t>LM</t>
  </si>
  <si>
    <t>UM</t>
  </si>
  <si>
    <t>DZA</t>
  </si>
  <si>
    <t>Algeria</t>
  </si>
  <si>
    <t>ASM</t>
  </si>
  <si>
    <t>American Samoa</t>
  </si>
  <si>
    <t>H</t>
  </si>
  <si>
    <t>AND</t>
  </si>
  <si>
    <t>Andorra</t>
  </si>
  <si>
    <t>AGO</t>
  </si>
  <si>
    <t>Angola</t>
  </si>
  <si>
    <t>ATG</t>
  </si>
  <si>
    <t>Antigua and Barbuda</t>
  </si>
  <si>
    <t>ARG</t>
  </si>
  <si>
    <t>Argentina</t>
  </si>
  <si>
    <t>ARM</t>
  </si>
  <si>
    <t>Armenia</t>
  </si>
  <si>
    <t>ABW</t>
  </si>
  <si>
    <t>Aruba</t>
  </si>
  <si>
    <t>AUS</t>
  </si>
  <si>
    <t>Australia</t>
  </si>
  <si>
    <t>AUT</t>
  </si>
  <si>
    <t>Austria</t>
  </si>
  <si>
    <t>AZE</t>
  </si>
  <si>
    <t>Azerbaijan</t>
  </si>
  <si>
    <t>BHS</t>
  </si>
  <si>
    <t>Bahamas, The</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</si>
  <si>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</si>
  <si>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</si>
  <si>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</si>
  <si>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</si>
  <si>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</si>
  <si>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</si>
  <si>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</si>
  <si>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</si>
  <si>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</si>
  <si>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</si>
  <si>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</si>
  <si>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</si>
  <si>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</si>
  <si>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</si>
  <si>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</si>
  <si>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</si>
  <si>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</si>
  <si>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</si>
  <si>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</si>
  <si>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</si>
  <si>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</si>
  <si>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</si>
  <si>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</si>
  <si>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</si>
  <si>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BRA</t>
  </si>
  <si>
    <t>Brazil</t>
  </si>
  <si>
    <t>VGB</t>
  </si>
  <si>
    <t>British Virgin Islands</t>
  </si>
  <si>
    <t>BRN</t>
  </si>
  <si>
    <t>Brunei Darussalam</t>
  </si>
  <si>
    <t>BGR</t>
  </si>
  <si>
    <t>Bulgaria</t>
  </si>
  <si>
    <t>BFA</t>
  </si>
  <si>
    <t>Burkina Faso</t>
  </si>
  <si>
    <t>BDI</t>
  </si>
  <si>
    <t>Burundi</t>
  </si>
  <si>
    <t>CPV</t>
  </si>
  <si>
    <t>Cabo Verde</t>
  </si>
  <si>
    <t>KHM</t>
  </si>
  <si>
    <t>Cambodia</t>
  </si>
  <si>
    <t>CMR</t>
  </si>
  <si>
    <t>Cameroon</t>
  </si>
  <si>
    <t>CAN</t>
  </si>
  <si>
    <t>Canada</t>
  </si>
  <si>
    <t>CYM</t>
  </si>
  <si>
    <t>Cayman Islands</t>
  </si>
  <si>
    <t>CAF</t>
  </si>
  <si>
    <t>Central African Republic</t>
  </si>
  <si>
    <t>TCD</t>
  </si>
  <si>
    <t>Chad</t>
  </si>
  <si>
    <t>CHL</t>
  </si>
  <si>
    <t>Chile</t>
  </si>
  <si>
    <t>CHN</t>
  </si>
  <si>
    <t>China</t>
  </si>
  <si>
    <t>COL</t>
  </si>
  <si>
    <t>Colombia</t>
  </si>
  <si>
    <t>COM</t>
  </si>
  <si>
    <t>Comoros</t>
  </si>
  <si>
    <t>COD</t>
  </si>
  <si>
    <t>Congo, Dem. Rep.</t>
  </si>
  <si>
    <t>COG</t>
  </si>
  <si>
    <t>Congo, Rep.</t>
  </si>
  <si>
    <t>CRI</t>
  </si>
  <si>
    <t>Costa Rica</t>
  </si>
  <si>
    <t>CIV</t>
  </si>
  <si>
    <t>Côte d'Ivoire</t>
  </si>
  <si>
    <t>HRV</t>
  </si>
  <si>
    <t>Croatia</t>
  </si>
  <si>
    <t>CUB</t>
  </si>
  <si>
    <t>Cuba</t>
  </si>
  <si>
    <t>CUW</t>
  </si>
  <si>
    <t>Curaçao</t>
  </si>
  <si>
    <t>CYP</t>
  </si>
  <si>
    <t>Cyprus</t>
  </si>
  <si>
    <t>CZE</t>
  </si>
  <si>
    <t>Czech Republic</t>
  </si>
  <si>
    <t>DNK</t>
  </si>
  <si>
    <t>Denmark</t>
  </si>
  <si>
    <t>DJI</t>
  </si>
  <si>
    <t>Djibouti</t>
  </si>
  <si>
    <t>DMA</t>
  </si>
  <si>
    <t>Dominica</t>
  </si>
  <si>
    <t>DOM</t>
  </si>
  <si>
    <t>Dominican Republic</t>
  </si>
  <si>
    <t>ECU</t>
  </si>
  <si>
    <t>Ecuador</t>
  </si>
  <si>
    <t>EGY</t>
  </si>
  <si>
    <t>Egypt, Arab Rep.</t>
  </si>
  <si>
    <t>SLV</t>
  </si>
  <si>
    <t>El Salvador</t>
  </si>
  <si>
    <t>GNQ</t>
  </si>
  <si>
    <t>Equatorial Guinea</t>
  </si>
  <si>
    <t>ERI</t>
  </si>
  <si>
    <t>Eritrea</t>
  </si>
  <si>
    <t>EST</t>
  </si>
  <si>
    <t>Estonia</t>
  </si>
  <si>
    <t>ETH</t>
  </si>
  <si>
    <t>Ethiopia</t>
  </si>
  <si>
    <t>FRO</t>
  </si>
  <si>
    <t>Faeroe Islands</t>
  </si>
  <si>
    <t>FJI</t>
  </si>
  <si>
    <t>Fiji</t>
  </si>
  <si>
    <t>FIN</t>
  </si>
  <si>
    <t>Finland</t>
  </si>
  <si>
    <t>FRA</t>
  </si>
  <si>
    <t>France</t>
  </si>
  <si>
    <t>PYF</t>
  </si>
  <si>
    <t>French Polynesia</t>
  </si>
  <si>
    <t>GAB</t>
  </si>
  <si>
    <t>Gabon</t>
  </si>
  <si>
    <t>GMB</t>
  </si>
  <si>
    <t>Gambia, The</t>
  </si>
  <si>
    <t>GEO</t>
  </si>
  <si>
    <t>Georgia</t>
  </si>
  <si>
    <t>DEU</t>
  </si>
  <si>
    <t>Germany</t>
  </si>
  <si>
    <t>GHA</t>
  </si>
  <si>
    <t>Ghana</t>
  </si>
  <si>
    <t>GIB</t>
  </si>
  <si>
    <t>Gibraltar</t>
  </si>
  <si>
    <t>GRC</t>
  </si>
  <si>
    <t>Greece</t>
  </si>
  <si>
    <t>GRL</t>
  </si>
  <si>
    <t>Greenland</t>
  </si>
  <si>
    <t>GRD</t>
  </si>
  <si>
    <t>Grenada</t>
  </si>
  <si>
    <t>GUM</t>
  </si>
  <si>
    <t>Guam</t>
  </si>
  <si>
    <t>GTM</t>
  </si>
  <si>
    <t>Guatemala</t>
  </si>
  <si>
    <t>GIN</t>
  </si>
  <si>
    <t>Guinea</t>
  </si>
  <si>
    <t>GNB</t>
  </si>
  <si>
    <t>Guinea-Bissau</t>
  </si>
  <si>
    <t>GUY</t>
  </si>
  <si>
    <t>Guyana</t>
  </si>
  <si>
    <t>HTI</t>
  </si>
  <si>
    <t>Haiti</t>
  </si>
  <si>
    <t>HND</t>
  </si>
  <si>
    <t>Honduras</t>
  </si>
  <si>
    <t>HKG</t>
  </si>
  <si>
    <t>Hong Kong SAR, China</t>
  </si>
  <si>
    <t>HUN</t>
  </si>
  <si>
    <t>Hungary</t>
  </si>
  <si>
    <t>ISL</t>
  </si>
  <si>
    <t>Iceland</t>
  </si>
  <si>
    <t>IND</t>
  </si>
  <si>
    <t>India</t>
  </si>
  <si>
    <t>IDN</t>
  </si>
  <si>
    <t>Indonesia</t>
  </si>
  <si>
    <t>IRN</t>
  </si>
  <si>
    <t>Iran, Islamic Rep.</t>
  </si>
  <si>
    <t>IRQ</t>
  </si>
  <si>
    <t>Iraq</t>
  </si>
  <si>
    <t>IRL</t>
  </si>
  <si>
    <t>Ireland</t>
  </si>
  <si>
    <t>IMN</t>
  </si>
  <si>
    <t>Isle of Man</t>
  </si>
  <si>
    <t>ISR</t>
  </si>
  <si>
    <t>Israel</t>
  </si>
  <si>
    <t>ITA</t>
  </si>
  <si>
    <t>Italy</t>
  </si>
  <si>
    <t>JAM</t>
  </si>
  <si>
    <t>Jamaica</t>
  </si>
  <si>
    <t>JPN</t>
  </si>
  <si>
    <t>Japan</t>
  </si>
  <si>
    <t>JOR</t>
  </si>
  <si>
    <t>Jordan</t>
  </si>
  <si>
    <t>KAZ</t>
  </si>
  <si>
    <t>Kazakhstan</t>
  </si>
  <si>
    <t>KEN</t>
  </si>
  <si>
    <t>Kenya</t>
  </si>
  <si>
    <t>KIR</t>
  </si>
  <si>
    <t>Kiribati</t>
  </si>
  <si>
    <t>PRK</t>
  </si>
  <si>
    <t>Korea, Dem. Rep.</t>
  </si>
  <si>
    <t>KOR</t>
  </si>
  <si>
    <t>Korea, Rep.</t>
  </si>
  <si>
    <t>XKX</t>
  </si>
  <si>
    <t>Kosovo</t>
  </si>
  <si>
    <t>KWT</t>
  </si>
  <si>
    <t>Kuwait</t>
  </si>
  <si>
    <t>KGZ</t>
  </si>
  <si>
    <t>Kyrgyz Republic</t>
  </si>
  <si>
    <t>LAO</t>
  </si>
  <si>
    <t>Lao PDR</t>
  </si>
  <si>
    <t>LVA</t>
  </si>
  <si>
    <t>Latvia</t>
  </si>
  <si>
    <t>LBN</t>
  </si>
  <si>
    <t>Lebanon</t>
  </si>
  <si>
    <t>LSO</t>
  </si>
  <si>
    <t>Lesotho</t>
  </si>
  <si>
    <t>LBR</t>
  </si>
  <si>
    <t>Liberia</t>
  </si>
  <si>
    <t>LBY</t>
  </si>
  <si>
    <t>Libya</t>
  </si>
  <si>
    <t>LIE</t>
  </si>
  <si>
    <t>Liechtenstein</t>
  </si>
  <si>
    <t>LTU</t>
  </si>
  <si>
    <t>Lithuania</t>
  </si>
  <si>
    <t>LUX</t>
  </si>
  <si>
    <t>Luxembourg</t>
  </si>
  <si>
    <t>MAC</t>
  </si>
  <si>
    <t>Macao SAR, China</t>
  </si>
  <si>
    <t>MKD</t>
  </si>
  <si>
    <t>Macedonia, FYR</t>
  </si>
  <si>
    <t>MDG</t>
  </si>
  <si>
    <t>Madagascar</t>
  </si>
  <si>
    <t>MWI</t>
  </si>
  <si>
    <t>Malawi</t>
  </si>
  <si>
    <t>MYS</t>
  </si>
  <si>
    <t>Malaysia</t>
  </si>
  <si>
    <t>MDV</t>
  </si>
  <si>
    <t>Maldives</t>
  </si>
  <si>
    <t>MLI</t>
  </si>
  <si>
    <t>Mali</t>
  </si>
  <si>
    <t>MLT</t>
  </si>
  <si>
    <t>Malta</t>
  </si>
  <si>
    <t>MHL</t>
  </si>
  <si>
    <t>Marshall Islands</t>
  </si>
  <si>
    <t>MRT</t>
  </si>
  <si>
    <t>Mauritania</t>
  </si>
  <si>
    <t>MUS</t>
  </si>
  <si>
    <t>Mauritius</t>
  </si>
  <si>
    <t>MEX</t>
  </si>
  <si>
    <t>Mexico</t>
  </si>
  <si>
    <t>FSM</t>
  </si>
  <si>
    <t>Micronesia, Fed. Sts.</t>
  </si>
  <si>
    <t>MDA</t>
  </si>
  <si>
    <t>Moldova</t>
  </si>
  <si>
    <t>MCO</t>
  </si>
  <si>
    <t>Monaco</t>
  </si>
  <si>
    <t>MNG</t>
  </si>
  <si>
    <t>Mongolia</t>
  </si>
  <si>
    <t>MNE</t>
  </si>
  <si>
    <t>Montenegro</t>
  </si>
  <si>
    <t>MAR</t>
  </si>
  <si>
    <t>Morocco</t>
  </si>
  <si>
    <t>MOZ</t>
  </si>
  <si>
    <t>Mozambique</t>
  </si>
  <si>
    <t>MMR</t>
  </si>
  <si>
    <t>Myanmar</t>
  </si>
  <si>
    <t>NAM</t>
  </si>
  <si>
    <t>Namibia</t>
  </si>
  <si>
    <t>NRU</t>
  </si>
  <si>
    <t>Nauru</t>
  </si>
  <si>
    <t>NPL</t>
  </si>
  <si>
    <t>Nepal</t>
  </si>
  <si>
    <t>NLD</t>
  </si>
  <si>
    <t>Netherlands</t>
  </si>
  <si>
    <t>NCL</t>
  </si>
  <si>
    <t>New Caledonia</t>
  </si>
  <si>
    <t>NZL</t>
  </si>
  <si>
    <t>New Zealand</t>
  </si>
  <si>
    <t>NIC</t>
  </si>
  <si>
    <t>Nicaragua</t>
  </si>
  <si>
    <t>NER</t>
  </si>
  <si>
    <t>Niger</t>
  </si>
  <si>
    <t>NGA</t>
  </si>
  <si>
    <t>Nigeria</t>
  </si>
  <si>
    <t>MNP</t>
  </si>
  <si>
    <t>Northern Mariana Islands</t>
  </si>
  <si>
    <t>NOR</t>
  </si>
  <si>
    <t>Norway</t>
  </si>
  <si>
    <t>OMN</t>
  </si>
  <si>
    <t>Oman</t>
  </si>
  <si>
    <t>PAK</t>
  </si>
  <si>
    <t>Pakistan</t>
  </si>
  <si>
    <t>PLW</t>
  </si>
  <si>
    <t>Palau</t>
  </si>
  <si>
    <t>PAN</t>
  </si>
  <si>
    <t>Panama</t>
  </si>
  <si>
    <t>PNG</t>
  </si>
  <si>
    <t>Papua New Guinea</t>
  </si>
  <si>
    <t>PRY</t>
  </si>
  <si>
    <t>Paraguay</t>
  </si>
  <si>
    <t>PER</t>
  </si>
  <si>
    <t>Peru</t>
  </si>
  <si>
    <t>PHL</t>
  </si>
  <si>
    <t>Philippines</t>
  </si>
  <si>
    <t>POL</t>
  </si>
  <si>
    <t>Poland</t>
  </si>
  <si>
    <t>PRT</t>
  </si>
  <si>
    <t>Portugal</t>
  </si>
  <si>
    <t>PRI</t>
  </si>
  <si>
    <t>Puerto Rico</t>
  </si>
  <si>
    <t>QAT</t>
  </si>
  <si>
    <t>Qatar</t>
  </si>
  <si>
    <t>ROU</t>
  </si>
  <si>
    <t>Romania</t>
  </si>
  <si>
    <t>RUS</t>
  </si>
  <si>
    <t>Russian Federation</t>
  </si>
  <si>
    <t>RWA</t>
  </si>
  <si>
    <t>Rwanda</t>
  </si>
  <si>
    <t>WSM</t>
  </si>
  <si>
    <t>Samoa</t>
  </si>
  <si>
    <t>SMR</t>
  </si>
  <si>
    <t>San Marino</t>
  </si>
  <si>
    <t>STP</t>
  </si>
  <si>
    <t>São Tomé and Principe</t>
  </si>
  <si>
    <t>SAU</t>
  </si>
  <si>
    <t>Saudi Arabia</t>
  </si>
  <si>
    <t>SEN</t>
  </si>
  <si>
    <t>Senegal</t>
  </si>
  <si>
    <t>SRB</t>
  </si>
  <si>
    <t>Serbia</t>
  </si>
  <si>
    <t>SYC</t>
  </si>
  <si>
    <t>Seychelles</t>
  </si>
  <si>
    <t>SLE</t>
  </si>
  <si>
    <t>Sierra Leone</t>
  </si>
  <si>
    <t>SGP</t>
  </si>
  <si>
    <t>Singapore</t>
  </si>
  <si>
    <t>SXM</t>
  </si>
  <si>
    <t>Sint Maarten (Dutch part)</t>
  </si>
  <si>
    <t>SVK</t>
  </si>
  <si>
    <t>Slovak Republic</t>
  </si>
  <si>
    <t>SVN</t>
  </si>
  <si>
    <t>Slovenia</t>
  </si>
  <si>
    <t>SLB</t>
  </si>
  <si>
    <t>Solomon Islands</t>
  </si>
  <si>
    <t>SOM</t>
  </si>
  <si>
    <t>Somalia</t>
  </si>
  <si>
    <t>ZAF</t>
  </si>
  <si>
    <t>South Africa</t>
  </si>
  <si>
    <t>SSD</t>
  </si>
  <si>
    <t>South Sudan</t>
  </si>
  <si>
    <t>ESP</t>
  </si>
  <si>
    <t>Spain</t>
  </si>
  <si>
    <t>LKA</t>
  </si>
  <si>
    <t>Sri Lanka</t>
  </si>
  <si>
    <t>KNA</t>
  </si>
  <si>
    <t>St. Kitts and Nevis</t>
  </si>
  <si>
    <t>LCA</t>
  </si>
  <si>
    <t>St. Lucia</t>
  </si>
  <si>
    <t>MAF</t>
  </si>
  <si>
    <t>St. Martin (French part)</t>
  </si>
  <si>
    <t>VCT</t>
  </si>
  <si>
    <t>St. Vincent and the Grenadines</t>
  </si>
  <si>
    <t>SDN</t>
  </si>
  <si>
    <t>Sudan</t>
  </si>
  <si>
    <t>SUR</t>
  </si>
  <si>
    <t>Suriname</t>
  </si>
  <si>
    <t>SWZ</t>
  </si>
  <si>
    <t>Swaziland</t>
  </si>
  <si>
    <t>SWE</t>
  </si>
  <si>
    <t>Sweden</t>
  </si>
  <si>
    <t>CHE</t>
  </si>
  <si>
    <t>Switzerland</t>
  </si>
  <si>
    <t>SYR</t>
  </si>
  <si>
    <t>Syrian Arab Republic</t>
  </si>
  <si>
    <t>TWN</t>
  </si>
  <si>
    <t>Taiwan, China</t>
  </si>
  <si>
    <t>TJK</t>
  </si>
  <si>
    <t>Tajikistan</t>
  </si>
  <si>
    <t>TZA</t>
  </si>
  <si>
    <t>Tanzania</t>
  </si>
  <si>
    <t>THA</t>
  </si>
  <si>
    <t>Thailand</t>
  </si>
  <si>
    <t>TLS</t>
  </si>
  <si>
    <t>Timor-Leste</t>
  </si>
  <si>
    <t>TGO</t>
  </si>
  <si>
    <t>Togo</t>
  </si>
  <si>
    <t>TON</t>
  </si>
  <si>
    <t>Tonga</t>
  </si>
  <si>
    <t>TTO</t>
  </si>
  <si>
    <t>Trinidad and Tobago</t>
  </si>
  <si>
    <t>TUN</t>
  </si>
  <si>
    <t>Tunisia</t>
  </si>
  <si>
    <t>TUR</t>
  </si>
  <si>
    <t>Turkey</t>
  </si>
  <si>
    <t>TKM</t>
  </si>
  <si>
    <t>Turkmenistan</t>
  </si>
  <si>
    <t>TCA</t>
  </si>
  <si>
    <t>Turks and Caicos Islands</t>
  </si>
  <si>
    <t>TUV</t>
  </si>
  <si>
    <t>Tuvalu</t>
  </si>
  <si>
    <t>UGA</t>
  </si>
  <si>
    <t>Uganda</t>
  </si>
  <si>
    <t>UKR</t>
  </si>
  <si>
    <t>Ukraine</t>
  </si>
  <si>
    <t>ARE</t>
  </si>
  <si>
    <t>United Arab Emirates</t>
  </si>
  <si>
    <t>GBR</t>
  </si>
  <si>
    <t>United Kingdom</t>
  </si>
  <si>
    <t>USA</t>
  </si>
  <si>
    <t>United States</t>
  </si>
  <si>
    <t>URY</t>
  </si>
  <si>
    <t>Uruguay</t>
  </si>
  <si>
    <t>UZB</t>
  </si>
  <si>
    <t>Uzbekistan</t>
  </si>
  <si>
    <t>VUT</t>
  </si>
  <si>
    <t>Vanuatu</t>
  </si>
  <si>
    <t>VEN</t>
  </si>
  <si>
    <t>Venezuela, RB</t>
  </si>
  <si>
    <t>VNM</t>
  </si>
  <si>
    <t>Vietnam</t>
  </si>
  <si>
    <t>VIR</t>
  </si>
  <si>
    <t>Virgin Islands (U.S.)</t>
  </si>
  <si>
    <t>PSE</t>
  </si>
  <si>
    <t>West Bank and Gaza</t>
  </si>
  <si>
    <t>YEM</t>
  </si>
  <si>
    <t>Yemen, Rep.</t>
  </si>
  <si>
    <t>LM*</t>
  </si>
  <si>
    <t>ZMB</t>
  </si>
  <si>
    <t>Zambia</t>
  </si>
  <si>
    <t>ZWE</t>
  </si>
  <si>
    <t>Zimbabwe</t>
  </si>
  <si>
    <t>* At this time, there were Yemen, PDR (L) and Yemen, Arab Rep. (LM); combined they would have been LM.</t>
  </si>
  <si>
    <t>CSK</t>
  </si>
  <si>
    <t>Czechoslovakia (former)</t>
  </si>
  <si>
    <t>MYT</t>
  </si>
  <si>
    <t>Mayotte</t>
  </si>
  <si>
    <t>ANT</t>
  </si>
  <si>
    <t>Netherlands Antilles (former)</t>
  </si>
  <si>
    <t>YUG</t>
  </si>
  <si>
    <t>Serbia and Montenegro (former)</t>
  </si>
  <si>
    <t>SUN</t>
  </si>
  <si>
    <t>USSR (former)</t>
  </si>
  <si>
    <t>YUGf</t>
  </si>
  <si>
    <t>Yugoslavia (former)</t>
  </si>
  <si>
    <r>
      <rPr>
        <b/>
        <sz val="10"/>
        <rFont val="Arial"/>
        <family val="2"/>
      </rPr>
      <t>Note:</t>
    </r>
    <r>
      <rPr>
        <sz val="10"/>
        <rFont val="Arial"/>
        <family val="2"/>
      </rPr>
      <t xml:space="preserve"> Income classifications are set each year on July 1 for all World Bank member economies, and all other economies with populations of more than 30,000. These official analytical classifications are fixed during the World Bank's fiscal year (ending on June 30), thus economies remain in the categories in which they are classified irrespective of any revisions to their per capita income data. The historical classifications shown are as published on July 1 of each fiscal year.</t>
    </r>
  </si>
  <si>
    <t>country name</t>
  </si>
  <si>
    <t>DI_ID</t>
  </si>
  <si>
    <t>Country Name</t>
  </si>
  <si>
    <t>ISO 2</t>
  </si>
  <si>
    <t>ISO 3</t>
  </si>
  <si>
    <t>Region</t>
  </si>
  <si>
    <t>Income Group</t>
  </si>
  <si>
    <t>LDC</t>
  </si>
  <si>
    <t>SIDS</t>
  </si>
  <si>
    <t>DAC Member</t>
  </si>
  <si>
    <t>Dev Country</t>
  </si>
  <si>
    <t>Fragility</t>
  </si>
  <si>
    <t>Population 2016</t>
  </si>
  <si>
    <t>GDP Constant 2016</t>
  </si>
  <si>
    <t>AF</t>
  </si>
  <si>
    <t>Aland Islands</t>
  </si>
  <si>
    <t>AX</t>
  </si>
  <si>
    <t>ALA</t>
  </si>
  <si>
    <t>AL</t>
  </si>
  <si>
    <t>DZ</t>
  </si>
  <si>
    <t>AS</t>
  </si>
  <si>
    <t>AD</t>
  </si>
  <si>
    <t>AO</t>
  </si>
  <si>
    <t>Anguilla</t>
  </si>
  <si>
    <t>AI</t>
  </si>
  <si>
    <t>AIA</t>
  </si>
  <si>
    <t>Antarctica</t>
  </si>
  <si>
    <t>AQ</t>
  </si>
  <si>
    <t>ATA</t>
  </si>
  <si>
    <t>AG</t>
  </si>
  <si>
    <t>Antigua &amp; Barbuda</t>
  </si>
  <si>
    <t>AR</t>
  </si>
  <si>
    <t>AM</t>
  </si>
  <si>
    <t>AW</t>
  </si>
  <si>
    <t>AU</t>
  </si>
  <si>
    <t>AT</t>
  </si>
  <si>
    <t>AZ</t>
  </si>
  <si>
    <t>Bahamas</t>
  </si>
  <si>
    <t>BS</t>
  </si>
  <si>
    <t>The Bahamas</t>
  </si>
  <si>
    <t>Bahamas, the</t>
  </si>
  <si>
    <t>BH</t>
  </si>
  <si>
    <t>BD</t>
  </si>
  <si>
    <t>BB</t>
  </si>
  <si>
    <t>BY</t>
  </si>
  <si>
    <t>BE</t>
  </si>
  <si>
    <t>BZ</t>
  </si>
  <si>
    <t>BJ</t>
  </si>
  <si>
    <t>BM</t>
  </si>
  <si>
    <t>BT</t>
  </si>
  <si>
    <t>BO</t>
  </si>
  <si>
    <t>Bolivia (Plurinational State of)</t>
  </si>
  <si>
    <t>Bonaire, Sint Eustatius and Saba</t>
  </si>
  <si>
    <t>BQ</t>
  </si>
  <si>
    <t>BES</t>
  </si>
  <si>
    <t>BA</t>
  </si>
  <si>
    <t>Bosnia &amp; Herzegovina</t>
  </si>
  <si>
    <t>BW</t>
  </si>
  <si>
    <t>Bouvet Island</t>
  </si>
  <si>
    <t>BV</t>
  </si>
  <si>
    <t>BVT</t>
  </si>
  <si>
    <t>BR</t>
  </si>
  <si>
    <t>VG</t>
  </si>
  <si>
    <t>British Indian Ocean Territory</t>
  </si>
  <si>
    <t>IO</t>
  </si>
  <si>
    <t>IOT</t>
  </si>
  <si>
    <t>BN</t>
  </si>
  <si>
    <t>Brunei</t>
  </si>
  <si>
    <t>BG</t>
  </si>
  <si>
    <t>BF</t>
  </si>
  <si>
    <t>BI</t>
  </si>
  <si>
    <t>KH</t>
  </si>
  <si>
    <t>CM</t>
  </si>
  <si>
    <t>CA</t>
  </si>
  <si>
    <t>Cape Verde</t>
  </si>
  <si>
    <t>CV</t>
  </si>
  <si>
    <t>KY</t>
  </si>
  <si>
    <t>CF</t>
  </si>
  <si>
    <t>C.A.R.</t>
  </si>
  <si>
    <t>CAR</t>
  </si>
  <si>
    <t>TD</t>
  </si>
  <si>
    <t>CL</t>
  </si>
  <si>
    <t>CN</t>
  </si>
  <si>
    <t>China, People's Republic of</t>
  </si>
  <si>
    <t>People's Republic of China</t>
  </si>
  <si>
    <t>China (People's Republic of)</t>
  </si>
  <si>
    <t>China, People's Rep. of</t>
  </si>
  <si>
    <t>People's Rep. of China</t>
  </si>
  <si>
    <t>Hong Kong, SAR China</t>
  </si>
  <si>
    <t>HK</t>
  </si>
  <si>
    <t>Hong Kong SAR</t>
  </si>
  <si>
    <t>Hong Kong</t>
  </si>
  <si>
    <t>Hong Kong, China</t>
  </si>
  <si>
    <t>China, Hong Kong SAR</t>
  </si>
  <si>
    <t>China (Hong Kong SAR)</t>
  </si>
  <si>
    <t>China, Macao SAR</t>
  </si>
  <si>
    <t>MO</t>
  </si>
  <si>
    <t>Macao, SAR China</t>
  </si>
  <si>
    <t>Macao SAR</t>
  </si>
  <si>
    <t>Macao</t>
  </si>
  <si>
    <t>Christmas Island</t>
  </si>
  <si>
    <t>CX</t>
  </si>
  <si>
    <t>CXR</t>
  </si>
  <si>
    <t>Cocos (Keeling) Islands</t>
  </si>
  <si>
    <t>CC</t>
  </si>
  <si>
    <t>CCK</t>
  </si>
  <si>
    <t>CO</t>
  </si>
  <si>
    <t>KM</t>
  </si>
  <si>
    <t>Congo</t>
  </si>
  <si>
    <t>CG</t>
  </si>
  <si>
    <t>Congo (Brazzaville)</t>
  </si>
  <si>
    <t>Congo Rep.</t>
  </si>
  <si>
    <t>Congo, Republic of</t>
  </si>
  <si>
    <t>Republic of Congo</t>
  </si>
  <si>
    <t>Republic of the Congo</t>
  </si>
  <si>
    <t>Democratic Republic of the Congo</t>
  </si>
  <si>
    <t>CD</t>
  </si>
  <si>
    <t>Congo, (Kinshasa)</t>
  </si>
  <si>
    <t>Democratic Rep. of the Congo</t>
  </si>
  <si>
    <t>Dem. Rep. of the Congo</t>
  </si>
  <si>
    <t>Dem. Rep. Congo</t>
  </si>
  <si>
    <t>DR Congo</t>
  </si>
  <si>
    <t>Congo, Democratic Republic of</t>
  </si>
  <si>
    <t>Congo, Democratic Rep. of</t>
  </si>
  <si>
    <t>Congo, Democratic Rep.</t>
  </si>
  <si>
    <t>Congo, Dem. Rep. of</t>
  </si>
  <si>
    <t>Cook Islands</t>
  </si>
  <si>
    <t>CK</t>
  </si>
  <si>
    <t>COK</t>
  </si>
  <si>
    <t>CR</t>
  </si>
  <si>
    <t>CI</t>
  </si>
  <si>
    <t>Cote d'Ivoire</t>
  </si>
  <si>
    <t>Côte-d'Ivoire</t>
  </si>
  <si>
    <t>Ivory Coast</t>
  </si>
  <si>
    <t>HR</t>
  </si>
  <si>
    <t>CU</t>
  </si>
  <si>
    <t>CW</t>
  </si>
  <si>
    <t>Curacao</t>
  </si>
  <si>
    <t>CY</t>
  </si>
  <si>
    <t>CZ</t>
  </si>
  <si>
    <t>Czechia</t>
  </si>
  <si>
    <t>DK</t>
  </si>
  <si>
    <t>DJ</t>
  </si>
  <si>
    <t>DM</t>
  </si>
  <si>
    <t>DO</t>
  </si>
  <si>
    <t>EC</t>
  </si>
  <si>
    <t>Egypt</t>
  </si>
  <si>
    <t>EG</t>
  </si>
  <si>
    <t>Egypt, Arab Republic of</t>
  </si>
  <si>
    <t>SV</t>
  </si>
  <si>
    <t>GQ</t>
  </si>
  <si>
    <t>ER</t>
  </si>
  <si>
    <t>EE</t>
  </si>
  <si>
    <t>ET</t>
  </si>
  <si>
    <t>Falkland Islands (Malvinas)</t>
  </si>
  <si>
    <t>FK</t>
  </si>
  <si>
    <t>FLK</t>
  </si>
  <si>
    <t>Faroe Islands</t>
  </si>
  <si>
    <t>FO</t>
  </si>
  <si>
    <t>FJ</t>
  </si>
  <si>
    <t>FI</t>
  </si>
  <si>
    <t>FR</t>
  </si>
  <si>
    <t>French Guiana</t>
  </si>
  <si>
    <t>GF</t>
  </si>
  <si>
    <t>GUF</t>
  </si>
  <si>
    <t>PF</t>
  </si>
  <si>
    <t>French Southern Territories</t>
  </si>
  <si>
    <t>TF</t>
  </si>
  <si>
    <t>ATF</t>
  </si>
  <si>
    <t>GA</t>
  </si>
  <si>
    <t>Gambia</t>
  </si>
  <si>
    <t>GM</t>
  </si>
  <si>
    <t>The Gambia</t>
  </si>
  <si>
    <t>Gambia, the</t>
  </si>
  <si>
    <t>Gambia (Republic of The)</t>
  </si>
  <si>
    <t>GE</t>
  </si>
  <si>
    <t>DE</t>
  </si>
  <si>
    <t>GH</t>
  </si>
  <si>
    <t>GI</t>
  </si>
  <si>
    <t>GR</t>
  </si>
  <si>
    <t>GL</t>
  </si>
  <si>
    <t>GD</t>
  </si>
  <si>
    <t>Guadeloupe</t>
  </si>
  <si>
    <t>GP</t>
  </si>
  <si>
    <t>GLP</t>
  </si>
  <si>
    <t>GU</t>
  </si>
  <si>
    <t>GT</t>
  </si>
  <si>
    <t>Guernsey</t>
  </si>
  <si>
    <t>GG</t>
  </si>
  <si>
    <t>GGY</t>
  </si>
  <si>
    <t>GN</t>
  </si>
  <si>
    <t>GW</t>
  </si>
  <si>
    <t>Guinea Bissau</t>
  </si>
  <si>
    <t>GY</t>
  </si>
  <si>
    <t>HT</t>
  </si>
  <si>
    <t>Heard and Mcdonald Islands</t>
  </si>
  <si>
    <t>HM</t>
  </si>
  <si>
    <t>HMD</t>
  </si>
  <si>
    <t>Holy See (Vatican City State)</t>
  </si>
  <si>
    <t>VA</t>
  </si>
  <si>
    <t>VAT</t>
  </si>
  <si>
    <t>Holy See</t>
  </si>
  <si>
    <t>HN</t>
  </si>
  <si>
    <t>HU</t>
  </si>
  <si>
    <t>IS</t>
  </si>
  <si>
    <t>IN</t>
  </si>
  <si>
    <t>ID</t>
  </si>
  <si>
    <t>Iran</t>
  </si>
  <si>
    <t>IR</t>
  </si>
  <si>
    <t>Iran, Islamic Republic of</t>
  </si>
  <si>
    <t>Iran (Islamic Republic of)</t>
  </si>
  <si>
    <t>Islamic Republic of Iran</t>
  </si>
  <si>
    <t>Iran, Islamic Rep. of</t>
  </si>
  <si>
    <t>Islamic Rep. of Iran</t>
  </si>
  <si>
    <t>IQ</t>
  </si>
  <si>
    <t>IE</t>
  </si>
  <si>
    <t>IM</t>
  </si>
  <si>
    <t>IL</t>
  </si>
  <si>
    <t>IT</t>
  </si>
  <si>
    <t>JM</t>
  </si>
  <si>
    <t>JP</t>
  </si>
  <si>
    <t>Jersey</t>
  </si>
  <si>
    <t>JE</t>
  </si>
  <si>
    <t>JEY</t>
  </si>
  <si>
    <t>JO</t>
  </si>
  <si>
    <t>KZ</t>
  </si>
  <si>
    <t>KE</t>
  </si>
  <si>
    <t>KI</t>
  </si>
  <si>
    <t>XK</t>
  </si>
  <si>
    <t>Democratic People's Republic of Korea</t>
  </si>
  <si>
    <t>KP</t>
  </si>
  <si>
    <t>Korea (North)</t>
  </si>
  <si>
    <t>North Korea</t>
  </si>
  <si>
    <t>DPRK</t>
  </si>
  <si>
    <t>Democratic People's Rep. of Korea</t>
  </si>
  <si>
    <t>Korea, Democratic People's Republic of</t>
  </si>
  <si>
    <t>Korea, Democratic People's Rep. of</t>
  </si>
  <si>
    <t>Korea, Dem. People's Rep. of</t>
  </si>
  <si>
    <t>Korea, Dem. People’s Rep.</t>
  </si>
  <si>
    <t>Korea</t>
  </si>
  <si>
    <t>KR</t>
  </si>
  <si>
    <t>Korea (South)</t>
  </si>
  <si>
    <t>South Korea</t>
  </si>
  <si>
    <t>Korea, Republic of</t>
  </si>
  <si>
    <t>KW</t>
  </si>
  <si>
    <t>Kyrgyzstan</t>
  </si>
  <si>
    <t>KG</t>
  </si>
  <si>
    <t>LA</t>
  </si>
  <si>
    <t>Lao P.D.R.</t>
  </si>
  <si>
    <t>Lao People's Democratic Republic</t>
  </si>
  <si>
    <t>Lao People's Dem. Rep.</t>
  </si>
  <si>
    <t>Laos</t>
  </si>
  <si>
    <t>LV</t>
  </si>
  <si>
    <t>LB</t>
  </si>
  <si>
    <t>LS</t>
  </si>
  <si>
    <t>LR</t>
  </si>
  <si>
    <t>LY</t>
  </si>
  <si>
    <t>LI</t>
  </si>
  <si>
    <t>LT</t>
  </si>
  <si>
    <t>LU</t>
  </si>
  <si>
    <t>Macedonia</t>
  </si>
  <si>
    <t>MK</t>
  </si>
  <si>
    <t>Macedonia, Republic of</t>
  </si>
  <si>
    <t>Macedonia, Former Yugoslav Republic of</t>
  </si>
  <si>
    <t>FYR Macedonia</t>
  </si>
  <si>
    <t>Macedonia, FYR of</t>
  </si>
  <si>
    <t>Macedonia (TFYR)</t>
  </si>
  <si>
    <t>Former Yugoslav Republic of Macedonia</t>
  </si>
  <si>
    <t>The Former Yugoslav Republic of Macedonia</t>
  </si>
  <si>
    <t>TFYR of Macedonia</t>
  </si>
  <si>
    <t>MG</t>
  </si>
  <si>
    <t>MW</t>
  </si>
  <si>
    <t>MY</t>
  </si>
  <si>
    <t>MV</t>
  </si>
  <si>
    <t>ML</t>
  </si>
  <si>
    <t>MT</t>
  </si>
  <si>
    <t>MH</t>
  </si>
  <si>
    <t>Martinique</t>
  </si>
  <si>
    <t>MQ</t>
  </si>
  <si>
    <t>MTQ</t>
  </si>
  <si>
    <t>MR</t>
  </si>
  <si>
    <t>MU</t>
  </si>
  <si>
    <t>YT</t>
  </si>
  <si>
    <t>MX</t>
  </si>
  <si>
    <t>Micronesia, Federated States of</t>
  </si>
  <si>
    <t>FM</t>
  </si>
  <si>
    <t>Micronesia (Federated States of)</t>
  </si>
  <si>
    <t>Micronesia, Fed. States</t>
  </si>
  <si>
    <t>Federated States of Micronesia</t>
  </si>
  <si>
    <t>Micronesia</t>
  </si>
  <si>
    <t>MD</t>
  </si>
  <si>
    <t>Republic of Moldova</t>
  </si>
  <si>
    <t>MC</t>
  </si>
  <si>
    <t>MN</t>
  </si>
  <si>
    <t>ME</t>
  </si>
  <si>
    <t>Montserrat</t>
  </si>
  <si>
    <t>MS</t>
  </si>
  <si>
    <t>MSR</t>
  </si>
  <si>
    <t>MA</t>
  </si>
  <si>
    <t>MZ</t>
  </si>
  <si>
    <t>MM</t>
  </si>
  <si>
    <t>NA</t>
  </si>
  <si>
    <t>NR</t>
  </si>
  <si>
    <t>NP</t>
  </si>
  <si>
    <t>NL</t>
  </si>
  <si>
    <t>The Netherlands</t>
  </si>
  <si>
    <t>Netherlands, the</t>
  </si>
  <si>
    <t>Netherlands Antilles</t>
  </si>
  <si>
    <t>AN</t>
  </si>
  <si>
    <t>NC</t>
  </si>
  <si>
    <t>NZ</t>
  </si>
  <si>
    <t>NI</t>
  </si>
  <si>
    <t>NE</t>
  </si>
  <si>
    <t>NG</t>
  </si>
  <si>
    <t>Niue</t>
  </si>
  <si>
    <t>NU</t>
  </si>
  <si>
    <t>NIU</t>
  </si>
  <si>
    <t>Norfolk Island</t>
  </si>
  <si>
    <t>NF</t>
  </si>
  <si>
    <t>NFK</t>
  </si>
  <si>
    <t>MP</t>
  </si>
  <si>
    <t>NO</t>
  </si>
  <si>
    <t>OM</t>
  </si>
  <si>
    <t>PK</t>
  </si>
  <si>
    <t>PW</t>
  </si>
  <si>
    <t>West Bank and Gaza Strip</t>
  </si>
  <si>
    <t>PS</t>
  </si>
  <si>
    <t>Palestinian Territory</t>
  </si>
  <si>
    <t>Palestinian Territories</t>
  </si>
  <si>
    <t>Occupied Palestinian Territory</t>
  </si>
  <si>
    <t>Palestine</t>
  </si>
  <si>
    <t>State of Palestine</t>
  </si>
  <si>
    <t>PA</t>
  </si>
  <si>
    <t>PG</t>
  </si>
  <si>
    <t>PY</t>
  </si>
  <si>
    <t>PE</t>
  </si>
  <si>
    <t>PH</t>
  </si>
  <si>
    <t>The Philippines</t>
  </si>
  <si>
    <t>Philippines, the</t>
  </si>
  <si>
    <t>Pitcairn</t>
  </si>
  <si>
    <t>PN</t>
  </si>
  <si>
    <t>PCN</t>
  </si>
  <si>
    <t>PL</t>
  </si>
  <si>
    <t>PT</t>
  </si>
  <si>
    <t>PR</t>
  </si>
  <si>
    <t>QA</t>
  </si>
  <si>
    <t>Réunion</t>
  </si>
  <si>
    <t>RE</t>
  </si>
  <si>
    <t>REU</t>
  </si>
  <si>
    <t>RO</t>
  </si>
  <si>
    <t>Russia</t>
  </si>
  <si>
    <t>RU</t>
  </si>
  <si>
    <t>RW</t>
  </si>
  <si>
    <t>Saint-Barthélemy</t>
  </si>
  <si>
    <t>BL</t>
  </si>
  <si>
    <t>BLM</t>
  </si>
  <si>
    <t>Saint Helena</t>
  </si>
  <si>
    <t>SH</t>
  </si>
  <si>
    <t>SHN</t>
  </si>
  <si>
    <t>Saint Kitts and Nevis</t>
  </si>
  <si>
    <t>KN</t>
  </si>
  <si>
    <t>Saint Kitts &amp; Nevis</t>
  </si>
  <si>
    <t>St. Kitts &amp; Nevis</t>
  </si>
  <si>
    <t>Saint Lucia</t>
  </si>
  <si>
    <t>LC</t>
  </si>
  <si>
    <t>Saint-Martin (French part)</t>
  </si>
  <si>
    <t>MF</t>
  </si>
  <si>
    <t>Saint-Martin</t>
  </si>
  <si>
    <t>Saint Martin</t>
  </si>
  <si>
    <t>Sint Maarten (Dutch Part)</t>
  </si>
  <si>
    <t>SX</t>
  </si>
  <si>
    <t>St. Maarten (Dutch Part)</t>
  </si>
  <si>
    <t>Sint Maarten</t>
  </si>
  <si>
    <t>Saint Pierre and Miquelon</t>
  </si>
  <si>
    <t>PM</t>
  </si>
  <si>
    <t>SPM</t>
  </si>
  <si>
    <t>Saint Vincent and Grenadines</t>
  </si>
  <si>
    <t>VC</t>
  </si>
  <si>
    <t>Saint Vincent &amp; Grenadines</t>
  </si>
  <si>
    <t>Saint Vincent and the Grenadines</t>
  </si>
  <si>
    <t>Saint Vincent &amp; the Grenadines</t>
  </si>
  <si>
    <t>St. Vincent &amp; the Grenadines</t>
  </si>
  <si>
    <t>WS</t>
  </si>
  <si>
    <t>SM</t>
  </si>
  <si>
    <t>Sao Tome and Principe</t>
  </si>
  <si>
    <t>ST</t>
  </si>
  <si>
    <t>Sao Tome &amp; Principe</t>
  </si>
  <si>
    <t>São Tomé &amp; Principe</t>
  </si>
  <si>
    <t>São Tomé and Príncipe</t>
  </si>
  <si>
    <t>Sao Tomé and Principe</t>
  </si>
  <si>
    <t>SA</t>
  </si>
  <si>
    <t>SN</t>
  </si>
  <si>
    <t>RS</t>
  </si>
  <si>
    <t>SC</t>
  </si>
  <si>
    <t>SL</t>
  </si>
  <si>
    <t>SG</t>
  </si>
  <si>
    <t>Slovakia</t>
  </si>
  <si>
    <t>SK</t>
  </si>
  <si>
    <t>SI</t>
  </si>
  <si>
    <t>SB</t>
  </si>
  <si>
    <t>SO</t>
  </si>
  <si>
    <t>ZA</t>
  </si>
  <si>
    <t>South Georgia and the South Sandwich Islands</t>
  </si>
  <si>
    <t>GS</t>
  </si>
  <si>
    <t>SGS</t>
  </si>
  <si>
    <t>SS</t>
  </si>
  <si>
    <t>ES</t>
  </si>
  <si>
    <t>LK</t>
  </si>
  <si>
    <t>SD</t>
  </si>
  <si>
    <t>Sudan (...2011)</t>
  </si>
  <si>
    <t>SR</t>
  </si>
  <si>
    <t>Svalbard and Jan Mayen Islands</t>
  </si>
  <si>
    <t>SJ</t>
  </si>
  <si>
    <t>SJM</t>
  </si>
  <si>
    <t>Eswatini</t>
  </si>
  <si>
    <t>SZ</t>
  </si>
  <si>
    <t>SE</t>
  </si>
  <si>
    <t>CH</t>
  </si>
  <si>
    <t>Syria</t>
  </si>
  <si>
    <t>SY</t>
  </si>
  <si>
    <t>Syrian Arab Republic (Syria)</t>
  </si>
  <si>
    <t>Syria, Arab Republic of</t>
  </si>
  <si>
    <t>Taiwan, Republic of China</t>
  </si>
  <si>
    <t>TW</t>
  </si>
  <si>
    <t>Taiwan Province of China</t>
  </si>
  <si>
    <t>Taiwan</t>
  </si>
  <si>
    <t>Chinese Taipei</t>
  </si>
  <si>
    <t>China, Taiwan Province of</t>
  </si>
  <si>
    <t>TJ</t>
  </si>
  <si>
    <t>TZ</t>
  </si>
  <si>
    <t>Tanzania, United Republic of</t>
  </si>
  <si>
    <t>United Republic of Tanzania</t>
  </si>
  <si>
    <t>TH</t>
  </si>
  <si>
    <t>TL</t>
  </si>
  <si>
    <t>Timor Leste</t>
  </si>
  <si>
    <t>TG</t>
  </si>
  <si>
    <t>Tokelau</t>
  </si>
  <si>
    <t>TK</t>
  </si>
  <si>
    <t>TKL</t>
  </si>
  <si>
    <t>TO</t>
  </si>
  <si>
    <t>TT</t>
  </si>
  <si>
    <t>Trinidad &amp; Tobago</t>
  </si>
  <si>
    <t>TN</t>
  </si>
  <si>
    <t>TR</t>
  </si>
  <si>
    <t>TM</t>
  </si>
  <si>
    <t>TC</t>
  </si>
  <si>
    <t>Turks &amp; Caicos Islands</t>
  </si>
  <si>
    <t>TV</t>
  </si>
  <si>
    <t>UG</t>
  </si>
  <si>
    <t>UA</t>
  </si>
  <si>
    <t>AE</t>
  </si>
  <si>
    <t>UAE</t>
  </si>
  <si>
    <t>GB</t>
  </si>
  <si>
    <t>United Kingdom of Great Britain and Northern Ireland</t>
  </si>
  <si>
    <t>US</t>
  </si>
  <si>
    <t>United States of America</t>
  </si>
  <si>
    <t>US Minor Outlying Islands</t>
  </si>
  <si>
    <t>UMI</t>
  </si>
  <si>
    <t>UY</t>
  </si>
  <si>
    <t>UZ</t>
  </si>
  <si>
    <t>VU</t>
  </si>
  <si>
    <t>Venezuela</t>
  </si>
  <si>
    <t>VE</t>
  </si>
  <si>
    <t>Venezuela (Bolivarian Republic)</t>
  </si>
  <si>
    <t>Venezuela, Republica Bolivariana de</t>
  </si>
  <si>
    <t>Venezuela, Bolivarian Republic of</t>
  </si>
  <si>
    <t>Venezuela (Bolivarian Rep. of)</t>
  </si>
  <si>
    <t>Bolivarian Republic of Venezuela</t>
  </si>
  <si>
    <t>Viet Nam</t>
  </si>
  <si>
    <t>VN</t>
  </si>
  <si>
    <t>Virgin Islands, US</t>
  </si>
  <si>
    <t>VI</t>
  </si>
  <si>
    <t>Virgin Islands</t>
  </si>
  <si>
    <t>U.S. Virgin Islands</t>
  </si>
  <si>
    <t>Wallis and Futuna Islands</t>
  </si>
  <si>
    <t>WF</t>
  </si>
  <si>
    <t>WLF</t>
  </si>
  <si>
    <t>Wallis &amp; Futuna Islands</t>
  </si>
  <si>
    <t>Wallis and Futuna</t>
  </si>
  <si>
    <t>Western Sahara</t>
  </si>
  <si>
    <t>EH</t>
  </si>
  <si>
    <t>ESH</t>
  </si>
  <si>
    <t>Yemen</t>
  </si>
  <si>
    <t>YE</t>
  </si>
  <si>
    <t>Yemen, Republic of</t>
  </si>
  <si>
    <t>Yemen, Arab Republic</t>
  </si>
  <si>
    <t>ZM</t>
  </si>
  <si>
    <t>ZW</t>
  </si>
  <si>
    <t>.</t>
  </si>
  <si>
    <t>USE ARRAY TO HERE TO AVOID LOSING VALUES IF THE LIST INCREASES IN LENGTH</t>
  </si>
  <si>
    <t>Title:</t>
  </si>
  <si>
    <t>Source:</t>
  </si>
  <si>
    <t>Link to Source:</t>
  </si>
  <si>
    <t>Notes:</t>
  </si>
  <si>
    <t>Date of Download:</t>
  </si>
  <si>
    <t>Author:</t>
  </si>
  <si>
    <t>Duncan Knox</t>
  </si>
  <si>
    <t>World Bank</t>
  </si>
  <si>
    <t>https://datahelpdesk.worldbank.org/knowledgebase/articles/906519-world-bank-country-and-lending-groups</t>
  </si>
  <si>
    <t>Income Groups (historical)</t>
  </si>
  <si>
    <t>No data</t>
  </si>
  <si>
    <t>Internal note '..' changed to 'no data'</t>
  </si>
  <si>
    <t>Country name</t>
  </si>
  <si>
    <t>di_id</t>
  </si>
  <si>
    <t>year</t>
  </si>
  <si>
    <t>income group</t>
  </si>
  <si>
    <t>GNI per capita in US$ (Atlas methodology). Final output in calendar year. See raw download from source for further country specific metadata.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</si>
</sst>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General_)"/>
  </numFmts>
  <fonts count="15" x14ac:knownFonts="1">
    <font>
      <sz val="11"/>
      <color theme="1"/>
      <name val="Calibri"/>
      <family val="2"/>
      <scheme val="minor"/>
    </font>
    <font>
      <sz val="11"/>
      <color theme="1"/>
      <name val="Calibri"/>
      <family val="2"/>
      <scheme val="minor"/>
    </font>
    <font>
      <b/>
      <sz val="11"/>
      <color theme="1"/>
      <name val="Calibri"/>
      <family val="2"/>
      <scheme val="minor"/>
    </font>
    <font>
      <b/>
      <sz val="12"/>
      <name val="MS Sans Serif"/>
      <family val="2"/>
    </font>
    <font>
      <b/>
      <sz val="10"/>
      <name val="MS Sans Serif"/>
      <family val="2"/>
    </font>
    <font>
      <b/>
      <i/>
      <sz val="10"/>
      <name val="MS Sans Serif"/>
    </font>
    <font>
      <i/>
      <sz val="10"/>
      <name val="MS Sans Serif"/>
    </font>
    <font>
      <sz val="10"/>
      <name val="MS Sans Serif"/>
      <family val="2"/>
    </font>
    <font>
      <sz val="10"/>
      <name val="Arial"/>
      <family val="2"/>
    </font>
    <font>
      <b/>
      <sz val="10"/>
      <name val="Arial"/>
      <family val="2"/>
    </font>
    <font>
      <sz val="10"/>
      <color rgb="FF000000"/>
      <name val="Arial"/>
      <family val="2"/>
    </font>
    <font>
      <i/>
      <sz val="10"/>
      <color rgb="FF000000"/>
      <name val="Arial"/>
      <family val="2"/>
    </font>
    <font>
      <sz val="10"/>
      <name val="Arial"/>
      <family val="2"/>
      <charset val="1"/>
    </font>
    <font>
      <sz val="11"/>
      <name val="Calibri"/>
      <family val="2"/>
      <scheme val="minor"/>
    </font>
    <font>
      <u/>
      <sz val="11"/>
      <color theme="10"/>
      <name val="Calibri"/>
      <family val="2"/>
      <scheme val="minor"/>
    </font>
  </fonts>
  <fills count="5">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s>
  <borders count="2">
    <border>
      <left/>
      <right/>
      <top/>
      <bottom/>
      <diagonal/>
    </border>
    <border>
      <left/>
      <right/>
      <top/>
      <bottom style="thin">
        <color indexed="64"/>
      </bottom>
      <diagonal/>
    </border>
  </borders>
  <cellStyleXfs count="5">
    <xf numFmtId="0" fontId="0" fillId="0" borderId="0"/>
    <xf numFmtId="43" fontId="1" fillId="0" borderId="0" applyFont="0" applyFill="0" applyBorder="0" applyAlignment="0" applyProtection="0"/>
    <xf numFmtId="0" fontId="8" fillId="0" borderId="0"/>
    <xf numFmtId="0" fontId="12" fillId="0" borderId="0"/>
    <xf numFmtId="0" fontId="14" fillId="0" borderId="0" applyNumberFormat="0" applyFill="0" applyBorder="0" applyAlignment="0" applyProtection="0"/>
  </cellStyleXfs>
  <cellXfs count="35">
    <xf numFmtId="0" fontId="0" fillId="0" borderId="0" xfId="0"/>
    <xf numFmtId="0" fontId="3" fillId="0" borderId="0" xfId="0" applyFont="1"/>
    <xf numFmtId="0" fontId="4" fillId="0" borderId="0" xfId="0" applyFont="1"/>
    <xf numFmtId="0" fontId="5" fillId="0" borderId="0" xfId="0" applyFont="1"/>
    <xf numFmtId="0" fontId="6" fillId="0" borderId="0" xfId="0" applyFont="1"/>
    <xf numFmtId="0" fontId="4" fillId="0" borderId="0" xfId="0" applyFont="1" applyAlignment="1">
      <alignment horizontal="center"/>
    </xf>
    <xf numFmtId="0" fontId="6" fillId="0" borderId="1" xfId="0" applyFont="1" applyBorder="1"/>
    <xf numFmtId="0" fontId="4" fillId="0" borderId="1" xfId="0" applyFont="1" applyBorder="1" applyAlignment="1">
      <alignment horizontal="center"/>
    </xf>
    <xf numFmtId="3" fontId="0" fillId="0" borderId="0" xfId="0" applyNumberFormat="1" applyAlignment="1">
      <alignment horizontal="center"/>
    </xf>
    <xf numFmtId="0" fontId="0" fillId="0" borderId="0" xfId="0" applyAlignment="1">
      <alignment horizontal="center"/>
    </xf>
    <xf numFmtId="43" fontId="0" fillId="0" borderId="0" xfId="1" applyFont="1" applyAlignment="1">
      <alignment horizontal="center"/>
    </xf>
    <xf numFmtId="0" fontId="7" fillId="0" borderId="0" xfId="0" applyFont="1" applyAlignment="1">
      <alignment horizontal="center"/>
    </xf>
    <xf numFmtId="3" fontId="0" fillId="0" borderId="1" xfId="0" applyNumberFormat="1" applyBorder="1" applyAlignment="1">
      <alignment horizontal="center"/>
    </xf>
    <xf numFmtId="0" fontId="0" fillId="0" borderId="1" xfId="0" applyBorder="1" applyAlignment="1">
      <alignment horizontal="center"/>
    </xf>
    <xf numFmtId="43" fontId="0" fillId="0" borderId="1" xfId="1" applyFont="1" applyBorder="1" applyAlignment="1">
      <alignment horizontal="center"/>
    </xf>
    <xf numFmtId="0" fontId="7" fillId="0" borderId="1" xfId="0" applyFont="1" applyBorder="1" applyAlignment="1">
      <alignment horizontal="center"/>
    </xf>
    <xf numFmtId="0" fontId="8" fillId="0" borderId="0" xfId="2"/>
    <xf numFmtId="164" fontId="8" fillId="0" borderId="0" xfId="2" applyNumberFormat="1" applyAlignment="1">
      <alignment horizontal="left"/>
    </xf>
    <xf numFmtId="164" fontId="8" fillId="0" borderId="1" xfId="2" applyNumberFormat="1" applyBorder="1" applyAlignment="1">
      <alignment horizontal="left"/>
    </xf>
    <xf numFmtId="0" fontId="8" fillId="0" borderId="0" xfId="2" applyAlignment="1">
      <alignment wrapText="1"/>
    </xf>
    <xf numFmtId="0" fontId="0" fillId="0" borderId="0" xfId="0" applyAlignment="1">
      <alignment wrapText="1"/>
    </xf>
    <xf numFmtId="0" fontId="9" fillId="0" borderId="1" xfId="0" applyFont="1" applyBorder="1"/>
    <xf numFmtId="0" fontId="9" fillId="2" borderId="1" xfId="0" applyFont="1" applyFill="1" applyBorder="1"/>
    <xf numFmtId="0" fontId="9" fillId="3" borderId="1" xfId="0" applyFont="1" applyFill="1" applyBorder="1"/>
    <xf numFmtId="0" fontId="10" fillId="0" borderId="0" xfId="0" applyFont="1" applyAlignment="1">
      <alignment horizontal="left" vertical="top"/>
    </xf>
    <xf numFmtId="0" fontId="11" fillId="0" borderId="0" xfId="0" applyFont="1" applyAlignment="1">
      <alignment vertical="top"/>
    </xf>
    <xf numFmtId="0" fontId="10" fillId="0" borderId="0" xfId="0" applyFont="1" applyAlignment="1">
      <alignment vertical="top"/>
    </xf>
    <xf numFmtId="0" fontId="0" fillId="4" borderId="0" xfId="0" applyFill="1"/>
    <xf numFmtId="0" fontId="10" fillId="4" borderId="0" xfId="0" applyFont="1" applyFill="1" applyAlignment="1">
      <alignment horizontal="left" vertical="top"/>
    </xf>
    <xf numFmtId="0" fontId="13" fillId="4" borderId="0" xfId="3" applyFont="1" applyFill="1"/>
    <xf numFmtId="0" fontId="11" fillId="4" borderId="0" xfId="0" applyFont="1" applyFill="1" applyAlignment="1">
      <alignment vertical="top"/>
    </xf>
    <xf numFmtId="0" fontId="2" fillId="0" borderId="0" xfId="0" applyFont="1"/>
    <xf numFmtId="0" fontId="14" fillId="0" borderId="0" xfId="4"/>
    <xf numFmtId="14" fontId="0" fillId="0" borderId="0" xfId="0" applyNumberFormat="1"/>
    <xf numFmtId="0" fontId="0" fillId="3" borderId="0" xfId="0" applyFill="1"/>
  </cellXfs>
  <cellStyles count="5">
    <cellStyle name="Comma" xfId="1" builtinId="3"/>
    <cellStyle name="Hyperlink" xfId="4" builtinId="8"/>
    <cellStyle name="Normal" xfId="0" builtinId="0"/>
    <cellStyle name="Normal 4" xfId="3" xr:uid="{3D83696F-46CB-48EC-A60E-9F0BDF674AB6}"/>
    <cellStyle name="Normal_cty99" xfId="2" xr:uid="{6301662A-E5C3-4006-8D59-6A01D51A666C}"/>
  </cellStyles>
  <dxfs count="82">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uncank\Downloads\OGHIST%20(1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rojects/Data%20Updates/All%20resources%20update%202019/Country%20Name%20Look%20Up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IPR-DC01\data\company%20data\Projects\Data%20Updates\All%20resources%20update%202018\Calcs%20-%20global%20pic\Population__WDI%202000%20to%20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resholds"/>
      <sheetName val="Country Analytical History"/>
      <sheetName val="Operational Category Changes"/>
      <sheetName val="Country Indebtedness History"/>
    </sheetNames>
    <sheetDataSet>
      <sheetData sheetId="0">
        <row r="6">
          <cell r="AS6" t="str">
            <v>FY18</v>
          </cell>
          <cell r="AT6" t="str">
            <v>FY19</v>
          </cell>
        </row>
        <row r="7">
          <cell r="AS7">
            <v>2016</v>
          </cell>
          <cell r="AT7">
            <v>2017</v>
          </cell>
        </row>
        <row r="21">
          <cell r="AS21" t="str">
            <v>&lt;= 1,005</v>
          </cell>
          <cell r="AT21" t="str">
            <v>&lt;= 995</v>
          </cell>
        </row>
        <row r="22">
          <cell r="AS22" t="str">
            <v>1,006-3,955</v>
          </cell>
          <cell r="AT22" t="str">
            <v>996-3,895</v>
          </cell>
        </row>
        <row r="23">
          <cell r="AS23" t="str">
            <v>3,956-12,235</v>
          </cell>
          <cell r="AT23" t="str">
            <v>3,896-12,055</v>
          </cell>
        </row>
        <row r="24">
          <cell r="AS24" t="str">
            <v>&gt; 12,235</v>
          </cell>
          <cell r="AT24" t="str">
            <v>&gt; 12,055</v>
          </cell>
        </row>
      </sheetData>
      <sheetData sheetId="1" refreshError="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mes&amp;ISO"/>
      <sheetName val="MapFriendlyNames"/>
      <sheetName val="Dev Countries List"/>
      <sheetName val="OECD Region by Recipient"/>
      <sheetName val="Income Groups"/>
      <sheetName val="LDC List"/>
      <sheetName val="SIDS List"/>
      <sheetName val="Fragility List"/>
      <sheetName val="DAC Member List"/>
    </sheetNames>
    <sheetDataSet>
      <sheetData sheetId="0"/>
      <sheetData sheetId="1"/>
      <sheetData sheetId="2">
        <row r="1">
          <cell r="A1" t="str">
            <v>AF</v>
          </cell>
          <cell r="B1" t="str">
            <v>Developing Country</v>
          </cell>
        </row>
        <row r="2">
          <cell r="A2" t="str">
            <v>AL</v>
          </cell>
          <cell r="B2" t="str">
            <v>Developing Country</v>
          </cell>
        </row>
        <row r="3">
          <cell r="A3" t="str">
            <v>DZ</v>
          </cell>
          <cell r="B3" t="str">
            <v>Developing Country</v>
          </cell>
        </row>
        <row r="4">
          <cell r="A4" t="str">
            <v>AO</v>
          </cell>
          <cell r="B4" t="str">
            <v>Developing Country</v>
          </cell>
        </row>
        <row r="5">
          <cell r="A5" t="str">
            <v>AG</v>
          </cell>
          <cell r="B5" t="str">
            <v>Developing Country</v>
          </cell>
        </row>
        <row r="6">
          <cell r="A6" t="str">
            <v>AR</v>
          </cell>
          <cell r="B6" t="str">
            <v>Developing Country</v>
          </cell>
        </row>
        <row r="7">
          <cell r="A7" t="str">
            <v>AM</v>
          </cell>
          <cell r="B7" t="str">
            <v>Developing Country</v>
          </cell>
        </row>
        <row r="8">
          <cell r="A8" t="str">
            <v>AZ</v>
          </cell>
          <cell r="B8" t="str">
            <v>Developing Country</v>
          </cell>
        </row>
        <row r="9">
          <cell r="A9" t="str">
            <v>BD</v>
          </cell>
          <cell r="B9" t="str">
            <v>Developing Country</v>
          </cell>
        </row>
        <row r="10">
          <cell r="A10" t="str">
            <v>BY</v>
          </cell>
          <cell r="B10" t="str">
            <v>Developing Country</v>
          </cell>
        </row>
        <row r="11">
          <cell r="A11" t="str">
            <v>BZ</v>
          </cell>
          <cell r="B11" t="str">
            <v>Developing Country</v>
          </cell>
        </row>
        <row r="12">
          <cell r="A12" t="str">
            <v>BJ</v>
          </cell>
          <cell r="B12" t="str">
            <v>Developing Country</v>
          </cell>
        </row>
        <row r="13">
          <cell r="A13" t="str">
            <v>BT</v>
          </cell>
          <cell r="B13" t="str">
            <v>Developing Country</v>
          </cell>
        </row>
        <row r="14">
          <cell r="A14" t="str">
            <v>BO</v>
          </cell>
          <cell r="B14" t="str">
            <v>Developing Country</v>
          </cell>
        </row>
        <row r="15">
          <cell r="A15" t="str">
            <v>BA</v>
          </cell>
          <cell r="B15" t="str">
            <v>Developing Country</v>
          </cell>
        </row>
        <row r="16">
          <cell r="A16" t="str">
            <v>BW</v>
          </cell>
          <cell r="B16" t="str">
            <v>Developing Country</v>
          </cell>
        </row>
        <row r="17">
          <cell r="A17" t="str">
            <v>BR</v>
          </cell>
          <cell r="B17" t="str">
            <v>Developing Country</v>
          </cell>
        </row>
        <row r="18">
          <cell r="A18" t="str">
            <v>BF</v>
          </cell>
          <cell r="B18" t="str">
            <v>Developing Country</v>
          </cell>
        </row>
        <row r="19">
          <cell r="A19" t="str">
            <v>BI</v>
          </cell>
          <cell r="B19" t="str">
            <v>Developing Country</v>
          </cell>
        </row>
        <row r="20">
          <cell r="A20" t="str">
            <v>KH</v>
          </cell>
          <cell r="B20" t="str">
            <v>Developing Country</v>
          </cell>
        </row>
        <row r="21">
          <cell r="A21" t="str">
            <v>CM</v>
          </cell>
          <cell r="B21" t="str">
            <v>Developing Country</v>
          </cell>
        </row>
        <row r="22">
          <cell r="A22" t="str">
            <v>CV</v>
          </cell>
          <cell r="B22" t="str">
            <v>Developing Country</v>
          </cell>
        </row>
        <row r="23">
          <cell r="A23" t="str">
            <v>CF</v>
          </cell>
          <cell r="B23" t="str">
            <v>Developing Country</v>
          </cell>
        </row>
        <row r="24">
          <cell r="A24" t="str">
            <v>TD</v>
          </cell>
          <cell r="B24" t="str">
            <v>Developing Country</v>
          </cell>
        </row>
        <row r="25">
          <cell r="A25" t="str">
            <v>CL</v>
          </cell>
          <cell r="B25" t="str">
            <v>Developing Country</v>
          </cell>
        </row>
        <row r="26">
          <cell r="A26" t="str">
            <v>CN</v>
          </cell>
          <cell r="B26" t="str">
            <v>Developing Country</v>
          </cell>
        </row>
        <row r="27">
          <cell r="A27" t="str">
            <v>CO</v>
          </cell>
          <cell r="B27" t="str">
            <v>Developing Country</v>
          </cell>
        </row>
        <row r="28">
          <cell r="A28" t="str">
            <v>KM</v>
          </cell>
          <cell r="B28" t="str">
            <v>Developing Country</v>
          </cell>
        </row>
        <row r="29">
          <cell r="A29" t="str">
            <v>CD</v>
          </cell>
          <cell r="B29" t="str">
            <v>Developing Country</v>
          </cell>
        </row>
        <row r="30">
          <cell r="A30" t="str">
            <v>CG</v>
          </cell>
          <cell r="B30" t="str">
            <v>Developing Country</v>
          </cell>
        </row>
        <row r="31">
          <cell r="A31" t="str">
            <v>CK</v>
          </cell>
          <cell r="B31" t="str">
            <v>Developing Country</v>
          </cell>
        </row>
        <row r="32">
          <cell r="A32" t="str">
            <v>CR</v>
          </cell>
          <cell r="B32" t="str">
            <v>Developing Country</v>
          </cell>
        </row>
        <row r="33">
          <cell r="A33" t="str">
            <v>CI</v>
          </cell>
          <cell r="B33" t="str">
            <v>Developing Country</v>
          </cell>
        </row>
        <row r="34">
          <cell r="A34" t="str">
            <v>CU</v>
          </cell>
          <cell r="B34" t="str">
            <v>Developing Country</v>
          </cell>
        </row>
        <row r="35">
          <cell r="A35" t="str">
            <v>DJ</v>
          </cell>
          <cell r="B35" t="str">
            <v>Developing Country</v>
          </cell>
        </row>
        <row r="36">
          <cell r="A36" t="str">
            <v>DM</v>
          </cell>
          <cell r="B36" t="str">
            <v>Developing Country</v>
          </cell>
        </row>
        <row r="37">
          <cell r="A37" t="str">
            <v>DO</v>
          </cell>
          <cell r="B37" t="str">
            <v>Developing Country</v>
          </cell>
        </row>
        <row r="38">
          <cell r="A38" t="str">
            <v>EC</v>
          </cell>
          <cell r="B38" t="str">
            <v>Developing Country</v>
          </cell>
        </row>
        <row r="39">
          <cell r="A39" t="str">
            <v>EG</v>
          </cell>
          <cell r="B39" t="str">
            <v>Developing Country</v>
          </cell>
        </row>
        <row r="40">
          <cell r="A40" t="str">
            <v>SV</v>
          </cell>
          <cell r="B40" t="str">
            <v>Developing Country</v>
          </cell>
        </row>
        <row r="41">
          <cell r="A41" t="str">
            <v>GQ</v>
          </cell>
          <cell r="B41" t="str">
            <v>Developing Country</v>
          </cell>
        </row>
        <row r="42">
          <cell r="A42" t="str">
            <v>ER</v>
          </cell>
          <cell r="B42" t="str">
            <v>Developing Country</v>
          </cell>
        </row>
        <row r="43">
          <cell r="A43" t="str">
            <v>ET</v>
          </cell>
          <cell r="B43" t="str">
            <v>Developing Country</v>
          </cell>
        </row>
        <row r="44">
          <cell r="A44" t="str">
            <v>FJ</v>
          </cell>
          <cell r="B44" t="str">
            <v>Developing Country</v>
          </cell>
        </row>
        <row r="45">
          <cell r="A45" t="str">
            <v>GA</v>
          </cell>
          <cell r="B45" t="str">
            <v>Developing Country</v>
          </cell>
        </row>
        <row r="46">
          <cell r="A46" t="str">
            <v>GM</v>
          </cell>
          <cell r="B46" t="str">
            <v>Developing Country</v>
          </cell>
        </row>
        <row r="47">
          <cell r="A47" t="str">
            <v>GE</v>
          </cell>
          <cell r="B47" t="str">
            <v>Developing Country</v>
          </cell>
        </row>
        <row r="48">
          <cell r="A48" t="str">
            <v>GH</v>
          </cell>
          <cell r="B48" t="str">
            <v>Developing Country</v>
          </cell>
        </row>
        <row r="49">
          <cell r="A49" t="str">
            <v>GD</v>
          </cell>
          <cell r="B49" t="str">
            <v>Developing Country</v>
          </cell>
        </row>
        <row r="50">
          <cell r="A50" t="str">
            <v>GT</v>
          </cell>
          <cell r="B50" t="str">
            <v>Developing Country</v>
          </cell>
        </row>
        <row r="51">
          <cell r="A51" t="str">
            <v>GN</v>
          </cell>
          <cell r="B51" t="str">
            <v>Developing Country</v>
          </cell>
        </row>
        <row r="52">
          <cell r="A52" t="str">
            <v>GW</v>
          </cell>
          <cell r="B52" t="str">
            <v>Developing Country</v>
          </cell>
        </row>
        <row r="53">
          <cell r="A53" t="str">
            <v>GY</v>
          </cell>
          <cell r="B53" t="str">
            <v>Developing Country</v>
          </cell>
        </row>
        <row r="54">
          <cell r="A54" t="str">
            <v>HT</v>
          </cell>
          <cell r="B54" t="str">
            <v>Developing Country</v>
          </cell>
        </row>
        <row r="55">
          <cell r="A55" t="str">
            <v>HN</v>
          </cell>
          <cell r="B55" t="str">
            <v>Developing Country</v>
          </cell>
        </row>
        <row r="56">
          <cell r="A56" t="str">
            <v>IN</v>
          </cell>
          <cell r="B56" t="str">
            <v>Developing Country</v>
          </cell>
        </row>
        <row r="57">
          <cell r="A57" t="str">
            <v>ID</v>
          </cell>
          <cell r="B57" t="str">
            <v>Developing Country</v>
          </cell>
        </row>
        <row r="58">
          <cell r="A58" t="str">
            <v>IR</v>
          </cell>
          <cell r="B58" t="str">
            <v>Developing Country</v>
          </cell>
        </row>
        <row r="59">
          <cell r="A59" t="str">
            <v>IQ</v>
          </cell>
          <cell r="B59" t="str">
            <v>Developing Country</v>
          </cell>
        </row>
        <row r="60">
          <cell r="A60" t="str">
            <v>JM</v>
          </cell>
          <cell r="B60" t="str">
            <v>Developing Country</v>
          </cell>
        </row>
        <row r="61">
          <cell r="A61" t="str">
            <v>JO</v>
          </cell>
          <cell r="B61" t="str">
            <v>Developing Country</v>
          </cell>
        </row>
        <row r="62">
          <cell r="A62" t="str">
            <v>KZ</v>
          </cell>
          <cell r="B62" t="str">
            <v>Developing Country</v>
          </cell>
        </row>
        <row r="63">
          <cell r="A63" t="str">
            <v>KE</v>
          </cell>
          <cell r="B63" t="str">
            <v>Developing Country</v>
          </cell>
        </row>
        <row r="64">
          <cell r="A64" t="str">
            <v>KI</v>
          </cell>
          <cell r="B64" t="str">
            <v>Developing Country</v>
          </cell>
        </row>
        <row r="65">
          <cell r="A65" t="str">
            <v>KP</v>
          </cell>
          <cell r="B65" t="str">
            <v>Developing Country</v>
          </cell>
        </row>
        <row r="66">
          <cell r="A66" t="str">
            <v>XK</v>
          </cell>
          <cell r="B66" t="str">
            <v>Developing Country</v>
          </cell>
        </row>
        <row r="67">
          <cell r="A67" t="str">
            <v>KG</v>
          </cell>
          <cell r="B67" t="str">
            <v>Developing Country</v>
          </cell>
        </row>
        <row r="68">
          <cell r="A68" t="str">
            <v>LA</v>
          </cell>
          <cell r="B68" t="str">
            <v>Developing Country</v>
          </cell>
        </row>
        <row r="69">
          <cell r="A69" t="str">
            <v>LB</v>
          </cell>
          <cell r="B69" t="str">
            <v>Developing Country</v>
          </cell>
        </row>
        <row r="70">
          <cell r="A70" t="str">
            <v>LS</v>
          </cell>
          <cell r="B70" t="str">
            <v>Developing Country</v>
          </cell>
        </row>
        <row r="71">
          <cell r="A71" t="str">
            <v>LR</v>
          </cell>
          <cell r="B71" t="str">
            <v>Developing Country</v>
          </cell>
        </row>
        <row r="72">
          <cell r="A72" t="str">
            <v>LY</v>
          </cell>
          <cell r="B72" t="str">
            <v>Developing Country</v>
          </cell>
        </row>
        <row r="73">
          <cell r="A73" t="str">
            <v>MK</v>
          </cell>
          <cell r="B73" t="str">
            <v>Developing Country</v>
          </cell>
        </row>
        <row r="74">
          <cell r="A74" t="str">
            <v>MG</v>
          </cell>
          <cell r="B74" t="str">
            <v>Developing Country</v>
          </cell>
        </row>
        <row r="75">
          <cell r="A75" t="str">
            <v>MW</v>
          </cell>
          <cell r="B75" t="str">
            <v>Developing Country</v>
          </cell>
        </row>
        <row r="76">
          <cell r="A76" t="str">
            <v>MY</v>
          </cell>
          <cell r="B76" t="str">
            <v>Developing Country</v>
          </cell>
        </row>
        <row r="77">
          <cell r="A77" t="str">
            <v>MV</v>
          </cell>
          <cell r="B77" t="str">
            <v>Developing Country</v>
          </cell>
        </row>
        <row r="78">
          <cell r="A78" t="str">
            <v>ML</v>
          </cell>
          <cell r="B78" t="str">
            <v>Developing Country</v>
          </cell>
        </row>
        <row r="79">
          <cell r="A79" t="str">
            <v>MH</v>
          </cell>
          <cell r="B79" t="str">
            <v>Developing Country</v>
          </cell>
        </row>
        <row r="80">
          <cell r="A80" t="str">
            <v>MR</v>
          </cell>
          <cell r="B80" t="str">
            <v>Developing Country</v>
          </cell>
        </row>
        <row r="81">
          <cell r="A81" t="str">
            <v>MU</v>
          </cell>
          <cell r="B81" t="str">
            <v>Developing Country</v>
          </cell>
        </row>
        <row r="82">
          <cell r="A82" t="str">
            <v>MX</v>
          </cell>
          <cell r="B82" t="str">
            <v>Developing Country</v>
          </cell>
        </row>
        <row r="83">
          <cell r="A83" t="str">
            <v>FM</v>
          </cell>
          <cell r="B83" t="str">
            <v>Developing Country</v>
          </cell>
        </row>
        <row r="84">
          <cell r="A84" t="str">
            <v>MD</v>
          </cell>
          <cell r="B84" t="str">
            <v>Developing Country</v>
          </cell>
        </row>
        <row r="85">
          <cell r="A85" t="str">
            <v>MN</v>
          </cell>
          <cell r="B85" t="str">
            <v>Developing Country</v>
          </cell>
        </row>
        <row r="86">
          <cell r="A86" t="str">
            <v>ME</v>
          </cell>
          <cell r="B86" t="str">
            <v>Developing Country</v>
          </cell>
        </row>
        <row r="87">
          <cell r="A87" t="str">
            <v>MS</v>
          </cell>
          <cell r="B87" t="str">
            <v>Developing Country</v>
          </cell>
        </row>
        <row r="88">
          <cell r="A88" t="str">
            <v>MA</v>
          </cell>
          <cell r="B88" t="str">
            <v>Developing Country</v>
          </cell>
        </row>
        <row r="89">
          <cell r="A89" t="str">
            <v>MZ</v>
          </cell>
          <cell r="B89" t="str">
            <v>Developing Country</v>
          </cell>
        </row>
        <row r="90">
          <cell r="A90" t="str">
            <v>MM</v>
          </cell>
          <cell r="B90" t="str">
            <v>Developing Country</v>
          </cell>
        </row>
        <row r="91">
          <cell r="A91" t="str">
            <v>NA</v>
          </cell>
          <cell r="B91" t="str">
            <v>Developing Country</v>
          </cell>
        </row>
        <row r="92">
          <cell r="A92" t="str">
            <v>NR</v>
          </cell>
          <cell r="B92" t="str">
            <v>Developing Country</v>
          </cell>
        </row>
        <row r="93">
          <cell r="A93" t="str">
            <v>NP</v>
          </cell>
          <cell r="B93" t="str">
            <v>Developing Country</v>
          </cell>
        </row>
        <row r="94">
          <cell r="A94" t="str">
            <v>NI</v>
          </cell>
          <cell r="B94" t="str">
            <v>Developing Country</v>
          </cell>
        </row>
        <row r="95">
          <cell r="A95" t="str">
            <v>NE</v>
          </cell>
          <cell r="B95" t="str">
            <v>Developing Country</v>
          </cell>
        </row>
        <row r="96">
          <cell r="A96" t="str">
            <v>NG</v>
          </cell>
          <cell r="B96" t="str">
            <v>Developing Country</v>
          </cell>
        </row>
        <row r="97">
          <cell r="A97" t="str">
            <v>NU</v>
          </cell>
          <cell r="B97" t="str">
            <v>Developing Country</v>
          </cell>
        </row>
        <row r="98">
          <cell r="A98" t="str">
            <v>PK</v>
          </cell>
          <cell r="B98" t="str">
            <v>Developing Country</v>
          </cell>
        </row>
        <row r="99">
          <cell r="A99" t="str">
            <v>PW</v>
          </cell>
          <cell r="B99" t="str">
            <v>Developing Country</v>
          </cell>
        </row>
        <row r="100">
          <cell r="A100" t="str">
            <v>PA</v>
          </cell>
          <cell r="B100" t="str">
            <v>Developing Country</v>
          </cell>
        </row>
        <row r="101">
          <cell r="A101" t="str">
            <v>PG</v>
          </cell>
          <cell r="B101" t="str">
            <v>Developing Country</v>
          </cell>
        </row>
        <row r="102">
          <cell r="A102" t="str">
            <v>PY</v>
          </cell>
          <cell r="B102" t="str">
            <v>Developing Country</v>
          </cell>
        </row>
        <row r="103">
          <cell r="A103" t="str">
            <v>PE</v>
          </cell>
          <cell r="B103" t="str">
            <v>Developing Country</v>
          </cell>
        </row>
        <row r="104">
          <cell r="A104" t="str">
            <v>PH</v>
          </cell>
          <cell r="B104" t="str">
            <v>Developing Country</v>
          </cell>
        </row>
        <row r="105">
          <cell r="A105" t="str">
            <v>RW</v>
          </cell>
          <cell r="B105" t="str">
            <v>Developing Country</v>
          </cell>
        </row>
        <row r="106">
          <cell r="A106" t="str">
            <v>WS</v>
          </cell>
          <cell r="B106" t="str">
            <v>Developing Country</v>
          </cell>
        </row>
        <row r="107">
          <cell r="A107" t="str">
            <v>ST</v>
          </cell>
          <cell r="B107" t="str">
            <v>Developing Country</v>
          </cell>
        </row>
        <row r="108">
          <cell r="A108" t="str">
            <v>SN</v>
          </cell>
          <cell r="B108" t="str">
            <v>Developing Country</v>
          </cell>
        </row>
        <row r="109">
          <cell r="A109" t="str">
            <v>RS</v>
          </cell>
          <cell r="B109" t="str">
            <v>Developing Country</v>
          </cell>
        </row>
        <row r="110">
          <cell r="A110" t="str">
            <v>SC</v>
          </cell>
          <cell r="B110" t="str">
            <v>Developing Country</v>
          </cell>
        </row>
        <row r="111">
          <cell r="A111" t="str">
            <v>SL</v>
          </cell>
          <cell r="B111" t="str">
            <v>Developing Country</v>
          </cell>
        </row>
        <row r="112">
          <cell r="A112" t="str">
            <v>SB</v>
          </cell>
          <cell r="B112" t="str">
            <v>Developing Country</v>
          </cell>
        </row>
        <row r="113">
          <cell r="A113" t="str">
            <v>SO</v>
          </cell>
          <cell r="B113" t="str">
            <v>Developing Country</v>
          </cell>
        </row>
        <row r="114">
          <cell r="A114" t="str">
            <v>ZA</v>
          </cell>
          <cell r="B114" t="str">
            <v>Developing Country</v>
          </cell>
        </row>
        <row r="115">
          <cell r="A115" t="str">
            <v>SS</v>
          </cell>
          <cell r="B115" t="str">
            <v>Developing Country</v>
          </cell>
        </row>
        <row r="116">
          <cell r="A116" t="str">
            <v>LK</v>
          </cell>
          <cell r="B116" t="str">
            <v>Developing Country</v>
          </cell>
        </row>
        <row r="117">
          <cell r="A117" t="str">
            <v>SH</v>
          </cell>
          <cell r="B117" t="str">
            <v>Developing Country</v>
          </cell>
        </row>
        <row r="118">
          <cell r="A118" t="str">
            <v>LC</v>
          </cell>
          <cell r="B118" t="str">
            <v>Developing Country</v>
          </cell>
        </row>
        <row r="119">
          <cell r="A119" t="str">
            <v>VC</v>
          </cell>
          <cell r="B119" t="str">
            <v>Developing Country</v>
          </cell>
        </row>
        <row r="120">
          <cell r="A120" t="str">
            <v>SD</v>
          </cell>
          <cell r="B120" t="str">
            <v>Developing Country</v>
          </cell>
        </row>
        <row r="121">
          <cell r="A121" t="str">
            <v>SR</v>
          </cell>
          <cell r="B121" t="str">
            <v>Developing Country</v>
          </cell>
        </row>
        <row r="122">
          <cell r="A122" t="str">
            <v>SZ</v>
          </cell>
          <cell r="B122" t="str">
            <v>Developing Country</v>
          </cell>
        </row>
        <row r="123">
          <cell r="A123" t="str">
            <v>SY</v>
          </cell>
          <cell r="B123" t="str">
            <v>Developing Country</v>
          </cell>
        </row>
        <row r="124">
          <cell r="A124" t="str">
            <v>TJ</v>
          </cell>
          <cell r="B124" t="str">
            <v>Developing Country</v>
          </cell>
        </row>
        <row r="125">
          <cell r="A125" t="str">
            <v>TZ</v>
          </cell>
          <cell r="B125" t="str">
            <v>Developing Country</v>
          </cell>
        </row>
        <row r="126">
          <cell r="A126" t="str">
            <v>TH</v>
          </cell>
          <cell r="B126" t="str">
            <v>Developing Country</v>
          </cell>
        </row>
        <row r="127">
          <cell r="A127" t="str">
            <v>TL</v>
          </cell>
          <cell r="B127" t="str">
            <v>Developing Country</v>
          </cell>
        </row>
        <row r="128">
          <cell r="A128" t="str">
            <v>TG</v>
          </cell>
          <cell r="B128" t="str">
            <v>Developing Country</v>
          </cell>
        </row>
        <row r="129">
          <cell r="A129" t="str">
            <v>TK</v>
          </cell>
          <cell r="B129" t="str">
            <v>Developing Country</v>
          </cell>
        </row>
        <row r="130">
          <cell r="A130" t="str">
            <v>TO</v>
          </cell>
          <cell r="B130" t="str">
            <v>Developing Country</v>
          </cell>
        </row>
        <row r="131">
          <cell r="A131" t="str">
            <v>TN</v>
          </cell>
          <cell r="B131" t="str">
            <v>Developing Country</v>
          </cell>
        </row>
        <row r="132">
          <cell r="A132" t="str">
            <v>TR</v>
          </cell>
          <cell r="B132" t="str">
            <v>Developing Country</v>
          </cell>
        </row>
        <row r="133">
          <cell r="A133" t="str">
            <v>TM</v>
          </cell>
          <cell r="B133" t="str">
            <v>Developing Country</v>
          </cell>
        </row>
        <row r="134">
          <cell r="A134" t="str">
            <v>TV</v>
          </cell>
          <cell r="B134" t="str">
            <v>Developing Country</v>
          </cell>
        </row>
        <row r="135">
          <cell r="A135" t="str">
            <v>UG</v>
          </cell>
          <cell r="B135" t="str">
            <v>Developing Country</v>
          </cell>
        </row>
        <row r="136">
          <cell r="A136" t="str">
            <v>UA</v>
          </cell>
          <cell r="B136" t="str">
            <v>Developing Country</v>
          </cell>
        </row>
        <row r="137">
          <cell r="A137" t="str">
            <v>UY</v>
          </cell>
          <cell r="B137" t="str">
            <v>Developing Country</v>
          </cell>
        </row>
        <row r="138">
          <cell r="A138" t="str">
            <v>UZ</v>
          </cell>
          <cell r="B138" t="str">
            <v>Developing Country</v>
          </cell>
        </row>
        <row r="139">
          <cell r="A139" t="str">
            <v>VU</v>
          </cell>
          <cell r="B139" t="str">
            <v>Developing Country</v>
          </cell>
        </row>
        <row r="140">
          <cell r="A140" t="str">
            <v>VE</v>
          </cell>
          <cell r="B140" t="str">
            <v>Developing Country</v>
          </cell>
        </row>
        <row r="141">
          <cell r="A141" t="str">
            <v>VN</v>
          </cell>
          <cell r="B141" t="str">
            <v>Developing Country</v>
          </cell>
        </row>
        <row r="142">
          <cell r="A142" t="str">
            <v>WF</v>
          </cell>
          <cell r="B142" t="str">
            <v>Developing Country</v>
          </cell>
        </row>
        <row r="143">
          <cell r="A143" t="str">
            <v>PS</v>
          </cell>
          <cell r="B143" t="str">
            <v>Developing Country</v>
          </cell>
        </row>
        <row r="144">
          <cell r="A144" t="str">
            <v>YE</v>
          </cell>
          <cell r="B144" t="str">
            <v>Developing Country</v>
          </cell>
        </row>
        <row r="145">
          <cell r="A145" t="str">
            <v>ZM</v>
          </cell>
          <cell r="B145" t="str">
            <v>Developing Country</v>
          </cell>
        </row>
        <row r="146">
          <cell r="A146" t="str">
            <v>ZW</v>
          </cell>
          <cell r="B146" t="str">
            <v>Developing Country</v>
          </cell>
        </row>
      </sheetData>
      <sheetData sheetId="3">
        <row r="1">
          <cell r="A1" t="str">
            <v>AF</v>
          </cell>
          <cell r="B1" t="str">
            <v>South Central Asia</v>
          </cell>
        </row>
        <row r="2">
          <cell r="A2" t="str">
            <v>AL</v>
          </cell>
          <cell r="B2" t="str">
            <v>Europe</v>
          </cell>
        </row>
        <row r="3">
          <cell r="A3" t="str">
            <v>DZ</v>
          </cell>
          <cell r="B3" t="str">
            <v>North of Sahara</v>
          </cell>
        </row>
        <row r="4">
          <cell r="A4" t="str">
            <v>AO</v>
          </cell>
          <cell r="B4" t="str">
            <v>South of Sahara</v>
          </cell>
        </row>
        <row r="5">
          <cell r="A5" t="str">
            <v>AG</v>
          </cell>
          <cell r="B5" t="str">
            <v>North Central America</v>
          </cell>
        </row>
        <row r="6">
          <cell r="A6" t="str">
            <v>AR</v>
          </cell>
          <cell r="B6" t="str">
            <v>South America</v>
          </cell>
        </row>
        <row r="7">
          <cell r="A7" t="str">
            <v>AM</v>
          </cell>
          <cell r="B7" t="str">
            <v>South Central Asia</v>
          </cell>
        </row>
        <row r="8">
          <cell r="A8" t="str">
            <v>AZ</v>
          </cell>
          <cell r="B8" t="str">
            <v>South Central Asia</v>
          </cell>
        </row>
        <row r="9">
          <cell r="A9" t="str">
            <v>BD</v>
          </cell>
          <cell r="B9" t="str">
            <v>South Central Asia</v>
          </cell>
        </row>
        <row r="10">
          <cell r="A10" t="str">
            <v>BY</v>
          </cell>
          <cell r="B10" t="str">
            <v>Europe</v>
          </cell>
        </row>
        <row r="11">
          <cell r="A11" t="str">
            <v>BZ</v>
          </cell>
          <cell r="B11" t="str">
            <v>North Central America</v>
          </cell>
        </row>
        <row r="12">
          <cell r="A12" t="str">
            <v>BJ</v>
          </cell>
          <cell r="B12" t="str">
            <v>South of Sahara</v>
          </cell>
        </row>
        <row r="13">
          <cell r="A13" t="str">
            <v>BT</v>
          </cell>
          <cell r="B13" t="str">
            <v>South Central Asia</v>
          </cell>
        </row>
        <row r="14">
          <cell r="A14" t="str">
            <v>BO</v>
          </cell>
          <cell r="B14" t="str">
            <v>South America</v>
          </cell>
        </row>
        <row r="15">
          <cell r="A15" t="str">
            <v>BA</v>
          </cell>
          <cell r="B15" t="str">
            <v>Europe</v>
          </cell>
        </row>
        <row r="16">
          <cell r="A16" t="str">
            <v>BW</v>
          </cell>
          <cell r="B16" t="str">
            <v>South of Sahara</v>
          </cell>
        </row>
        <row r="17">
          <cell r="A17" t="str">
            <v>BR</v>
          </cell>
          <cell r="B17" t="str">
            <v>South America</v>
          </cell>
        </row>
        <row r="18">
          <cell r="A18" t="str">
            <v>BF</v>
          </cell>
          <cell r="B18" t="str">
            <v>South of Sahara</v>
          </cell>
        </row>
        <row r="19">
          <cell r="A19" t="str">
            <v>BI</v>
          </cell>
          <cell r="B19" t="str">
            <v>South of Sahara</v>
          </cell>
        </row>
        <row r="20">
          <cell r="A20" t="str">
            <v>KH</v>
          </cell>
          <cell r="B20" t="str">
            <v>East Asia</v>
          </cell>
        </row>
        <row r="21">
          <cell r="A21" t="str">
            <v>CM</v>
          </cell>
          <cell r="B21" t="str">
            <v>South of Sahara</v>
          </cell>
        </row>
        <row r="22">
          <cell r="A22" t="str">
            <v>CV</v>
          </cell>
          <cell r="B22" t="str">
            <v>South of Sahara</v>
          </cell>
        </row>
        <row r="23">
          <cell r="A23" t="str">
            <v>CF</v>
          </cell>
          <cell r="B23" t="str">
            <v>South of Sahara</v>
          </cell>
        </row>
        <row r="24">
          <cell r="A24" t="str">
            <v>TD</v>
          </cell>
          <cell r="B24" t="str">
            <v>South of Sahara</v>
          </cell>
        </row>
        <row r="25">
          <cell r="A25" t="str">
            <v>CL</v>
          </cell>
          <cell r="B25" t="str">
            <v>South America</v>
          </cell>
        </row>
        <row r="26">
          <cell r="A26" t="str">
            <v>CN</v>
          </cell>
          <cell r="B26" t="str">
            <v>East Asia</v>
          </cell>
        </row>
        <row r="27">
          <cell r="A27" t="str">
            <v>CO</v>
          </cell>
          <cell r="B27" t="str">
            <v>South America</v>
          </cell>
        </row>
        <row r="28">
          <cell r="A28" t="str">
            <v>KM</v>
          </cell>
          <cell r="B28" t="str">
            <v>South of Sahara</v>
          </cell>
        </row>
        <row r="29">
          <cell r="A29" t="str">
            <v>CD</v>
          </cell>
          <cell r="B29" t="str">
            <v>South of Sahara</v>
          </cell>
        </row>
        <row r="30">
          <cell r="A30" t="str">
            <v>CG</v>
          </cell>
          <cell r="B30" t="str">
            <v>South of Sahara</v>
          </cell>
        </row>
        <row r="31">
          <cell r="A31" t="str">
            <v>CK</v>
          </cell>
          <cell r="B31" t="str">
            <v>Oceania</v>
          </cell>
        </row>
        <row r="32">
          <cell r="A32" t="str">
            <v>CR</v>
          </cell>
          <cell r="B32" t="str">
            <v>North Central America</v>
          </cell>
        </row>
        <row r="33">
          <cell r="A33" t="str">
            <v>CI</v>
          </cell>
          <cell r="B33" t="str">
            <v>South of Sahara</v>
          </cell>
        </row>
        <row r="34">
          <cell r="A34" t="str">
            <v>CU</v>
          </cell>
          <cell r="B34" t="str">
            <v>North Central America</v>
          </cell>
        </row>
        <row r="35">
          <cell r="A35" t="str">
            <v>BQ</v>
          </cell>
          <cell r="B35" t="str">
            <v>North Central America</v>
          </cell>
        </row>
        <row r="36">
          <cell r="A36" t="str">
            <v>DJ</v>
          </cell>
          <cell r="B36" t="str">
            <v>South of Sahara</v>
          </cell>
        </row>
        <row r="37">
          <cell r="A37" t="str">
            <v>DM</v>
          </cell>
          <cell r="B37" t="str">
            <v>North Central America</v>
          </cell>
        </row>
        <row r="38">
          <cell r="A38" t="str">
            <v>DO</v>
          </cell>
          <cell r="B38" t="str">
            <v>North Central America</v>
          </cell>
        </row>
        <row r="39">
          <cell r="A39" t="str">
            <v>EC</v>
          </cell>
          <cell r="B39" t="str">
            <v>South America</v>
          </cell>
        </row>
        <row r="40">
          <cell r="A40" t="str">
            <v>EG</v>
          </cell>
          <cell r="B40" t="str">
            <v>North of Sahara</v>
          </cell>
        </row>
        <row r="41">
          <cell r="A41" t="str">
            <v>SV</v>
          </cell>
          <cell r="B41" t="str">
            <v>North Central America</v>
          </cell>
        </row>
        <row r="42">
          <cell r="A42" t="str">
            <v>GQ</v>
          </cell>
          <cell r="B42" t="str">
            <v>South of Sahara</v>
          </cell>
        </row>
        <row r="43">
          <cell r="A43" t="str">
            <v>ER</v>
          </cell>
          <cell r="B43" t="str">
            <v>South of Sahara</v>
          </cell>
        </row>
        <row r="44">
          <cell r="A44" t="str">
            <v>ET</v>
          </cell>
          <cell r="B44" t="str">
            <v>South of Sahara</v>
          </cell>
        </row>
        <row r="45">
          <cell r="A45" t="str">
            <v>FJ</v>
          </cell>
          <cell r="B45" t="str">
            <v>Oceania</v>
          </cell>
        </row>
        <row r="46">
          <cell r="A46" t="str">
            <v>GA</v>
          </cell>
          <cell r="B46" t="str">
            <v>South of Sahara</v>
          </cell>
        </row>
        <row r="47">
          <cell r="A47" t="str">
            <v>GM</v>
          </cell>
          <cell r="B47" t="str">
            <v>South of Sahara</v>
          </cell>
        </row>
        <row r="48">
          <cell r="A48" t="str">
            <v>GE</v>
          </cell>
          <cell r="B48" t="str">
            <v>South Central Asia</v>
          </cell>
        </row>
        <row r="49">
          <cell r="A49" t="str">
            <v>GH</v>
          </cell>
          <cell r="B49" t="str">
            <v>South of Sahara</v>
          </cell>
        </row>
        <row r="50">
          <cell r="A50" t="str">
            <v>GD</v>
          </cell>
          <cell r="B50" t="str">
            <v>North Central America</v>
          </cell>
        </row>
        <row r="51">
          <cell r="A51" t="str">
            <v>GT</v>
          </cell>
          <cell r="B51" t="str">
            <v>North Central America</v>
          </cell>
        </row>
        <row r="52">
          <cell r="A52" t="str">
            <v>GN</v>
          </cell>
          <cell r="B52" t="str">
            <v>South of Sahara</v>
          </cell>
        </row>
        <row r="53">
          <cell r="A53" t="str">
            <v>GW</v>
          </cell>
          <cell r="B53" t="str">
            <v>South of Sahara</v>
          </cell>
        </row>
        <row r="54">
          <cell r="A54" t="str">
            <v>GY</v>
          </cell>
          <cell r="B54" t="str">
            <v>South America</v>
          </cell>
        </row>
        <row r="55">
          <cell r="A55" t="str">
            <v>HT</v>
          </cell>
          <cell r="B55" t="str">
            <v>North Central America</v>
          </cell>
        </row>
        <row r="56">
          <cell r="A56" t="str">
            <v>HN</v>
          </cell>
          <cell r="B56" t="str">
            <v>North Central America</v>
          </cell>
        </row>
        <row r="57">
          <cell r="A57" t="str">
            <v>IN</v>
          </cell>
          <cell r="B57" t="str">
            <v>South Central Asia</v>
          </cell>
        </row>
        <row r="58">
          <cell r="A58" t="str">
            <v>ID</v>
          </cell>
          <cell r="B58" t="str">
            <v>East Asia</v>
          </cell>
        </row>
        <row r="59">
          <cell r="A59" t="str">
            <v>IR</v>
          </cell>
          <cell r="B59" t="str">
            <v>Middle East</v>
          </cell>
        </row>
        <row r="60">
          <cell r="A60" t="str">
            <v>IQ</v>
          </cell>
          <cell r="B60" t="str">
            <v>Middle East</v>
          </cell>
        </row>
        <row r="61">
          <cell r="A61" t="str">
            <v>JM</v>
          </cell>
          <cell r="B61" t="str">
            <v>North Central America</v>
          </cell>
        </row>
        <row r="62">
          <cell r="A62" t="str">
            <v>JO</v>
          </cell>
          <cell r="B62" t="str">
            <v>Middle East</v>
          </cell>
        </row>
        <row r="63">
          <cell r="A63" t="str">
            <v>KZ</v>
          </cell>
          <cell r="B63" t="str">
            <v>South Central Asia</v>
          </cell>
        </row>
        <row r="64">
          <cell r="A64" t="str">
            <v>KE</v>
          </cell>
          <cell r="B64" t="str">
            <v>South of Sahara</v>
          </cell>
        </row>
        <row r="65">
          <cell r="A65" t="str">
            <v>KI</v>
          </cell>
          <cell r="B65" t="str">
            <v>Oceania</v>
          </cell>
        </row>
        <row r="66">
          <cell r="A66" t="str">
            <v>KP</v>
          </cell>
          <cell r="B66" t="str">
            <v>East Asia</v>
          </cell>
        </row>
        <row r="67">
          <cell r="A67" t="str">
            <v>XK</v>
          </cell>
          <cell r="B67" t="str">
            <v>Europe</v>
          </cell>
        </row>
        <row r="68">
          <cell r="A68" t="str">
            <v>KG</v>
          </cell>
          <cell r="B68" t="str">
            <v>South Central Asia</v>
          </cell>
        </row>
        <row r="69">
          <cell r="A69" t="str">
            <v>LA</v>
          </cell>
          <cell r="B69" t="str">
            <v>East Asia</v>
          </cell>
        </row>
        <row r="70">
          <cell r="A70" t="str">
            <v>LB</v>
          </cell>
          <cell r="B70" t="str">
            <v>Middle East</v>
          </cell>
        </row>
        <row r="71">
          <cell r="A71" t="str">
            <v>LS</v>
          </cell>
          <cell r="B71" t="str">
            <v>South of Sahara</v>
          </cell>
        </row>
        <row r="72">
          <cell r="A72" t="str">
            <v>LR</v>
          </cell>
          <cell r="B72" t="str">
            <v>South of Sahara</v>
          </cell>
        </row>
        <row r="73">
          <cell r="A73" t="str">
            <v>LY</v>
          </cell>
          <cell r="B73" t="str">
            <v>North of Sahara</v>
          </cell>
        </row>
        <row r="74">
          <cell r="A74" t="str">
            <v>MK</v>
          </cell>
          <cell r="B74" t="str">
            <v>Europe</v>
          </cell>
        </row>
        <row r="75">
          <cell r="A75" t="str">
            <v>MG</v>
          </cell>
          <cell r="B75" t="str">
            <v>South of Sahara</v>
          </cell>
        </row>
        <row r="76">
          <cell r="A76" t="str">
            <v>MW</v>
          </cell>
          <cell r="B76" t="str">
            <v>South of Sahara</v>
          </cell>
        </row>
        <row r="77">
          <cell r="A77" t="str">
            <v>MY</v>
          </cell>
          <cell r="B77" t="str">
            <v>East Asia</v>
          </cell>
        </row>
        <row r="78">
          <cell r="A78" t="str">
            <v>MV</v>
          </cell>
          <cell r="B78" t="str">
            <v>South Central Asia</v>
          </cell>
        </row>
        <row r="79">
          <cell r="A79" t="str">
            <v>ML</v>
          </cell>
          <cell r="B79" t="str">
            <v>South of Sahara</v>
          </cell>
        </row>
        <row r="80">
          <cell r="A80" t="str">
            <v>MH</v>
          </cell>
          <cell r="B80" t="str">
            <v>Oceania</v>
          </cell>
        </row>
        <row r="81">
          <cell r="A81" t="str">
            <v>MR</v>
          </cell>
          <cell r="B81" t="str">
            <v>South of Sahara</v>
          </cell>
        </row>
        <row r="82">
          <cell r="A82" t="str">
            <v>MU</v>
          </cell>
          <cell r="B82" t="str">
            <v>South of Sahara</v>
          </cell>
        </row>
        <row r="83">
          <cell r="A83" t="str">
            <v>MX</v>
          </cell>
          <cell r="B83" t="str">
            <v>North Central America</v>
          </cell>
        </row>
        <row r="84">
          <cell r="A84" t="str">
            <v>FM</v>
          </cell>
          <cell r="B84" t="str">
            <v>Oceania</v>
          </cell>
        </row>
        <row r="85">
          <cell r="A85" t="str">
            <v>MD</v>
          </cell>
          <cell r="B85" t="str">
            <v>Europe</v>
          </cell>
        </row>
        <row r="86">
          <cell r="A86" t="str">
            <v>MN</v>
          </cell>
          <cell r="B86" t="str">
            <v>East Asia</v>
          </cell>
        </row>
        <row r="87">
          <cell r="A87" t="str">
            <v>ME</v>
          </cell>
          <cell r="B87" t="str">
            <v>Europe</v>
          </cell>
        </row>
        <row r="88">
          <cell r="A88" t="str">
            <v>MS</v>
          </cell>
          <cell r="B88" t="str">
            <v>North Central America</v>
          </cell>
        </row>
        <row r="89">
          <cell r="A89" t="str">
            <v>MA</v>
          </cell>
          <cell r="B89" t="str">
            <v>North of Sahara</v>
          </cell>
        </row>
        <row r="90">
          <cell r="A90" t="str">
            <v>MZ</v>
          </cell>
          <cell r="B90" t="str">
            <v>South of Sahara</v>
          </cell>
        </row>
        <row r="91">
          <cell r="A91" t="str">
            <v>MM</v>
          </cell>
          <cell r="B91" t="str">
            <v>South Central Asia</v>
          </cell>
        </row>
        <row r="92">
          <cell r="A92" t="str">
            <v>NA</v>
          </cell>
          <cell r="B92" t="str">
            <v>South of Sahara</v>
          </cell>
        </row>
        <row r="93">
          <cell r="A93" t="str">
            <v>NR</v>
          </cell>
          <cell r="B93" t="str">
            <v>Oceania</v>
          </cell>
        </row>
        <row r="94">
          <cell r="A94" t="str">
            <v>NP</v>
          </cell>
          <cell r="B94" t="str">
            <v>South Central Asia</v>
          </cell>
        </row>
        <row r="95">
          <cell r="A95" t="str">
            <v>NI</v>
          </cell>
          <cell r="B95" t="str">
            <v>North Central America</v>
          </cell>
        </row>
        <row r="96">
          <cell r="A96" t="str">
            <v>NE</v>
          </cell>
          <cell r="B96" t="str">
            <v>South of Sahara</v>
          </cell>
        </row>
        <row r="97">
          <cell r="A97" t="str">
            <v>NG</v>
          </cell>
          <cell r="B97" t="str">
            <v>South of Sahara</v>
          </cell>
        </row>
        <row r="98">
          <cell r="A98" t="str">
            <v>NU</v>
          </cell>
          <cell r="B98" t="str">
            <v>Oceania</v>
          </cell>
        </row>
        <row r="99">
          <cell r="A99" t="str">
            <v>PK</v>
          </cell>
          <cell r="B99" t="str">
            <v>South Central Asia</v>
          </cell>
        </row>
        <row r="100">
          <cell r="A100" t="str">
            <v>PW</v>
          </cell>
          <cell r="B100" t="str">
            <v>Oceania</v>
          </cell>
        </row>
        <row r="101">
          <cell r="A101" t="str">
            <v>PA</v>
          </cell>
          <cell r="B101" t="str">
            <v>North Central America</v>
          </cell>
        </row>
        <row r="102">
          <cell r="A102" t="str">
            <v>PG</v>
          </cell>
          <cell r="B102" t="str">
            <v>Oceania</v>
          </cell>
        </row>
        <row r="103">
          <cell r="A103" t="str">
            <v>PY</v>
          </cell>
          <cell r="B103" t="str">
            <v>South America</v>
          </cell>
        </row>
        <row r="104">
          <cell r="A104" t="str">
            <v>PE</v>
          </cell>
          <cell r="B104" t="str">
            <v>South America</v>
          </cell>
        </row>
        <row r="105">
          <cell r="A105" t="str">
            <v>PH</v>
          </cell>
          <cell r="B105" t="str">
            <v>East Asia</v>
          </cell>
        </row>
        <row r="106">
          <cell r="A106" t="str">
            <v>RW</v>
          </cell>
          <cell r="B106" t="str">
            <v>South of Sahara</v>
          </cell>
        </row>
        <row r="107">
          <cell r="A107" t="str">
            <v>WS</v>
          </cell>
          <cell r="B107" t="str">
            <v>Oceania</v>
          </cell>
        </row>
        <row r="108">
          <cell r="A108" t="str">
            <v>ST</v>
          </cell>
          <cell r="B108" t="str">
            <v>South of Sahara</v>
          </cell>
        </row>
        <row r="109">
          <cell r="A109" t="str">
            <v>SN</v>
          </cell>
          <cell r="B109" t="str">
            <v>South of Sahara</v>
          </cell>
        </row>
        <row r="110">
          <cell r="A110" t="str">
            <v>RS</v>
          </cell>
          <cell r="B110" t="str">
            <v>Europe</v>
          </cell>
        </row>
        <row r="111">
          <cell r="A111" t="str">
            <v>SC</v>
          </cell>
          <cell r="B111" t="str">
            <v>South of Sahara</v>
          </cell>
        </row>
        <row r="112">
          <cell r="A112" t="str">
            <v>SL</v>
          </cell>
          <cell r="B112" t="str">
            <v>South of Sahara</v>
          </cell>
        </row>
        <row r="113">
          <cell r="A113" t="str">
            <v>SB</v>
          </cell>
          <cell r="B113" t="str">
            <v>Oceania</v>
          </cell>
        </row>
        <row r="114">
          <cell r="A114" t="str">
            <v>SO</v>
          </cell>
          <cell r="B114" t="str">
            <v>South of Sahara</v>
          </cell>
        </row>
        <row r="115">
          <cell r="A115" t="str">
            <v>ZA</v>
          </cell>
          <cell r="B115" t="str">
            <v>South of Sahara</v>
          </cell>
        </row>
        <row r="116">
          <cell r="A116" t="str">
            <v>SS</v>
          </cell>
          <cell r="B116" t="str">
            <v>South of Sahara</v>
          </cell>
        </row>
        <row r="117">
          <cell r="A117" t="str">
            <v>LK</v>
          </cell>
          <cell r="B117" t="str">
            <v>South Central Asia</v>
          </cell>
        </row>
        <row r="118">
          <cell r="A118" t="str">
            <v>SH</v>
          </cell>
          <cell r="B118" t="str">
            <v>South of Sahara</v>
          </cell>
        </row>
        <row r="119">
          <cell r="A119" t="str">
            <v>LC</v>
          </cell>
          <cell r="B119" t="str">
            <v>North Central America</v>
          </cell>
        </row>
        <row r="120">
          <cell r="A120" t="str">
            <v>VC</v>
          </cell>
          <cell r="B120" t="str">
            <v>North Central America</v>
          </cell>
        </row>
        <row r="121">
          <cell r="A121" t="str">
            <v>SD</v>
          </cell>
          <cell r="B121" t="str">
            <v>South of Sahara</v>
          </cell>
        </row>
        <row r="122">
          <cell r="A122" t="str">
            <v>SR</v>
          </cell>
          <cell r="B122" t="str">
            <v>South America</v>
          </cell>
        </row>
        <row r="123">
          <cell r="A123" t="str">
            <v>SZ</v>
          </cell>
          <cell r="B123" t="str">
            <v>South of Sahara</v>
          </cell>
        </row>
        <row r="124">
          <cell r="A124" t="str">
            <v>SY</v>
          </cell>
          <cell r="B124" t="str">
            <v>Middle East</v>
          </cell>
        </row>
        <row r="125">
          <cell r="A125" t="str">
            <v>TJ</v>
          </cell>
          <cell r="B125" t="str">
            <v>South Central Asia</v>
          </cell>
        </row>
        <row r="126">
          <cell r="A126" t="str">
            <v>TZ</v>
          </cell>
          <cell r="B126" t="str">
            <v>South of Sahara</v>
          </cell>
        </row>
        <row r="127">
          <cell r="A127" t="str">
            <v>TH</v>
          </cell>
          <cell r="B127" t="str">
            <v>East Asia</v>
          </cell>
        </row>
        <row r="128">
          <cell r="A128" t="str">
            <v>TL</v>
          </cell>
          <cell r="B128" t="str">
            <v>East Asia</v>
          </cell>
        </row>
        <row r="129">
          <cell r="A129" t="str">
            <v>TG</v>
          </cell>
          <cell r="B129" t="str">
            <v>South of Sahara</v>
          </cell>
        </row>
        <row r="130">
          <cell r="A130" t="str">
            <v>TK</v>
          </cell>
          <cell r="B130" t="str">
            <v>Oceania</v>
          </cell>
        </row>
        <row r="131">
          <cell r="A131" t="str">
            <v>TO</v>
          </cell>
          <cell r="B131" t="str">
            <v>Oceania</v>
          </cell>
        </row>
        <row r="132">
          <cell r="A132" t="str">
            <v>TN</v>
          </cell>
          <cell r="B132" t="str">
            <v>North of Sahara</v>
          </cell>
        </row>
        <row r="133">
          <cell r="A133" t="str">
            <v>TR</v>
          </cell>
          <cell r="B133" t="str">
            <v>Europe</v>
          </cell>
        </row>
        <row r="134">
          <cell r="A134" t="str">
            <v>TM</v>
          </cell>
          <cell r="B134" t="str">
            <v>South Central Asia</v>
          </cell>
        </row>
        <row r="135">
          <cell r="A135" t="str">
            <v>TV</v>
          </cell>
          <cell r="B135" t="str">
            <v>Oceania</v>
          </cell>
        </row>
        <row r="136">
          <cell r="A136" t="str">
            <v>UG</v>
          </cell>
          <cell r="B136" t="str">
            <v>South of Sahara</v>
          </cell>
        </row>
        <row r="137">
          <cell r="A137" t="str">
            <v>UA</v>
          </cell>
          <cell r="B137" t="str">
            <v>Europe</v>
          </cell>
        </row>
        <row r="138">
          <cell r="A138" t="str">
            <v>UY</v>
          </cell>
          <cell r="B138" t="str">
            <v>South America</v>
          </cell>
        </row>
        <row r="139">
          <cell r="A139" t="str">
            <v>UZ</v>
          </cell>
          <cell r="B139" t="str">
            <v>South Central Asia</v>
          </cell>
        </row>
        <row r="140">
          <cell r="A140" t="str">
            <v>VU</v>
          </cell>
          <cell r="B140" t="str">
            <v>Oceania</v>
          </cell>
        </row>
        <row r="141">
          <cell r="A141" t="str">
            <v>VE</v>
          </cell>
          <cell r="B141" t="str">
            <v>South America</v>
          </cell>
        </row>
        <row r="142">
          <cell r="A142" t="str">
            <v>VN</v>
          </cell>
          <cell r="B142" t="str">
            <v>East Asia</v>
          </cell>
        </row>
        <row r="143">
          <cell r="A143" t="str">
            <v>WF</v>
          </cell>
          <cell r="B143" t="str">
            <v>Oceania</v>
          </cell>
        </row>
        <row r="144">
          <cell r="A144" t="str">
            <v>PS</v>
          </cell>
          <cell r="B144" t="str">
            <v>Middle East</v>
          </cell>
        </row>
        <row r="145">
          <cell r="A145" t="str">
            <v>YE</v>
          </cell>
          <cell r="B145" t="str">
            <v>Middle East</v>
          </cell>
        </row>
        <row r="146">
          <cell r="A146" t="str">
            <v>ZM</v>
          </cell>
          <cell r="B146" t="str">
            <v>South of Sahara</v>
          </cell>
        </row>
        <row r="147">
          <cell r="A147" t="str">
            <v>ZW</v>
          </cell>
          <cell r="B147" t="str">
            <v>South of Sahara</v>
          </cell>
        </row>
        <row r="148">
          <cell r="A148" t="str">
            <v>AI</v>
          </cell>
          <cell r="B148" t="str">
            <v>North Central America</v>
          </cell>
        </row>
        <row r="149">
          <cell r="A149" t="str">
            <v>BH</v>
          </cell>
          <cell r="B149" t="str">
            <v>Middle East</v>
          </cell>
        </row>
        <row r="150">
          <cell r="A150" t="str">
            <v>BB</v>
          </cell>
          <cell r="B150" t="str">
            <v>North Central America</v>
          </cell>
        </row>
        <row r="151">
          <cell r="A151" t="str">
            <v>YT</v>
          </cell>
          <cell r="B151" t="str">
            <v>South of Sahara</v>
          </cell>
        </row>
        <row r="152">
          <cell r="A152" t="str">
            <v>OM</v>
          </cell>
          <cell r="B152" t="str">
            <v>Middle East</v>
          </cell>
        </row>
        <row r="153">
          <cell r="A153" t="str">
            <v>KN</v>
          </cell>
          <cell r="B153" t="str">
            <v>North Central America</v>
          </cell>
        </row>
        <row r="154">
          <cell r="A154" t="str">
            <v>TT</v>
          </cell>
          <cell r="B154" t="str">
            <v>North Central America</v>
          </cell>
        </row>
        <row r="155">
          <cell r="A155" t="str">
            <v>TC</v>
          </cell>
          <cell r="B155" t="str">
            <v>North Central America</v>
          </cell>
        </row>
        <row r="156">
          <cell r="A156" t="str">
            <v>AS</v>
          </cell>
          <cell r="B156" t="str">
            <v>Oceania</v>
          </cell>
        </row>
        <row r="157">
          <cell r="A157" t="str">
            <v>AD</v>
          </cell>
          <cell r="B157" t="str">
            <v>Europe</v>
          </cell>
        </row>
        <row r="158">
          <cell r="A158" t="str">
            <v>AW</v>
          </cell>
          <cell r="B158" t="str">
            <v>North Central America</v>
          </cell>
        </row>
        <row r="159">
          <cell r="A159" t="str">
            <v>AU</v>
          </cell>
          <cell r="B159" t="str">
            <v>Oceania</v>
          </cell>
        </row>
        <row r="160">
          <cell r="A160" t="str">
            <v>AT</v>
          </cell>
          <cell r="B160" t="str">
            <v>Europe</v>
          </cell>
        </row>
        <row r="161">
          <cell r="A161" t="str">
            <v>BS</v>
          </cell>
          <cell r="B161" t="str">
            <v>North Central America</v>
          </cell>
        </row>
        <row r="162">
          <cell r="A162" t="str">
            <v>BE</v>
          </cell>
          <cell r="B162" t="str">
            <v>Europe</v>
          </cell>
        </row>
        <row r="163">
          <cell r="A163" t="str">
            <v>BM</v>
          </cell>
          <cell r="B163" t="str">
            <v>North Central America</v>
          </cell>
        </row>
        <row r="164">
          <cell r="A164" t="str">
            <v>VG</v>
          </cell>
          <cell r="B164" t="str">
            <v>North Central America</v>
          </cell>
        </row>
        <row r="165">
          <cell r="A165" t="str">
            <v>BN</v>
          </cell>
          <cell r="B165" t="str">
            <v>East Asia</v>
          </cell>
        </row>
        <row r="166">
          <cell r="A166" t="str">
            <v>BG</v>
          </cell>
          <cell r="B166" t="str">
            <v>Europe</v>
          </cell>
        </row>
        <row r="167">
          <cell r="A167" t="str">
            <v>CA</v>
          </cell>
          <cell r="B167" t="str">
            <v>North Central America</v>
          </cell>
        </row>
        <row r="168">
          <cell r="A168" t="str">
            <v>KY</v>
          </cell>
          <cell r="B168" t="str">
            <v>North Central America</v>
          </cell>
        </row>
        <row r="169">
          <cell r="A169" t="str">
            <v>HR</v>
          </cell>
          <cell r="B169" t="str">
            <v>Europe</v>
          </cell>
        </row>
        <row r="170">
          <cell r="A170" t="str">
            <v>CW</v>
          </cell>
          <cell r="B170" t="str">
            <v>North Central America</v>
          </cell>
        </row>
        <row r="171">
          <cell r="A171" t="str">
            <v>CY</v>
          </cell>
          <cell r="B171" t="str">
            <v>Europe</v>
          </cell>
        </row>
        <row r="172">
          <cell r="A172" t="str">
            <v>CZ</v>
          </cell>
          <cell r="B172" t="str">
            <v>Europe</v>
          </cell>
        </row>
        <row r="173">
          <cell r="A173" t="str">
            <v>DK</v>
          </cell>
          <cell r="B173" t="str">
            <v>Europe</v>
          </cell>
        </row>
        <row r="174">
          <cell r="A174" t="str">
            <v>EE</v>
          </cell>
          <cell r="B174" t="str">
            <v>Europe</v>
          </cell>
        </row>
        <row r="175">
          <cell r="A175" t="str">
            <v>FO</v>
          </cell>
          <cell r="B175" t="str">
            <v>Europe</v>
          </cell>
        </row>
        <row r="176">
          <cell r="A176" t="str">
            <v>FI</v>
          </cell>
          <cell r="B176" t="str">
            <v>Europe</v>
          </cell>
        </row>
        <row r="177">
          <cell r="A177" t="str">
            <v>FR</v>
          </cell>
          <cell r="B177" t="str">
            <v>Europe</v>
          </cell>
        </row>
        <row r="178">
          <cell r="A178" t="str">
            <v>PF</v>
          </cell>
          <cell r="B178" t="str">
            <v>Oceania</v>
          </cell>
        </row>
        <row r="179">
          <cell r="A179" t="str">
            <v>DE</v>
          </cell>
          <cell r="B179" t="str">
            <v>Europe</v>
          </cell>
        </row>
        <row r="180">
          <cell r="A180" t="str">
            <v>GI</v>
          </cell>
          <cell r="B180" t="str">
            <v>Europe</v>
          </cell>
        </row>
        <row r="181">
          <cell r="A181" t="str">
            <v>GR</v>
          </cell>
          <cell r="B181" t="str">
            <v>Europe</v>
          </cell>
        </row>
        <row r="182">
          <cell r="A182" t="str">
            <v>GL</v>
          </cell>
          <cell r="B182" t="str">
            <v>North Central America</v>
          </cell>
        </row>
        <row r="183">
          <cell r="A183" t="str">
            <v>GU</v>
          </cell>
          <cell r="B183" t="str">
            <v>Oceania</v>
          </cell>
        </row>
        <row r="184">
          <cell r="A184" t="str">
            <v>HK</v>
          </cell>
          <cell r="B184" t="str">
            <v>East Asia</v>
          </cell>
        </row>
        <row r="185">
          <cell r="A185" t="str">
            <v>HU</v>
          </cell>
          <cell r="B185" t="str">
            <v>Europe</v>
          </cell>
        </row>
        <row r="186">
          <cell r="A186" t="str">
            <v>IS</v>
          </cell>
          <cell r="B186" t="str">
            <v>Europe</v>
          </cell>
        </row>
        <row r="187">
          <cell r="A187" t="str">
            <v>IE</v>
          </cell>
          <cell r="B187" t="str">
            <v>Europe</v>
          </cell>
        </row>
        <row r="188">
          <cell r="A188" t="str">
            <v>IM</v>
          </cell>
          <cell r="B188" t="str">
            <v>Europe</v>
          </cell>
        </row>
        <row r="189">
          <cell r="A189" t="str">
            <v>IL</v>
          </cell>
          <cell r="B189" t="str">
            <v>Middle East</v>
          </cell>
        </row>
        <row r="190">
          <cell r="A190" t="str">
            <v>IT</v>
          </cell>
          <cell r="B190" t="str">
            <v>Europe</v>
          </cell>
        </row>
        <row r="191">
          <cell r="A191" t="str">
            <v>JP</v>
          </cell>
          <cell r="B191" t="str">
            <v>East Asia</v>
          </cell>
        </row>
        <row r="192">
          <cell r="A192" t="str">
            <v>KR</v>
          </cell>
          <cell r="B192" t="str">
            <v>East Asia</v>
          </cell>
        </row>
        <row r="193">
          <cell r="A193" t="str">
            <v>KW</v>
          </cell>
          <cell r="B193" t="str">
            <v>Middle East</v>
          </cell>
        </row>
        <row r="194">
          <cell r="A194" t="str">
            <v>LV</v>
          </cell>
          <cell r="B194" t="str">
            <v>Europe</v>
          </cell>
        </row>
        <row r="195">
          <cell r="A195" t="str">
            <v>LI</v>
          </cell>
          <cell r="B195" t="str">
            <v>Europe</v>
          </cell>
        </row>
        <row r="196">
          <cell r="A196" t="str">
            <v>LT</v>
          </cell>
          <cell r="B196" t="str">
            <v>Europe</v>
          </cell>
        </row>
        <row r="197">
          <cell r="A197" t="str">
            <v>LU</v>
          </cell>
          <cell r="B197" t="str">
            <v>Europe</v>
          </cell>
        </row>
        <row r="198">
          <cell r="A198" t="str">
            <v>MO</v>
          </cell>
          <cell r="B198" t="str">
            <v>East Asia</v>
          </cell>
        </row>
        <row r="199">
          <cell r="A199" t="str">
            <v>MT</v>
          </cell>
          <cell r="B199" t="str">
            <v>Europe</v>
          </cell>
        </row>
        <row r="200">
          <cell r="A200" t="str">
            <v>MC</v>
          </cell>
          <cell r="B200" t="str">
            <v>Europe</v>
          </cell>
        </row>
        <row r="201">
          <cell r="A201" t="str">
            <v>NL</v>
          </cell>
          <cell r="B201" t="str">
            <v>Europe</v>
          </cell>
        </row>
        <row r="202">
          <cell r="A202" t="str">
            <v>NC</v>
          </cell>
          <cell r="B202" t="str">
            <v>Oceania</v>
          </cell>
        </row>
        <row r="203">
          <cell r="A203" t="str">
            <v>NZ</v>
          </cell>
          <cell r="B203" t="str">
            <v>Oceania</v>
          </cell>
        </row>
        <row r="204">
          <cell r="A204" t="str">
            <v>MP</v>
          </cell>
          <cell r="B204" t="str">
            <v>Oceania</v>
          </cell>
        </row>
        <row r="205">
          <cell r="A205" t="str">
            <v>NO</v>
          </cell>
          <cell r="B205" t="str">
            <v>Europe</v>
          </cell>
        </row>
        <row r="206">
          <cell r="A206" t="str">
            <v>PL</v>
          </cell>
          <cell r="B206" t="str">
            <v>Europe</v>
          </cell>
        </row>
        <row r="207">
          <cell r="A207" t="str">
            <v>PT</v>
          </cell>
          <cell r="B207" t="str">
            <v>Europe</v>
          </cell>
        </row>
        <row r="208">
          <cell r="A208" t="str">
            <v>PR</v>
          </cell>
          <cell r="B208" t="str">
            <v>North Central America</v>
          </cell>
        </row>
        <row r="209">
          <cell r="A209" t="str">
            <v>QA</v>
          </cell>
          <cell r="B209" t="str">
            <v>Middle East</v>
          </cell>
        </row>
        <row r="210">
          <cell r="A210" t="str">
            <v>RO</v>
          </cell>
          <cell r="B210" t="str">
            <v>Europe</v>
          </cell>
        </row>
        <row r="211">
          <cell r="A211" t="str">
            <v>RU</v>
          </cell>
          <cell r="B211" t="str">
            <v>Europe</v>
          </cell>
        </row>
        <row r="212">
          <cell r="A212" t="str">
            <v>SM</v>
          </cell>
          <cell r="B212" t="str">
            <v>Europe</v>
          </cell>
        </row>
        <row r="213">
          <cell r="A213" t="str">
            <v>SA</v>
          </cell>
          <cell r="B213" t="str">
            <v>Middle East</v>
          </cell>
        </row>
        <row r="214">
          <cell r="A214" t="str">
            <v>SG</v>
          </cell>
          <cell r="B214" t="str">
            <v>East Asia</v>
          </cell>
        </row>
        <row r="215">
          <cell r="A215" t="str">
            <v>SX</v>
          </cell>
          <cell r="B215" t="str">
            <v>North Central America</v>
          </cell>
        </row>
        <row r="216">
          <cell r="A216" t="str">
            <v>SK</v>
          </cell>
          <cell r="B216" t="str">
            <v>Europe</v>
          </cell>
        </row>
        <row r="217">
          <cell r="A217" t="str">
            <v>SI</v>
          </cell>
          <cell r="B217" t="str">
            <v>Europe</v>
          </cell>
        </row>
        <row r="218">
          <cell r="A218" t="str">
            <v>ES</v>
          </cell>
          <cell r="B218" t="str">
            <v>Europe</v>
          </cell>
        </row>
        <row r="219">
          <cell r="A219" t="str">
            <v>MF</v>
          </cell>
          <cell r="B219" t="str">
            <v>North Central America</v>
          </cell>
        </row>
        <row r="220">
          <cell r="A220" t="str">
            <v>SE</v>
          </cell>
          <cell r="B220" t="str">
            <v>Europe</v>
          </cell>
        </row>
        <row r="221">
          <cell r="A221" t="str">
            <v>CH</v>
          </cell>
          <cell r="B221" t="str">
            <v>Europe</v>
          </cell>
        </row>
        <row r="222">
          <cell r="A222" t="str">
            <v>AE</v>
          </cell>
          <cell r="B222" t="str">
            <v>Middle East</v>
          </cell>
        </row>
        <row r="223">
          <cell r="A223" t="str">
            <v>GB</v>
          </cell>
          <cell r="B223" t="str">
            <v>Europe</v>
          </cell>
        </row>
        <row r="224">
          <cell r="A224" t="str">
            <v>US</v>
          </cell>
          <cell r="B224" t="str">
            <v>North Central America</v>
          </cell>
        </row>
        <row r="225">
          <cell r="A225" t="str">
            <v>VI</v>
          </cell>
          <cell r="B225" t="str">
            <v>North Central America</v>
          </cell>
        </row>
      </sheetData>
      <sheetData sheetId="4">
        <row r="2">
          <cell r="A2" t="str">
            <v>AF</v>
          </cell>
          <cell r="B2" t="str">
            <v>Low income</v>
          </cell>
          <cell r="C2" t="str">
            <v>LIC</v>
          </cell>
        </row>
        <row r="3">
          <cell r="A3" t="str">
            <v>AL</v>
          </cell>
          <cell r="B3" t="str">
            <v>Upper middle income</v>
          </cell>
          <cell r="C3" t="str">
            <v>UMIC</v>
          </cell>
        </row>
        <row r="4">
          <cell r="A4" t="str">
            <v>DZ</v>
          </cell>
          <cell r="B4" t="str">
            <v>Upper middle income</v>
          </cell>
          <cell r="C4" t="str">
            <v>UMIC</v>
          </cell>
        </row>
        <row r="5">
          <cell r="A5" t="str">
            <v>AS</v>
          </cell>
          <cell r="B5" t="str">
            <v>Upper middle income</v>
          </cell>
          <cell r="C5" t="str">
            <v>UMIC</v>
          </cell>
        </row>
        <row r="6">
          <cell r="A6" t="str">
            <v>AD</v>
          </cell>
          <cell r="B6" t="str">
            <v>High income</v>
          </cell>
          <cell r="C6" t="str">
            <v>HIC</v>
          </cell>
        </row>
        <row r="7">
          <cell r="A7" t="str">
            <v>AO</v>
          </cell>
          <cell r="B7" t="str">
            <v>Lower middle income</v>
          </cell>
          <cell r="C7" t="str">
            <v>LMIC</v>
          </cell>
        </row>
        <row r="8">
          <cell r="A8" t="str">
            <v>AG</v>
          </cell>
          <cell r="B8" t="str">
            <v>High income</v>
          </cell>
          <cell r="C8" t="str">
            <v>HIC</v>
          </cell>
        </row>
        <row r="9">
          <cell r="A9" t="str">
            <v>AR</v>
          </cell>
          <cell r="B9" t="str">
            <v>Upper middle income</v>
          </cell>
          <cell r="C9" t="str">
            <v>UMIC</v>
          </cell>
        </row>
        <row r="10">
          <cell r="A10" t="str">
            <v>AM</v>
          </cell>
          <cell r="B10" t="str">
            <v>Lower middle income</v>
          </cell>
          <cell r="C10" t="str">
            <v>LMIC</v>
          </cell>
        </row>
        <row r="11">
          <cell r="A11" t="str">
            <v>AW</v>
          </cell>
          <cell r="B11" t="str">
            <v>High income</v>
          </cell>
          <cell r="C11" t="str">
            <v>HIC</v>
          </cell>
        </row>
        <row r="12">
          <cell r="A12" t="str">
            <v>AU</v>
          </cell>
          <cell r="B12" t="str">
            <v>High income</v>
          </cell>
          <cell r="C12" t="str">
            <v>HIC</v>
          </cell>
        </row>
        <row r="13">
          <cell r="A13" t="str">
            <v>AT</v>
          </cell>
          <cell r="B13" t="str">
            <v>High income</v>
          </cell>
          <cell r="C13" t="str">
            <v>HIC</v>
          </cell>
        </row>
        <row r="14">
          <cell r="A14" t="str">
            <v>AZ</v>
          </cell>
          <cell r="B14" t="str">
            <v>Upper middle income</v>
          </cell>
          <cell r="C14" t="str">
            <v>UMIC</v>
          </cell>
        </row>
        <row r="15">
          <cell r="A15" t="str">
            <v>BS</v>
          </cell>
          <cell r="B15" t="str">
            <v>High income</v>
          </cell>
          <cell r="C15" t="str">
            <v>HIC</v>
          </cell>
        </row>
        <row r="16">
          <cell r="A16" t="str">
            <v>BH</v>
          </cell>
          <cell r="B16" t="str">
            <v>High income</v>
          </cell>
          <cell r="C16" t="str">
            <v>HIC</v>
          </cell>
        </row>
        <row r="17">
          <cell r="A17" t="str">
            <v>BD</v>
          </cell>
          <cell r="B17" t="str">
            <v>Lower middle income</v>
          </cell>
          <cell r="C17" t="str">
            <v>LMIC</v>
          </cell>
        </row>
        <row r="18">
          <cell r="A18" t="str">
            <v>BB</v>
          </cell>
          <cell r="B18" t="str">
            <v>High income</v>
          </cell>
          <cell r="C18" t="str">
            <v>HIC</v>
          </cell>
        </row>
        <row r="19">
          <cell r="A19" t="str">
            <v>BY</v>
          </cell>
          <cell r="B19" t="str">
            <v>Upper middle income</v>
          </cell>
          <cell r="C19" t="str">
            <v>UMIC</v>
          </cell>
        </row>
        <row r="20">
          <cell r="A20" t="str">
            <v>BE</v>
          </cell>
          <cell r="B20" t="str">
            <v>High income</v>
          </cell>
          <cell r="C20" t="str">
            <v>HIC</v>
          </cell>
        </row>
        <row r="21">
          <cell r="A21" t="str">
            <v>BZ</v>
          </cell>
          <cell r="B21" t="str">
            <v>Upper middle income</v>
          </cell>
          <cell r="C21" t="str">
            <v>UMIC</v>
          </cell>
        </row>
        <row r="22">
          <cell r="A22" t="str">
            <v>BJ</v>
          </cell>
          <cell r="B22" t="str">
            <v>Low income</v>
          </cell>
          <cell r="C22" t="str">
            <v>LIC</v>
          </cell>
        </row>
        <row r="23">
          <cell r="A23" t="str">
            <v>BM</v>
          </cell>
          <cell r="B23" t="str">
            <v>High income</v>
          </cell>
          <cell r="C23" t="str">
            <v>HIC</v>
          </cell>
        </row>
        <row r="24">
          <cell r="A24" t="str">
            <v>BT</v>
          </cell>
          <cell r="B24" t="str">
            <v>Lower middle income</v>
          </cell>
          <cell r="C24" t="str">
            <v>LMIC</v>
          </cell>
        </row>
        <row r="25">
          <cell r="A25" t="str">
            <v>BO</v>
          </cell>
          <cell r="B25" t="str">
            <v>Lower middle income</v>
          </cell>
          <cell r="C25" t="str">
            <v>LMIC</v>
          </cell>
        </row>
        <row r="26">
          <cell r="A26" t="str">
            <v>BA</v>
          </cell>
          <cell r="B26" t="str">
            <v>Upper middle income</v>
          </cell>
          <cell r="C26" t="str">
            <v>UMIC</v>
          </cell>
        </row>
        <row r="27">
          <cell r="A27" t="str">
            <v>BW</v>
          </cell>
          <cell r="B27" t="str">
            <v>Upper middle income</v>
          </cell>
          <cell r="C27" t="str">
            <v>UMIC</v>
          </cell>
        </row>
        <row r="28">
          <cell r="A28" t="str">
            <v>BR</v>
          </cell>
          <cell r="B28" t="str">
            <v>Upper middle income</v>
          </cell>
          <cell r="C28" t="str">
            <v>UMIC</v>
          </cell>
        </row>
        <row r="29">
          <cell r="A29" t="str">
            <v>VG</v>
          </cell>
          <cell r="B29" t="str">
            <v>High income</v>
          </cell>
          <cell r="C29" t="str">
            <v>HIC</v>
          </cell>
        </row>
        <row r="30">
          <cell r="A30" t="str">
            <v>BN</v>
          </cell>
          <cell r="B30" t="str">
            <v>High income</v>
          </cell>
          <cell r="C30" t="str">
            <v>HIC</v>
          </cell>
        </row>
        <row r="31">
          <cell r="A31" t="str">
            <v>BG</v>
          </cell>
          <cell r="B31" t="str">
            <v>Upper middle income</v>
          </cell>
          <cell r="C31" t="str">
            <v>UMIC</v>
          </cell>
        </row>
        <row r="32">
          <cell r="A32" t="str">
            <v>BF</v>
          </cell>
          <cell r="B32" t="str">
            <v>Low income</v>
          </cell>
          <cell r="C32" t="str">
            <v>LIC</v>
          </cell>
        </row>
        <row r="33">
          <cell r="A33" t="str">
            <v>BI</v>
          </cell>
          <cell r="B33" t="str">
            <v>Low income</v>
          </cell>
          <cell r="C33" t="str">
            <v>LIC</v>
          </cell>
        </row>
        <row r="34">
          <cell r="A34" t="str">
            <v>CV</v>
          </cell>
          <cell r="B34" t="str">
            <v>Lower middle income</v>
          </cell>
          <cell r="C34" t="str">
            <v>LMIC</v>
          </cell>
        </row>
        <row r="35">
          <cell r="A35" t="str">
            <v>KH</v>
          </cell>
          <cell r="B35" t="str">
            <v>Lower middle income</v>
          </cell>
          <cell r="C35" t="str">
            <v>LMIC</v>
          </cell>
        </row>
        <row r="36">
          <cell r="A36" t="str">
            <v>CM</v>
          </cell>
          <cell r="B36" t="str">
            <v>Lower middle income</v>
          </cell>
          <cell r="C36" t="str">
            <v>LMIC</v>
          </cell>
        </row>
        <row r="37">
          <cell r="A37" t="str">
            <v>CA</v>
          </cell>
          <cell r="B37" t="str">
            <v>High income</v>
          </cell>
          <cell r="C37" t="str">
            <v>HIC</v>
          </cell>
        </row>
        <row r="38">
          <cell r="A38" t="str">
            <v>KY</v>
          </cell>
          <cell r="B38" t="str">
            <v>High income</v>
          </cell>
          <cell r="C38" t="str">
            <v>HIC</v>
          </cell>
        </row>
        <row r="39">
          <cell r="A39" t="str">
            <v>CF</v>
          </cell>
          <cell r="B39" t="str">
            <v>Low income</v>
          </cell>
          <cell r="C39" t="str">
            <v>LIC</v>
          </cell>
        </row>
        <row r="40">
          <cell r="A40" t="str">
            <v>TD</v>
          </cell>
          <cell r="B40" t="str">
            <v>Low income</v>
          </cell>
          <cell r="C40" t="str">
            <v>LIC</v>
          </cell>
        </row>
        <row r="41">
          <cell r="A41">
            <v>0</v>
          </cell>
          <cell r="B41" t="str">
            <v>High income</v>
          </cell>
          <cell r="C41" t="str">
            <v>HIC</v>
          </cell>
        </row>
        <row r="42">
          <cell r="A42" t="str">
            <v>CL</v>
          </cell>
          <cell r="B42" t="str">
            <v>High income</v>
          </cell>
          <cell r="C42" t="str">
            <v>HIC</v>
          </cell>
        </row>
        <row r="43">
          <cell r="A43" t="str">
            <v>CN</v>
          </cell>
          <cell r="B43" t="str">
            <v>Upper middle income</v>
          </cell>
          <cell r="C43" t="str">
            <v>UMIC</v>
          </cell>
        </row>
        <row r="44">
          <cell r="A44" t="str">
            <v>CO</v>
          </cell>
          <cell r="B44" t="str">
            <v>Upper middle income</v>
          </cell>
          <cell r="C44" t="str">
            <v>UMIC</v>
          </cell>
        </row>
        <row r="45">
          <cell r="A45" t="str">
            <v>KM</v>
          </cell>
          <cell r="B45" t="str">
            <v>Low income</v>
          </cell>
          <cell r="C45" t="str">
            <v>LIC</v>
          </cell>
        </row>
        <row r="46">
          <cell r="A46" t="str">
            <v>CD</v>
          </cell>
          <cell r="B46" t="str">
            <v>Low income</v>
          </cell>
          <cell r="C46" t="str">
            <v>LIC</v>
          </cell>
        </row>
        <row r="47">
          <cell r="A47" t="str">
            <v>CG</v>
          </cell>
          <cell r="B47" t="str">
            <v>Lower middle income</v>
          </cell>
          <cell r="C47" t="str">
            <v>LMIC</v>
          </cell>
        </row>
        <row r="48">
          <cell r="A48" t="str">
            <v>CR</v>
          </cell>
          <cell r="B48" t="str">
            <v>Upper middle income</v>
          </cell>
          <cell r="C48" t="str">
            <v>UMIC</v>
          </cell>
        </row>
        <row r="49">
          <cell r="A49" t="str">
            <v>CI</v>
          </cell>
          <cell r="B49" t="str">
            <v>Lower middle income</v>
          </cell>
          <cell r="C49" t="str">
            <v>LMIC</v>
          </cell>
        </row>
        <row r="50">
          <cell r="A50" t="str">
            <v>HR</v>
          </cell>
          <cell r="B50" t="str">
            <v>Upper middle income</v>
          </cell>
          <cell r="C50" t="str">
            <v>UMIC</v>
          </cell>
        </row>
        <row r="51">
          <cell r="A51" t="str">
            <v>CU</v>
          </cell>
          <cell r="B51" t="str">
            <v>Upper middle income</v>
          </cell>
          <cell r="C51" t="str">
            <v>UMIC</v>
          </cell>
        </row>
        <row r="52">
          <cell r="A52" t="str">
            <v>CW</v>
          </cell>
          <cell r="B52" t="str">
            <v>High income</v>
          </cell>
          <cell r="C52" t="str">
            <v>HIC</v>
          </cell>
        </row>
        <row r="53">
          <cell r="A53" t="str">
            <v>CY</v>
          </cell>
          <cell r="B53" t="str">
            <v>High income</v>
          </cell>
          <cell r="C53" t="str">
            <v>HIC</v>
          </cell>
        </row>
        <row r="54">
          <cell r="A54" t="str">
            <v>CZ</v>
          </cell>
          <cell r="B54" t="str">
            <v>High income</v>
          </cell>
          <cell r="C54" t="str">
            <v>HIC</v>
          </cell>
        </row>
        <row r="55">
          <cell r="A55" t="str">
            <v>DK</v>
          </cell>
          <cell r="B55" t="str">
            <v>High income</v>
          </cell>
          <cell r="C55" t="str">
            <v>HIC</v>
          </cell>
        </row>
        <row r="56">
          <cell r="A56" t="str">
            <v>DJ</v>
          </cell>
          <cell r="B56" t="str">
            <v>Lower middle income</v>
          </cell>
          <cell r="C56" t="str">
            <v>LMIC</v>
          </cell>
        </row>
        <row r="57">
          <cell r="A57" t="str">
            <v>DM</v>
          </cell>
          <cell r="B57" t="str">
            <v>Upper middle income</v>
          </cell>
          <cell r="C57" t="str">
            <v>UMIC</v>
          </cell>
        </row>
        <row r="58">
          <cell r="A58" t="str">
            <v>DO</v>
          </cell>
          <cell r="B58" t="str">
            <v>Upper middle income</v>
          </cell>
          <cell r="C58" t="str">
            <v>UMIC</v>
          </cell>
        </row>
        <row r="59">
          <cell r="A59" t="str">
            <v>EC</v>
          </cell>
          <cell r="B59" t="str">
            <v>Upper middle income</v>
          </cell>
          <cell r="C59" t="str">
            <v>UMIC</v>
          </cell>
        </row>
        <row r="60">
          <cell r="A60" t="str">
            <v>EG</v>
          </cell>
          <cell r="B60" t="str">
            <v>Lower middle income</v>
          </cell>
          <cell r="C60" t="str">
            <v>LMIC</v>
          </cell>
        </row>
        <row r="61">
          <cell r="A61" t="str">
            <v>SV</v>
          </cell>
          <cell r="B61" t="str">
            <v>Lower middle income</v>
          </cell>
          <cell r="C61" t="str">
            <v>LMIC</v>
          </cell>
        </row>
        <row r="62">
          <cell r="A62" t="str">
            <v>GQ</v>
          </cell>
          <cell r="B62" t="str">
            <v>Upper middle income</v>
          </cell>
          <cell r="C62" t="str">
            <v>UMIC</v>
          </cell>
        </row>
        <row r="63">
          <cell r="A63" t="str">
            <v>ER</v>
          </cell>
          <cell r="B63" t="str">
            <v>Low income</v>
          </cell>
          <cell r="C63" t="str">
            <v>LIC</v>
          </cell>
        </row>
        <row r="64">
          <cell r="A64" t="str">
            <v>EE</v>
          </cell>
          <cell r="B64" t="str">
            <v>High income</v>
          </cell>
          <cell r="C64" t="str">
            <v>HIC</v>
          </cell>
        </row>
        <row r="65">
          <cell r="A65" t="str">
            <v>ET</v>
          </cell>
          <cell r="B65" t="str">
            <v>Low income</v>
          </cell>
          <cell r="C65" t="str">
            <v>LIC</v>
          </cell>
        </row>
        <row r="66">
          <cell r="A66" t="str">
            <v>FO</v>
          </cell>
          <cell r="B66" t="str">
            <v>High income</v>
          </cell>
          <cell r="C66" t="str">
            <v>HIC</v>
          </cell>
        </row>
        <row r="67">
          <cell r="A67" t="str">
            <v>FJ</v>
          </cell>
          <cell r="B67" t="str">
            <v>Upper middle income</v>
          </cell>
          <cell r="C67" t="str">
            <v>UMIC</v>
          </cell>
        </row>
        <row r="68">
          <cell r="A68" t="str">
            <v>FI</v>
          </cell>
          <cell r="B68" t="str">
            <v>High income</v>
          </cell>
          <cell r="C68" t="str">
            <v>HIC</v>
          </cell>
        </row>
        <row r="69">
          <cell r="A69" t="str">
            <v>FR</v>
          </cell>
          <cell r="B69" t="str">
            <v>High income</v>
          </cell>
          <cell r="C69" t="str">
            <v>HIC</v>
          </cell>
        </row>
        <row r="70">
          <cell r="A70" t="str">
            <v>PF</v>
          </cell>
          <cell r="B70" t="str">
            <v>High income</v>
          </cell>
          <cell r="C70" t="str">
            <v>HIC</v>
          </cell>
        </row>
        <row r="71">
          <cell r="A71" t="str">
            <v>GA</v>
          </cell>
          <cell r="B71" t="str">
            <v>Upper middle income</v>
          </cell>
          <cell r="C71" t="str">
            <v>UMIC</v>
          </cell>
        </row>
        <row r="72">
          <cell r="A72" t="str">
            <v>GM</v>
          </cell>
          <cell r="B72" t="str">
            <v>Low income</v>
          </cell>
          <cell r="C72" t="str">
            <v>LIC</v>
          </cell>
        </row>
        <row r="73">
          <cell r="A73" t="str">
            <v>GE</v>
          </cell>
          <cell r="B73" t="str">
            <v>Lower middle income</v>
          </cell>
          <cell r="C73" t="str">
            <v>LMIC</v>
          </cell>
        </row>
        <row r="74">
          <cell r="A74" t="str">
            <v>DE</v>
          </cell>
          <cell r="B74" t="str">
            <v>High income</v>
          </cell>
          <cell r="C74" t="str">
            <v>HIC</v>
          </cell>
        </row>
        <row r="75">
          <cell r="A75" t="str">
            <v>GH</v>
          </cell>
          <cell r="B75" t="str">
            <v>Lower middle income</v>
          </cell>
          <cell r="C75" t="str">
            <v>LMIC</v>
          </cell>
        </row>
        <row r="76">
          <cell r="A76" t="str">
            <v>GI</v>
          </cell>
          <cell r="B76" t="str">
            <v>High income</v>
          </cell>
          <cell r="C76" t="str">
            <v>HIC</v>
          </cell>
        </row>
        <row r="77">
          <cell r="A77" t="str">
            <v>GR</v>
          </cell>
          <cell r="B77" t="str">
            <v>High income</v>
          </cell>
          <cell r="C77" t="str">
            <v>HIC</v>
          </cell>
        </row>
        <row r="78">
          <cell r="A78" t="str">
            <v>GL</v>
          </cell>
          <cell r="B78" t="str">
            <v>High income</v>
          </cell>
          <cell r="C78" t="str">
            <v>HIC</v>
          </cell>
        </row>
        <row r="79">
          <cell r="A79" t="str">
            <v>GD</v>
          </cell>
          <cell r="B79" t="str">
            <v>Upper middle income</v>
          </cell>
          <cell r="C79" t="str">
            <v>UMIC</v>
          </cell>
        </row>
        <row r="80">
          <cell r="A80" t="str">
            <v>GU</v>
          </cell>
          <cell r="B80" t="str">
            <v>High income</v>
          </cell>
          <cell r="C80" t="str">
            <v>HIC</v>
          </cell>
        </row>
        <row r="81">
          <cell r="A81" t="str">
            <v>GT</v>
          </cell>
          <cell r="B81" t="str">
            <v>Lower middle income</v>
          </cell>
          <cell r="C81" t="str">
            <v>LMIC</v>
          </cell>
        </row>
        <row r="82">
          <cell r="A82" t="str">
            <v>GN</v>
          </cell>
          <cell r="B82" t="str">
            <v>Low income</v>
          </cell>
          <cell r="C82" t="str">
            <v>LIC</v>
          </cell>
        </row>
        <row r="83">
          <cell r="A83" t="str">
            <v>GW</v>
          </cell>
          <cell r="B83" t="str">
            <v>Low income</v>
          </cell>
          <cell r="C83" t="str">
            <v>LIC</v>
          </cell>
        </row>
        <row r="84">
          <cell r="A84" t="str">
            <v>GY</v>
          </cell>
          <cell r="B84" t="str">
            <v>Upper middle income</v>
          </cell>
          <cell r="C84" t="str">
            <v>UMIC</v>
          </cell>
        </row>
        <row r="85">
          <cell r="A85" t="str">
            <v>HT</v>
          </cell>
          <cell r="B85" t="str">
            <v>Low income</v>
          </cell>
          <cell r="C85" t="str">
            <v>LIC</v>
          </cell>
        </row>
        <row r="86">
          <cell r="A86" t="str">
            <v>HN</v>
          </cell>
          <cell r="B86" t="str">
            <v>Lower middle income</v>
          </cell>
          <cell r="C86" t="str">
            <v>LMIC</v>
          </cell>
        </row>
        <row r="87">
          <cell r="A87" t="str">
            <v>HK</v>
          </cell>
          <cell r="B87" t="str">
            <v>High income</v>
          </cell>
          <cell r="C87" t="str">
            <v>HIC</v>
          </cell>
        </row>
        <row r="88">
          <cell r="A88" t="str">
            <v>HU</v>
          </cell>
          <cell r="B88" t="str">
            <v>High income</v>
          </cell>
          <cell r="C88" t="str">
            <v>HIC</v>
          </cell>
        </row>
        <row r="89">
          <cell r="A89" t="str">
            <v>IS</v>
          </cell>
          <cell r="B89" t="str">
            <v>High income</v>
          </cell>
          <cell r="C89" t="str">
            <v>HIC</v>
          </cell>
        </row>
        <row r="90">
          <cell r="A90" t="str">
            <v>IN</v>
          </cell>
          <cell r="B90" t="str">
            <v>Lower middle income</v>
          </cell>
          <cell r="C90" t="str">
            <v>LMIC</v>
          </cell>
        </row>
        <row r="91">
          <cell r="A91" t="str">
            <v>ID</v>
          </cell>
          <cell r="B91" t="str">
            <v>Lower middle income</v>
          </cell>
          <cell r="C91" t="str">
            <v>LMIC</v>
          </cell>
        </row>
        <row r="92">
          <cell r="A92" t="str">
            <v>IR</v>
          </cell>
          <cell r="B92" t="str">
            <v>Upper middle income</v>
          </cell>
          <cell r="C92" t="str">
            <v>UMIC</v>
          </cell>
        </row>
        <row r="93">
          <cell r="A93" t="str">
            <v>IQ</v>
          </cell>
          <cell r="B93" t="str">
            <v>Upper middle income</v>
          </cell>
          <cell r="C93" t="str">
            <v>UMIC</v>
          </cell>
        </row>
        <row r="94">
          <cell r="A94" t="str">
            <v>IE</v>
          </cell>
          <cell r="B94" t="str">
            <v>High income</v>
          </cell>
          <cell r="C94" t="str">
            <v>HIC</v>
          </cell>
        </row>
        <row r="95">
          <cell r="A95" t="str">
            <v>IM</v>
          </cell>
          <cell r="B95" t="str">
            <v>High income</v>
          </cell>
          <cell r="C95" t="str">
            <v>HIC</v>
          </cell>
        </row>
        <row r="96">
          <cell r="A96" t="str">
            <v>IL</v>
          </cell>
          <cell r="B96" t="str">
            <v>High income</v>
          </cell>
          <cell r="C96" t="str">
            <v>HIC</v>
          </cell>
        </row>
        <row r="97">
          <cell r="A97" t="str">
            <v>IT</v>
          </cell>
          <cell r="B97" t="str">
            <v>High income</v>
          </cell>
          <cell r="C97" t="str">
            <v>HIC</v>
          </cell>
        </row>
        <row r="98">
          <cell r="A98" t="str">
            <v>JM</v>
          </cell>
          <cell r="B98" t="str">
            <v>Upper middle income</v>
          </cell>
          <cell r="C98" t="str">
            <v>UMIC</v>
          </cell>
        </row>
        <row r="99">
          <cell r="A99" t="str">
            <v>JP</v>
          </cell>
          <cell r="B99" t="str">
            <v>High income</v>
          </cell>
          <cell r="C99" t="str">
            <v>HIC</v>
          </cell>
        </row>
        <row r="100">
          <cell r="A100" t="str">
            <v>JO</v>
          </cell>
          <cell r="B100" t="str">
            <v>Lower middle income</v>
          </cell>
          <cell r="C100" t="str">
            <v>LMIC</v>
          </cell>
        </row>
        <row r="101">
          <cell r="A101" t="str">
            <v>KZ</v>
          </cell>
          <cell r="B101" t="str">
            <v>Upper middle income</v>
          </cell>
          <cell r="C101" t="str">
            <v>UMIC</v>
          </cell>
        </row>
        <row r="102">
          <cell r="A102" t="str">
            <v>KE</v>
          </cell>
          <cell r="B102" t="str">
            <v>Lower middle income</v>
          </cell>
          <cell r="C102" t="str">
            <v>LMIC</v>
          </cell>
        </row>
        <row r="103">
          <cell r="A103" t="str">
            <v>KI</v>
          </cell>
          <cell r="B103" t="str">
            <v>Lower middle income</v>
          </cell>
          <cell r="C103" t="str">
            <v>LMIC</v>
          </cell>
        </row>
        <row r="104">
          <cell r="A104" t="str">
            <v>KP</v>
          </cell>
          <cell r="B104" t="str">
            <v>Low income</v>
          </cell>
          <cell r="C104" t="str">
            <v>LIC</v>
          </cell>
        </row>
        <row r="105">
          <cell r="A105" t="str">
            <v>KR</v>
          </cell>
          <cell r="B105" t="str">
            <v>High income</v>
          </cell>
          <cell r="C105" t="str">
            <v>HIC</v>
          </cell>
        </row>
        <row r="106">
          <cell r="A106" t="str">
            <v>XK</v>
          </cell>
          <cell r="B106" t="str">
            <v>Lower middle income</v>
          </cell>
          <cell r="C106" t="str">
            <v>LMIC</v>
          </cell>
        </row>
        <row r="107">
          <cell r="A107" t="str">
            <v>KW</v>
          </cell>
          <cell r="B107" t="str">
            <v>High income</v>
          </cell>
          <cell r="C107" t="str">
            <v>HIC</v>
          </cell>
        </row>
        <row r="108">
          <cell r="A108" t="str">
            <v>KG</v>
          </cell>
          <cell r="B108" t="str">
            <v>Lower middle income</v>
          </cell>
          <cell r="C108" t="str">
            <v>LMIC</v>
          </cell>
        </row>
        <row r="109">
          <cell r="A109" t="str">
            <v>LA</v>
          </cell>
          <cell r="B109" t="str">
            <v>Lower middle income</v>
          </cell>
          <cell r="C109" t="str">
            <v>LMIC</v>
          </cell>
        </row>
        <row r="110">
          <cell r="A110" t="str">
            <v>LV</v>
          </cell>
          <cell r="B110" t="str">
            <v>High income</v>
          </cell>
          <cell r="C110" t="str">
            <v>HIC</v>
          </cell>
        </row>
        <row r="111">
          <cell r="A111" t="str">
            <v>LB</v>
          </cell>
          <cell r="B111" t="str">
            <v>Upper middle income</v>
          </cell>
          <cell r="C111" t="str">
            <v>UMIC</v>
          </cell>
        </row>
        <row r="112">
          <cell r="A112" t="str">
            <v>LS</v>
          </cell>
          <cell r="B112" t="str">
            <v>Lower middle income</v>
          </cell>
          <cell r="C112" t="str">
            <v>LMIC</v>
          </cell>
        </row>
        <row r="113">
          <cell r="A113" t="str">
            <v>LR</v>
          </cell>
          <cell r="B113" t="str">
            <v>Low income</v>
          </cell>
          <cell r="C113" t="str">
            <v>LIC</v>
          </cell>
        </row>
        <row r="114">
          <cell r="A114" t="str">
            <v>LY</v>
          </cell>
          <cell r="B114" t="str">
            <v>Upper middle income</v>
          </cell>
          <cell r="C114" t="str">
            <v>UMIC</v>
          </cell>
        </row>
        <row r="115">
          <cell r="A115" t="str">
            <v>LI</v>
          </cell>
          <cell r="B115" t="str">
            <v>High income</v>
          </cell>
          <cell r="C115" t="str">
            <v>HIC</v>
          </cell>
        </row>
        <row r="116">
          <cell r="A116" t="str">
            <v>LT</v>
          </cell>
          <cell r="B116" t="str">
            <v>High income</v>
          </cell>
          <cell r="C116" t="str">
            <v>HIC</v>
          </cell>
        </row>
        <row r="117">
          <cell r="A117" t="str">
            <v>LU</v>
          </cell>
          <cell r="B117" t="str">
            <v>High income</v>
          </cell>
          <cell r="C117" t="str">
            <v>HIC</v>
          </cell>
        </row>
        <row r="118">
          <cell r="A118" t="str">
            <v>MO</v>
          </cell>
          <cell r="B118" t="str">
            <v>High income</v>
          </cell>
          <cell r="C118" t="str">
            <v>HIC</v>
          </cell>
        </row>
        <row r="119">
          <cell r="A119" t="str">
            <v>MK</v>
          </cell>
          <cell r="B119" t="str">
            <v>Upper middle income</v>
          </cell>
          <cell r="C119" t="str">
            <v>UMIC</v>
          </cell>
        </row>
        <row r="120">
          <cell r="A120" t="str">
            <v>MG</v>
          </cell>
          <cell r="B120" t="str">
            <v>Low income</v>
          </cell>
          <cell r="C120" t="str">
            <v>LIC</v>
          </cell>
        </row>
        <row r="121">
          <cell r="A121" t="str">
            <v>MW</v>
          </cell>
          <cell r="B121" t="str">
            <v>Low income</v>
          </cell>
          <cell r="C121" t="str">
            <v>LIC</v>
          </cell>
        </row>
        <row r="122">
          <cell r="A122" t="str">
            <v>MY</v>
          </cell>
          <cell r="B122" t="str">
            <v>Upper middle income</v>
          </cell>
          <cell r="C122" t="str">
            <v>UMIC</v>
          </cell>
        </row>
        <row r="123">
          <cell r="A123" t="str">
            <v>MV</v>
          </cell>
          <cell r="B123" t="str">
            <v>Upper middle income</v>
          </cell>
          <cell r="C123" t="str">
            <v>UMIC</v>
          </cell>
        </row>
        <row r="124">
          <cell r="A124" t="str">
            <v>ML</v>
          </cell>
          <cell r="B124" t="str">
            <v>Low income</v>
          </cell>
          <cell r="C124" t="str">
            <v>LIC</v>
          </cell>
        </row>
        <row r="125">
          <cell r="A125" t="str">
            <v>MT</v>
          </cell>
          <cell r="B125" t="str">
            <v>High income</v>
          </cell>
          <cell r="C125" t="str">
            <v>HIC</v>
          </cell>
        </row>
        <row r="126">
          <cell r="A126" t="str">
            <v>MH</v>
          </cell>
          <cell r="B126" t="str">
            <v>Upper middle income</v>
          </cell>
          <cell r="C126" t="str">
            <v>UMIC</v>
          </cell>
        </row>
        <row r="127">
          <cell r="A127" t="str">
            <v>MR</v>
          </cell>
          <cell r="B127" t="str">
            <v>Lower middle income</v>
          </cell>
          <cell r="C127" t="str">
            <v>LMIC</v>
          </cell>
        </row>
        <row r="128">
          <cell r="A128" t="str">
            <v>MU</v>
          </cell>
          <cell r="B128" t="str">
            <v>Upper middle income</v>
          </cell>
          <cell r="C128" t="str">
            <v>UMIC</v>
          </cell>
        </row>
        <row r="129">
          <cell r="A129" t="str">
            <v>MX</v>
          </cell>
          <cell r="B129" t="str">
            <v>Upper middle income</v>
          </cell>
          <cell r="C129" t="str">
            <v>UMIC</v>
          </cell>
        </row>
        <row r="130">
          <cell r="A130" t="str">
            <v>FM</v>
          </cell>
          <cell r="B130" t="str">
            <v>Lower middle income</v>
          </cell>
          <cell r="C130" t="str">
            <v>LMIC</v>
          </cell>
        </row>
        <row r="131">
          <cell r="A131" t="str">
            <v>MD</v>
          </cell>
          <cell r="B131" t="str">
            <v>Lower middle income</v>
          </cell>
          <cell r="C131" t="str">
            <v>LMIC</v>
          </cell>
        </row>
        <row r="132">
          <cell r="A132" t="str">
            <v>MC</v>
          </cell>
          <cell r="B132" t="str">
            <v>High income</v>
          </cell>
          <cell r="C132" t="str">
            <v>HIC</v>
          </cell>
        </row>
        <row r="133">
          <cell r="A133" t="str">
            <v>MN</v>
          </cell>
          <cell r="B133" t="str">
            <v>Lower middle income</v>
          </cell>
          <cell r="C133" t="str">
            <v>LMIC</v>
          </cell>
        </row>
        <row r="134">
          <cell r="A134" t="str">
            <v>ME</v>
          </cell>
          <cell r="B134" t="str">
            <v>Upper middle income</v>
          </cell>
          <cell r="C134" t="str">
            <v>UMIC</v>
          </cell>
        </row>
        <row r="135">
          <cell r="A135" t="str">
            <v>MA</v>
          </cell>
          <cell r="B135" t="str">
            <v>Lower middle income</v>
          </cell>
          <cell r="C135" t="str">
            <v>LMIC</v>
          </cell>
        </row>
        <row r="136">
          <cell r="A136" t="str">
            <v>MZ</v>
          </cell>
          <cell r="B136" t="str">
            <v>Low income</v>
          </cell>
          <cell r="C136" t="str">
            <v>LIC</v>
          </cell>
        </row>
        <row r="137">
          <cell r="A137" t="str">
            <v>MM</v>
          </cell>
          <cell r="B137" t="str">
            <v>Lower middle income</v>
          </cell>
          <cell r="C137" t="str">
            <v>LMIC</v>
          </cell>
        </row>
        <row r="138">
          <cell r="A138" t="str">
            <v>NA</v>
          </cell>
          <cell r="B138" t="str">
            <v>Upper middle income</v>
          </cell>
          <cell r="C138" t="str">
            <v>UMIC</v>
          </cell>
        </row>
        <row r="139">
          <cell r="A139" t="str">
            <v>NR</v>
          </cell>
          <cell r="B139" t="str">
            <v>Upper middle income</v>
          </cell>
          <cell r="C139" t="str">
            <v>UMIC</v>
          </cell>
        </row>
        <row r="140">
          <cell r="A140" t="str">
            <v>NP</v>
          </cell>
          <cell r="B140" t="str">
            <v>Low income</v>
          </cell>
          <cell r="C140" t="str">
            <v>LIC</v>
          </cell>
        </row>
        <row r="141">
          <cell r="A141" t="str">
            <v>NL</v>
          </cell>
          <cell r="B141" t="str">
            <v>High income</v>
          </cell>
          <cell r="C141" t="str">
            <v>HIC</v>
          </cell>
        </row>
        <row r="142">
          <cell r="A142" t="str">
            <v>NC</v>
          </cell>
          <cell r="B142" t="str">
            <v>High income</v>
          </cell>
          <cell r="C142" t="str">
            <v>HIC</v>
          </cell>
        </row>
        <row r="143">
          <cell r="A143" t="str">
            <v>NZ</v>
          </cell>
          <cell r="B143" t="str">
            <v>High income</v>
          </cell>
          <cell r="C143" t="str">
            <v>HIC</v>
          </cell>
        </row>
        <row r="144">
          <cell r="A144" t="str">
            <v>NI</v>
          </cell>
          <cell r="B144" t="str">
            <v>Lower middle income</v>
          </cell>
          <cell r="C144" t="str">
            <v>LMIC</v>
          </cell>
        </row>
        <row r="145">
          <cell r="A145" t="str">
            <v>NE</v>
          </cell>
          <cell r="B145" t="str">
            <v>Low income</v>
          </cell>
          <cell r="C145" t="str">
            <v>LIC</v>
          </cell>
        </row>
        <row r="146">
          <cell r="A146" t="str">
            <v>NG</v>
          </cell>
          <cell r="B146" t="str">
            <v>Lower middle income</v>
          </cell>
          <cell r="C146" t="str">
            <v>LMIC</v>
          </cell>
        </row>
        <row r="147">
          <cell r="A147" t="str">
            <v>MP</v>
          </cell>
          <cell r="B147" t="str">
            <v>High income</v>
          </cell>
          <cell r="C147" t="str">
            <v>HIC</v>
          </cell>
        </row>
        <row r="148">
          <cell r="A148" t="str">
            <v>NO</v>
          </cell>
          <cell r="B148" t="str">
            <v>High income</v>
          </cell>
          <cell r="C148" t="str">
            <v>HIC</v>
          </cell>
        </row>
        <row r="149">
          <cell r="A149" t="str">
            <v>OM</v>
          </cell>
          <cell r="B149" t="str">
            <v>High income</v>
          </cell>
          <cell r="C149" t="str">
            <v>HIC</v>
          </cell>
        </row>
        <row r="150">
          <cell r="A150" t="str">
            <v>PK</v>
          </cell>
          <cell r="B150" t="str">
            <v>Lower middle income</v>
          </cell>
          <cell r="C150" t="str">
            <v>LMIC</v>
          </cell>
        </row>
        <row r="151">
          <cell r="A151" t="str">
            <v>PW</v>
          </cell>
          <cell r="B151" t="str">
            <v>High income</v>
          </cell>
          <cell r="C151" t="str">
            <v>HIC</v>
          </cell>
        </row>
        <row r="152">
          <cell r="A152" t="str">
            <v>PA</v>
          </cell>
          <cell r="B152" t="str">
            <v>Upper middle income</v>
          </cell>
          <cell r="C152" t="str">
            <v>UMIC</v>
          </cell>
        </row>
        <row r="153">
          <cell r="A153" t="str">
            <v>PG</v>
          </cell>
          <cell r="B153" t="str">
            <v>Lower middle income</v>
          </cell>
          <cell r="C153" t="str">
            <v>LMIC</v>
          </cell>
        </row>
        <row r="154">
          <cell r="A154" t="str">
            <v>PY</v>
          </cell>
          <cell r="B154" t="str">
            <v>Upper middle income</v>
          </cell>
          <cell r="C154" t="str">
            <v>UMIC</v>
          </cell>
        </row>
        <row r="155">
          <cell r="A155" t="str">
            <v>PE</v>
          </cell>
          <cell r="B155" t="str">
            <v>Upper middle income</v>
          </cell>
          <cell r="C155" t="str">
            <v>UMIC</v>
          </cell>
        </row>
        <row r="156">
          <cell r="A156" t="str">
            <v>PH</v>
          </cell>
          <cell r="B156" t="str">
            <v>Lower middle income</v>
          </cell>
          <cell r="C156" t="str">
            <v>LMIC</v>
          </cell>
        </row>
        <row r="157">
          <cell r="A157" t="str">
            <v>PL</v>
          </cell>
          <cell r="B157" t="str">
            <v>High income</v>
          </cell>
          <cell r="C157" t="str">
            <v>HIC</v>
          </cell>
        </row>
        <row r="158">
          <cell r="A158" t="str">
            <v>PT</v>
          </cell>
          <cell r="B158" t="str">
            <v>High income</v>
          </cell>
          <cell r="C158" t="str">
            <v>HIC</v>
          </cell>
        </row>
        <row r="159">
          <cell r="A159" t="str">
            <v>PR</v>
          </cell>
          <cell r="B159" t="str">
            <v>High income</v>
          </cell>
          <cell r="C159" t="str">
            <v>HIC</v>
          </cell>
        </row>
        <row r="160">
          <cell r="A160" t="str">
            <v>QA</v>
          </cell>
          <cell r="B160" t="str">
            <v>High income</v>
          </cell>
          <cell r="C160" t="str">
            <v>HIC</v>
          </cell>
        </row>
        <row r="161">
          <cell r="A161" t="str">
            <v>RO</v>
          </cell>
          <cell r="B161" t="str">
            <v>Upper middle income</v>
          </cell>
          <cell r="C161" t="str">
            <v>UMIC</v>
          </cell>
        </row>
        <row r="162">
          <cell r="A162" t="str">
            <v>RU</v>
          </cell>
          <cell r="B162" t="str">
            <v>Upper middle income</v>
          </cell>
          <cell r="C162" t="str">
            <v>UMIC</v>
          </cell>
        </row>
        <row r="163">
          <cell r="A163" t="str">
            <v>RW</v>
          </cell>
          <cell r="B163" t="str">
            <v>Low income</v>
          </cell>
          <cell r="C163" t="str">
            <v>LIC</v>
          </cell>
        </row>
        <row r="164">
          <cell r="A164" t="str">
            <v>WS</v>
          </cell>
          <cell r="B164" t="str">
            <v>Upper middle income</v>
          </cell>
          <cell r="C164" t="str">
            <v>UMIC</v>
          </cell>
        </row>
        <row r="165">
          <cell r="A165" t="str">
            <v>SM</v>
          </cell>
          <cell r="B165" t="str">
            <v>High income</v>
          </cell>
          <cell r="C165" t="str">
            <v>HIC</v>
          </cell>
        </row>
        <row r="166">
          <cell r="A166" t="str">
            <v>ST</v>
          </cell>
          <cell r="B166" t="str">
            <v>Lower middle income</v>
          </cell>
          <cell r="C166" t="str">
            <v>LMIC</v>
          </cell>
        </row>
        <row r="167">
          <cell r="A167" t="str">
            <v>SA</v>
          </cell>
          <cell r="B167" t="str">
            <v>High income</v>
          </cell>
          <cell r="C167" t="str">
            <v>HIC</v>
          </cell>
        </row>
        <row r="168">
          <cell r="A168" t="str">
            <v>SN</v>
          </cell>
          <cell r="B168" t="str">
            <v>Low income</v>
          </cell>
          <cell r="C168" t="str">
            <v>LIC</v>
          </cell>
        </row>
        <row r="169">
          <cell r="A169" t="str">
            <v>RS</v>
          </cell>
          <cell r="B169" t="str">
            <v>Upper middle income</v>
          </cell>
          <cell r="C169" t="str">
            <v>UMIC</v>
          </cell>
        </row>
        <row r="170">
          <cell r="A170" t="str">
            <v>SC</v>
          </cell>
          <cell r="B170" t="str">
            <v>High income</v>
          </cell>
          <cell r="C170" t="str">
            <v>HIC</v>
          </cell>
        </row>
        <row r="171">
          <cell r="A171" t="str">
            <v>SL</v>
          </cell>
          <cell r="B171" t="str">
            <v>Low income</v>
          </cell>
          <cell r="C171" t="str">
            <v>LIC</v>
          </cell>
        </row>
        <row r="172">
          <cell r="A172" t="str">
            <v>SG</v>
          </cell>
          <cell r="B172" t="str">
            <v>High income</v>
          </cell>
          <cell r="C172" t="str">
            <v>HIC</v>
          </cell>
        </row>
        <row r="173">
          <cell r="A173" t="str">
            <v>SX</v>
          </cell>
          <cell r="B173" t="str">
            <v>High income</v>
          </cell>
          <cell r="C173" t="str">
            <v>HIC</v>
          </cell>
        </row>
        <row r="174">
          <cell r="A174" t="str">
            <v>SK</v>
          </cell>
          <cell r="B174" t="str">
            <v>High income</v>
          </cell>
          <cell r="C174" t="str">
            <v>HIC</v>
          </cell>
        </row>
        <row r="175">
          <cell r="A175" t="str">
            <v>SI</v>
          </cell>
          <cell r="B175" t="str">
            <v>High income</v>
          </cell>
          <cell r="C175" t="str">
            <v>HIC</v>
          </cell>
        </row>
        <row r="176">
          <cell r="A176" t="str">
            <v>SB</v>
          </cell>
          <cell r="B176" t="str">
            <v>Lower middle income</v>
          </cell>
          <cell r="C176" t="str">
            <v>LMIC</v>
          </cell>
        </row>
        <row r="177">
          <cell r="A177" t="str">
            <v>SO</v>
          </cell>
          <cell r="B177" t="str">
            <v>Low income</v>
          </cell>
          <cell r="C177" t="str">
            <v>LIC</v>
          </cell>
        </row>
        <row r="178">
          <cell r="A178" t="str">
            <v>ZA</v>
          </cell>
          <cell r="B178" t="str">
            <v>Upper middle income</v>
          </cell>
          <cell r="C178" t="str">
            <v>UMIC</v>
          </cell>
        </row>
        <row r="179">
          <cell r="A179" t="str">
            <v>SS</v>
          </cell>
          <cell r="B179" t="str">
            <v>Low income</v>
          </cell>
          <cell r="C179" t="str">
            <v>LIC</v>
          </cell>
        </row>
        <row r="180">
          <cell r="A180" t="str">
            <v>ES</v>
          </cell>
          <cell r="B180" t="str">
            <v>High income</v>
          </cell>
          <cell r="C180" t="str">
            <v>HIC</v>
          </cell>
        </row>
        <row r="181">
          <cell r="A181" t="str">
            <v>LK</v>
          </cell>
          <cell r="B181" t="str">
            <v>Lower middle income</v>
          </cell>
          <cell r="C181" t="str">
            <v>LMIC</v>
          </cell>
        </row>
        <row r="182">
          <cell r="A182" t="str">
            <v>KN</v>
          </cell>
          <cell r="B182" t="str">
            <v>High income</v>
          </cell>
          <cell r="C182" t="str">
            <v>HIC</v>
          </cell>
        </row>
        <row r="183">
          <cell r="A183" t="str">
            <v>LC</v>
          </cell>
          <cell r="B183" t="str">
            <v>Upper middle income</v>
          </cell>
          <cell r="C183" t="str">
            <v>UMIC</v>
          </cell>
        </row>
        <row r="184">
          <cell r="A184" t="str">
            <v>MF</v>
          </cell>
          <cell r="B184" t="str">
            <v>High income</v>
          </cell>
          <cell r="C184" t="str">
            <v>HIC</v>
          </cell>
        </row>
        <row r="185">
          <cell r="A185" t="str">
            <v>VC</v>
          </cell>
          <cell r="B185" t="str">
            <v>Upper middle income</v>
          </cell>
          <cell r="C185" t="str">
            <v>UMIC</v>
          </cell>
        </row>
        <row r="186">
          <cell r="A186" t="str">
            <v>SD</v>
          </cell>
          <cell r="B186" t="str">
            <v>Lower middle income</v>
          </cell>
          <cell r="C186" t="str">
            <v>LMIC</v>
          </cell>
        </row>
        <row r="187">
          <cell r="A187" t="str">
            <v>SR</v>
          </cell>
          <cell r="B187" t="str">
            <v>Upper middle income</v>
          </cell>
          <cell r="C187" t="str">
            <v>UMIC</v>
          </cell>
        </row>
        <row r="188">
          <cell r="A188" t="str">
            <v>SZ</v>
          </cell>
          <cell r="B188" t="str">
            <v>Lower middle income</v>
          </cell>
          <cell r="C188" t="str">
            <v>LMIC</v>
          </cell>
        </row>
        <row r="189">
          <cell r="A189" t="str">
            <v>SE</v>
          </cell>
          <cell r="B189" t="str">
            <v>High income</v>
          </cell>
          <cell r="C189" t="str">
            <v>HIC</v>
          </cell>
        </row>
        <row r="190">
          <cell r="A190" t="str">
            <v>CH</v>
          </cell>
          <cell r="B190" t="str">
            <v>High income</v>
          </cell>
          <cell r="C190" t="str">
            <v>HIC</v>
          </cell>
        </row>
        <row r="191">
          <cell r="A191" t="str">
            <v>SY</v>
          </cell>
          <cell r="B191" t="str">
            <v>Lower middle income</v>
          </cell>
          <cell r="C191" t="str">
            <v>LMIC</v>
          </cell>
        </row>
        <row r="192">
          <cell r="A192" t="str">
            <v>TW</v>
          </cell>
          <cell r="B192" t="str">
            <v>High income</v>
          </cell>
          <cell r="C192" t="str">
            <v>HIC</v>
          </cell>
        </row>
        <row r="193">
          <cell r="A193" t="str">
            <v>TJ</v>
          </cell>
          <cell r="B193" t="str">
            <v>Lower middle income</v>
          </cell>
          <cell r="C193" t="str">
            <v>LMIC</v>
          </cell>
        </row>
        <row r="194">
          <cell r="A194" t="str">
            <v>TZ</v>
          </cell>
          <cell r="B194" t="str">
            <v>Low income</v>
          </cell>
          <cell r="C194" t="str">
            <v>LIC</v>
          </cell>
        </row>
        <row r="195">
          <cell r="A195" t="str">
            <v>TH</v>
          </cell>
          <cell r="B195" t="str">
            <v>Upper middle income</v>
          </cell>
          <cell r="C195" t="str">
            <v>UMIC</v>
          </cell>
        </row>
        <row r="196">
          <cell r="A196" t="str">
            <v>TL</v>
          </cell>
          <cell r="B196" t="str">
            <v>Lower middle income</v>
          </cell>
          <cell r="C196" t="str">
            <v>LMIC</v>
          </cell>
        </row>
        <row r="197">
          <cell r="A197" t="str">
            <v>TG</v>
          </cell>
          <cell r="B197" t="str">
            <v>Low income</v>
          </cell>
          <cell r="C197" t="str">
            <v>LIC</v>
          </cell>
        </row>
        <row r="198">
          <cell r="A198" t="str">
            <v>TO</v>
          </cell>
          <cell r="B198" t="str">
            <v>Upper middle income</v>
          </cell>
          <cell r="C198" t="str">
            <v>UMIC</v>
          </cell>
        </row>
        <row r="199">
          <cell r="A199" t="str">
            <v>TT</v>
          </cell>
          <cell r="B199" t="str">
            <v>High income</v>
          </cell>
          <cell r="C199" t="str">
            <v>HIC</v>
          </cell>
        </row>
        <row r="200">
          <cell r="A200" t="str">
            <v>TN</v>
          </cell>
          <cell r="B200" t="str">
            <v>Lower middle income</v>
          </cell>
          <cell r="C200" t="str">
            <v>LMIC</v>
          </cell>
        </row>
        <row r="201">
          <cell r="A201" t="str">
            <v>TR</v>
          </cell>
          <cell r="B201" t="str">
            <v>Upper middle income</v>
          </cell>
          <cell r="C201" t="str">
            <v>UMIC</v>
          </cell>
        </row>
        <row r="202">
          <cell r="A202" t="str">
            <v>TM</v>
          </cell>
          <cell r="B202" t="str">
            <v>Upper middle income</v>
          </cell>
          <cell r="C202" t="str">
            <v>UMIC</v>
          </cell>
        </row>
        <row r="203">
          <cell r="A203" t="str">
            <v>TC</v>
          </cell>
          <cell r="B203" t="str">
            <v>High income</v>
          </cell>
          <cell r="C203" t="str">
            <v>HIC</v>
          </cell>
        </row>
        <row r="204">
          <cell r="A204" t="str">
            <v>TV</v>
          </cell>
          <cell r="B204" t="str">
            <v>Upper middle income</v>
          </cell>
          <cell r="C204" t="str">
            <v>UMIC</v>
          </cell>
        </row>
        <row r="205">
          <cell r="A205" t="str">
            <v>UG</v>
          </cell>
          <cell r="B205" t="str">
            <v>Low income</v>
          </cell>
          <cell r="C205" t="str">
            <v>LIC</v>
          </cell>
        </row>
        <row r="206">
          <cell r="A206" t="str">
            <v>UA</v>
          </cell>
          <cell r="B206" t="str">
            <v>Lower middle income</v>
          </cell>
          <cell r="C206" t="str">
            <v>LMIC</v>
          </cell>
        </row>
        <row r="207">
          <cell r="A207" t="str">
            <v>AE</v>
          </cell>
          <cell r="B207" t="str">
            <v>High income</v>
          </cell>
          <cell r="C207" t="str">
            <v>HIC</v>
          </cell>
        </row>
        <row r="208">
          <cell r="A208" t="str">
            <v>GB</v>
          </cell>
          <cell r="B208" t="str">
            <v>High income</v>
          </cell>
          <cell r="C208" t="str">
            <v>HIC</v>
          </cell>
        </row>
        <row r="209">
          <cell r="A209" t="str">
            <v>US</v>
          </cell>
          <cell r="B209" t="str">
            <v>High income</v>
          </cell>
          <cell r="C209" t="str">
            <v>HIC</v>
          </cell>
        </row>
        <row r="210">
          <cell r="A210" t="str">
            <v>UY</v>
          </cell>
          <cell r="B210" t="str">
            <v>High income</v>
          </cell>
          <cell r="C210" t="str">
            <v>HIC</v>
          </cell>
        </row>
        <row r="211">
          <cell r="A211" t="str">
            <v>UZ</v>
          </cell>
          <cell r="B211" t="str">
            <v>Lower middle income</v>
          </cell>
          <cell r="C211" t="str">
            <v>LMIC</v>
          </cell>
        </row>
        <row r="212">
          <cell r="A212" t="str">
            <v>VU</v>
          </cell>
          <cell r="B212" t="str">
            <v>Lower middle income</v>
          </cell>
          <cell r="C212" t="str">
            <v>LMIC</v>
          </cell>
        </row>
        <row r="213">
          <cell r="A213" t="str">
            <v>VE</v>
          </cell>
          <cell r="B213" t="str">
            <v>Upper middle income</v>
          </cell>
          <cell r="C213" t="str">
            <v>UMIC</v>
          </cell>
        </row>
        <row r="214">
          <cell r="A214" t="str">
            <v>VN</v>
          </cell>
          <cell r="B214" t="str">
            <v>Lower middle income</v>
          </cell>
          <cell r="C214" t="str">
            <v>LMIC</v>
          </cell>
        </row>
        <row r="215">
          <cell r="A215" t="str">
            <v>VI</v>
          </cell>
          <cell r="B215" t="str">
            <v>High income</v>
          </cell>
          <cell r="C215" t="str">
            <v>HIC</v>
          </cell>
        </row>
        <row r="216">
          <cell r="A216" t="str">
            <v>PS</v>
          </cell>
          <cell r="B216" t="str">
            <v>Lower middle income</v>
          </cell>
          <cell r="C216" t="str">
            <v>LMIC</v>
          </cell>
        </row>
        <row r="217">
          <cell r="A217" t="str">
            <v>YE</v>
          </cell>
          <cell r="B217" t="str">
            <v>Lower middle income</v>
          </cell>
          <cell r="C217" t="str">
            <v>LMIC</v>
          </cell>
        </row>
        <row r="218">
          <cell r="A218" t="str">
            <v>ZM</v>
          </cell>
          <cell r="B218" t="str">
            <v>Lower middle income</v>
          </cell>
          <cell r="C218" t="str">
            <v>LMIC</v>
          </cell>
        </row>
        <row r="219">
          <cell r="A219" t="str">
            <v>ZW</v>
          </cell>
          <cell r="B219" t="str">
            <v>Low income</v>
          </cell>
          <cell r="C219" t="str">
            <v>LIC</v>
          </cell>
        </row>
      </sheetData>
      <sheetData sheetId="5">
        <row r="1">
          <cell r="B1" t="str">
            <v>AF</v>
          </cell>
          <cell r="C1" t="str">
            <v>LDC</v>
          </cell>
        </row>
        <row r="2">
          <cell r="B2" t="str">
            <v>AO</v>
          </cell>
          <cell r="C2" t="str">
            <v>LDC</v>
          </cell>
        </row>
        <row r="3">
          <cell r="B3" t="str">
            <v>BD</v>
          </cell>
          <cell r="C3" t="str">
            <v>LDC</v>
          </cell>
        </row>
        <row r="4">
          <cell r="B4" t="str">
            <v>BJ</v>
          </cell>
          <cell r="C4" t="str">
            <v>LDC</v>
          </cell>
        </row>
        <row r="5">
          <cell r="B5" t="str">
            <v>BT</v>
          </cell>
          <cell r="C5" t="str">
            <v>LDC</v>
          </cell>
        </row>
        <row r="6">
          <cell r="B6" t="str">
            <v>BF</v>
          </cell>
          <cell r="C6" t="str">
            <v>LDC</v>
          </cell>
        </row>
        <row r="7">
          <cell r="B7" t="str">
            <v>BI</v>
          </cell>
          <cell r="C7" t="str">
            <v>LDC</v>
          </cell>
        </row>
        <row r="8">
          <cell r="B8" t="str">
            <v>KH</v>
          </cell>
          <cell r="C8" t="str">
            <v>LDC</v>
          </cell>
        </row>
        <row r="9">
          <cell r="B9" t="str">
            <v>CF</v>
          </cell>
          <cell r="C9" t="str">
            <v>LDC</v>
          </cell>
        </row>
        <row r="10">
          <cell r="B10" t="str">
            <v>TD</v>
          </cell>
          <cell r="C10" t="str">
            <v>LDC</v>
          </cell>
        </row>
        <row r="11">
          <cell r="B11" t="str">
            <v>KM</v>
          </cell>
          <cell r="C11" t="str">
            <v>LDC</v>
          </cell>
        </row>
        <row r="12">
          <cell r="B12" t="str">
            <v>CD</v>
          </cell>
          <cell r="C12" t="str">
            <v>LDC</v>
          </cell>
        </row>
        <row r="13">
          <cell r="B13" t="str">
            <v>DJ</v>
          </cell>
          <cell r="C13" t="str">
            <v>LDC</v>
          </cell>
        </row>
        <row r="14">
          <cell r="B14" t="str">
            <v>ER</v>
          </cell>
          <cell r="C14" t="str">
            <v>LDC</v>
          </cell>
        </row>
        <row r="15">
          <cell r="B15" t="str">
            <v>ET</v>
          </cell>
          <cell r="C15" t="str">
            <v>LDC</v>
          </cell>
        </row>
        <row r="16">
          <cell r="B16" t="str">
            <v>GM</v>
          </cell>
          <cell r="C16" t="str">
            <v>LDC</v>
          </cell>
        </row>
        <row r="17">
          <cell r="B17" t="str">
            <v>GN</v>
          </cell>
          <cell r="C17" t="str">
            <v>LDC</v>
          </cell>
        </row>
        <row r="18">
          <cell r="B18" t="str">
            <v>GW</v>
          </cell>
          <cell r="C18" t="str">
            <v>LDC</v>
          </cell>
        </row>
        <row r="19">
          <cell r="B19" t="str">
            <v>HT</v>
          </cell>
          <cell r="C19" t="str">
            <v>LDC</v>
          </cell>
        </row>
        <row r="20">
          <cell r="B20" t="str">
            <v>KI</v>
          </cell>
          <cell r="C20" t="str">
            <v>LDC</v>
          </cell>
        </row>
        <row r="21">
          <cell r="B21" t="e">
            <v>#N/A</v>
          </cell>
          <cell r="C21" t="str">
            <v>LDC</v>
          </cell>
        </row>
        <row r="22">
          <cell r="B22" t="str">
            <v>LS</v>
          </cell>
          <cell r="C22" t="str">
            <v>LDC</v>
          </cell>
        </row>
        <row r="23">
          <cell r="B23" t="str">
            <v>LR</v>
          </cell>
          <cell r="C23" t="str">
            <v>LDC</v>
          </cell>
        </row>
        <row r="24">
          <cell r="B24" t="str">
            <v>MG</v>
          </cell>
          <cell r="C24" t="str">
            <v>LDC</v>
          </cell>
        </row>
        <row r="25">
          <cell r="B25" t="str">
            <v>MW</v>
          </cell>
          <cell r="C25" t="str">
            <v>LDC</v>
          </cell>
        </row>
        <row r="26">
          <cell r="B26" t="str">
            <v>ML</v>
          </cell>
          <cell r="C26" t="str">
            <v>LDC</v>
          </cell>
        </row>
        <row r="27">
          <cell r="B27" t="str">
            <v>MR</v>
          </cell>
          <cell r="C27" t="str">
            <v>LDC</v>
          </cell>
        </row>
        <row r="28">
          <cell r="B28" t="str">
            <v>MZ</v>
          </cell>
          <cell r="C28" t="str">
            <v>LDC</v>
          </cell>
        </row>
        <row r="29">
          <cell r="B29" t="str">
            <v>MM</v>
          </cell>
          <cell r="C29" t="str">
            <v>LDC</v>
          </cell>
        </row>
        <row r="30">
          <cell r="B30" t="str">
            <v>NP</v>
          </cell>
          <cell r="C30" t="str">
            <v>LDC</v>
          </cell>
        </row>
        <row r="31">
          <cell r="B31" t="str">
            <v>NE</v>
          </cell>
          <cell r="C31" t="str">
            <v>LDC</v>
          </cell>
        </row>
        <row r="32">
          <cell r="B32" t="str">
            <v>RW</v>
          </cell>
          <cell r="C32" t="str">
            <v>LDC</v>
          </cell>
        </row>
        <row r="33">
          <cell r="B33" t="str">
            <v>ST</v>
          </cell>
          <cell r="C33" t="str">
            <v>LDC</v>
          </cell>
        </row>
        <row r="34">
          <cell r="B34" t="str">
            <v>SN</v>
          </cell>
          <cell r="C34" t="str">
            <v>LDC</v>
          </cell>
        </row>
        <row r="35">
          <cell r="B35" t="str">
            <v>SL</v>
          </cell>
          <cell r="C35" t="str">
            <v>LDC</v>
          </cell>
        </row>
        <row r="36">
          <cell r="B36" t="str">
            <v>SB</v>
          </cell>
          <cell r="C36" t="str">
            <v>LDC</v>
          </cell>
        </row>
        <row r="37">
          <cell r="B37" t="str">
            <v>SO</v>
          </cell>
          <cell r="C37" t="str">
            <v>LDC</v>
          </cell>
        </row>
        <row r="38">
          <cell r="B38" t="str">
            <v>SS</v>
          </cell>
          <cell r="C38" t="str">
            <v>LDC</v>
          </cell>
        </row>
        <row r="39">
          <cell r="B39" t="str">
            <v>SD</v>
          </cell>
          <cell r="C39" t="str">
            <v>LDC</v>
          </cell>
        </row>
        <row r="40">
          <cell r="B40" t="str">
            <v>TL</v>
          </cell>
          <cell r="C40" t="str">
            <v>LDC</v>
          </cell>
        </row>
        <row r="41">
          <cell r="B41" t="str">
            <v>TG</v>
          </cell>
          <cell r="C41" t="str">
            <v>LDC</v>
          </cell>
        </row>
        <row r="42">
          <cell r="B42" t="str">
            <v>TV</v>
          </cell>
          <cell r="C42" t="str">
            <v>LDC</v>
          </cell>
        </row>
        <row r="43">
          <cell r="B43" t="str">
            <v>UG</v>
          </cell>
          <cell r="C43" t="str">
            <v>LDC</v>
          </cell>
        </row>
        <row r="44">
          <cell r="B44" t="str">
            <v>TZ</v>
          </cell>
          <cell r="C44" t="str">
            <v>LDC</v>
          </cell>
        </row>
        <row r="45">
          <cell r="B45" t="str">
            <v>VU</v>
          </cell>
          <cell r="C45" t="str">
            <v>LDC</v>
          </cell>
        </row>
        <row r="46">
          <cell r="B46" t="str">
            <v>YE</v>
          </cell>
          <cell r="C46" t="str">
            <v>LDC</v>
          </cell>
        </row>
        <row r="47">
          <cell r="B47" t="str">
            <v>ZM</v>
          </cell>
          <cell r="C47" t="str">
            <v>LDC</v>
          </cell>
        </row>
      </sheetData>
      <sheetData sheetId="6">
        <row r="1">
          <cell r="B1" t="str">
            <v>CV</v>
          </cell>
          <cell r="C1" t="str">
            <v>SIDS</v>
          </cell>
        </row>
        <row r="2">
          <cell r="B2" t="str">
            <v>KM</v>
          </cell>
          <cell r="C2" t="str">
            <v>SIDS</v>
          </cell>
        </row>
        <row r="3">
          <cell r="B3" t="str">
            <v>GW</v>
          </cell>
          <cell r="C3" t="str">
            <v>SIDS</v>
          </cell>
        </row>
        <row r="4">
          <cell r="B4" t="str">
            <v>MV</v>
          </cell>
          <cell r="C4" t="str">
            <v>SIDS</v>
          </cell>
        </row>
        <row r="5">
          <cell r="B5" t="str">
            <v>MU</v>
          </cell>
          <cell r="C5" t="str">
            <v>SIDS</v>
          </cell>
        </row>
        <row r="6">
          <cell r="B6" t="str">
            <v>ST</v>
          </cell>
          <cell r="C6" t="str">
            <v>SIDS</v>
          </cell>
        </row>
        <row r="7">
          <cell r="B7" t="str">
            <v>SC</v>
          </cell>
          <cell r="C7" t="str">
            <v>SIDS</v>
          </cell>
        </row>
        <row r="8">
          <cell r="B8" t="str">
            <v>SG</v>
          </cell>
          <cell r="C8" t="str">
            <v>SIDS</v>
          </cell>
        </row>
        <row r="9">
          <cell r="B9" t="str">
            <v>AG</v>
          </cell>
          <cell r="C9" t="str">
            <v>SIDS</v>
          </cell>
        </row>
        <row r="10">
          <cell r="B10" t="str">
            <v>BS</v>
          </cell>
          <cell r="C10" t="str">
            <v>SIDS</v>
          </cell>
        </row>
        <row r="11">
          <cell r="B11" t="str">
            <v>BB</v>
          </cell>
          <cell r="C11" t="str">
            <v>SIDS</v>
          </cell>
        </row>
        <row r="12">
          <cell r="B12" t="str">
            <v>BZ</v>
          </cell>
          <cell r="C12" t="str">
            <v>SIDS</v>
          </cell>
        </row>
        <row r="13">
          <cell r="B13" t="str">
            <v>CU</v>
          </cell>
          <cell r="C13" t="str">
            <v>SIDS</v>
          </cell>
        </row>
        <row r="14">
          <cell r="B14" t="str">
            <v>DM</v>
          </cell>
          <cell r="C14" t="str">
            <v>SIDS</v>
          </cell>
        </row>
        <row r="15">
          <cell r="B15" t="str">
            <v>DO</v>
          </cell>
          <cell r="C15" t="str">
            <v>SIDS</v>
          </cell>
        </row>
        <row r="16">
          <cell r="B16" t="str">
            <v>GD</v>
          </cell>
          <cell r="C16" t="str">
            <v>SIDS</v>
          </cell>
        </row>
        <row r="17">
          <cell r="B17" t="str">
            <v>GY</v>
          </cell>
          <cell r="C17" t="str">
            <v>SIDS</v>
          </cell>
        </row>
        <row r="18">
          <cell r="B18" t="str">
            <v>HT</v>
          </cell>
          <cell r="C18" t="str">
            <v>SIDS</v>
          </cell>
        </row>
        <row r="19">
          <cell r="B19" t="str">
            <v>JM</v>
          </cell>
          <cell r="C19" t="str">
            <v>SIDS</v>
          </cell>
        </row>
        <row r="20">
          <cell r="B20" t="str">
            <v>KN</v>
          </cell>
          <cell r="C20" t="str">
            <v>SIDS</v>
          </cell>
        </row>
        <row r="21">
          <cell r="B21" t="str">
            <v>LC</v>
          </cell>
          <cell r="C21" t="str">
            <v>SIDS</v>
          </cell>
        </row>
        <row r="22">
          <cell r="B22" t="str">
            <v>VC</v>
          </cell>
          <cell r="C22" t="str">
            <v>SIDS</v>
          </cell>
        </row>
        <row r="23">
          <cell r="B23" t="str">
            <v>SR</v>
          </cell>
          <cell r="C23" t="str">
            <v>SIDS</v>
          </cell>
        </row>
        <row r="24">
          <cell r="B24" t="str">
            <v>TT</v>
          </cell>
          <cell r="C24" t="str">
            <v>SIDS</v>
          </cell>
        </row>
        <row r="25">
          <cell r="B25" t="str">
            <v>FJ</v>
          </cell>
          <cell r="C25" t="str">
            <v>SIDS</v>
          </cell>
        </row>
        <row r="26">
          <cell r="B26" t="str">
            <v>KI</v>
          </cell>
          <cell r="C26" t="str">
            <v>SIDS</v>
          </cell>
        </row>
        <row r="27">
          <cell r="B27" t="str">
            <v>MH</v>
          </cell>
          <cell r="C27" t="str">
            <v>SIDS</v>
          </cell>
        </row>
        <row r="28">
          <cell r="B28" t="str">
            <v>FM</v>
          </cell>
          <cell r="C28" t="str">
            <v>SIDS</v>
          </cell>
        </row>
        <row r="29">
          <cell r="B29" t="str">
            <v>NR</v>
          </cell>
          <cell r="C29" t="str">
            <v>SIDS</v>
          </cell>
        </row>
        <row r="30">
          <cell r="B30" t="str">
            <v>PW</v>
          </cell>
          <cell r="C30" t="str">
            <v>SIDS</v>
          </cell>
        </row>
        <row r="31">
          <cell r="B31" t="str">
            <v>PG</v>
          </cell>
          <cell r="C31" t="str">
            <v>SIDS</v>
          </cell>
        </row>
        <row r="32">
          <cell r="B32" t="str">
            <v>WS</v>
          </cell>
          <cell r="C32" t="str">
            <v>SIDS</v>
          </cell>
        </row>
        <row r="33">
          <cell r="B33" t="str">
            <v>SB</v>
          </cell>
          <cell r="C33" t="str">
            <v>SIDS</v>
          </cell>
        </row>
        <row r="34">
          <cell r="B34" t="str">
            <v>TL</v>
          </cell>
          <cell r="C34" t="str">
            <v>SIDS</v>
          </cell>
        </row>
        <row r="35">
          <cell r="B35" t="str">
            <v>TO</v>
          </cell>
          <cell r="C35" t="str">
            <v>SIDS</v>
          </cell>
        </row>
        <row r="36">
          <cell r="B36" t="str">
            <v>TV</v>
          </cell>
          <cell r="C36" t="str">
            <v>SIDS</v>
          </cell>
        </row>
        <row r="37">
          <cell r="B37" t="str">
            <v>VU</v>
          </cell>
          <cell r="C37" t="str">
            <v>SIDS</v>
          </cell>
        </row>
        <row r="38">
          <cell r="B38" t="str">
            <v>AS</v>
          </cell>
          <cell r="C38" t="str">
            <v>SIDS</v>
          </cell>
        </row>
        <row r="39">
          <cell r="B39" t="str">
            <v>AI</v>
          </cell>
          <cell r="C39" t="str">
            <v>SIDS</v>
          </cell>
        </row>
        <row r="40">
          <cell r="B40" t="str">
            <v>AW</v>
          </cell>
          <cell r="C40" t="str">
            <v>SIDS</v>
          </cell>
        </row>
        <row r="41">
          <cell r="B41" t="str">
            <v>BM</v>
          </cell>
          <cell r="C41" t="str">
            <v>SIDS</v>
          </cell>
        </row>
        <row r="42">
          <cell r="B42" t="str">
            <v>VG</v>
          </cell>
          <cell r="C42" t="str">
            <v>SIDS</v>
          </cell>
        </row>
        <row r="43">
          <cell r="B43" t="str">
            <v>KY</v>
          </cell>
          <cell r="C43" t="str">
            <v>SIDS</v>
          </cell>
        </row>
        <row r="44">
          <cell r="B44" t="e">
            <v>#N/A</v>
          </cell>
          <cell r="C44" t="str">
            <v>SIDS</v>
          </cell>
        </row>
        <row r="45">
          <cell r="B45" t="str">
            <v>CK</v>
          </cell>
          <cell r="C45" t="str">
            <v>SIDS</v>
          </cell>
        </row>
        <row r="46">
          <cell r="B46" t="str">
            <v>CW</v>
          </cell>
          <cell r="C46" t="str">
            <v>SIDS</v>
          </cell>
        </row>
        <row r="47">
          <cell r="B47" t="str">
            <v>PF</v>
          </cell>
          <cell r="C47" t="str">
            <v>SIDS</v>
          </cell>
        </row>
        <row r="48">
          <cell r="B48" t="str">
            <v>GP</v>
          </cell>
          <cell r="C48" t="str">
            <v>SIDS</v>
          </cell>
        </row>
        <row r="49">
          <cell r="B49" t="str">
            <v>GU</v>
          </cell>
          <cell r="C49" t="str">
            <v>SIDS</v>
          </cell>
        </row>
        <row r="50">
          <cell r="B50" t="str">
            <v>MQ</v>
          </cell>
          <cell r="C50" t="str">
            <v>SIDS</v>
          </cell>
        </row>
        <row r="51">
          <cell r="B51" t="str">
            <v>MS</v>
          </cell>
          <cell r="C51" t="str">
            <v>SIDS</v>
          </cell>
        </row>
        <row r="52">
          <cell r="B52" t="str">
            <v>NC</v>
          </cell>
          <cell r="C52" t="str">
            <v>SIDS</v>
          </cell>
        </row>
        <row r="53">
          <cell r="B53" t="str">
            <v>NU</v>
          </cell>
          <cell r="C53" t="str">
            <v>SIDS</v>
          </cell>
        </row>
        <row r="54">
          <cell r="B54" t="str">
            <v>PR</v>
          </cell>
          <cell r="C54" t="str">
            <v>SIDS</v>
          </cell>
        </row>
        <row r="55">
          <cell r="B55" t="str">
            <v>SX</v>
          </cell>
          <cell r="C55" t="str">
            <v>SIDS</v>
          </cell>
        </row>
        <row r="56">
          <cell r="B56" t="str">
            <v>TC</v>
          </cell>
          <cell r="C56" t="str">
            <v>SIDS</v>
          </cell>
        </row>
        <row r="57">
          <cell r="B57" t="str">
            <v>VI</v>
          </cell>
          <cell r="C57" t="str">
            <v>SIDS</v>
          </cell>
        </row>
      </sheetData>
      <sheetData sheetId="7">
        <row r="1">
          <cell r="A1" t="str">
            <v>AF</v>
          </cell>
          <cell r="B1" t="str">
            <v>Afghanistan</v>
          </cell>
          <cell r="C1" t="str">
            <v>Extremely fragile</v>
          </cell>
        </row>
        <row r="2">
          <cell r="A2" t="str">
            <v>BI</v>
          </cell>
          <cell r="B2" t="str">
            <v>Burundi</v>
          </cell>
          <cell r="C2" t="str">
            <v>Extremely fragile</v>
          </cell>
        </row>
        <row r="3">
          <cell r="A3" t="str">
            <v>CF</v>
          </cell>
          <cell r="B3" t="str">
            <v>Central African Republic</v>
          </cell>
          <cell r="C3" t="str">
            <v>Extremely fragile</v>
          </cell>
        </row>
        <row r="4">
          <cell r="A4" t="str">
            <v>TD</v>
          </cell>
          <cell r="B4" t="str">
            <v>Chad</v>
          </cell>
          <cell r="C4" t="str">
            <v>Extremely fragile</v>
          </cell>
        </row>
        <row r="5">
          <cell r="A5" t="str">
            <v>CD</v>
          </cell>
          <cell r="B5" t="str">
            <v>Democratic Republic of the Congo</v>
          </cell>
          <cell r="C5" t="str">
            <v>Extremely fragile</v>
          </cell>
        </row>
        <row r="6">
          <cell r="A6" t="str">
            <v>ER</v>
          </cell>
          <cell r="B6" t="str">
            <v>Eritrea</v>
          </cell>
          <cell r="C6" t="str">
            <v>Extremely fragile</v>
          </cell>
        </row>
        <row r="7">
          <cell r="A7" t="str">
            <v>ET</v>
          </cell>
          <cell r="B7" t="str">
            <v>Ethiopia</v>
          </cell>
          <cell r="C7" t="str">
            <v>Extremely fragile</v>
          </cell>
        </row>
        <row r="8">
          <cell r="A8" t="str">
            <v>HT</v>
          </cell>
          <cell r="B8" t="str">
            <v>Haiti</v>
          </cell>
          <cell r="C8" t="str">
            <v>Extremely fragile</v>
          </cell>
        </row>
        <row r="9">
          <cell r="A9" t="str">
            <v>IQ</v>
          </cell>
          <cell r="B9" t="str">
            <v>Iraq</v>
          </cell>
          <cell r="C9" t="str">
            <v>Extremely fragile</v>
          </cell>
        </row>
        <row r="10">
          <cell r="A10" t="str">
            <v>ML</v>
          </cell>
          <cell r="B10" t="str">
            <v>Mali</v>
          </cell>
          <cell r="C10" t="str">
            <v>Extremely fragile</v>
          </cell>
        </row>
        <row r="11">
          <cell r="A11" t="str">
            <v>SO</v>
          </cell>
          <cell r="B11" t="str">
            <v>Somalia</v>
          </cell>
          <cell r="C11" t="str">
            <v>Extremely fragile</v>
          </cell>
        </row>
        <row r="12">
          <cell r="A12" t="str">
            <v>SS</v>
          </cell>
          <cell r="B12" t="str">
            <v>South Sudan</v>
          </cell>
          <cell r="C12" t="str">
            <v>Extremely fragile</v>
          </cell>
        </row>
        <row r="13">
          <cell r="A13" t="str">
            <v>SD</v>
          </cell>
          <cell r="B13" t="str">
            <v>Sudan</v>
          </cell>
          <cell r="C13" t="str">
            <v>Extremely fragile</v>
          </cell>
        </row>
        <row r="14">
          <cell r="A14" t="str">
            <v>SY</v>
          </cell>
          <cell r="B14" t="str">
            <v>Syria</v>
          </cell>
          <cell r="C14" t="str">
            <v>Extremely fragile</v>
          </cell>
        </row>
        <row r="15">
          <cell r="A15" t="str">
            <v>YE</v>
          </cell>
          <cell r="B15" t="str">
            <v>Yemen</v>
          </cell>
          <cell r="C15" t="str">
            <v>Extremely fragile</v>
          </cell>
        </row>
        <row r="16">
          <cell r="A16" t="str">
            <v>AO</v>
          </cell>
          <cell r="B16" t="str">
            <v>Angola</v>
          </cell>
          <cell r="C16" t="str">
            <v>Fragile</v>
          </cell>
        </row>
        <row r="17">
          <cell r="A17" t="str">
            <v>BD</v>
          </cell>
          <cell r="B17" t="str">
            <v>Bangladesh</v>
          </cell>
          <cell r="C17" t="str">
            <v>Fragile</v>
          </cell>
        </row>
        <row r="18">
          <cell r="A18" t="str">
            <v>BF</v>
          </cell>
          <cell r="B18" t="str">
            <v>Burkina Faso</v>
          </cell>
          <cell r="C18" t="str">
            <v>Fragile</v>
          </cell>
        </row>
        <row r="19">
          <cell r="A19" t="str">
            <v>KH</v>
          </cell>
          <cell r="B19" t="str">
            <v>Cambodia</v>
          </cell>
          <cell r="C19" t="str">
            <v>Fragile</v>
          </cell>
        </row>
        <row r="20">
          <cell r="A20" t="str">
            <v>CM</v>
          </cell>
          <cell r="B20" t="str">
            <v>Cameroon</v>
          </cell>
          <cell r="C20" t="str">
            <v>Fragile</v>
          </cell>
        </row>
        <row r="21">
          <cell r="A21" t="str">
            <v>KM</v>
          </cell>
          <cell r="B21" t="str">
            <v>Comoros</v>
          </cell>
          <cell r="C21" t="str">
            <v>Fragile</v>
          </cell>
        </row>
        <row r="22">
          <cell r="A22" t="str">
            <v>CG</v>
          </cell>
          <cell r="B22" t="str">
            <v>Congo</v>
          </cell>
          <cell r="C22" t="str">
            <v>Fragile</v>
          </cell>
        </row>
        <row r="23">
          <cell r="A23" t="str">
            <v>CI</v>
          </cell>
          <cell r="B23" t="str">
            <v>Côte d'Ivoire</v>
          </cell>
          <cell r="C23" t="str">
            <v>Fragile</v>
          </cell>
        </row>
        <row r="24">
          <cell r="A24" t="str">
            <v>EG</v>
          </cell>
          <cell r="B24" t="str">
            <v>Egypt</v>
          </cell>
          <cell r="C24" t="str">
            <v>Fragile</v>
          </cell>
        </row>
        <row r="25">
          <cell r="A25" t="str">
            <v>GM</v>
          </cell>
          <cell r="B25" t="str">
            <v>Gambia</v>
          </cell>
          <cell r="C25" t="str">
            <v>Fragile</v>
          </cell>
        </row>
        <row r="26">
          <cell r="A26" t="str">
            <v>GT</v>
          </cell>
          <cell r="B26" t="str">
            <v>Guatemala</v>
          </cell>
          <cell r="C26" t="str">
            <v>Fragile</v>
          </cell>
        </row>
        <row r="27">
          <cell r="A27" t="str">
            <v>GN</v>
          </cell>
          <cell r="B27" t="str">
            <v>Guinea</v>
          </cell>
          <cell r="C27" t="str">
            <v>Fragile</v>
          </cell>
        </row>
        <row r="28">
          <cell r="A28" t="str">
            <v>GW</v>
          </cell>
          <cell r="B28" t="str">
            <v>Guinea-Bissau</v>
          </cell>
          <cell r="C28" t="str">
            <v>Fragile</v>
          </cell>
        </row>
        <row r="29">
          <cell r="A29" t="str">
            <v>HN</v>
          </cell>
          <cell r="B29" t="str">
            <v>Honduras</v>
          </cell>
          <cell r="C29" t="str">
            <v>Fragile</v>
          </cell>
        </row>
        <row r="30">
          <cell r="A30" t="str">
            <v>KE</v>
          </cell>
          <cell r="B30" t="str">
            <v>Kenya</v>
          </cell>
          <cell r="C30" t="str">
            <v>Fragile</v>
          </cell>
        </row>
        <row r="31">
          <cell r="A31" t="str">
            <v>KP</v>
          </cell>
          <cell r="B31" t="str">
            <v>Democratic People's Republic of Korea</v>
          </cell>
          <cell r="C31" t="str">
            <v>Fragile</v>
          </cell>
        </row>
        <row r="32">
          <cell r="A32" t="str">
            <v>LA</v>
          </cell>
          <cell r="B32" t="str">
            <v>Lao PDR</v>
          </cell>
          <cell r="C32" t="str">
            <v>Fragile</v>
          </cell>
        </row>
        <row r="33">
          <cell r="A33" t="str">
            <v>LS</v>
          </cell>
          <cell r="B33" t="str">
            <v>Lesotho</v>
          </cell>
          <cell r="C33" t="str">
            <v>Fragile</v>
          </cell>
        </row>
        <row r="34">
          <cell r="A34" t="str">
            <v>LR</v>
          </cell>
          <cell r="B34" t="str">
            <v>Liberia</v>
          </cell>
          <cell r="C34" t="str">
            <v>Fragile</v>
          </cell>
        </row>
        <row r="35">
          <cell r="A35" t="str">
            <v>LY</v>
          </cell>
          <cell r="B35" t="str">
            <v>Libya</v>
          </cell>
          <cell r="C35" t="str">
            <v>Fragile</v>
          </cell>
        </row>
        <row r="36">
          <cell r="A36" t="str">
            <v>MG</v>
          </cell>
          <cell r="B36" t="str">
            <v>Madagascar</v>
          </cell>
          <cell r="C36" t="str">
            <v>Fragile</v>
          </cell>
        </row>
        <row r="37">
          <cell r="A37" t="str">
            <v>MW</v>
          </cell>
          <cell r="B37" t="str">
            <v>Malawi</v>
          </cell>
          <cell r="C37" t="str">
            <v>Fragile</v>
          </cell>
        </row>
        <row r="38">
          <cell r="A38" t="str">
            <v>MR</v>
          </cell>
          <cell r="B38" t="str">
            <v>Mauritania</v>
          </cell>
          <cell r="C38" t="str">
            <v>Fragile</v>
          </cell>
        </row>
        <row r="39">
          <cell r="A39" t="str">
            <v>MZ</v>
          </cell>
          <cell r="B39" t="str">
            <v>Mozambique</v>
          </cell>
          <cell r="C39" t="str">
            <v>Fragile</v>
          </cell>
        </row>
        <row r="40">
          <cell r="A40" t="str">
            <v>MM</v>
          </cell>
          <cell r="B40" t="str">
            <v>Myanmar</v>
          </cell>
          <cell r="C40" t="str">
            <v>Fragile</v>
          </cell>
        </row>
        <row r="41">
          <cell r="A41" t="str">
            <v>NE</v>
          </cell>
          <cell r="B41" t="str">
            <v>Niger</v>
          </cell>
          <cell r="C41" t="str">
            <v>Fragile</v>
          </cell>
        </row>
        <row r="42">
          <cell r="A42" t="str">
            <v>NG</v>
          </cell>
          <cell r="B42" t="str">
            <v>Nigeria</v>
          </cell>
          <cell r="C42" t="str">
            <v>Fragile</v>
          </cell>
        </row>
        <row r="43">
          <cell r="A43" t="str">
            <v>PK</v>
          </cell>
          <cell r="B43" t="str">
            <v>Pakistan</v>
          </cell>
          <cell r="C43" t="str">
            <v>Fragile</v>
          </cell>
        </row>
        <row r="44">
          <cell r="A44" t="str">
            <v>PG</v>
          </cell>
          <cell r="B44" t="str">
            <v>Papua New Guinea</v>
          </cell>
          <cell r="C44" t="str">
            <v>Fragile</v>
          </cell>
        </row>
        <row r="45">
          <cell r="A45" t="str">
            <v>RW</v>
          </cell>
          <cell r="B45" t="str">
            <v>Rwanda</v>
          </cell>
          <cell r="C45" t="str">
            <v>Fragile</v>
          </cell>
        </row>
        <row r="46">
          <cell r="A46" t="str">
            <v>SL</v>
          </cell>
          <cell r="B46" t="str">
            <v>Sierra Leone</v>
          </cell>
          <cell r="C46" t="str">
            <v>Fragile</v>
          </cell>
        </row>
        <row r="47">
          <cell r="A47" t="str">
            <v>SB</v>
          </cell>
          <cell r="B47" t="str">
            <v>Solomon Islands</v>
          </cell>
          <cell r="C47" t="str">
            <v>Fragile</v>
          </cell>
        </row>
        <row r="48">
          <cell r="A48" t="str">
            <v>SZ</v>
          </cell>
          <cell r="B48" t="str">
            <v>Swaziland</v>
          </cell>
          <cell r="C48" t="str">
            <v>Fragile</v>
          </cell>
        </row>
        <row r="49">
          <cell r="A49" t="str">
            <v>TJ</v>
          </cell>
          <cell r="B49" t="str">
            <v>Tajikistan</v>
          </cell>
          <cell r="C49" t="str">
            <v>Fragile</v>
          </cell>
        </row>
        <row r="50">
          <cell r="A50" t="str">
            <v>TZ</v>
          </cell>
          <cell r="B50" t="str">
            <v>Tanzania</v>
          </cell>
          <cell r="C50" t="str">
            <v>Fragile</v>
          </cell>
        </row>
        <row r="51">
          <cell r="A51" t="str">
            <v>TL</v>
          </cell>
          <cell r="B51" t="str">
            <v>Timor-Leste</v>
          </cell>
          <cell r="C51" t="str">
            <v>Fragile</v>
          </cell>
        </row>
        <row r="52">
          <cell r="A52" t="str">
            <v>UG</v>
          </cell>
          <cell r="B52" t="str">
            <v>Uganda</v>
          </cell>
          <cell r="C52" t="str">
            <v>Fragile</v>
          </cell>
        </row>
        <row r="53">
          <cell r="A53" t="str">
            <v>VE</v>
          </cell>
          <cell r="B53" t="str">
            <v>Venezuela</v>
          </cell>
          <cell r="C53" t="str">
            <v>Fragile</v>
          </cell>
        </row>
        <row r="54">
          <cell r="A54" t="str">
            <v>PS</v>
          </cell>
          <cell r="B54" t="str">
            <v>West Bank and Gaza Strip</v>
          </cell>
          <cell r="C54" t="str">
            <v>Fragile</v>
          </cell>
        </row>
        <row r="55">
          <cell r="A55" t="str">
            <v>ZM</v>
          </cell>
          <cell r="B55" t="str">
            <v>Zambia</v>
          </cell>
          <cell r="C55" t="str">
            <v>Fragile</v>
          </cell>
        </row>
        <row r="56">
          <cell r="A56" t="str">
            <v>ZW</v>
          </cell>
          <cell r="B56" t="str">
            <v>Zimbabwe</v>
          </cell>
          <cell r="C56" t="str">
            <v>Fragile</v>
          </cell>
        </row>
        <row r="57">
          <cell r="A57" t="str">
            <v>AL</v>
          </cell>
          <cell r="B57" t="str">
            <v>Albania</v>
          </cell>
          <cell r="C57" t="str">
            <v>Not Fragile</v>
          </cell>
        </row>
        <row r="58">
          <cell r="A58" t="str">
            <v>DZ</v>
          </cell>
          <cell r="B58" t="str">
            <v>Algeria</v>
          </cell>
          <cell r="C58" t="str">
            <v>Not Fragile</v>
          </cell>
        </row>
        <row r="59">
          <cell r="A59" t="str">
            <v>AG</v>
          </cell>
          <cell r="B59" t="str">
            <v>Antigua and Barbuda</v>
          </cell>
          <cell r="C59" t="str">
            <v>Not Fragile</v>
          </cell>
        </row>
        <row r="60">
          <cell r="A60" t="str">
            <v>AR</v>
          </cell>
          <cell r="B60" t="str">
            <v>Argentina</v>
          </cell>
          <cell r="C60" t="str">
            <v>Not Fragile</v>
          </cell>
        </row>
        <row r="61">
          <cell r="A61" t="str">
            <v>AM</v>
          </cell>
          <cell r="B61" t="str">
            <v>Armenia</v>
          </cell>
          <cell r="C61" t="str">
            <v>Not Fragile</v>
          </cell>
        </row>
        <row r="62">
          <cell r="A62" t="str">
            <v>AZ</v>
          </cell>
          <cell r="B62" t="str">
            <v>Azerbaijan</v>
          </cell>
          <cell r="C62" t="str">
            <v>Not Fragile</v>
          </cell>
        </row>
        <row r="63">
          <cell r="A63" t="str">
            <v>BY</v>
          </cell>
          <cell r="B63" t="str">
            <v>Belarus</v>
          </cell>
          <cell r="C63" t="str">
            <v>Not Fragile</v>
          </cell>
        </row>
        <row r="64">
          <cell r="A64" t="str">
            <v>BZ</v>
          </cell>
          <cell r="B64" t="str">
            <v>Belize</v>
          </cell>
          <cell r="C64" t="str">
            <v>Not Fragile</v>
          </cell>
        </row>
        <row r="65">
          <cell r="A65" t="str">
            <v>BJ</v>
          </cell>
          <cell r="B65" t="str">
            <v>Benin</v>
          </cell>
          <cell r="C65" t="str">
            <v>Not Fragile</v>
          </cell>
        </row>
        <row r="66">
          <cell r="A66" t="str">
            <v>BT</v>
          </cell>
          <cell r="B66" t="str">
            <v>Bhutan</v>
          </cell>
          <cell r="C66" t="str">
            <v>Not Fragile</v>
          </cell>
        </row>
        <row r="67">
          <cell r="A67" t="str">
            <v>BO</v>
          </cell>
          <cell r="B67" t="str">
            <v>Bolivia</v>
          </cell>
          <cell r="C67" t="str">
            <v>Not Fragile</v>
          </cell>
        </row>
        <row r="68">
          <cell r="A68" t="str">
            <v>BA</v>
          </cell>
          <cell r="B68" t="str">
            <v>Bosnia and Herzegovina</v>
          </cell>
          <cell r="C68" t="str">
            <v>Not Fragile</v>
          </cell>
        </row>
        <row r="69">
          <cell r="A69" t="str">
            <v>BW</v>
          </cell>
          <cell r="B69" t="str">
            <v>Botswana</v>
          </cell>
          <cell r="C69" t="str">
            <v>Not Fragile</v>
          </cell>
        </row>
        <row r="70">
          <cell r="A70" t="str">
            <v>BR</v>
          </cell>
          <cell r="B70" t="str">
            <v>Brazil</v>
          </cell>
          <cell r="C70" t="str">
            <v>Not Fragile</v>
          </cell>
        </row>
        <row r="71">
          <cell r="A71" t="str">
            <v>CV</v>
          </cell>
          <cell r="B71" t="str">
            <v>Cape Verde</v>
          </cell>
          <cell r="C71" t="str">
            <v>Not Fragile</v>
          </cell>
        </row>
        <row r="72">
          <cell r="A72" t="str">
            <v>CL</v>
          </cell>
          <cell r="B72" t="str">
            <v>Chile</v>
          </cell>
          <cell r="C72" t="str">
            <v>Not Fragile</v>
          </cell>
        </row>
        <row r="73">
          <cell r="A73" t="str">
            <v>CN</v>
          </cell>
          <cell r="B73" t="str">
            <v>China</v>
          </cell>
          <cell r="C73" t="str">
            <v>Not Fragile</v>
          </cell>
        </row>
        <row r="74">
          <cell r="A74" t="str">
            <v>CO</v>
          </cell>
          <cell r="B74" t="str">
            <v>Colombia</v>
          </cell>
          <cell r="C74" t="str">
            <v>Not Fragile</v>
          </cell>
        </row>
        <row r="75">
          <cell r="A75" t="str">
            <v>CK</v>
          </cell>
          <cell r="B75" t="str">
            <v>Cook Islands</v>
          </cell>
          <cell r="C75" t="str">
            <v>Not Fragile</v>
          </cell>
        </row>
        <row r="76">
          <cell r="A76" t="str">
            <v>CR</v>
          </cell>
          <cell r="B76" t="str">
            <v>Costa Rica</v>
          </cell>
          <cell r="C76" t="str">
            <v>Not Fragile</v>
          </cell>
        </row>
        <row r="77">
          <cell r="A77" t="str">
            <v>CU</v>
          </cell>
          <cell r="B77" t="str">
            <v>Cuba</v>
          </cell>
          <cell r="C77" t="str">
            <v>Not Fragile</v>
          </cell>
        </row>
        <row r="78">
          <cell r="A78" t="str">
            <v>DJ</v>
          </cell>
          <cell r="B78" t="str">
            <v>Djibouti</v>
          </cell>
          <cell r="C78" t="str">
            <v>Not Fragile</v>
          </cell>
        </row>
        <row r="79">
          <cell r="A79" t="str">
            <v>DM</v>
          </cell>
          <cell r="B79" t="str">
            <v>Dominica</v>
          </cell>
          <cell r="C79" t="str">
            <v>Not Fragile</v>
          </cell>
        </row>
        <row r="80">
          <cell r="A80" t="str">
            <v>DO</v>
          </cell>
          <cell r="B80" t="str">
            <v>Dominican Republic</v>
          </cell>
          <cell r="C80" t="str">
            <v>Not Fragile</v>
          </cell>
        </row>
        <row r="81">
          <cell r="A81" t="str">
            <v>EC</v>
          </cell>
          <cell r="B81" t="str">
            <v>Ecuador</v>
          </cell>
          <cell r="C81" t="str">
            <v>Not Fragile</v>
          </cell>
        </row>
        <row r="82">
          <cell r="A82" t="str">
            <v>SV</v>
          </cell>
          <cell r="B82" t="str">
            <v>El Salvador</v>
          </cell>
          <cell r="C82" t="str">
            <v>Not Fragile</v>
          </cell>
        </row>
        <row r="83">
          <cell r="A83" t="str">
            <v>GQ</v>
          </cell>
          <cell r="B83" t="str">
            <v>Equatorial Guinea</v>
          </cell>
          <cell r="C83" t="str">
            <v>Not Fragile</v>
          </cell>
        </row>
        <row r="84">
          <cell r="A84" t="str">
            <v>FJ</v>
          </cell>
          <cell r="B84" t="str">
            <v>Fiji</v>
          </cell>
          <cell r="C84" t="str">
            <v>Not Fragile</v>
          </cell>
        </row>
        <row r="85">
          <cell r="A85" t="str">
            <v>GA</v>
          </cell>
          <cell r="B85" t="str">
            <v>Gabon</v>
          </cell>
          <cell r="C85" t="str">
            <v>Not Fragile</v>
          </cell>
        </row>
        <row r="86">
          <cell r="A86" t="str">
            <v>GE</v>
          </cell>
          <cell r="B86" t="str">
            <v>Georgia</v>
          </cell>
          <cell r="C86" t="str">
            <v>Not Fragile</v>
          </cell>
        </row>
        <row r="87">
          <cell r="A87" t="str">
            <v>GH</v>
          </cell>
          <cell r="B87" t="str">
            <v>Ghana</v>
          </cell>
          <cell r="C87" t="str">
            <v>Not Fragile</v>
          </cell>
        </row>
        <row r="88">
          <cell r="A88" t="str">
            <v>GD</v>
          </cell>
          <cell r="B88" t="str">
            <v>Grenada</v>
          </cell>
          <cell r="C88" t="str">
            <v>Not Fragile</v>
          </cell>
        </row>
        <row r="89">
          <cell r="A89" t="str">
            <v>GY</v>
          </cell>
          <cell r="B89" t="str">
            <v>Guyana</v>
          </cell>
          <cell r="C89" t="str">
            <v>Not Fragile</v>
          </cell>
        </row>
        <row r="90">
          <cell r="A90" t="str">
            <v>IN</v>
          </cell>
          <cell r="B90" t="str">
            <v>India</v>
          </cell>
          <cell r="C90" t="str">
            <v>Not Fragile</v>
          </cell>
        </row>
        <row r="91">
          <cell r="A91" t="str">
            <v>ID</v>
          </cell>
          <cell r="B91" t="str">
            <v>Indonesia</v>
          </cell>
          <cell r="C91" t="str">
            <v>Not Fragile</v>
          </cell>
        </row>
        <row r="92">
          <cell r="A92" t="str">
            <v>IR</v>
          </cell>
          <cell r="B92" t="str">
            <v>Iran</v>
          </cell>
          <cell r="C92" t="str">
            <v>Not Fragile</v>
          </cell>
        </row>
        <row r="93">
          <cell r="A93" t="str">
            <v>JM</v>
          </cell>
          <cell r="B93" t="str">
            <v>Jamaica</v>
          </cell>
          <cell r="C93" t="str">
            <v>Not Fragile</v>
          </cell>
        </row>
        <row r="94">
          <cell r="A94" t="str">
            <v>JO</v>
          </cell>
          <cell r="B94" t="str">
            <v>Jordan</v>
          </cell>
          <cell r="C94" t="str">
            <v>Not Fragile</v>
          </cell>
        </row>
        <row r="95">
          <cell r="A95" t="str">
            <v>KZ</v>
          </cell>
          <cell r="B95" t="str">
            <v>Kazakhstan</v>
          </cell>
          <cell r="C95" t="str">
            <v>Not Fragile</v>
          </cell>
        </row>
        <row r="96">
          <cell r="A96" t="str">
            <v>KI</v>
          </cell>
          <cell r="B96" t="str">
            <v>Kiribati</v>
          </cell>
          <cell r="C96" t="str">
            <v>Not Fragile</v>
          </cell>
        </row>
        <row r="97">
          <cell r="A97" t="str">
            <v>XK</v>
          </cell>
          <cell r="B97" t="str">
            <v>Kosovo</v>
          </cell>
          <cell r="C97" t="str">
            <v>Not Fragile</v>
          </cell>
        </row>
        <row r="98">
          <cell r="A98" t="str">
            <v>KG</v>
          </cell>
          <cell r="B98" t="str">
            <v>Kyrgyzstan</v>
          </cell>
          <cell r="C98" t="str">
            <v>Not Fragile</v>
          </cell>
        </row>
        <row r="99">
          <cell r="A99" t="str">
            <v>LB</v>
          </cell>
          <cell r="B99" t="str">
            <v>Lebanon</v>
          </cell>
          <cell r="C99" t="str">
            <v>Not Fragile</v>
          </cell>
        </row>
        <row r="100">
          <cell r="A100" t="str">
            <v>MK</v>
          </cell>
          <cell r="B100" t="str">
            <v>Macedonia</v>
          </cell>
          <cell r="C100" t="str">
            <v>Not Fragile</v>
          </cell>
        </row>
        <row r="101">
          <cell r="A101" t="str">
            <v>MY</v>
          </cell>
          <cell r="B101" t="str">
            <v>Malaysia</v>
          </cell>
          <cell r="C101" t="str">
            <v>Not Fragile</v>
          </cell>
        </row>
        <row r="102">
          <cell r="A102" t="str">
            <v>MV</v>
          </cell>
          <cell r="B102" t="str">
            <v>Maldives</v>
          </cell>
          <cell r="C102" t="str">
            <v>Not Fragile</v>
          </cell>
        </row>
        <row r="103">
          <cell r="A103" t="str">
            <v>MH</v>
          </cell>
          <cell r="B103" t="str">
            <v>Marshall Islands</v>
          </cell>
          <cell r="C103" t="str">
            <v>Not Fragile</v>
          </cell>
        </row>
        <row r="104">
          <cell r="A104" t="str">
            <v>MU</v>
          </cell>
          <cell r="B104" t="str">
            <v>Mauritius</v>
          </cell>
          <cell r="C104" t="str">
            <v>Not Fragile</v>
          </cell>
        </row>
        <row r="105">
          <cell r="A105" t="str">
            <v>MX</v>
          </cell>
          <cell r="B105" t="str">
            <v>Mexico</v>
          </cell>
          <cell r="C105" t="str">
            <v>Not Fragile</v>
          </cell>
        </row>
        <row r="106">
          <cell r="A106" t="str">
            <v>FM</v>
          </cell>
          <cell r="B106" t="str">
            <v>Micronesia, Federated States of</v>
          </cell>
          <cell r="C106" t="str">
            <v>Not Fragile</v>
          </cell>
        </row>
        <row r="107">
          <cell r="A107" t="str">
            <v>MD</v>
          </cell>
          <cell r="B107" t="str">
            <v>Moldova</v>
          </cell>
          <cell r="C107" t="str">
            <v>Not Fragile</v>
          </cell>
        </row>
        <row r="108">
          <cell r="A108" t="str">
            <v>MN</v>
          </cell>
          <cell r="B108" t="str">
            <v>Mongolia</v>
          </cell>
          <cell r="C108" t="str">
            <v>Not Fragile</v>
          </cell>
        </row>
        <row r="109">
          <cell r="A109" t="str">
            <v>ME</v>
          </cell>
          <cell r="B109" t="str">
            <v>Montenegro</v>
          </cell>
          <cell r="C109" t="str">
            <v>Not Fragile</v>
          </cell>
        </row>
        <row r="110">
          <cell r="A110" t="str">
            <v>MS</v>
          </cell>
          <cell r="B110" t="str">
            <v>Montserrat</v>
          </cell>
          <cell r="C110" t="str">
            <v>Not Fragile</v>
          </cell>
        </row>
        <row r="111">
          <cell r="A111" t="str">
            <v>MA</v>
          </cell>
          <cell r="B111" t="str">
            <v>Morocco</v>
          </cell>
          <cell r="C111" t="str">
            <v>Not Fragile</v>
          </cell>
        </row>
        <row r="112">
          <cell r="A112" t="str">
            <v>NA</v>
          </cell>
          <cell r="B112" t="str">
            <v>Namibia</v>
          </cell>
          <cell r="C112" t="str">
            <v>Not Fragile</v>
          </cell>
        </row>
        <row r="113">
          <cell r="A113" t="str">
            <v>NR</v>
          </cell>
          <cell r="B113" t="str">
            <v>Nauru</v>
          </cell>
          <cell r="C113" t="str">
            <v>Not Fragile</v>
          </cell>
        </row>
        <row r="114">
          <cell r="A114" t="str">
            <v>NP</v>
          </cell>
          <cell r="B114" t="str">
            <v>Nepal</v>
          </cell>
          <cell r="C114" t="str">
            <v>Not Fragile</v>
          </cell>
        </row>
        <row r="115">
          <cell r="A115" t="str">
            <v>NI</v>
          </cell>
          <cell r="B115" t="str">
            <v>Nicaragua</v>
          </cell>
          <cell r="C115" t="str">
            <v>Not Fragile</v>
          </cell>
        </row>
        <row r="116">
          <cell r="A116" t="str">
            <v>NU</v>
          </cell>
          <cell r="B116" t="str">
            <v>Niue</v>
          </cell>
          <cell r="C116" t="str">
            <v>Not Fragile</v>
          </cell>
        </row>
        <row r="117">
          <cell r="A117" t="str">
            <v>PW</v>
          </cell>
          <cell r="B117" t="str">
            <v>Palau</v>
          </cell>
          <cell r="C117" t="str">
            <v>Not Fragile</v>
          </cell>
        </row>
        <row r="118">
          <cell r="A118" t="str">
            <v>PA</v>
          </cell>
          <cell r="B118" t="str">
            <v>Panama</v>
          </cell>
          <cell r="C118" t="str">
            <v>Not Fragile</v>
          </cell>
        </row>
        <row r="119">
          <cell r="A119" t="str">
            <v>PY</v>
          </cell>
          <cell r="B119" t="str">
            <v>Paraguay</v>
          </cell>
          <cell r="C119" t="str">
            <v>Not Fragile</v>
          </cell>
        </row>
        <row r="120">
          <cell r="A120" t="str">
            <v>PE</v>
          </cell>
          <cell r="B120" t="str">
            <v>Peru</v>
          </cell>
          <cell r="C120" t="str">
            <v>Not Fragile</v>
          </cell>
        </row>
        <row r="121">
          <cell r="A121" t="str">
            <v>PH</v>
          </cell>
          <cell r="B121" t="str">
            <v>Philippines</v>
          </cell>
          <cell r="C121" t="str">
            <v>Not Fragile</v>
          </cell>
        </row>
        <row r="122">
          <cell r="A122" t="str">
            <v>WS</v>
          </cell>
          <cell r="B122" t="str">
            <v>Samoa</v>
          </cell>
          <cell r="C122" t="str">
            <v>Not Fragile</v>
          </cell>
        </row>
        <row r="123">
          <cell r="A123" t="str">
            <v>ST</v>
          </cell>
          <cell r="B123" t="str">
            <v>Sao Tome and Principe</v>
          </cell>
          <cell r="C123" t="str">
            <v>Not Fragile</v>
          </cell>
        </row>
        <row r="124">
          <cell r="A124" t="str">
            <v>SN</v>
          </cell>
          <cell r="B124" t="str">
            <v>Senegal</v>
          </cell>
          <cell r="C124" t="str">
            <v>Not Fragile</v>
          </cell>
        </row>
        <row r="125">
          <cell r="A125" t="str">
            <v>RS</v>
          </cell>
          <cell r="B125" t="str">
            <v>Serbia</v>
          </cell>
          <cell r="C125" t="str">
            <v>Not Fragile</v>
          </cell>
        </row>
        <row r="126">
          <cell r="A126" t="str">
            <v>SC</v>
          </cell>
          <cell r="B126" t="str">
            <v>Seychelles</v>
          </cell>
          <cell r="C126" t="str">
            <v>Not Fragile</v>
          </cell>
        </row>
        <row r="127">
          <cell r="A127" t="str">
            <v>ZA</v>
          </cell>
          <cell r="B127" t="str">
            <v>South Africa</v>
          </cell>
          <cell r="C127" t="str">
            <v>Not Fragile</v>
          </cell>
        </row>
        <row r="128">
          <cell r="A128" t="str">
            <v>LK</v>
          </cell>
          <cell r="B128" t="str">
            <v>Sri Lanka</v>
          </cell>
          <cell r="C128" t="str">
            <v>Not Fragile</v>
          </cell>
        </row>
        <row r="129">
          <cell r="A129" t="str">
            <v>SH</v>
          </cell>
          <cell r="B129" t="str">
            <v>Saint Helena</v>
          </cell>
          <cell r="C129" t="str">
            <v>Not Fragile</v>
          </cell>
        </row>
        <row r="130">
          <cell r="A130" t="str">
            <v>LC</v>
          </cell>
          <cell r="B130" t="str">
            <v>Saint Lucia</v>
          </cell>
          <cell r="C130" t="str">
            <v>Not Fragile</v>
          </cell>
        </row>
        <row r="131">
          <cell r="A131" t="str">
            <v>VC</v>
          </cell>
          <cell r="B131" t="str">
            <v>Saint Vincent and Grenadines</v>
          </cell>
          <cell r="C131" t="str">
            <v>Not Fragile</v>
          </cell>
        </row>
        <row r="132">
          <cell r="A132" t="str">
            <v>SR</v>
          </cell>
          <cell r="B132" t="str">
            <v>Suriname</v>
          </cell>
          <cell r="C132" t="str">
            <v>Not Fragile</v>
          </cell>
        </row>
        <row r="133">
          <cell r="A133" t="str">
            <v>TH</v>
          </cell>
          <cell r="B133" t="str">
            <v>Thailand</v>
          </cell>
          <cell r="C133" t="str">
            <v>Not Fragile</v>
          </cell>
        </row>
        <row r="134">
          <cell r="A134" t="str">
            <v>TG</v>
          </cell>
          <cell r="B134" t="str">
            <v>Togo</v>
          </cell>
          <cell r="C134" t="str">
            <v>Not Fragile</v>
          </cell>
        </row>
        <row r="135">
          <cell r="A135" t="str">
            <v>TK</v>
          </cell>
          <cell r="B135" t="str">
            <v>Tokelau</v>
          </cell>
          <cell r="C135" t="str">
            <v>Not Fragile</v>
          </cell>
        </row>
        <row r="136">
          <cell r="A136" t="str">
            <v>TO</v>
          </cell>
          <cell r="B136" t="str">
            <v>Tonga</v>
          </cell>
          <cell r="C136" t="str">
            <v>Not Fragile</v>
          </cell>
        </row>
        <row r="137">
          <cell r="A137" t="str">
            <v>TN</v>
          </cell>
          <cell r="B137" t="str">
            <v>Tunisia</v>
          </cell>
          <cell r="C137" t="str">
            <v>Not Fragile</v>
          </cell>
        </row>
        <row r="138">
          <cell r="A138" t="str">
            <v>TR</v>
          </cell>
          <cell r="B138" t="str">
            <v>Turkey</v>
          </cell>
          <cell r="C138" t="str">
            <v>Not Fragile</v>
          </cell>
        </row>
        <row r="139">
          <cell r="A139" t="str">
            <v>TM</v>
          </cell>
          <cell r="B139" t="str">
            <v>Turkmenistan</v>
          </cell>
          <cell r="C139" t="str">
            <v>Not Fragile</v>
          </cell>
        </row>
        <row r="140">
          <cell r="A140" t="str">
            <v>TV</v>
          </cell>
          <cell r="B140" t="str">
            <v>Tuvalu</v>
          </cell>
          <cell r="C140" t="str">
            <v>Not Fragile</v>
          </cell>
        </row>
        <row r="141">
          <cell r="A141" t="str">
            <v>UA</v>
          </cell>
          <cell r="B141" t="str">
            <v>Ukraine</v>
          </cell>
          <cell r="C141" t="str">
            <v>Not Fragile</v>
          </cell>
        </row>
        <row r="142">
          <cell r="A142" t="str">
            <v>UY</v>
          </cell>
          <cell r="B142" t="str">
            <v>Uruguay</v>
          </cell>
          <cell r="C142" t="str">
            <v>Not Fragile</v>
          </cell>
        </row>
        <row r="143">
          <cell r="A143" t="str">
            <v>UZ</v>
          </cell>
          <cell r="B143" t="str">
            <v>Uzbekistan</v>
          </cell>
          <cell r="C143" t="str">
            <v>Not Fragile</v>
          </cell>
        </row>
        <row r="144">
          <cell r="A144" t="str">
            <v>VU</v>
          </cell>
          <cell r="B144" t="str">
            <v>Vanuatu</v>
          </cell>
          <cell r="C144" t="str">
            <v>Not Fragile</v>
          </cell>
        </row>
        <row r="145">
          <cell r="A145" t="str">
            <v>VN</v>
          </cell>
          <cell r="B145" t="str">
            <v>Viet Nam</v>
          </cell>
          <cell r="C145" t="str">
            <v>Not Fragile</v>
          </cell>
        </row>
        <row r="146">
          <cell r="A146" t="str">
            <v>WF</v>
          </cell>
          <cell r="B146" t="str">
            <v>Wallis and Futuna Islands</v>
          </cell>
          <cell r="C146" t="str">
            <v>Not Fragile</v>
          </cell>
        </row>
      </sheetData>
      <sheetData sheetId="8">
        <row r="1">
          <cell r="B1" t="str">
            <v>AU</v>
          </cell>
          <cell r="C1" t="str">
            <v>DAC</v>
          </cell>
        </row>
        <row r="2">
          <cell r="B2" t="str">
            <v>AT</v>
          </cell>
          <cell r="C2" t="str">
            <v>DAC</v>
          </cell>
        </row>
        <row r="3">
          <cell r="B3" t="str">
            <v>BE</v>
          </cell>
          <cell r="C3" t="str">
            <v>DAC</v>
          </cell>
        </row>
        <row r="4">
          <cell r="B4" t="str">
            <v>CA</v>
          </cell>
          <cell r="C4" t="str">
            <v>DAC</v>
          </cell>
        </row>
        <row r="5">
          <cell r="B5" t="str">
            <v>CZ</v>
          </cell>
          <cell r="C5" t="str">
            <v>DAC</v>
          </cell>
        </row>
        <row r="6">
          <cell r="B6" t="str">
            <v>DK</v>
          </cell>
          <cell r="C6" t="str">
            <v>DAC</v>
          </cell>
        </row>
        <row r="7">
          <cell r="B7" t="str">
            <v>FI</v>
          </cell>
          <cell r="C7" t="str">
            <v>DAC</v>
          </cell>
        </row>
        <row r="8">
          <cell r="B8" t="str">
            <v>FR</v>
          </cell>
          <cell r="C8" t="str">
            <v>DAC</v>
          </cell>
        </row>
        <row r="9">
          <cell r="B9" t="str">
            <v>DE</v>
          </cell>
          <cell r="C9" t="str">
            <v>DAC</v>
          </cell>
        </row>
        <row r="10">
          <cell r="B10" t="str">
            <v>GR</v>
          </cell>
          <cell r="C10" t="str">
            <v>DAC</v>
          </cell>
        </row>
        <row r="11">
          <cell r="B11" t="str">
            <v>HU</v>
          </cell>
          <cell r="C11" t="str">
            <v>DAC</v>
          </cell>
        </row>
        <row r="12">
          <cell r="B12" t="str">
            <v>IS</v>
          </cell>
          <cell r="C12" t="str">
            <v>DAC</v>
          </cell>
        </row>
        <row r="13">
          <cell r="B13" t="str">
            <v>IE</v>
          </cell>
          <cell r="C13" t="str">
            <v>DAC</v>
          </cell>
        </row>
        <row r="14">
          <cell r="B14" t="str">
            <v>IT</v>
          </cell>
          <cell r="C14" t="str">
            <v>DAC</v>
          </cell>
        </row>
        <row r="15">
          <cell r="B15" t="str">
            <v>JP</v>
          </cell>
          <cell r="C15" t="str">
            <v>DAC</v>
          </cell>
        </row>
        <row r="16">
          <cell r="B16" t="str">
            <v>KR</v>
          </cell>
          <cell r="C16" t="str">
            <v>DAC</v>
          </cell>
        </row>
        <row r="17">
          <cell r="B17" t="str">
            <v>LU</v>
          </cell>
          <cell r="C17" t="str">
            <v>DAC</v>
          </cell>
        </row>
        <row r="18">
          <cell r="B18" t="str">
            <v>NL</v>
          </cell>
          <cell r="C18" t="str">
            <v>DAC</v>
          </cell>
        </row>
        <row r="19">
          <cell r="B19" t="str">
            <v>NZ</v>
          </cell>
          <cell r="C19" t="str">
            <v>DAC</v>
          </cell>
        </row>
        <row r="20">
          <cell r="B20" t="str">
            <v>NO</v>
          </cell>
          <cell r="C20" t="str">
            <v>DAC</v>
          </cell>
        </row>
        <row r="21">
          <cell r="B21" t="str">
            <v>PL</v>
          </cell>
          <cell r="C21" t="str">
            <v>DAC</v>
          </cell>
        </row>
        <row r="22">
          <cell r="B22" t="str">
            <v>PT</v>
          </cell>
          <cell r="C22" t="str">
            <v>DAC</v>
          </cell>
        </row>
        <row r="23">
          <cell r="B23" t="str">
            <v>SK</v>
          </cell>
          <cell r="C23" t="str">
            <v>DAC</v>
          </cell>
        </row>
        <row r="24">
          <cell r="B24" t="str">
            <v>SI</v>
          </cell>
          <cell r="C24" t="str">
            <v>DAC</v>
          </cell>
        </row>
        <row r="25">
          <cell r="B25" t="str">
            <v>ES</v>
          </cell>
          <cell r="C25" t="str">
            <v>DAC</v>
          </cell>
        </row>
        <row r="26">
          <cell r="B26" t="str">
            <v>SE</v>
          </cell>
          <cell r="C26" t="str">
            <v>DAC</v>
          </cell>
        </row>
        <row r="27">
          <cell r="B27" t="str">
            <v>CH</v>
          </cell>
          <cell r="C27" t="str">
            <v>DAC</v>
          </cell>
        </row>
        <row r="28">
          <cell r="B28" t="str">
            <v>GB</v>
          </cell>
          <cell r="C28" t="str">
            <v>DAC</v>
          </cell>
        </row>
        <row r="29">
          <cell r="B29" t="str">
            <v>US</v>
          </cell>
          <cell r="C29" t="str">
            <v>DAC</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By Developing Countries"/>
      <sheetName val="By Region"/>
      <sheetName val="By Income Group"/>
      <sheetName val="By LDC"/>
      <sheetName val="By Fragility Group"/>
      <sheetName val="All Dev. Country Groupings"/>
      <sheetName val=" "/>
      <sheetName val="By Developing Country"/>
    </sheetNames>
    <sheetDataSet>
      <sheetData sheetId="0">
        <row r="7">
          <cell r="B7" t="str">
            <v>AF</v>
          </cell>
          <cell r="C7" t="str">
            <v>AFG</v>
          </cell>
          <cell r="D7" t="str">
            <v>Developing Country</v>
          </cell>
          <cell r="E7" t="str">
            <v>South Central Asia</v>
          </cell>
          <cell r="F7" t="str">
            <v>LIC</v>
          </cell>
          <cell r="G7" t="str">
            <v>LDC</v>
          </cell>
          <cell r="H7" t="str">
            <v>Extremely fragile</v>
          </cell>
          <cell r="I7">
            <v>20093756</v>
          </cell>
          <cell r="J7">
            <v>20966463</v>
          </cell>
          <cell r="K7">
            <v>21979923</v>
          </cell>
          <cell r="L7">
            <v>23064851</v>
          </cell>
          <cell r="M7">
            <v>24118979</v>
          </cell>
          <cell r="N7">
            <v>25070798</v>
          </cell>
          <cell r="O7">
            <v>25893450</v>
          </cell>
          <cell r="P7">
            <v>26616792</v>
          </cell>
          <cell r="Q7">
            <v>27294031</v>
          </cell>
          <cell r="R7">
            <v>28004331</v>
          </cell>
          <cell r="S7">
            <v>28803167</v>
          </cell>
          <cell r="T7">
            <v>29708599</v>
          </cell>
          <cell r="U7">
            <v>30696958</v>
          </cell>
          <cell r="V7">
            <v>31731688</v>
          </cell>
          <cell r="W7">
            <v>32758020</v>
          </cell>
          <cell r="X7">
            <v>33736494</v>
          </cell>
          <cell r="Y7">
            <v>34656032</v>
          </cell>
        </row>
        <row r="8">
          <cell r="B8" t="str">
            <v>AL</v>
          </cell>
          <cell r="C8" t="str">
            <v>ALB</v>
          </cell>
          <cell r="D8" t="str">
            <v>Developing Country</v>
          </cell>
          <cell r="E8" t="str">
            <v>Europe</v>
          </cell>
          <cell r="F8" t="str">
            <v>UMIC</v>
          </cell>
          <cell r="G8" t="str">
            <v>Non LDC</v>
          </cell>
          <cell r="H8" t="str">
            <v>Not Fragile</v>
          </cell>
          <cell r="I8">
            <v>3089027</v>
          </cell>
          <cell r="J8">
            <v>3060173</v>
          </cell>
          <cell r="K8">
            <v>3051010</v>
          </cell>
          <cell r="L8">
            <v>3039616</v>
          </cell>
          <cell r="M8">
            <v>3026939</v>
          </cell>
          <cell r="N8">
            <v>3011487</v>
          </cell>
          <cell r="O8">
            <v>2992547</v>
          </cell>
          <cell r="P8">
            <v>2970017</v>
          </cell>
          <cell r="Q8">
            <v>2947314</v>
          </cell>
          <cell r="R8">
            <v>2927519</v>
          </cell>
          <cell r="S8">
            <v>2913021</v>
          </cell>
          <cell r="T8">
            <v>2905195</v>
          </cell>
          <cell r="U8">
            <v>2900401</v>
          </cell>
          <cell r="V8">
            <v>2895092</v>
          </cell>
          <cell r="W8">
            <v>2889104</v>
          </cell>
          <cell r="X8">
            <v>2880703</v>
          </cell>
          <cell r="Y8">
            <v>2876101</v>
          </cell>
        </row>
        <row r="9">
          <cell r="B9" t="str">
            <v>DZ</v>
          </cell>
          <cell r="C9" t="str">
            <v>DZA</v>
          </cell>
          <cell r="D9" t="str">
            <v>Developing Country</v>
          </cell>
          <cell r="E9" t="str">
            <v>North of Sahara</v>
          </cell>
          <cell r="F9" t="str">
            <v>UMIC</v>
          </cell>
          <cell r="G9" t="str">
            <v>Non LDC</v>
          </cell>
          <cell r="H9" t="str">
            <v>Not Fragile</v>
          </cell>
          <cell r="I9">
            <v>31183660</v>
          </cell>
          <cell r="J9">
            <v>31592153</v>
          </cell>
          <cell r="K9">
            <v>31995046</v>
          </cell>
          <cell r="L9">
            <v>32403514</v>
          </cell>
          <cell r="M9">
            <v>32831096</v>
          </cell>
          <cell r="N9">
            <v>33288437</v>
          </cell>
          <cell r="O9">
            <v>33777915</v>
          </cell>
          <cell r="P9">
            <v>34300076</v>
          </cell>
          <cell r="Q9">
            <v>34860715</v>
          </cell>
          <cell r="R9">
            <v>35465760</v>
          </cell>
          <cell r="S9">
            <v>36117637</v>
          </cell>
          <cell r="T9">
            <v>36819558</v>
          </cell>
          <cell r="U9">
            <v>37565847</v>
          </cell>
          <cell r="V9">
            <v>38338562</v>
          </cell>
          <cell r="W9">
            <v>39113313</v>
          </cell>
          <cell r="X9">
            <v>39871528</v>
          </cell>
          <cell r="Y9">
            <v>40606052</v>
          </cell>
        </row>
        <row r="10">
          <cell r="B10" t="str">
            <v>AS</v>
          </cell>
          <cell r="C10" t="str">
            <v>ASM</v>
          </cell>
          <cell r="D10" t="str">
            <v>Not Developing</v>
          </cell>
          <cell r="E10" t="str">
            <v>Oceania</v>
          </cell>
          <cell r="F10" t="str">
            <v>UMIC</v>
          </cell>
          <cell r="G10" t="str">
            <v>Non LDC</v>
          </cell>
          <cell r="H10" t="str">
            <v>Not Fragile</v>
          </cell>
          <cell r="I10">
            <v>57521</v>
          </cell>
          <cell r="J10">
            <v>58175</v>
          </cell>
          <cell r="K10">
            <v>58731</v>
          </cell>
          <cell r="L10">
            <v>59117</v>
          </cell>
          <cell r="M10">
            <v>59264</v>
          </cell>
          <cell r="N10">
            <v>59118</v>
          </cell>
          <cell r="O10">
            <v>58650</v>
          </cell>
          <cell r="P10">
            <v>57903</v>
          </cell>
          <cell r="Q10">
            <v>57030</v>
          </cell>
          <cell r="R10">
            <v>56227</v>
          </cell>
          <cell r="S10">
            <v>55637</v>
          </cell>
          <cell r="T10">
            <v>55320</v>
          </cell>
          <cell r="U10">
            <v>55230</v>
          </cell>
          <cell r="V10">
            <v>55307</v>
          </cell>
          <cell r="W10">
            <v>55437</v>
          </cell>
          <cell r="X10">
            <v>55537</v>
          </cell>
          <cell r="Y10">
            <v>55599</v>
          </cell>
        </row>
        <row r="11">
          <cell r="B11" t="str">
            <v>AD</v>
          </cell>
          <cell r="C11" t="str">
            <v>AND</v>
          </cell>
          <cell r="D11" t="str">
            <v>Not Developing</v>
          </cell>
          <cell r="E11" t="str">
            <v>Europe</v>
          </cell>
          <cell r="F11" t="str">
            <v>HIC</v>
          </cell>
          <cell r="G11" t="str">
            <v>Non LDC</v>
          </cell>
          <cell r="H11" t="str">
            <v>Not Fragile</v>
          </cell>
          <cell r="I11">
            <v>65390</v>
          </cell>
          <cell r="J11">
            <v>67341</v>
          </cell>
          <cell r="K11">
            <v>70049</v>
          </cell>
          <cell r="L11">
            <v>73182</v>
          </cell>
          <cell r="M11">
            <v>76244</v>
          </cell>
          <cell r="N11">
            <v>78867</v>
          </cell>
          <cell r="O11">
            <v>80991</v>
          </cell>
          <cell r="P11">
            <v>82683</v>
          </cell>
          <cell r="Q11">
            <v>83861</v>
          </cell>
          <cell r="R11">
            <v>84462</v>
          </cell>
          <cell r="S11">
            <v>84449</v>
          </cell>
          <cell r="T11">
            <v>83751</v>
          </cell>
          <cell r="U11">
            <v>82431</v>
          </cell>
          <cell r="V11">
            <v>80788</v>
          </cell>
          <cell r="W11">
            <v>79223</v>
          </cell>
          <cell r="X11">
            <v>78014</v>
          </cell>
          <cell r="Y11">
            <v>77281</v>
          </cell>
        </row>
        <row r="12">
          <cell r="B12" t="str">
            <v>AO</v>
          </cell>
          <cell r="C12" t="str">
            <v>AGO</v>
          </cell>
          <cell r="D12" t="str">
            <v>Developing Country</v>
          </cell>
          <cell r="E12" t="str">
            <v>South of Sahara</v>
          </cell>
          <cell r="F12" t="str">
            <v>LMIC</v>
          </cell>
          <cell r="G12" t="str">
            <v>LDC</v>
          </cell>
          <cell r="H12" t="str">
            <v>Fragile</v>
          </cell>
          <cell r="I12">
            <v>16440924</v>
          </cell>
          <cell r="J12">
            <v>16983266</v>
          </cell>
          <cell r="K12">
            <v>17572649</v>
          </cell>
          <cell r="L12">
            <v>18203369</v>
          </cell>
          <cell r="M12">
            <v>18865716</v>
          </cell>
          <cell r="N12">
            <v>19552542</v>
          </cell>
          <cell r="O12">
            <v>20262399</v>
          </cell>
          <cell r="P12">
            <v>20997687</v>
          </cell>
          <cell r="Q12">
            <v>21759420</v>
          </cell>
          <cell r="R12">
            <v>22549547</v>
          </cell>
          <cell r="S12">
            <v>23369131</v>
          </cell>
          <cell r="T12">
            <v>24218565</v>
          </cell>
          <cell r="U12">
            <v>25096150</v>
          </cell>
          <cell r="V12">
            <v>25998340</v>
          </cell>
          <cell r="W12">
            <v>26920466</v>
          </cell>
          <cell r="X12">
            <v>27859305</v>
          </cell>
          <cell r="Y12">
            <v>28813463</v>
          </cell>
        </row>
        <row r="13">
          <cell r="B13" t="str">
            <v>AG</v>
          </cell>
          <cell r="C13" t="str">
            <v>ATG</v>
          </cell>
          <cell r="D13" t="str">
            <v>Developing Country</v>
          </cell>
          <cell r="E13" t="str">
            <v>North Central America</v>
          </cell>
          <cell r="F13" t="str">
            <v>HIC</v>
          </cell>
          <cell r="G13" t="str">
            <v>Non LDC</v>
          </cell>
          <cell r="H13" t="str">
            <v>Not Fragile</v>
          </cell>
          <cell r="I13">
            <v>83584</v>
          </cell>
          <cell r="J13">
            <v>85057</v>
          </cell>
          <cell r="K13">
            <v>86266</v>
          </cell>
          <cell r="L13">
            <v>87293</v>
          </cell>
          <cell r="M13">
            <v>88257</v>
          </cell>
          <cell r="N13">
            <v>89253</v>
          </cell>
          <cell r="O13">
            <v>90301</v>
          </cell>
          <cell r="P13">
            <v>91381</v>
          </cell>
          <cell r="Q13">
            <v>92478</v>
          </cell>
          <cell r="R13">
            <v>93581</v>
          </cell>
          <cell r="S13">
            <v>94661</v>
          </cell>
          <cell r="T13">
            <v>95719</v>
          </cell>
          <cell r="U13">
            <v>96777</v>
          </cell>
          <cell r="V13">
            <v>97824</v>
          </cell>
          <cell r="W13">
            <v>98875</v>
          </cell>
          <cell r="X13">
            <v>99923</v>
          </cell>
          <cell r="Y13">
            <v>100963</v>
          </cell>
        </row>
        <row r="14">
          <cell r="B14" t="str">
            <v>AR</v>
          </cell>
          <cell r="C14" t="str">
            <v>ARG</v>
          </cell>
          <cell r="D14" t="str">
            <v>Developing Country</v>
          </cell>
          <cell r="E14" t="str">
            <v>South America</v>
          </cell>
          <cell r="F14" t="str">
            <v>UMIC</v>
          </cell>
          <cell r="G14" t="str">
            <v>Non LDC</v>
          </cell>
          <cell r="H14" t="str">
            <v>Not Fragile</v>
          </cell>
          <cell r="I14">
            <v>37057452</v>
          </cell>
          <cell r="J14">
            <v>37471509</v>
          </cell>
          <cell r="K14">
            <v>37889370</v>
          </cell>
          <cell r="L14">
            <v>38309379</v>
          </cell>
          <cell r="M14">
            <v>38728696</v>
          </cell>
          <cell r="N14">
            <v>39145488</v>
          </cell>
          <cell r="O14">
            <v>39558890</v>
          </cell>
          <cell r="P14">
            <v>39970224</v>
          </cell>
          <cell r="Q14">
            <v>40382389</v>
          </cell>
          <cell r="R14">
            <v>40799407</v>
          </cell>
          <cell r="S14">
            <v>41223889</v>
          </cell>
          <cell r="T14">
            <v>41656879</v>
          </cell>
          <cell r="U14">
            <v>42096739</v>
          </cell>
          <cell r="V14">
            <v>42539925</v>
          </cell>
          <cell r="W14">
            <v>42981515</v>
          </cell>
          <cell r="X14">
            <v>43417765</v>
          </cell>
          <cell r="Y14">
            <v>43847430</v>
          </cell>
        </row>
        <row r="15">
          <cell r="B15" t="str">
            <v>AM</v>
          </cell>
          <cell r="C15" t="str">
            <v>ARM</v>
          </cell>
          <cell r="D15" t="str">
            <v>Developing Country</v>
          </cell>
          <cell r="E15" t="str">
            <v>South Central Asia</v>
          </cell>
          <cell r="F15" t="str">
            <v>LMIC</v>
          </cell>
          <cell r="G15" t="str">
            <v>Non LDC</v>
          </cell>
          <cell r="H15" t="str">
            <v>Not Fragile</v>
          </cell>
          <cell r="I15">
            <v>3069588</v>
          </cell>
          <cell r="J15">
            <v>3050655</v>
          </cell>
          <cell r="K15">
            <v>3033897</v>
          </cell>
          <cell r="L15">
            <v>3017806</v>
          </cell>
          <cell r="M15">
            <v>3000612</v>
          </cell>
          <cell r="N15">
            <v>2981259</v>
          </cell>
          <cell r="O15">
            <v>2958500</v>
          </cell>
          <cell r="P15">
            <v>2933056</v>
          </cell>
          <cell r="Q15">
            <v>2908220</v>
          </cell>
          <cell r="R15">
            <v>2888584</v>
          </cell>
          <cell r="S15">
            <v>2877311</v>
          </cell>
          <cell r="T15">
            <v>2875581</v>
          </cell>
          <cell r="U15">
            <v>2881922</v>
          </cell>
          <cell r="V15">
            <v>2893509</v>
          </cell>
          <cell r="W15">
            <v>2906220</v>
          </cell>
          <cell r="X15">
            <v>2916950</v>
          </cell>
          <cell r="Y15">
            <v>2924816</v>
          </cell>
        </row>
        <row r="16">
          <cell r="B16" t="str">
            <v>AW</v>
          </cell>
          <cell r="C16" t="str">
            <v>ABW</v>
          </cell>
          <cell r="D16" t="str">
            <v>Not Developing</v>
          </cell>
          <cell r="E16" t="str">
            <v>North Central America</v>
          </cell>
          <cell r="F16" t="str">
            <v>HIC</v>
          </cell>
          <cell r="G16" t="str">
            <v>Non LDC</v>
          </cell>
          <cell r="H16" t="str">
            <v>Not Fragile</v>
          </cell>
          <cell r="I16">
            <v>90853</v>
          </cell>
          <cell r="J16">
            <v>92898</v>
          </cell>
          <cell r="K16">
            <v>94992</v>
          </cell>
          <cell r="L16">
            <v>97017</v>
          </cell>
          <cell r="M16">
            <v>98737</v>
          </cell>
          <cell r="N16">
            <v>100031</v>
          </cell>
          <cell r="O16">
            <v>100832</v>
          </cell>
          <cell r="P16">
            <v>101220</v>
          </cell>
          <cell r="Q16">
            <v>101353</v>
          </cell>
          <cell r="R16">
            <v>101453</v>
          </cell>
          <cell r="S16">
            <v>101669</v>
          </cell>
          <cell r="T16">
            <v>102053</v>
          </cell>
          <cell r="U16">
            <v>102577</v>
          </cell>
          <cell r="V16">
            <v>103187</v>
          </cell>
          <cell r="W16">
            <v>103795</v>
          </cell>
          <cell r="X16">
            <v>104341</v>
          </cell>
          <cell r="Y16">
            <v>104822</v>
          </cell>
        </row>
        <row r="17">
          <cell r="B17" t="str">
            <v>AU</v>
          </cell>
          <cell r="C17" t="str">
            <v>AUS</v>
          </cell>
          <cell r="D17" t="str">
            <v>Not Developing</v>
          </cell>
          <cell r="E17" t="str">
            <v>Oceania</v>
          </cell>
          <cell r="F17" t="str">
            <v>HIC</v>
          </cell>
          <cell r="G17" t="str">
            <v>Non LDC</v>
          </cell>
          <cell r="H17" t="str">
            <v>Not Fragile</v>
          </cell>
          <cell r="I17">
            <v>19153000</v>
          </cell>
          <cell r="J17">
            <v>19413000</v>
          </cell>
          <cell r="K17">
            <v>19651400</v>
          </cell>
          <cell r="L17">
            <v>19895400</v>
          </cell>
          <cell r="M17">
            <v>20127400</v>
          </cell>
          <cell r="N17">
            <v>20394800</v>
          </cell>
          <cell r="O17">
            <v>20697900</v>
          </cell>
          <cell r="P17">
            <v>20827600</v>
          </cell>
          <cell r="Q17">
            <v>21249200</v>
          </cell>
          <cell r="R17">
            <v>21691700</v>
          </cell>
          <cell r="S17">
            <v>22031750</v>
          </cell>
          <cell r="T17">
            <v>22340024</v>
          </cell>
          <cell r="U17">
            <v>22728254</v>
          </cell>
          <cell r="V17">
            <v>23117353</v>
          </cell>
          <cell r="W17">
            <v>23460694</v>
          </cell>
          <cell r="X17">
            <v>23789338</v>
          </cell>
          <cell r="Y17">
            <v>24127159</v>
          </cell>
        </row>
        <row r="18">
          <cell r="B18" t="str">
            <v>AT</v>
          </cell>
          <cell r="C18" t="str">
            <v>AUT</v>
          </cell>
          <cell r="D18" t="str">
            <v>Not Developing</v>
          </cell>
          <cell r="E18" t="str">
            <v>Europe</v>
          </cell>
          <cell r="F18" t="str">
            <v>HIC</v>
          </cell>
          <cell r="G18" t="str">
            <v>Non LDC</v>
          </cell>
          <cell r="H18" t="str">
            <v>Not Fragile</v>
          </cell>
          <cell r="I18">
            <v>8011566</v>
          </cell>
          <cell r="J18">
            <v>8042293</v>
          </cell>
          <cell r="K18">
            <v>8081957</v>
          </cell>
          <cell r="L18">
            <v>8121423</v>
          </cell>
          <cell r="M18">
            <v>8171966</v>
          </cell>
          <cell r="N18">
            <v>8227829</v>
          </cell>
          <cell r="O18">
            <v>8268641</v>
          </cell>
          <cell r="P18">
            <v>8295487</v>
          </cell>
          <cell r="Q18">
            <v>8321496</v>
          </cell>
          <cell r="R18">
            <v>8343323</v>
          </cell>
          <cell r="S18">
            <v>8363404</v>
          </cell>
          <cell r="T18">
            <v>8391643</v>
          </cell>
          <cell r="U18">
            <v>8429991</v>
          </cell>
          <cell r="V18">
            <v>8479375</v>
          </cell>
          <cell r="W18">
            <v>8541575</v>
          </cell>
          <cell r="X18">
            <v>8633169</v>
          </cell>
          <cell r="Y18">
            <v>8747358</v>
          </cell>
        </row>
        <row r="19">
          <cell r="B19" t="str">
            <v>AZ</v>
          </cell>
          <cell r="C19" t="str">
            <v>AZE</v>
          </cell>
          <cell r="D19" t="str">
            <v>Developing Country</v>
          </cell>
          <cell r="E19" t="str">
            <v>South Central Asia</v>
          </cell>
          <cell r="F19" t="str">
            <v>UMIC</v>
          </cell>
          <cell r="G19" t="str">
            <v>Non LDC</v>
          </cell>
          <cell r="H19" t="str">
            <v>Not Fragile</v>
          </cell>
          <cell r="I19">
            <v>8048600</v>
          </cell>
          <cell r="J19">
            <v>8111200</v>
          </cell>
          <cell r="K19">
            <v>8171950</v>
          </cell>
          <cell r="L19">
            <v>8234100</v>
          </cell>
          <cell r="M19">
            <v>8306500</v>
          </cell>
          <cell r="N19">
            <v>8391850</v>
          </cell>
          <cell r="O19">
            <v>8484550</v>
          </cell>
          <cell r="P19">
            <v>8581300</v>
          </cell>
          <cell r="Q19">
            <v>8763400</v>
          </cell>
          <cell r="R19">
            <v>8947243</v>
          </cell>
          <cell r="S19">
            <v>9054332</v>
          </cell>
          <cell r="T19">
            <v>9173082</v>
          </cell>
          <cell r="U19">
            <v>9295784</v>
          </cell>
          <cell r="V19">
            <v>9416801</v>
          </cell>
          <cell r="W19">
            <v>9535079</v>
          </cell>
          <cell r="X19">
            <v>9649341</v>
          </cell>
          <cell r="Y19">
            <v>9762274</v>
          </cell>
        </row>
        <row r="20">
          <cell r="B20" t="str">
            <v>BS</v>
          </cell>
          <cell r="C20" t="str">
            <v>BHS</v>
          </cell>
          <cell r="D20" t="str">
            <v>Not Developing</v>
          </cell>
          <cell r="E20" t="str">
            <v>North Central America</v>
          </cell>
          <cell r="F20" t="str">
            <v>HIC</v>
          </cell>
          <cell r="G20" t="str">
            <v>Non LDC</v>
          </cell>
          <cell r="H20" t="str">
            <v>Not Fragile</v>
          </cell>
          <cell r="I20">
            <v>297890</v>
          </cell>
          <cell r="J20">
            <v>303135</v>
          </cell>
          <cell r="K20">
            <v>309157</v>
          </cell>
          <cell r="L20">
            <v>315746</v>
          </cell>
          <cell r="M20">
            <v>322526</v>
          </cell>
          <cell r="N20">
            <v>329249</v>
          </cell>
          <cell r="O20">
            <v>335830</v>
          </cell>
          <cell r="P20">
            <v>342328</v>
          </cell>
          <cell r="Q20">
            <v>348676</v>
          </cell>
          <cell r="R20">
            <v>354856</v>
          </cell>
          <cell r="S20">
            <v>360832</v>
          </cell>
          <cell r="T20">
            <v>366568</v>
          </cell>
          <cell r="U20">
            <v>372039</v>
          </cell>
          <cell r="V20">
            <v>377240</v>
          </cell>
          <cell r="W20">
            <v>382169</v>
          </cell>
          <cell r="X20">
            <v>386838</v>
          </cell>
          <cell r="Y20">
            <v>391232</v>
          </cell>
        </row>
        <row r="21">
          <cell r="B21" t="str">
            <v>BH</v>
          </cell>
          <cell r="C21" t="str">
            <v>BHR</v>
          </cell>
          <cell r="D21" t="str">
            <v>Not Developing</v>
          </cell>
          <cell r="E21" t="str">
            <v>Middle East</v>
          </cell>
          <cell r="F21" t="str">
            <v>HIC</v>
          </cell>
          <cell r="G21" t="str">
            <v>Non LDC</v>
          </cell>
          <cell r="H21" t="str">
            <v>Not Fragile</v>
          </cell>
          <cell r="I21">
            <v>664614</v>
          </cell>
          <cell r="J21">
            <v>697549</v>
          </cell>
          <cell r="K21">
            <v>735148</v>
          </cell>
          <cell r="L21">
            <v>778711</v>
          </cell>
          <cell r="M21">
            <v>829848</v>
          </cell>
          <cell r="N21">
            <v>889168</v>
          </cell>
          <cell r="O21">
            <v>958414</v>
          </cell>
          <cell r="P21">
            <v>1035891</v>
          </cell>
          <cell r="Q21">
            <v>1114590</v>
          </cell>
          <cell r="R21">
            <v>1185029</v>
          </cell>
          <cell r="S21">
            <v>1240862</v>
          </cell>
          <cell r="T21">
            <v>1278269</v>
          </cell>
          <cell r="U21">
            <v>1300217</v>
          </cell>
          <cell r="V21">
            <v>1315411</v>
          </cell>
          <cell r="W21">
            <v>1336397</v>
          </cell>
          <cell r="X21">
            <v>1371855</v>
          </cell>
          <cell r="Y21">
            <v>1425171</v>
          </cell>
        </row>
        <row r="22">
          <cell r="B22" t="str">
            <v>BD</v>
          </cell>
          <cell r="C22" t="str">
            <v>BGD</v>
          </cell>
          <cell r="D22" t="str">
            <v>Developing Country</v>
          </cell>
          <cell r="E22" t="str">
            <v>South Central Asia</v>
          </cell>
          <cell r="F22" t="str">
            <v>LMIC</v>
          </cell>
          <cell r="G22" t="str">
            <v>LDC</v>
          </cell>
          <cell r="H22" t="str">
            <v>Fragile</v>
          </cell>
          <cell r="I22">
            <v>131581243</v>
          </cell>
          <cell r="J22">
            <v>134107160</v>
          </cell>
          <cell r="K22">
            <v>136600667</v>
          </cell>
          <cell r="L22">
            <v>139019001</v>
          </cell>
          <cell r="M22">
            <v>141307489</v>
          </cell>
          <cell r="N22">
            <v>143431101</v>
          </cell>
          <cell r="O22">
            <v>145368004</v>
          </cell>
          <cell r="P22">
            <v>147139191</v>
          </cell>
          <cell r="Q22">
            <v>148805814</v>
          </cell>
          <cell r="R22">
            <v>150454708</v>
          </cell>
          <cell r="S22">
            <v>152149102</v>
          </cell>
          <cell r="T22">
            <v>153911916</v>
          </cell>
          <cell r="U22">
            <v>155727053</v>
          </cell>
          <cell r="V22">
            <v>157571292</v>
          </cell>
          <cell r="W22">
            <v>159405279</v>
          </cell>
          <cell r="X22">
            <v>161200886</v>
          </cell>
          <cell r="Y22">
            <v>162951560</v>
          </cell>
        </row>
        <row r="23">
          <cell r="B23" t="str">
            <v>BB</v>
          </cell>
          <cell r="C23" t="str">
            <v>BRB</v>
          </cell>
          <cell r="D23" t="str">
            <v>Not Developing</v>
          </cell>
          <cell r="E23" t="str">
            <v>North Central America</v>
          </cell>
          <cell r="F23" t="str">
            <v>HIC</v>
          </cell>
          <cell r="G23" t="str">
            <v>Non LDC</v>
          </cell>
          <cell r="H23" t="str">
            <v>Not Fragile</v>
          </cell>
          <cell r="I23">
            <v>269847</v>
          </cell>
          <cell r="J23">
            <v>270685</v>
          </cell>
          <cell r="K23">
            <v>271478</v>
          </cell>
          <cell r="L23">
            <v>272258</v>
          </cell>
          <cell r="M23">
            <v>273091</v>
          </cell>
          <cell r="N23">
            <v>274009</v>
          </cell>
          <cell r="O23">
            <v>275039</v>
          </cell>
          <cell r="P23">
            <v>276150</v>
          </cell>
          <cell r="Q23">
            <v>277319</v>
          </cell>
          <cell r="R23">
            <v>278470</v>
          </cell>
          <cell r="S23">
            <v>279569</v>
          </cell>
          <cell r="T23">
            <v>280601</v>
          </cell>
          <cell r="U23">
            <v>281585</v>
          </cell>
          <cell r="V23">
            <v>282509</v>
          </cell>
          <cell r="W23">
            <v>283385</v>
          </cell>
          <cell r="X23">
            <v>284217</v>
          </cell>
          <cell r="Y23">
            <v>284996</v>
          </cell>
        </row>
        <row r="24">
          <cell r="B24" t="str">
            <v>BY</v>
          </cell>
          <cell r="C24" t="str">
            <v>BLR</v>
          </cell>
          <cell r="D24" t="str">
            <v>Developing Country</v>
          </cell>
          <cell r="E24" t="str">
            <v>Europe</v>
          </cell>
          <cell r="F24" t="str">
            <v>UMIC</v>
          </cell>
          <cell r="G24" t="str">
            <v>Non LDC</v>
          </cell>
          <cell r="H24" t="str">
            <v>Not Fragile</v>
          </cell>
          <cell r="I24">
            <v>9979610</v>
          </cell>
          <cell r="J24">
            <v>9928549</v>
          </cell>
          <cell r="K24">
            <v>9865548</v>
          </cell>
          <cell r="L24">
            <v>9796749</v>
          </cell>
          <cell r="M24">
            <v>9730146</v>
          </cell>
          <cell r="N24">
            <v>9663915</v>
          </cell>
          <cell r="O24">
            <v>9604924</v>
          </cell>
          <cell r="P24">
            <v>9560953</v>
          </cell>
          <cell r="Q24">
            <v>9527985</v>
          </cell>
          <cell r="R24">
            <v>9506765</v>
          </cell>
          <cell r="S24">
            <v>9490583</v>
          </cell>
          <cell r="T24">
            <v>9473172</v>
          </cell>
          <cell r="U24">
            <v>9464495</v>
          </cell>
          <cell r="V24">
            <v>9465997</v>
          </cell>
          <cell r="W24">
            <v>9474511</v>
          </cell>
          <cell r="X24">
            <v>9489616</v>
          </cell>
          <cell r="Y24">
            <v>9507120</v>
          </cell>
        </row>
        <row r="25">
          <cell r="B25" t="str">
            <v>BE</v>
          </cell>
          <cell r="C25" t="str">
            <v>BEL</v>
          </cell>
          <cell r="D25" t="str">
            <v>Not Developing</v>
          </cell>
          <cell r="E25" t="str">
            <v>Europe</v>
          </cell>
          <cell r="F25" t="str">
            <v>HIC</v>
          </cell>
          <cell r="G25" t="str">
            <v>Non LDC</v>
          </cell>
          <cell r="H25" t="str">
            <v>Not Fragile</v>
          </cell>
          <cell r="I25">
            <v>10251250</v>
          </cell>
          <cell r="J25">
            <v>10286570</v>
          </cell>
          <cell r="K25">
            <v>10332785</v>
          </cell>
          <cell r="L25">
            <v>10376133</v>
          </cell>
          <cell r="M25">
            <v>10421137</v>
          </cell>
          <cell r="N25">
            <v>10478617</v>
          </cell>
          <cell r="O25">
            <v>10547958</v>
          </cell>
          <cell r="P25">
            <v>10625700</v>
          </cell>
          <cell r="Q25">
            <v>10709973</v>
          </cell>
          <cell r="R25">
            <v>10796493</v>
          </cell>
          <cell r="S25">
            <v>10895586</v>
          </cell>
          <cell r="T25">
            <v>11047744</v>
          </cell>
          <cell r="U25">
            <v>11128246</v>
          </cell>
          <cell r="V25">
            <v>11182817</v>
          </cell>
          <cell r="W25">
            <v>11209057</v>
          </cell>
          <cell r="X25">
            <v>11274196</v>
          </cell>
          <cell r="Y25">
            <v>11348159</v>
          </cell>
        </row>
        <row r="26">
          <cell r="B26" t="str">
            <v>BZ</v>
          </cell>
          <cell r="C26" t="str">
            <v>BLZ</v>
          </cell>
          <cell r="D26" t="str">
            <v>Developing Country</v>
          </cell>
          <cell r="E26" t="str">
            <v>North Central America</v>
          </cell>
          <cell r="F26" t="str">
            <v>UMIC</v>
          </cell>
          <cell r="G26" t="str">
            <v>Non LDC</v>
          </cell>
          <cell r="H26" t="str">
            <v>Not Fragile</v>
          </cell>
          <cell r="I26">
            <v>247315</v>
          </cell>
          <cell r="J26">
            <v>254984</v>
          </cell>
          <cell r="K26">
            <v>262206</v>
          </cell>
          <cell r="L26">
            <v>269130</v>
          </cell>
          <cell r="M26">
            <v>276089</v>
          </cell>
          <cell r="N26">
            <v>283277</v>
          </cell>
          <cell r="O26">
            <v>290747</v>
          </cell>
          <cell r="P26">
            <v>298407</v>
          </cell>
          <cell r="Q26">
            <v>306165</v>
          </cell>
          <cell r="R26">
            <v>313929</v>
          </cell>
          <cell r="S26">
            <v>321608</v>
          </cell>
          <cell r="T26">
            <v>329192</v>
          </cell>
          <cell r="U26">
            <v>336701</v>
          </cell>
          <cell r="V26">
            <v>344181</v>
          </cell>
          <cell r="W26">
            <v>351694</v>
          </cell>
          <cell r="X26">
            <v>359288</v>
          </cell>
          <cell r="Y26">
            <v>366954</v>
          </cell>
        </row>
        <row r="27">
          <cell r="B27" t="str">
            <v>BJ</v>
          </cell>
          <cell r="C27" t="str">
            <v>BEN</v>
          </cell>
          <cell r="D27" t="str">
            <v>Developing Country</v>
          </cell>
          <cell r="E27" t="str">
            <v>South of Sahara</v>
          </cell>
          <cell r="F27" t="str">
            <v>LIC</v>
          </cell>
          <cell r="G27" t="str">
            <v>LDC</v>
          </cell>
          <cell r="H27" t="str">
            <v>Not Fragile</v>
          </cell>
          <cell r="I27">
            <v>6865951</v>
          </cell>
          <cell r="J27">
            <v>7076733</v>
          </cell>
          <cell r="K27">
            <v>7295394</v>
          </cell>
          <cell r="L27">
            <v>7520555</v>
          </cell>
          <cell r="M27">
            <v>7750004</v>
          </cell>
          <cell r="N27">
            <v>7982225</v>
          </cell>
          <cell r="O27">
            <v>8216896</v>
          </cell>
          <cell r="P27">
            <v>8454791</v>
          </cell>
          <cell r="Q27">
            <v>8696916</v>
          </cell>
          <cell r="R27">
            <v>8944706</v>
          </cell>
          <cell r="S27">
            <v>9199259</v>
          </cell>
          <cell r="T27">
            <v>9460802</v>
          </cell>
          <cell r="U27">
            <v>9729160</v>
          </cell>
          <cell r="V27">
            <v>10004451</v>
          </cell>
          <cell r="W27">
            <v>10286712</v>
          </cell>
          <cell r="X27">
            <v>10575952</v>
          </cell>
          <cell r="Y27">
            <v>10872298</v>
          </cell>
        </row>
        <row r="28">
          <cell r="B28" t="str">
            <v>BM</v>
          </cell>
          <cell r="C28" t="str">
            <v>BMU</v>
          </cell>
          <cell r="D28" t="str">
            <v>Not Developing</v>
          </cell>
          <cell r="E28" t="str">
            <v>North Central America</v>
          </cell>
          <cell r="F28" t="str">
            <v>HIC</v>
          </cell>
          <cell r="G28" t="str">
            <v>Non LDC</v>
          </cell>
          <cell r="H28" t="str">
            <v>Not Fragile</v>
          </cell>
          <cell r="I28">
            <v>61833</v>
          </cell>
          <cell r="J28">
            <v>62504</v>
          </cell>
          <cell r="K28">
            <v>62912</v>
          </cell>
          <cell r="L28">
            <v>63325</v>
          </cell>
          <cell r="M28">
            <v>63740</v>
          </cell>
          <cell r="N28">
            <v>64154</v>
          </cell>
          <cell r="O28">
            <v>64523</v>
          </cell>
          <cell r="P28">
            <v>64888</v>
          </cell>
          <cell r="Q28">
            <v>65273</v>
          </cell>
          <cell r="R28">
            <v>65636</v>
          </cell>
          <cell r="S28">
            <v>65124</v>
          </cell>
          <cell r="T28">
            <v>64564</v>
          </cell>
          <cell r="U28">
            <v>64798</v>
          </cell>
          <cell r="V28">
            <v>65001</v>
          </cell>
          <cell r="W28">
            <v>65139</v>
          </cell>
          <cell r="X28">
            <v>65235</v>
          </cell>
          <cell r="Y28">
            <v>65331</v>
          </cell>
        </row>
        <row r="29">
          <cell r="B29" t="str">
            <v>BT</v>
          </cell>
          <cell r="C29" t="str">
            <v>BTN</v>
          </cell>
          <cell r="D29" t="str">
            <v>Developing Country</v>
          </cell>
          <cell r="E29" t="str">
            <v>South Central Asia</v>
          </cell>
          <cell r="F29" t="str">
            <v>LMIC</v>
          </cell>
          <cell r="G29" t="str">
            <v>LDC</v>
          </cell>
          <cell r="H29" t="str">
            <v>Not Fragile</v>
          </cell>
          <cell r="I29">
            <v>573416</v>
          </cell>
          <cell r="J29">
            <v>589600</v>
          </cell>
          <cell r="K29">
            <v>606399</v>
          </cell>
          <cell r="L29">
            <v>623434</v>
          </cell>
          <cell r="M29">
            <v>640282</v>
          </cell>
          <cell r="N29">
            <v>656639</v>
          </cell>
          <cell r="O29">
            <v>672228</v>
          </cell>
          <cell r="P29">
            <v>686958</v>
          </cell>
          <cell r="Q29">
            <v>700950</v>
          </cell>
          <cell r="R29">
            <v>714458</v>
          </cell>
          <cell r="S29">
            <v>727641</v>
          </cell>
          <cell r="T29">
            <v>740510</v>
          </cell>
          <cell r="U29">
            <v>752967</v>
          </cell>
          <cell r="V29">
            <v>764961</v>
          </cell>
          <cell r="W29">
            <v>776448</v>
          </cell>
          <cell r="X29">
            <v>787386</v>
          </cell>
          <cell r="Y29">
            <v>797765</v>
          </cell>
        </row>
        <row r="30">
          <cell r="B30" t="str">
            <v>BO</v>
          </cell>
          <cell r="C30" t="str">
            <v>BOL</v>
          </cell>
          <cell r="D30" t="str">
            <v>Developing Country</v>
          </cell>
          <cell r="E30" t="str">
            <v>South America</v>
          </cell>
          <cell r="F30" t="str">
            <v>LMIC</v>
          </cell>
          <cell r="G30" t="str">
            <v>Non LDC</v>
          </cell>
          <cell r="H30" t="str">
            <v>Not Fragile</v>
          </cell>
          <cell r="I30">
            <v>8339512</v>
          </cell>
          <cell r="J30">
            <v>8496375</v>
          </cell>
          <cell r="K30">
            <v>8653345</v>
          </cell>
          <cell r="L30">
            <v>8810420</v>
          </cell>
          <cell r="M30">
            <v>8967741</v>
          </cell>
          <cell r="N30">
            <v>9125409</v>
          </cell>
          <cell r="O30">
            <v>9283334</v>
          </cell>
          <cell r="P30">
            <v>9441444</v>
          </cell>
          <cell r="Q30">
            <v>9599855</v>
          </cell>
          <cell r="R30">
            <v>9758748</v>
          </cell>
          <cell r="S30">
            <v>9918242</v>
          </cell>
          <cell r="T30">
            <v>10078343</v>
          </cell>
          <cell r="U30">
            <v>10239004</v>
          </cell>
          <cell r="V30">
            <v>10400264</v>
          </cell>
          <cell r="W30">
            <v>10562159</v>
          </cell>
          <cell r="X30">
            <v>10724705</v>
          </cell>
          <cell r="Y30">
            <v>10887882</v>
          </cell>
        </row>
        <row r="31">
          <cell r="B31" t="str">
            <v>BA</v>
          </cell>
          <cell r="C31" t="str">
            <v>BIH</v>
          </cell>
          <cell r="D31" t="str">
            <v>Developing Country</v>
          </cell>
          <cell r="E31" t="str">
            <v>Europe</v>
          </cell>
          <cell r="F31" t="str">
            <v>UMIC</v>
          </cell>
          <cell r="G31" t="str">
            <v>Non LDC</v>
          </cell>
          <cell r="H31" t="str">
            <v>Not Fragile</v>
          </cell>
          <cell r="I31">
            <v>3766706</v>
          </cell>
          <cell r="J31">
            <v>3771284</v>
          </cell>
          <cell r="K31">
            <v>3775807</v>
          </cell>
          <cell r="L31">
            <v>3779247</v>
          </cell>
          <cell r="M31">
            <v>3781287</v>
          </cell>
          <cell r="N31">
            <v>3781530</v>
          </cell>
          <cell r="O31">
            <v>3779468</v>
          </cell>
          <cell r="P31">
            <v>3774000</v>
          </cell>
          <cell r="Q31">
            <v>3763599</v>
          </cell>
          <cell r="R31">
            <v>3746561</v>
          </cell>
          <cell r="S31">
            <v>3722084</v>
          </cell>
          <cell r="T31">
            <v>3688865</v>
          </cell>
          <cell r="U31">
            <v>3648200</v>
          </cell>
          <cell r="V31">
            <v>3604999</v>
          </cell>
          <cell r="W31">
            <v>3566002</v>
          </cell>
          <cell r="X31">
            <v>3535961</v>
          </cell>
          <cell r="Y31">
            <v>3516816</v>
          </cell>
        </row>
        <row r="32">
          <cell r="B32" t="str">
            <v>BW</v>
          </cell>
          <cell r="C32" t="str">
            <v>BWA</v>
          </cell>
          <cell r="D32" t="str">
            <v>Developing Country</v>
          </cell>
          <cell r="E32" t="str">
            <v>South of Sahara</v>
          </cell>
          <cell r="F32" t="str">
            <v>UMIC</v>
          </cell>
          <cell r="G32" t="str">
            <v>Non LDC</v>
          </cell>
          <cell r="H32" t="str">
            <v>Not Fragile</v>
          </cell>
          <cell r="I32">
            <v>1728340</v>
          </cell>
          <cell r="J32">
            <v>1754935</v>
          </cell>
          <cell r="K32">
            <v>1779953</v>
          </cell>
          <cell r="L32">
            <v>1804339</v>
          </cell>
          <cell r="M32">
            <v>1829330</v>
          </cell>
          <cell r="N32">
            <v>1855852</v>
          </cell>
          <cell r="O32">
            <v>1884238</v>
          </cell>
          <cell r="P32">
            <v>1914414</v>
          </cell>
          <cell r="Q32">
            <v>1946351</v>
          </cell>
          <cell r="R32">
            <v>1979882</v>
          </cell>
          <cell r="S32">
            <v>2014866</v>
          </cell>
          <cell r="T32">
            <v>2051339</v>
          </cell>
          <cell r="U32">
            <v>2089315</v>
          </cell>
          <cell r="V32">
            <v>2128507</v>
          </cell>
          <cell r="W32">
            <v>2168573</v>
          </cell>
          <cell r="X32">
            <v>2209197</v>
          </cell>
          <cell r="Y32">
            <v>2250260</v>
          </cell>
        </row>
        <row r="33">
          <cell r="B33" t="str">
            <v>BR</v>
          </cell>
          <cell r="C33" t="str">
            <v>BRA</v>
          </cell>
          <cell r="D33" t="str">
            <v>Developing Country</v>
          </cell>
          <cell r="E33" t="str">
            <v>South America</v>
          </cell>
          <cell r="F33" t="str">
            <v>UMIC</v>
          </cell>
          <cell r="G33" t="str">
            <v>Non LDC</v>
          </cell>
          <cell r="H33" t="str">
            <v>Not Fragile</v>
          </cell>
          <cell r="I33">
            <v>175287587</v>
          </cell>
          <cell r="J33">
            <v>177750670</v>
          </cell>
          <cell r="K33">
            <v>180151021</v>
          </cell>
          <cell r="L33">
            <v>182482149</v>
          </cell>
          <cell r="M33">
            <v>184738458</v>
          </cell>
          <cell r="N33">
            <v>186917361</v>
          </cell>
          <cell r="O33">
            <v>189012412</v>
          </cell>
          <cell r="P33">
            <v>191026637</v>
          </cell>
          <cell r="Q33">
            <v>192979029</v>
          </cell>
          <cell r="R33">
            <v>194895996</v>
          </cell>
          <cell r="S33">
            <v>196796269</v>
          </cell>
          <cell r="T33">
            <v>198686688</v>
          </cell>
          <cell r="U33">
            <v>200560983</v>
          </cell>
          <cell r="V33">
            <v>202408632</v>
          </cell>
          <cell r="W33">
            <v>204213133</v>
          </cell>
          <cell r="X33">
            <v>205962108</v>
          </cell>
          <cell r="Y33">
            <v>207652865</v>
          </cell>
        </row>
        <row r="34">
          <cell r="B34" t="str">
            <v>VG</v>
          </cell>
          <cell r="C34" t="str">
            <v>VGB</v>
          </cell>
          <cell r="D34" t="str">
            <v>Not Developing</v>
          </cell>
          <cell r="E34" t="str">
            <v>North Central America</v>
          </cell>
          <cell r="F34" t="str">
            <v>HIC</v>
          </cell>
          <cell r="G34" t="str">
            <v>Non LDC</v>
          </cell>
          <cell r="H34" t="str">
            <v>Not Fragile</v>
          </cell>
          <cell r="I34">
            <v>20645</v>
          </cell>
          <cell r="J34">
            <v>21085</v>
          </cell>
          <cell r="K34">
            <v>21529</v>
          </cell>
          <cell r="L34">
            <v>22000</v>
          </cell>
          <cell r="M34">
            <v>22541</v>
          </cell>
          <cell r="N34">
            <v>23168</v>
          </cell>
          <cell r="O34">
            <v>23905</v>
          </cell>
          <cell r="P34">
            <v>24731</v>
          </cell>
          <cell r="Q34">
            <v>25604</v>
          </cell>
          <cell r="R34">
            <v>26447</v>
          </cell>
          <cell r="S34">
            <v>27224</v>
          </cell>
          <cell r="T34">
            <v>27901</v>
          </cell>
          <cell r="U34">
            <v>28509</v>
          </cell>
          <cell r="V34">
            <v>29056</v>
          </cell>
          <cell r="W34">
            <v>29588</v>
          </cell>
          <cell r="X34">
            <v>30113</v>
          </cell>
          <cell r="Y34">
            <v>30661</v>
          </cell>
        </row>
        <row r="35">
          <cell r="B35" t="str">
            <v>BN</v>
          </cell>
          <cell r="C35" t="str">
            <v>BRN</v>
          </cell>
          <cell r="D35" t="str">
            <v>Not Developing</v>
          </cell>
          <cell r="E35" t="str">
            <v>East Asia</v>
          </cell>
          <cell r="F35" t="str">
            <v>HIC</v>
          </cell>
          <cell r="G35" t="str">
            <v>Non LDC</v>
          </cell>
          <cell r="H35" t="str">
            <v>Not Fragile</v>
          </cell>
          <cell r="I35">
            <v>333241</v>
          </cell>
          <cell r="J35">
            <v>340117</v>
          </cell>
          <cell r="K35">
            <v>346867</v>
          </cell>
          <cell r="L35">
            <v>353389</v>
          </cell>
          <cell r="M35">
            <v>359523</v>
          </cell>
          <cell r="N35">
            <v>365158</v>
          </cell>
          <cell r="O35">
            <v>370250</v>
          </cell>
          <cell r="P35">
            <v>374864</v>
          </cell>
          <cell r="Q35">
            <v>379252</v>
          </cell>
          <cell r="R35">
            <v>383772</v>
          </cell>
          <cell r="S35">
            <v>388662</v>
          </cell>
          <cell r="T35">
            <v>394013</v>
          </cell>
          <cell r="U35">
            <v>399748</v>
          </cell>
          <cell r="V35">
            <v>405716</v>
          </cell>
          <cell r="W35">
            <v>411704</v>
          </cell>
          <cell r="X35">
            <v>417542</v>
          </cell>
          <cell r="Y35">
            <v>423196</v>
          </cell>
        </row>
        <row r="36">
          <cell r="B36" t="str">
            <v>BG</v>
          </cell>
          <cell r="C36" t="str">
            <v>BGR</v>
          </cell>
          <cell r="D36" t="str">
            <v>Not Developing</v>
          </cell>
          <cell r="E36" t="str">
            <v>Europe</v>
          </cell>
          <cell r="F36" t="str">
            <v>UMIC</v>
          </cell>
          <cell r="G36" t="str">
            <v>Non LDC</v>
          </cell>
          <cell r="H36" t="str">
            <v>Not Fragile</v>
          </cell>
          <cell r="I36">
            <v>8170172</v>
          </cell>
          <cell r="J36">
            <v>8009142</v>
          </cell>
          <cell r="K36">
            <v>7837161</v>
          </cell>
          <cell r="L36">
            <v>7775327</v>
          </cell>
          <cell r="M36">
            <v>7716860</v>
          </cell>
          <cell r="N36">
            <v>7658972</v>
          </cell>
          <cell r="O36">
            <v>7601022</v>
          </cell>
          <cell r="P36">
            <v>7545338</v>
          </cell>
          <cell r="Q36">
            <v>7492561</v>
          </cell>
          <cell r="R36">
            <v>7444443</v>
          </cell>
          <cell r="S36">
            <v>7395599</v>
          </cell>
          <cell r="T36">
            <v>7348328</v>
          </cell>
          <cell r="U36">
            <v>7305888</v>
          </cell>
          <cell r="V36">
            <v>7265115</v>
          </cell>
          <cell r="W36">
            <v>7223938</v>
          </cell>
          <cell r="X36">
            <v>7177991</v>
          </cell>
          <cell r="Y36">
            <v>7127822</v>
          </cell>
        </row>
        <row r="37">
          <cell r="B37" t="str">
            <v>BF</v>
          </cell>
          <cell r="C37" t="str">
            <v>BFA</v>
          </cell>
          <cell r="D37" t="str">
            <v>Developing Country</v>
          </cell>
          <cell r="E37" t="str">
            <v>South of Sahara</v>
          </cell>
          <cell r="F37" t="str">
            <v>LIC</v>
          </cell>
          <cell r="G37" t="str">
            <v>LDC</v>
          </cell>
          <cell r="H37" t="str">
            <v>Fragile</v>
          </cell>
          <cell r="I37">
            <v>11607942</v>
          </cell>
          <cell r="J37">
            <v>11944587</v>
          </cell>
          <cell r="K37">
            <v>12293100</v>
          </cell>
          <cell r="L37">
            <v>12654621</v>
          </cell>
          <cell r="M37">
            <v>13030569</v>
          </cell>
          <cell r="N37">
            <v>13421930</v>
          </cell>
          <cell r="O37">
            <v>13829177</v>
          </cell>
          <cell r="P37">
            <v>14252021</v>
          </cell>
          <cell r="Q37">
            <v>14689726</v>
          </cell>
          <cell r="R37">
            <v>15141099</v>
          </cell>
          <cell r="S37">
            <v>15605217</v>
          </cell>
          <cell r="T37">
            <v>16081904</v>
          </cell>
          <cell r="U37">
            <v>16571216</v>
          </cell>
          <cell r="V37">
            <v>17072723</v>
          </cell>
          <cell r="W37">
            <v>17585977</v>
          </cell>
          <cell r="X37">
            <v>18110624</v>
          </cell>
          <cell r="Y37">
            <v>18646433</v>
          </cell>
        </row>
        <row r="38">
          <cell r="B38" t="str">
            <v>BI</v>
          </cell>
          <cell r="C38" t="str">
            <v>BDI</v>
          </cell>
          <cell r="D38" t="str">
            <v>Developing Country</v>
          </cell>
          <cell r="E38" t="str">
            <v>South of Sahara</v>
          </cell>
          <cell r="F38" t="str">
            <v>LIC</v>
          </cell>
          <cell r="G38" t="str">
            <v>LDC</v>
          </cell>
          <cell r="H38" t="str">
            <v>Extremely fragile</v>
          </cell>
          <cell r="I38">
            <v>6400706</v>
          </cell>
          <cell r="J38">
            <v>6555829</v>
          </cell>
          <cell r="K38">
            <v>6741569</v>
          </cell>
          <cell r="L38">
            <v>6953113</v>
          </cell>
          <cell r="M38">
            <v>7182451</v>
          </cell>
          <cell r="N38">
            <v>7423289</v>
          </cell>
          <cell r="O38">
            <v>7675338</v>
          </cell>
          <cell r="P38">
            <v>7939573</v>
          </cell>
          <cell r="Q38">
            <v>8212264</v>
          </cell>
          <cell r="R38">
            <v>8489031</v>
          </cell>
          <cell r="S38">
            <v>8766930</v>
          </cell>
          <cell r="T38">
            <v>9043508</v>
          </cell>
          <cell r="U38">
            <v>9319710</v>
          </cell>
          <cell r="V38">
            <v>9600186</v>
          </cell>
          <cell r="W38">
            <v>9891790</v>
          </cell>
          <cell r="X38">
            <v>10199270</v>
          </cell>
          <cell r="Y38">
            <v>10524117</v>
          </cell>
        </row>
        <row r="39">
          <cell r="B39" t="str">
            <v>CV</v>
          </cell>
          <cell r="C39" t="str">
            <v>CPV</v>
          </cell>
          <cell r="D39" t="str">
            <v>Developing Country</v>
          </cell>
          <cell r="E39" t="str">
            <v>South of Sahara</v>
          </cell>
          <cell r="F39" t="str">
            <v>LMIC</v>
          </cell>
          <cell r="G39" t="str">
            <v>Non LDC</v>
          </cell>
          <cell r="H39" t="str">
            <v>Not Fragile</v>
          </cell>
          <cell r="I39">
            <v>435079</v>
          </cell>
          <cell r="J39">
            <v>443716</v>
          </cell>
          <cell r="K39">
            <v>452106</v>
          </cell>
          <cell r="L39">
            <v>460147</v>
          </cell>
          <cell r="M39">
            <v>467664</v>
          </cell>
          <cell r="N39">
            <v>474567</v>
          </cell>
          <cell r="O39">
            <v>480795</v>
          </cell>
          <cell r="P39">
            <v>486438</v>
          </cell>
          <cell r="Q39">
            <v>491723</v>
          </cell>
          <cell r="R39">
            <v>496963</v>
          </cell>
          <cell r="S39">
            <v>502384</v>
          </cell>
          <cell r="T39">
            <v>508067</v>
          </cell>
          <cell r="U39">
            <v>513979</v>
          </cell>
          <cell r="V39">
            <v>520106</v>
          </cell>
          <cell r="W39">
            <v>526437</v>
          </cell>
          <cell r="X39">
            <v>532913</v>
          </cell>
          <cell r="Y39">
            <v>539560</v>
          </cell>
        </row>
        <row r="40">
          <cell r="B40" t="str">
            <v>KH</v>
          </cell>
          <cell r="C40" t="str">
            <v>KHM</v>
          </cell>
          <cell r="D40" t="str">
            <v>Developing Country</v>
          </cell>
          <cell r="E40" t="str">
            <v>East Asia</v>
          </cell>
          <cell r="F40" t="str">
            <v>LMIC</v>
          </cell>
          <cell r="G40" t="str">
            <v>LDC</v>
          </cell>
          <cell r="H40" t="str">
            <v>Fragile</v>
          </cell>
          <cell r="I40">
            <v>12152354</v>
          </cell>
          <cell r="J40">
            <v>12402473</v>
          </cell>
          <cell r="K40">
            <v>12634729</v>
          </cell>
          <cell r="L40">
            <v>12853124</v>
          </cell>
          <cell r="M40">
            <v>13063377</v>
          </cell>
          <cell r="N40">
            <v>13270201</v>
          </cell>
          <cell r="O40">
            <v>13474489</v>
          </cell>
          <cell r="P40">
            <v>13676693</v>
          </cell>
          <cell r="Q40">
            <v>13880509</v>
          </cell>
          <cell r="R40">
            <v>14090208</v>
          </cell>
          <cell r="S40">
            <v>14308740</v>
          </cell>
          <cell r="T40">
            <v>14537886</v>
          </cell>
          <cell r="U40">
            <v>14776866</v>
          </cell>
          <cell r="V40">
            <v>15022692</v>
          </cell>
          <cell r="W40">
            <v>15270790</v>
          </cell>
          <cell r="X40">
            <v>15517635</v>
          </cell>
          <cell r="Y40">
            <v>15762370</v>
          </cell>
        </row>
        <row r="41">
          <cell r="B41" t="str">
            <v>CM</v>
          </cell>
          <cell r="C41" t="str">
            <v>CMR</v>
          </cell>
          <cell r="D41" t="str">
            <v>Developing Country</v>
          </cell>
          <cell r="E41" t="str">
            <v>South of Sahara</v>
          </cell>
          <cell r="F41" t="str">
            <v>LMIC</v>
          </cell>
          <cell r="G41" t="str">
            <v>Non LDC</v>
          </cell>
          <cell r="H41" t="str">
            <v>Fragile</v>
          </cell>
          <cell r="I41">
            <v>15274234</v>
          </cell>
          <cell r="J41">
            <v>15671927</v>
          </cell>
          <cell r="K41">
            <v>16084886</v>
          </cell>
          <cell r="L41">
            <v>16513822</v>
          </cell>
          <cell r="M41">
            <v>16959081</v>
          </cell>
          <cell r="N41">
            <v>17420795</v>
          </cell>
          <cell r="O41">
            <v>17899562</v>
          </cell>
          <cell r="P41">
            <v>18395389</v>
          </cell>
          <cell r="Q41">
            <v>18907008</v>
          </cell>
          <cell r="R41">
            <v>19432541</v>
          </cell>
          <cell r="S41">
            <v>19970495</v>
          </cell>
          <cell r="T41">
            <v>20520447</v>
          </cell>
          <cell r="U41">
            <v>21082383</v>
          </cell>
          <cell r="V41">
            <v>21655715</v>
          </cell>
          <cell r="W41">
            <v>22239904</v>
          </cell>
          <cell r="X41">
            <v>22834522</v>
          </cell>
          <cell r="Y41">
            <v>23439189</v>
          </cell>
        </row>
        <row r="42">
          <cell r="B42" t="str">
            <v>CA</v>
          </cell>
          <cell r="C42" t="str">
            <v>CAN</v>
          </cell>
          <cell r="D42" t="str">
            <v>Not Developing</v>
          </cell>
          <cell r="E42" t="str">
            <v>North Central America</v>
          </cell>
          <cell r="F42" t="str">
            <v>HIC</v>
          </cell>
          <cell r="G42" t="str">
            <v>Non LDC</v>
          </cell>
          <cell r="H42" t="str">
            <v>Not Fragile</v>
          </cell>
          <cell r="I42">
            <v>30769700</v>
          </cell>
          <cell r="J42">
            <v>31081900</v>
          </cell>
          <cell r="K42">
            <v>31362000</v>
          </cell>
          <cell r="L42">
            <v>31676000</v>
          </cell>
          <cell r="M42">
            <v>31995000</v>
          </cell>
          <cell r="N42">
            <v>32312000</v>
          </cell>
          <cell r="O42">
            <v>32570505</v>
          </cell>
          <cell r="P42">
            <v>32887928</v>
          </cell>
          <cell r="Q42">
            <v>33245773</v>
          </cell>
          <cell r="R42">
            <v>33628571</v>
          </cell>
          <cell r="S42">
            <v>34005274</v>
          </cell>
          <cell r="T42">
            <v>34342780</v>
          </cell>
          <cell r="U42">
            <v>34750545</v>
          </cell>
          <cell r="V42">
            <v>35155451</v>
          </cell>
          <cell r="W42">
            <v>35544564</v>
          </cell>
          <cell r="X42">
            <v>35848610</v>
          </cell>
          <cell r="Y42">
            <v>36286425</v>
          </cell>
        </row>
        <row r="43">
          <cell r="B43" t="str">
            <v>KY</v>
          </cell>
          <cell r="C43" t="str">
            <v>CYM</v>
          </cell>
          <cell r="D43" t="str">
            <v>Not Developing</v>
          </cell>
          <cell r="E43" t="str">
            <v>North Central America</v>
          </cell>
          <cell r="F43" t="str">
            <v>HIC</v>
          </cell>
          <cell r="G43" t="str">
            <v>Non LDC</v>
          </cell>
          <cell r="H43" t="str">
            <v>Not Fragile</v>
          </cell>
          <cell r="I43">
            <v>41687</v>
          </cell>
          <cell r="J43">
            <v>43316</v>
          </cell>
          <cell r="K43">
            <v>44738</v>
          </cell>
          <cell r="L43">
            <v>46028</v>
          </cell>
          <cell r="M43">
            <v>47299</v>
          </cell>
          <cell r="N43">
            <v>48622</v>
          </cell>
          <cell r="O43">
            <v>50031</v>
          </cell>
          <cell r="P43">
            <v>51483</v>
          </cell>
          <cell r="Q43">
            <v>52926</v>
          </cell>
          <cell r="R43">
            <v>54279</v>
          </cell>
          <cell r="S43">
            <v>55507</v>
          </cell>
          <cell r="T43">
            <v>56579</v>
          </cell>
          <cell r="U43">
            <v>57523</v>
          </cell>
          <cell r="V43">
            <v>58371</v>
          </cell>
          <cell r="W43">
            <v>59172</v>
          </cell>
          <cell r="X43">
            <v>59963</v>
          </cell>
          <cell r="Y43">
            <v>60765</v>
          </cell>
        </row>
        <row r="44">
          <cell r="B44" t="str">
            <v>CF</v>
          </cell>
          <cell r="C44" t="str">
            <v>CAF</v>
          </cell>
          <cell r="D44" t="str">
            <v>Developing Country</v>
          </cell>
          <cell r="E44" t="str">
            <v>South of Sahara</v>
          </cell>
          <cell r="F44" t="str">
            <v>LIC</v>
          </cell>
          <cell r="G44" t="str">
            <v>LDC</v>
          </cell>
          <cell r="H44" t="str">
            <v>Extremely fragile</v>
          </cell>
          <cell r="I44">
            <v>3754986</v>
          </cell>
          <cell r="J44">
            <v>3832203</v>
          </cell>
          <cell r="K44">
            <v>3907612</v>
          </cell>
          <cell r="L44">
            <v>3981665</v>
          </cell>
          <cell r="M44">
            <v>4055036</v>
          </cell>
          <cell r="N44">
            <v>4127910</v>
          </cell>
          <cell r="O44">
            <v>4201758</v>
          </cell>
          <cell r="P44">
            <v>4275800</v>
          </cell>
          <cell r="Q44">
            <v>4345386</v>
          </cell>
          <cell r="R44">
            <v>4404230</v>
          </cell>
          <cell r="S44">
            <v>4448525</v>
          </cell>
          <cell r="T44">
            <v>4476153</v>
          </cell>
          <cell r="U44">
            <v>4490416</v>
          </cell>
          <cell r="V44">
            <v>4499653</v>
          </cell>
          <cell r="W44">
            <v>4515392</v>
          </cell>
          <cell r="X44">
            <v>4546100</v>
          </cell>
          <cell r="Y44">
            <v>4594621</v>
          </cell>
        </row>
        <row r="45">
          <cell r="B45" t="str">
            <v>TD</v>
          </cell>
          <cell r="C45" t="str">
            <v>TCD</v>
          </cell>
          <cell r="D45" t="str">
            <v>Developing Country</v>
          </cell>
          <cell r="E45" t="str">
            <v>South of Sahara</v>
          </cell>
          <cell r="F45" t="str">
            <v>LIC</v>
          </cell>
          <cell r="G45" t="str">
            <v>LDC</v>
          </cell>
          <cell r="H45" t="str">
            <v>Extremely fragile</v>
          </cell>
          <cell r="I45">
            <v>8342559</v>
          </cell>
          <cell r="J45">
            <v>8663012</v>
          </cell>
          <cell r="K45">
            <v>9001689</v>
          </cell>
          <cell r="L45">
            <v>9353201</v>
          </cell>
          <cell r="M45">
            <v>9710043</v>
          </cell>
          <cell r="N45">
            <v>10067009</v>
          </cell>
          <cell r="O45">
            <v>10421597</v>
          </cell>
          <cell r="P45">
            <v>10775708</v>
          </cell>
          <cell r="Q45">
            <v>11133861</v>
          </cell>
          <cell r="R45">
            <v>11502786</v>
          </cell>
          <cell r="S45">
            <v>11887202</v>
          </cell>
          <cell r="T45">
            <v>12288651</v>
          </cell>
          <cell r="U45">
            <v>12705135</v>
          </cell>
          <cell r="V45">
            <v>13133589</v>
          </cell>
          <cell r="W45">
            <v>13569438</v>
          </cell>
          <cell r="X45">
            <v>14009413</v>
          </cell>
          <cell r="Y45">
            <v>14452543</v>
          </cell>
        </row>
        <row r="46">
          <cell r="B46" t="e">
            <v>#N/A</v>
          </cell>
          <cell r="C46" t="str">
            <v>CHI</v>
          </cell>
          <cell r="D46" t="e">
            <v>#N/A</v>
          </cell>
          <cell r="E46" t="e">
            <v>#N/A</v>
          </cell>
          <cell r="F46" t="e">
            <v>#N/A</v>
          </cell>
          <cell r="G46" t="e">
            <v>#N/A</v>
          </cell>
          <cell r="H46" t="e">
            <v>#N/A</v>
          </cell>
          <cell r="I46">
            <v>148725</v>
          </cell>
          <cell r="J46">
            <v>149793</v>
          </cell>
          <cell r="K46">
            <v>150901</v>
          </cell>
          <cell r="L46">
            <v>152038</v>
          </cell>
          <cell r="M46">
            <v>153170</v>
          </cell>
          <cell r="N46">
            <v>154294</v>
          </cell>
          <cell r="O46">
            <v>155411</v>
          </cell>
          <cell r="P46">
            <v>156513</v>
          </cell>
          <cell r="Q46">
            <v>157581</v>
          </cell>
          <cell r="R46">
            <v>158603</v>
          </cell>
          <cell r="S46">
            <v>159581</v>
          </cell>
          <cell r="T46">
            <v>160497</v>
          </cell>
          <cell r="U46">
            <v>161358</v>
          </cell>
          <cell r="V46">
            <v>162180</v>
          </cell>
          <cell r="W46">
            <v>162969</v>
          </cell>
          <cell r="X46">
            <v>163758</v>
          </cell>
          <cell r="Y46">
            <v>164541</v>
          </cell>
        </row>
        <row r="47">
          <cell r="B47" t="str">
            <v>CL</v>
          </cell>
          <cell r="C47" t="str">
            <v>CHL</v>
          </cell>
          <cell r="D47" t="str">
            <v>Developing Country</v>
          </cell>
          <cell r="E47" t="str">
            <v>South America</v>
          </cell>
          <cell r="F47" t="str">
            <v>HIC</v>
          </cell>
          <cell r="G47" t="str">
            <v>Non LDC</v>
          </cell>
          <cell r="H47" t="str">
            <v>Not Fragile</v>
          </cell>
          <cell r="I47">
            <v>15262754</v>
          </cell>
          <cell r="J47">
            <v>15444969</v>
          </cell>
          <cell r="K47">
            <v>15623635</v>
          </cell>
          <cell r="L47">
            <v>15799542</v>
          </cell>
          <cell r="M47">
            <v>15973778</v>
          </cell>
          <cell r="N47">
            <v>16147064</v>
          </cell>
          <cell r="O47">
            <v>16319792</v>
          </cell>
          <cell r="P47">
            <v>16491687</v>
          </cell>
          <cell r="Q47">
            <v>16661942</v>
          </cell>
          <cell r="R47">
            <v>16829442</v>
          </cell>
          <cell r="S47">
            <v>16993354</v>
          </cell>
          <cell r="T47">
            <v>17153357</v>
          </cell>
          <cell r="U47">
            <v>17309746</v>
          </cell>
          <cell r="V47">
            <v>17462982</v>
          </cell>
          <cell r="W47">
            <v>17613798</v>
          </cell>
          <cell r="X47">
            <v>17762681</v>
          </cell>
          <cell r="Y47">
            <v>17909754</v>
          </cell>
        </row>
        <row r="48">
          <cell r="B48" t="str">
            <v>CN</v>
          </cell>
          <cell r="C48" t="str">
            <v>CHN</v>
          </cell>
          <cell r="D48" t="str">
            <v>Developing Country</v>
          </cell>
          <cell r="E48" t="str">
            <v>East Asia</v>
          </cell>
          <cell r="F48" t="str">
            <v>UMIC</v>
          </cell>
          <cell r="G48" t="str">
            <v>Non LDC</v>
          </cell>
          <cell r="H48" t="str">
            <v>Not Fragile</v>
          </cell>
          <cell r="I48">
            <v>1262645000</v>
          </cell>
          <cell r="J48">
            <v>1271850000</v>
          </cell>
          <cell r="K48">
            <v>1280400000</v>
          </cell>
          <cell r="L48">
            <v>1288400000</v>
          </cell>
          <cell r="M48">
            <v>1296075000</v>
          </cell>
          <cell r="N48">
            <v>1303720000</v>
          </cell>
          <cell r="O48">
            <v>1311020000</v>
          </cell>
          <cell r="P48">
            <v>1317885000</v>
          </cell>
          <cell r="Q48">
            <v>1324655000</v>
          </cell>
          <cell r="R48">
            <v>1331260000</v>
          </cell>
          <cell r="S48">
            <v>1337705000</v>
          </cell>
          <cell r="T48">
            <v>1344130000</v>
          </cell>
          <cell r="U48">
            <v>1350695000</v>
          </cell>
          <cell r="V48">
            <v>1357380000</v>
          </cell>
          <cell r="W48">
            <v>1364270000</v>
          </cell>
          <cell r="X48">
            <v>1371220000</v>
          </cell>
          <cell r="Y48">
            <v>1378665000</v>
          </cell>
        </row>
        <row r="49">
          <cell r="B49" t="str">
            <v>CO</v>
          </cell>
          <cell r="C49" t="str">
            <v>COL</v>
          </cell>
          <cell r="D49" t="str">
            <v>Developing Country</v>
          </cell>
          <cell r="E49" t="str">
            <v>South America</v>
          </cell>
          <cell r="F49" t="str">
            <v>UMIC</v>
          </cell>
          <cell r="G49" t="str">
            <v>Non LDC</v>
          </cell>
          <cell r="H49" t="str">
            <v>Not Fragile</v>
          </cell>
          <cell r="I49">
            <v>40403958</v>
          </cell>
          <cell r="J49">
            <v>40988909</v>
          </cell>
          <cell r="K49">
            <v>41572491</v>
          </cell>
          <cell r="L49">
            <v>42152151</v>
          </cell>
          <cell r="M49">
            <v>42724163</v>
          </cell>
          <cell r="N49">
            <v>43285634</v>
          </cell>
          <cell r="O49">
            <v>43835722</v>
          </cell>
          <cell r="P49">
            <v>44374572</v>
          </cell>
          <cell r="Q49">
            <v>44901544</v>
          </cell>
          <cell r="R49">
            <v>45416181</v>
          </cell>
          <cell r="S49">
            <v>45918097</v>
          </cell>
          <cell r="T49">
            <v>46406646</v>
          </cell>
          <cell r="U49">
            <v>46881475</v>
          </cell>
          <cell r="V49">
            <v>47342981</v>
          </cell>
          <cell r="W49">
            <v>47791911</v>
          </cell>
          <cell r="X49">
            <v>48228697</v>
          </cell>
          <cell r="Y49">
            <v>48653419</v>
          </cell>
        </row>
        <row r="50">
          <cell r="B50" t="str">
            <v>KM</v>
          </cell>
          <cell r="C50" t="str">
            <v>COM</v>
          </cell>
          <cell r="D50" t="str">
            <v>Developing Country</v>
          </cell>
          <cell r="E50" t="str">
            <v>South of Sahara</v>
          </cell>
          <cell r="F50" t="str">
            <v>LIC</v>
          </cell>
          <cell r="G50" t="str">
            <v>LDC</v>
          </cell>
          <cell r="H50" t="str">
            <v>Fragile</v>
          </cell>
          <cell r="I50">
            <v>542357</v>
          </cell>
          <cell r="J50">
            <v>555888</v>
          </cell>
          <cell r="K50">
            <v>569479</v>
          </cell>
          <cell r="L50">
            <v>583211</v>
          </cell>
          <cell r="M50">
            <v>597228</v>
          </cell>
          <cell r="N50">
            <v>611627</v>
          </cell>
          <cell r="O50">
            <v>626425</v>
          </cell>
          <cell r="P50">
            <v>641620</v>
          </cell>
          <cell r="Q50">
            <v>657229</v>
          </cell>
          <cell r="R50">
            <v>673252</v>
          </cell>
          <cell r="S50">
            <v>689692</v>
          </cell>
          <cell r="T50">
            <v>706569</v>
          </cell>
          <cell r="U50">
            <v>723868</v>
          </cell>
          <cell r="V50">
            <v>741500</v>
          </cell>
          <cell r="W50">
            <v>759385</v>
          </cell>
          <cell r="X50">
            <v>777424</v>
          </cell>
          <cell r="Y50">
            <v>795601</v>
          </cell>
        </row>
        <row r="51">
          <cell r="B51" t="str">
            <v>CD</v>
          </cell>
          <cell r="C51" t="str">
            <v>COD</v>
          </cell>
          <cell r="D51" t="str">
            <v>Developing Country</v>
          </cell>
          <cell r="E51" t="str">
            <v>South of Sahara</v>
          </cell>
          <cell r="F51" t="str">
            <v>LIC</v>
          </cell>
          <cell r="G51" t="str">
            <v>LDC</v>
          </cell>
          <cell r="H51" t="str">
            <v>Extremely fragile</v>
          </cell>
          <cell r="I51">
            <v>47076387</v>
          </cell>
          <cell r="J51">
            <v>48394338</v>
          </cell>
          <cell r="K51">
            <v>49835756</v>
          </cell>
          <cell r="L51">
            <v>51390033</v>
          </cell>
          <cell r="M51">
            <v>53034217</v>
          </cell>
          <cell r="N51">
            <v>54751476</v>
          </cell>
          <cell r="O51">
            <v>56543011</v>
          </cell>
          <cell r="P51">
            <v>58417562</v>
          </cell>
          <cell r="Q51">
            <v>60373608</v>
          </cell>
          <cell r="R51">
            <v>62409435</v>
          </cell>
          <cell r="S51">
            <v>64523263</v>
          </cell>
          <cell r="T51">
            <v>66713597</v>
          </cell>
          <cell r="U51">
            <v>68978682</v>
          </cell>
          <cell r="V51">
            <v>71316033</v>
          </cell>
          <cell r="W51">
            <v>73722860</v>
          </cell>
          <cell r="X51">
            <v>76196619</v>
          </cell>
          <cell r="Y51">
            <v>78736153</v>
          </cell>
        </row>
        <row r="52">
          <cell r="B52" t="str">
            <v>CG</v>
          </cell>
          <cell r="C52" t="str">
            <v>COG</v>
          </cell>
          <cell r="D52" t="str">
            <v>Developing Country</v>
          </cell>
          <cell r="E52" t="str">
            <v>South of Sahara</v>
          </cell>
          <cell r="F52" t="str">
            <v>LMIC</v>
          </cell>
          <cell r="G52" t="str">
            <v>Non LDC</v>
          </cell>
          <cell r="H52" t="str">
            <v>Fragile</v>
          </cell>
          <cell r="I52">
            <v>3225727</v>
          </cell>
          <cell r="J52">
            <v>3315806</v>
          </cell>
          <cell r="K52">
            <v>3407180</v>
          </cell>
          <cell r="L52">
            <v>3502519</v>
          </cell>
          <cell r="M52">
            <v>3605439</v>
          </cell>
          <cell r="N52">
            <v>3718243</v>
          </cell>
          <cell r="O52">
            <v>3842365</v>
          </cell>
          <cell r="P52">
            <v>3976246</v>
          </cell>
          <cell r="Q52">
            <v>4115435</v>
          </cell>
          <cell r="R52">
            <v>4253712</v>
          </cell>
          <cell r="S52">
            <v>4386693</v>
          </cell>
          <cell r="T52">
            <v>4512730</v>
          </cell>
          <cell r="U52">
            <v>4633363</v>
          </cell>
          <cell r="V52">
            <v>4751393</v>
          </cell>
          <cell r="W52">
            <v>4871101</v>
          </cell>
          <cell r="X52">
            <v>4995648</v>
          </cell>
          <cell r="Y52">
            <v>5125821</v>
          </cell>
        </row>
        <row r="53">
          <cell r="B53" t="str">
            <v>CR</v>
          </cell>
          <cell r="C53" t="str">
            <v>CRI</v>
          </cell>
          <cell r="D53" t="str">
            <v>Developing Country</v>
          </cell>
          <cell r="E53" t="str">
            <v>North Central America</v>
          </cell>
          <cell r="F53" t="str">
            <v>UMIC</v>
          </cell>
          <cell r="G53" t="str">
            <v>Non LDC</v>
          </cell>
          <cell r="H53" t="str">
            <v>Not Fragile</v>
          </cell>
          <cell r="I53">
            <v>3925443</v>
          </cell>
          <cell r="J53">
            <v>3996798</v>
          </cell>
          <cell r="K53">
            <v>4063204</v>
          </cell>
          <cell r="L53">
            <v>4125971</v>
          </cell>
          <cell r="M53">
            <v>4187038</v>
          </cell>
          <cell r="N53">
            <v>4247841</v>
          </cell>
          <cell r="O53">
            <v>4308794</v>
          </cell>
          <cell r="P53">
            <v>4369469</v>
          </cell>
          <cell r="Q53">
            <v>4429508</v>
          </cell>
          <cell r="R53">
            <v>4488263</v>
          </cell>
          <cell r="S53">
            <v>4545280</v>
          </cell>
          <cell r="T53">
            <v>4600474</v>
          </cell>
          <cell r="U53">
            <v>4654122</v>
          </cell>
          <cell r="V53">
            <v>4706401</v>
          </cell>
          <cell r="W53">
            <v>4757575</v>
          </cell>
          <cell r="X53">
            <v>4807852</v>
          </cell>
          <cell r="Y53">
            <v>4857274</v>
          </cell>
        </row>
        <row r="54">
          <cell r="B54" t="str">
            <v>CI</v>
          </cell>
          <cell r="C54" t="str">
            <v>CIV</v>
          </cell>
          <cell r="D54" t="str">
            <v>Developing Country</v>
          </cell>
          <cell r="E54" t="str">
            <v>South of Sahara</v>
          </cell>
          <cell r="F54" t="str">
            <v>LMIC</v>
          </cell>
          <cell r="G54" t="str">
            <v>Non LDC</v>
          </cell>
          <cell r="H54" t="str">
            <v>Fragile</v>
          </cell>
          <cell r="I54">
            <v>16686561</v>
          </cell>
          <cell r="J54">
            <v>17040152</v>
          </cell>
          <cell r="K54">
            <v>17366517</v>
          </cell>
          <cell r="L54">
            <v>17679355</v>
          </cell>
          <cell r="M54">
            <v>17997738</v>
          </cell>
          <cell r="N54">
            <v>18336303</v>
          </cell>
          <cell r="O54">
            <v>18699435</v>
          </cell>
          <cell r="P54">
            <v>19085941</v>
          </cell>
          <cell r="Q54">
            <v>19497986</v>
          </cell>
          <cell r="R54">
            <v>19936366</v>
          </cell>
          <cell r="S54">
            <v>20401331</v>
          </cell>
          <cell r="T54">
            <v>20895311</v>
          </cell>
          <cell r="U54">
            <v>21418603</v>
          </cell>
          <cell r="V54">
            <v>21966312</v>
          </cell>
          <cell r="W54">
            <v>22531350</v>
          </cell>
          <cell r="X54">
            <v>23108472</v>
          </cell>
          <cell r="Y54">
            <v>23695919</v>
          </cell>
        </row>
        <row r="55">
          <cell r="B55" t="str">
            <v>HR</v>
          </cell>
          <cell r="C55" t="str">
            <v>HRV</v>
          </cell>
          <cell r="D55" t="str">
            <v>Not Developing</v>
          </cell>
          <cell r="E55" t="str">
            <v>Europe</v>
          </cell>
          <cell r="F55" t="str">
            <v>UMIC</v>
          </cell>
          <cell r="G55" t="str">
            <v>Non LDC</v>
          </cell>
          <cell r="H55" t="str">
            <v>Not Fragile</v>
          </cell>
          <cell r="I55">
            <v>4426000</v>
          </cell>
          <cell r="J55">
            <v>4440000</v>
          </cell>
          <cell r="K55">
            <v>4440000</v>
          </cell>
          <cell r="L55">
            <v>4440000</v>
          </cell>
          <cell r="M55">
            <v>4439000</v>
          </cell>
          <cell r="N55">
            <v>4442000</v>
          </cell>
          <cell r="O55">
            <v>4440000</v>
          </cell>
          <cell r="P55">
            <v>4436000</v>
          </cell>
          <cell r="Q55">
            <v>4434508</v>
          </cell>
          <cell r="R55">
            <v>4429078</v>
          </cell>
          <cell r="S55">
            <v>4417781</v>
          </cell>
          <cell r="T55">
            <v>4280622</v>
          </cell>
          <cell r="U55">
            <v>4267558</v>
          </cell>
          <cell r="V55">
            <v>4255689</v>
          </cell>
          <cell r="W55">
            <v>4238389</v>
          </cell>
          <cell r="X55">
            <v>4203604</v>
          </cell>
          <cell r="Y55">
            <v>4170600</v>
          </cell>
        </row>
        <row r="56">
          <cell r="B56" t="str">
            <v>CU</v>
          </cell>
          <cell r="C56" t="str">
            <v>CUB</v>
          </cell>
          <cell r="D56" t="str">
            <v>Developing Country</v>
          </cell>
          <cell r="E56" t="str">
            <v>North Central America</v>
          </cell>
          <cell r="F56" t="str">
            <v>UMIC</v>
          </cell>
          <cell r="G56" t="str">
            <v>Non LDC</v>
          </cell>
          <cell r="H56" t="str">
            <v>Not Fragile</v>
          </cell>
          <cell r="I56">
            <v>11150736</v>
          </cell>
          <cell r="J56">
            <v>11186542</v>
          </cell>
          <cell r="K56">
            <v>11217998</v>
          </cell>
          <cell r="L56">
            <v>11244885</v>
          </cell>
          <cell r="M56">
            <v>11266941</v>
          </cell>
          <cell r="N56">
            <v>11284253</v>
          </cell>
          <cell r="O56">
            <v>11296233</v>
          </cell>
          <cell r="P56">
            <v>11303687</v>
          </cell>
          <cell r="Q56">
            <v>11309754</v>
          </cell>
          <cell r="R56">
            <v>11318602</v>
          </cell>
          <cell r="S56">
            <v>11333051</v>
          </cell>
          <cell r="T56">
            <v>11354651</v>
          </cell>
          <cell r="U56">
            <v>11382146</v>
          </cell>
          <cell r="V56">
            <v>11412167</v>
          </cell>
          <cell r="W56">
            <v>11439767</v>
          </cell>
          <cell r="X56">
            <v>11461432</v>
          </cell>
          <cell r="Y56">
            <v>11475982</v>
          </cell>
        </row>
        <row r="57">
          <cell r="B57" t="str">
            <v>CW</v>
          </cell>
          <cell r="C57" t="str">
            <v>CUW</v>
          </cell>
          <cell r="D57" t="str">
            <v>Not Developing</v>
          </cell>
          <cell r="E57" t="str">
            <v>North Central America</v>
          </cell>
          <cell r="F57" t="str">
            <v>HIC</v>
          </cell>
          <cell r="G57" t="str">
            <v>Non LDC</v>
          </cell>
          <cell r="H57" t="str">
            <v>Not Fragile</v>
          </cell>
          <cell r="I57">
            <v>133860</v>
          </cell>
          <cell r="J57">
            <v>129047</v>
          </cell>
          <cell r="K57">
            <v>129205</v>
          </cell>
          <cell r="L57">
            <v>131897</v>
          </cell>
          <cell r="M57">
            <v>134192</v>
          </cell>
          <cell r="N57">
            <v>137658</v>
          </cell>
          <cell r="O57">
            <v>141239</v>
          </cell>
          <cell r="P57">
            <v>144056</v>
          </cell>
          <cell r="Q57">
            <v>145880</v>
          </cell>
          <cell r="R57">
            <v>146833</v>
          </cell>
          <cell r="S57">
            <v>148703</v>
          </cell>
          <cell r="T57">
            <v>150831</v>
          </cell>
          <cell r="U57">
            <v>152088</v>
          </cell>
          <cell r="V57">
            <v>153822</v>
          </cell>
          <cell r="W57">
            <v>155909</v>
          </cell>
          <cell r="X57">
            <v>157979</v>
          </cell>
          <cell r="Y57">
            <v>159999</v>
          </cell>
        </row>
        <row r="58">
          <cell r="B58" t="str">
            <v>CY</v>
          </cell>
          <cell r="C58" t="str">
            <v>CYP</v>
          </cell>
          <cell r="D58" t="str">
            <v>Not Developing</v>
          </cell>
          <cell r="E58" t="str">
            <v>Europe</v>
          </cell>
          <cell r="F58" t="str">
            <v>HIC</v>
          </cell>
          <cell r="G58" t="str">
            <v>Non LDC</v>
          </cell>
          <cell r="H58" t="str">
            <v>Not Fragile</v>
          </cell>
          <cell r="I58">
            <v>943286</v>
          </cell>
          <cell r="J58">
            <v>960282</v>
          </cell>
          <cell r="K58">
            <v>976966</v>
          </cell>
          <cell r="L58">
            <v>993563</v>
          </cell>
          <cell r="M58">
            <v>1010410</v>
          </cell>
          <cell r="N58">
            <v>1027658</v>
          </cell>
          <cell r="O58">
            <v>1045509</v>
          </cell>
          <cell r="P58">
            <v>1063712</v>
          </cell>
          <cell r="Q58">
            <v>1081563</v>
          </cell>
          <cell r="R58">
            <v>1098076</v>
          </cell>
          <cell r="S58">
            <v>1112607</v>
          </cell>
          <cell r="T58">
            <v>1124835</v>
          </cell>
          <cell r="U58">
            <v>1135062</v>
          </cell>
          <cell r="V58">
            <v>1143896</v>
          </cell>
          <cell r="W58">
            <v>1152309</v>
          </cell>
          <cell r="X58">
            <v>1160985</v>
          </cell>
          <cell r="Y58">
            <v>1170125</v>
          </cell>
        </row>
        <row r="59">
          <cell r="B59" t="str">
            <v>CZ</v>
          </cell>
          <cell r="C59" t="str">
            <v>CZE</v>
          </cell>
          <cell r="D59" t="str">
            <v>Not Developing</v>
          </cell>
          <cell r="E59" t="str">
            <v>Europe</v>
          </cell>
          <cell r="F59" t="str">
            <v>HIC</v>
          </cell>
          <cell r="G59" t="str">
            <v>Non LDC</v>
          </cell>
          <cell r="H59" t="str">
            <v>Not Fragile</v>
          </cell>
          <cell r="I59">
            <v>10255063</v>
          </cell>
          <cell r="J59">
            <v>10216605</v>
          </cell>
          <cell r="K59">
            <v>10196916</v>
          </cell>
          <cell r="L59">
            <v>10193998</v>
          </cell>
          <cell r="M59">
            <v>10197101</v>
          </cell>
          <cell r="N59">
            <v>10211216</v>
          </cell>
          <cell r="O59">
            <v>10238905</v>
          </cell>
          <cell r="P59">
            <v>10298828</v>
          </cell>
          <cell r="Q59">
            <v>10384603</v>
          </cell>
          <cell r="R59">
            <v>10443936</v>
          </cell>
          <cell r="S59">
            <v>10474410</v>
          </cell>
          <cell r="T59">
            <v>10496088</v>
          </cell>
          <cell r="U59">
            <v>10510785</v>
          </cell>
          <cell r="V59">
            <v>10514272</v>
          </cell>
          <cell r="W59">
            <v>10525347</v>
          </cell>
          <cell r="X59">
            <v>10546059</v>
          </cell>
          <cell r="Y59">
            <v>10561633</v>
          </cell>
        </row>
        <row r="60">
          <cell r="B60" t="str">
            <v>DK</v>
          </cell>
          <cell r="C60" t="str">
            <v>DNK</v>
          </cell>
          <cell r="D60" t="str">
            <v>Not Developing</v>
          </cell>
          <cell r="E60" t="str">
            <v>Europe</v>
          </cell>
          <cell r="F60" t="str">
            <v>HIC</v>
          </cell>
          <cell r="G60" t="str">
            <v>Non LDC</v>
          </cell>
          <cell r="H60" t="str">
            <v>Not Fragile</v>
          </cell>
          <cell r="I60">
            <v>5339616</v>
          </cell>
          <cell r="J60">
            <v>5358783</v>
          </cell>
          <cell r="K60">
            <v>5375931</v>
          </cell>
          <cell r="L60">
            <v>5390574</v>
          </cell>
          <cell r="M60">
            <v>5404523</v>
          </cell>
          <cell r="N60">
            <v>5419432</v>
          </cell>
          <cell r="O60">
            <v>5437272</v>
          </cell>
          <cell r="P60">
            <v>5461438</v>
          </cell>
          <cell r="Q60">
            <v>5493621</v>
          </cell>
          <cell r="R60">
            <v>5523095</v>
          </cell>
          <cell r="S60">
            <v>5547683</v>
          </cell>
          <cell r="T60">
            <v>5570572</v>
          </cell>
          <cell r="U60">
            <v>5591572</v>
          </cell>
          <cell r="V60">
            <v>5614932</v>
          </cell>
          <cell r="W60">
            <v>5643475</v>
          </cell>
          <cell r="X60">
            <v>5683483</v>
          </cell>
          <cell r="Y60">
            <v>5731118</v>
          </cell>
        </row>
        <row r="61">
          <cell r="B61" t="str">
            <v>DJ</v>
          </cell>
          <cell r="C61" t="str">
            <v>DJI</v>
          </cell>
          <cell r="D61" t="str">
            <v>Developing Country</v>
          </cell>
          <cell r="E61" t="str">
            <v>South of Sahara</v>
          </cell>
          <cell r="F61" t="str">
            <v>LMIC</v>
          </cell>
          <cell r="G61" t="str">
            <v>LDC</v>
          </cell>
          <cell r="H61" t="str">
            <v>Not Fragile</v>
          </cell>
          <cell r="I61">
            <v>717584</v>
          </cell>
          <cell r="J61">
            <v>732711</v>
          </cell>
          <cell r="K61">
            <v>746221</v>
          </cell>
          <cell r="L61">
            <v>758615</v>
          </cell>
          <cell r="M61">
            <v>770752</v>
          </cell>
          <cell r="N61">
            <v>783254</v>
          </cell>
          <cell r="O61">
            <v>796208</v>
          </cell>
          <cell r="P61">
            <v>809402</v>
          </cell>
          <cell r="Q61">
            <v>822934</v>
          </cell>
          <cell r="R61">
            <v>836840</v>
          </cell>
          <cell r="S61">
            <v>851146</v>
          </cell>
          <cell r="T61">
            <v>865937</v>
          </cell>
          <cell r="U61">
            <v>881185</v>
          </cell>
          <cell r="V61">
            <v>896688</v>
          </cell>
          <cell r="W61">
            <v>912164</v>
          </cell>
          <cell r="X61">
            <v>927414</v>
          </cell>
          <cell r="Y61">
            <v>942333</v>
          </cell>
        </row>
        <row r="62">
          <cell r="B62" t="str">
            <v>DM</v>
          </cell>
          <cell r="C62" t="str">
            <v>DMA</v>
          </cell>
          <cell r="D62" t="str">
            <v>Developing Country</v>
          </cell>
          <cell r="E62" t="str">
            <v>North Central America</v>
          </cell>
          <cell r="F62" t="str">
            <v>UMIC</v>
          </cell>
          <cell r="G62" t="str">
            <v>Non LDC</v>
          </cell>
          <cell r="H62" t="str">
            <v>Not Fragile</v>
          </cell>
          <cell r="I62">
            <v>69676</v>
          </cell>
          <cell r="J62">
            <v>69670</v>
          </cell>
          <cell r="K62">
            <v>69824</v>
          </cell>
          <cell r="L62">
            <v>70093</v>
          </cell>
          <cell r="M62">
            <v>70379</v>
          </cell>
          <cell r="N62">
            <v>70627</v>
          </cell>
          <cell r="O62">
            <v>70807</v>
          </cell>
          <cell r="P62">
            <v>70950</v>
          </cell>
          <cell r="Q62">
            <v>71074</v>
          </cell>
          <cell r="R62">
            <v>71229</v>
          </cell>
          <cell r="S62">
            <v>71440</v>
          </cell>
          <cell r="T62">
            <v>71718</v>
          </cell>
          <cell r="U62">
            <v>72044</v>
          </cell>
          <cell r="V62">
            <v>72400</v>
          </cell>
          <cell r="W62">
            <v>72778</v>
          </cell>
          <cell r="X62">
            <v>73162</v>
          </cell>
          <cell r="Y62">
            <v>73543</v>
          </cell>
        </row>
        <row r="63">
          <cell r="B63" t="str">
            <v>DO</v>
          </cell>
          <cell r="C63" t="str">
            <v>DOM</v>
          </cell>
          <cell r="D63" t="str">
            <v>Developing Country</v>
          </cell>
          <cell r="E63" t="str">
            <v>North Central America</v>
          </cell>
          <cell r="F63" t="str">
            <v>UMIC</v>
          </cell>
          <cell r="G63" t="str">
            <v>Non LDC</v>
          </cell>
          <cell r="H63" t="str">
            <v>Not Fragile</v>
          </cell>
          <cell r="I63">
            <v>8562622</v>
          </cell>
          <cell r="J63">
            <v>8697126</v>
          </cell>
          <cell r="K63">
            <v>8832285</v>
          </cell>
          <cell r="L63">
            <v>8967760</v>
          </cell>
          <cell r="M63">
            <v>9102998</v>
          </cell>
          <cell r="N63">
            <v>9237566</v>
          </cell>
          <cell r="O63">
            <v>9371338</v>
          </cell>
          <cell r="P63">
            <v>9504353</v>
          </cell>
          <cell r="Q63">
            <v>9636520</v>
          </cell>
          <cell r="R63">
            <v>9767758</v>
          </cell>
          <cell r="S63">
            <v>9897985</v>
          </cell>
          <cell r="T63">
            <v>10027095</v>
          </cell>
          <cell r="U63">
            <v>10154950</v>
          </cell>
          <cell r="V63">
            <v>10281296</v>
          </cell>
          <cell r="W63">
            <v>10405844</v>
          </cell>
          <cell r="X63">
            <v>10528394</v>
          </cell>
          <cell r="Y63">
            <v>10648791</v>
          </cell>
        </row>
        <row r="64">
          <cell r="B64" t="str">
            <v>EC</v>
          </cell>
          <cell r="C64" t="str">
            <v>ECU</v>
          </cell>
          <cell r="D64" t="str">
            <v>Developing Country</v>
          </cell>
          <cell r="E64" t="str">
            <v>South America</v>
          </cell>
          <cell r="F64" t="str">
            <v>UMIC</v>
          </cell>
          <cell r="G64" t="str">
            <v>Non LDC</v>
          </cell>
          <cell r="H64" t="str">
            <v>Not Fragile</v>
          </cell>
          <cell r="I64">
            <v>12628596</v>
          </cell>
          <cell r="J64">
            <v>12852755</v>
          </cell>
          <cell r="K64">
            <v>13072060</v>
          </cell>
          <cell r="L64">
            <v>13289601</v>
          </cell>
          <cell r="M64">
            <v>13509647</v>
          </cell>
          <cell r="N64">
            <v>13735233</v>
          </cell>
          <cell r="O64">
            <v>13967480</v>
          </cell>
          <cell r="P64">
            <v>14205453</v>
          </cell>
          <cell r="Q64">
            <v>14447562</v>
          </cell>
          <cell r="R64">
            <v>14691275</v>
          </cell>
          <cell r="S64">
            <v>14934690</v>
          </cell>
          <cell r="T64">
            <v>15177355</v>
          </cell>
          <cell r="U64">
            <v>15419666</v>
          </cell>
          <cell r="V64">
            <v>15661547</v>
          </cell>
          <cell r="W64">
            <v>15903112</v>
          </cell>
          <cell r="X64">
            <v>16144368</v>
          </cell>
          <cell r="Y64">
            <v>16385068</v>
          </cell>
        </row>
        <row r="65">
          <cell r="B65" t="str">
            <v>EG</v>
          </cell>
          <cell r="C65" t="str">
            <v>EGY</v>
          </cell>
          <cell r="D65" t="str">
            <v>Developing Country</v>
          </cell>
          <cell r="E65" t="str">
            <v>North of Sahara</v>
          </cell>
          <cell r="F65" t="str">
            <v>LMIC</v>
          </cell>
          <cell r="G65" t="str">
            <v>Non LDC</v>
          </cell>
          <cell r="H65" t="str">
            <v>Fragile</v>
          </cell>
          <cell r="I65">
            <v>69905988</v>
          </cell>
          <cell r="J65">
            <v>71226940</v>
          </cell>
          <cell r="K65">
            <v>72590118</v>
          </cell>
          <cell r="L65">
            <v>73981942</v>
          </cell>
          <cell r="M65">
            <v>75381899</v>
          </cell>
          <cell r="N65">
            <v>76778149</v>
          </cell>
          <cell r="O65">
            <v>78159048</v>
          </cell>
          <cell r="P65">
            <v>79537253</v>
          </cell>
          <cell r="Q65">
            <v>80953881</v>
          </cell>
          <cell r="R65">
            <v>82465022</v>
          </cell>
          <cell r="S65">
            <v>84107606</v>
          </cell>
          <cell r="T65">
            <v>85897561</v>
          </cell>
          <cell r="U65">
            <v>87813257</v>
          </cell>
          <cell r="V65">
            <v>89807433</v>
          </cell>
          <cell r="W65">
            <v>91812566</v>
          </cell>
          <cell r="X65">
            <v>93778172</v>
          </cell>
          <cell r="Y65">
            <v>95688681</v>
          </cell>
        </row>
        <row r="66">
          <cell r="B66" t="str">
            <v>SV</v>
          </cell>
          <cell r="C66" t="str">
            <v>SLV</v>
          </cell>
          <cell r="D66" t="str">
            <v>Developing Country</v>
          </cell>
          <cell r="E66" t="str">
            <v>North Central America</v>
          </cell>
          <cell r="F66" t="str">
            <v>LMIC</v>
          </cell>
          <cell r="G66" t="str">
            <v>Non LDC</v>
          </cell>
          <cell r="H66" t="str">
            <v>Not Fragile</v>
          </cell>
          <cell r="I66">
            <v>5867626</v>
          </cell>
          <cell r="J66">
            <v>5905962</v>
          </cell>
          <cell r="K66">
            <v>5940303</v>
          </cell>
          <cell r="L66">
            <v>5971535</v>
          </cell>
          <cell r="M66">
            <v>6000775</v>
          </cell>
          <cell r="N66">
            <v>6028961</v>
          </cell>
          <cell r="O66">
            <v>6056478</v>
          </cell>
          <cell r="P66">
            <v>6083475</v>
          </cell>
          <cell r="Q66">
            <v>6110301</v>
          </cell>
          <cell r="R66">
            <v>6137276</v>
          </cell>
          <cell r="S66">
            <v>6164626</v>
          </cell>
          <cell r="T66">
            <v>6192560</v>
          </cell>
          <cell r="U66">
            <v>6221246</v>
          </cell>
          <cell r="V66">
            <v>6250777</v>
          </cell>
          <cell r="W66">
            <v>6281189</v>
          </cell>
          <cell r="X66">
            <v>6312478</v>
          </cell>
          <cell r="Y66">
            <v>6344722</v>
          </cell>
        </row>
        <row r="67">
          <cell r="B67" t="str">
            <v>GQ</v>
          </cell>
          <cell r="C67" t="str">
            <v>GNQ</v>
          </cell>
          <cell r="D67" t="str">
            <v>Developing Country</v>
          </cell>
          <cell r="E67" t="str">
            <v>South of Sahara</v>
          </cell>
          <cell r="F67" t="str">
            <v>UMIC</v>
          </cell>
          <cell r="G67" t="str">
            <v>Non LDC</v>
          </cell>
          <cell r="H67" t="str">
            <v>Not Fragile</v>
          </cell>
          <cell r="I67">
            <v>614323</v>
          </cell>
          <cell r="J67">
            <v>639762</v>
          </cell>
          <cell r="K67">
            <v>666407</v>
          </cell>
          <cell r="L67">
            <v>694611</v>
          </cell>
          <cell r="M67">
            <v>724817</v>
          </cell>
          <cell r="N67">
            <v>757317</v>
          </cell>
          <cell r="O67">
            <v>792217</v>
          </cell>
          <cell r="P67">
            <v>829327</v>
          </cell>
          <cell r="Q67">
            <v>868418</v>
          </cell>
          <cell r="R67">
            <v>909111</v>
          </cell>
          <cell r="S67">
            <v>951104</v>
          </cell>
          <cell r="T67">
            <v>994290</v>
          </cell>
          <cell r="U67">
            <v>1038593</v>
          </cell>
          <cell r="V67">
            <v>1083746</v>
          </cell>
          <cell r="W67">
            <v>1129424</v>
          </cell>
          <cell r="X67">
            <v>1175389</v>
          </cell>
          <cell r="Y67">
            <v>1221490</v>
          </cell>
        </row>
        <row r="68">
          <cell r="B68" t="str">
            <v>ER</v>
          </cell>
          <cell r="C68" t="str">
            <v>ERI</v>
          </cell>
          <cell r="D68" t="str">
            <v>Developing Country</v>
          </cell>
          <cell r="E68" t="str">
            <v>South of Sahara</v>
          </cell>
          <cell r="F68" t="str">
            <v>LIC</v>
          </cell>
          <cell r="G68" t="str">
            <v>LDC</v>
          </cell>
          <cell r="H68" t="str">
            <v>Extremely fragile</v>
          </cell>
          <cell r="I68">
            <v>3392801</v>
          </cell>
          <cell r="J68">
            <v>3497124</v>
          </cell>
          <cell r="K68">
            <v>3614639</v>
          </cell>
          <cell r="L68">
            <v>3738265</v>
          </cell>
          <cell r="M68">
            <v>3858623</v>
          </cell>
          <cell r="N68">
            <v>3969007</v>
          </cell>
          <cell r="O68">
            <v>4066648</v>
          </cell>
          <cell r="P68">
            <v>4153332</v>
          </cell>
          <cell r="Q68">
            <v>4232636</v>
          </cell>
          <cell r="R68">
            <v>4310334</v>
          </cell>
          <cell r="S68">
            <v>4390840</v>
          </cell>
          <cell r="T68">
            <v>4474690</v>
          </cell>
        </row>
        <row r="69">
          <cell r="B69" t="str">
            <v>EE</v>
          </cell>
          <cell r="C69" t="str">
            <v>EST</v>
          </cell>
          <cell r="D69" t="str">
            <v>Not Developing</v>
          </cell>
          <cell r="E69" t="str">
            <v>Europe</v>
          </cell>
          <cell r="F69" t="str">
            <v>HIC</v>
          </cell>
          <cell r="G69" t="str">
            <v>Non LDC</v>
          </cell>
          <cell r="H69" t="str">
            <v>Not Fragile</v>
          </cell>
          <cell r="I69">
            <v>1396985</v>
          </cell>
          <cell r="J69">
            <v>1388115</v>
          </cell>
          <cell r="K69">
            <v>1379350</v>
          </cell>
          <cell r="L69">
            <v>1370720</v>
          </cell>
          <cell r="M69">
            <v>1362550</v>
          </cell>
          <cell r="N69">
            <v>1354775</v>
          </cell>
          <cell r="O69">
            <v>1346810</v>
          </cell>
          <cell r="P69">
            <v>1340680</v>
          </cell>
          <cell r="Q69">
            <v>1337090</v>
          </cell>
          <cell r="R69">
            <v>1334515</v>
          </cell>
          <cell r="S69">
            <v>1331475</v>
          </cell>
          <cell r="T69">
            <v>1327439</v>
          </cell>
          <cell r="U69">
            <v>1322696</v>
          </cell>
          <cell r="V69">
            <v>1317997</v>
          </cell>
          <cell r="W69">
            <v>1314545</v>
          </cell>
          <cell r="X69">
            <v>1315407</v>
          </cell>
          <cell r="Y69">
            <v>1316481</v>
          </cell>
        </row>
        <row r="70">
          <cell r="B70" t="str">
            <v>ET</v>
          </cell>
          <cell r="C70" t="str">
            <v>ETH</v>
          </cell>
          <cell r="D70" t="str">
            <v>Developing Country</v>
          </cell>
          <cell r="E70" t="str">
            <v>South of Sahara</v>
          </cell>
          <cell r="F70" t="str">
            <v>LIC</v>
          </cell>
          <cell r="G70" t="str">
            <v>LDC</v>
          </cell>
          <cell r="H70" t="str">
            <v>Extremely fragile</v>
          </cell>
          <cell r="I70">
            <v>66537331</v>
          </cell>
          <cell r="J70">
            <v>68492257</v>
          </cell>
          <cell r="K70">
            <v>70497192</v>
          </cell>
          <cell r="L70">
            <v>72545144</v>
          </cell>
          <cell r="M70">
            <v>74624405</v>
          </cell>
          <cell r="N70">
            <v>76727083</v>
          </cell>
          <cell r="O70">
            <v>78850689</v>
          </cell>
          <cell r="P70">
            <v>81000409</v>
          </cell>
          <cell r="Q70">
            <v>83184892</v>
          </cell>
          <cell r="R70">
            <v>85416253</v>
          </cell>
          <cell r="S70">
            <v>87702670</v>
          </cell>
          <cell r="T70">
            <v>90046756</v>
          </cell>
          <cell r="U70">
            <v>92444183</v>
          </cell>
          <cell r="V70">
            <v>94887724</v>
          </cell>
          <cell r="W70">
            <v>97366774</v>
          </cell>
          <cell r="X70">
            <v>99873033</v>
          </cell>
          <cell r="Y70">
            <v>102403196</v>
          </cell>
        </row>
        <row r="71">
          <cell r="B71" t="str">
            <v>FO</v>
          </cell>
          <cell r="C71" t="str">
            <v>FRO</v>
          </cell>
          <cell r="D71" t="str">
            <v>Not Developing</v>
          </cell>
          <cell r="E71" t="str">
            <v>Europe</v>
          </cell>
          <cell r="F71" t="str">
            <v>HIC</v>
          </cell>
          <cell r="G71" t="str">
            <v>Non LDC</v>
          </cell>
          <cell r="H71" t="str">
            <v>Not Fragile</v>
          </cell>
          <cell r="I71">
            <v>47258</v>
          </cell>
          <cell r="J71">
            <v>47526</v>
          </cell>
          <cell r="K71">
            <v>47769</v>
          </cell>
          <cell r="L71">
            <v>47974</v>
          </cell>
          <cell r="M71">
            <v>48143</v>
          </cell>
          <cell r="N71">
            <v>48285</v>
          </cell>
          <cell r="O71">
            <v>48383</v>
          </cell>
          <cell r="P71">
            <v>48448</v>
          </cell>
          <cell r="Q71">
            <v>48485</v>
          </cell>
          <cell r="R71">
            <v>48517</v>
          </cell>
          <cell r="S71">
            <v>48550</v>
          </cell>
          <cell r="T71">
            <v>48608</v>
          </cell>
          <cell r="U71">
            <v>48666</v>
          </cell>
          <cell r="V71">
            <v>48747</v>
          </cell>
          <cell r="W71">
            <v>48842</v>
          </cell>
          <cell r="X71">
            <v>48965</v>
          </cell>
          <cell r="Y71">
            <v>49117</v>
          </cell>
        </row>
        <row r="72">
          <cell r="B72" t="str">
            <v>FJ</v>
          </cell>
          <cell r="C72" t="str">
            <v>FJI</v>
          </cell>
          <cell r="D72" t="str">
            <v>Developing Country</v>
          </cell>
          <cell r="E72" t="str">
            <v>Oceania</v>
          </cell>
          <cell r="F72" t="str">
            <v>UMIC</v>
          </cell>
          <cell r="G72" t="str">
            <v>Non LDC</v>
          </cell>
          <cell r="H72" t="str">
            <v>Not Fragile</v>
          </cell>
          <cell r="I72">
            <v>811223</v>
          </cell>
          <cell r="J72">
            <v>814218</v>
          </cell>
          <cell r="K72">
            <v>815691</v>
          </cell>
          <cell r="L72">
            <v>816628</v>
          </cell>
          <cell r="M72">
            <v>818354</v>
          </cell>
          <cell r="N72">
            <v>821817</v>
          </cell>
          <cell r="O72">
            <v>827411</v>
          </cell>
          <cell r="P72">
            <v>834812</v>
          </cell>
          <cell r="Q72">
            <v>843340</v>
          </cell>
          <cell r="R72">
            <v>851967</v>
          </cell>
          <cell r="S72">
            <v>859950</v>
          </cell>
          <cell r="T72">
            <v>867086</v>
          </cell>
          <cell r="U72">
            <v>873596</v>
          </cell>
          <cell r="V72">
            <v>879715</v>
          </cell>
          <cell r="W72">
            <v>885806</v>
          </cell>
          <cell r="X72">
            <v>892149</v>
          </cell>
          <cell r="Y72">
            <v>898760</v>
          </cell>
        </row>
        <row r="73">
          <cell r="B73" t="str">
            <v>FI</v>
          </cell>
          <cell r="C73" t="str">
            <v>FIN</v>
          </cell>
          <cell r="D73" t="str">
            <v>Not Developing</v>
          </cell>
          <cell r="E73" t="str">
            <v>Europe</v>
          </cell>
          <cell r="F73" t="str">
            <v>HIC</v>
          </cell>
          <cell r="G73" t="str">
            <v>Non LDC</v>
          </cell>
          <cell r="H73" t="str">
            <v>Not Fragile</v>
          </cell>
          <cell r="I73">
            <v>5176209</v>
          </cell>
          <cell r="J73">
            <v>5188008</v>
          </cell>
          <cell r="K73">
            <v>5200598</v>
          </cell>
          <cell r="L73">
            <v>5213014</v>
          </cell>
          <cell r="M73">
            <v>5228172</v>
          </cell>
          <cell r="N73">
            <v>5246096</v>
          </cell>
          <cell r="O73">
            <v>5266268</v>
          </cell>
          <cell r="P73">
            <v>5288720</v>
          </cell>
          <cell r="Q73">
            <v>5313399</v>
          </cell>
          <cell r="R73">
            <v>5338871</v>
          </cell>
          <cell r="S73">
            <v>5363352</v>
          </cell>
          <cell r="T73">
            <v>5388272</v>
          </cell>
          <cell r="U73">
            <v>5413971</v>
          </cell>
          <cell r="V73">
            <v>5438972</v>
          </cell>
          <cell r="W73">
            <v>5461512</v>
          </cell>
          <cell r="X73">
            <v>5479531</v>
          </cell>
          <cell r="Y73">
            <v>5495096</v>
          </cell>
        </row>
        <row r="74">
          <cell r="B74" t="str">
            <v>FR</v>
          </cell>
          <cell r="C74" t="str">
            <v>FRA</v>
          </cell>
          <cell r="D74" t="str">
            <v>Not Developing</v>
          </cell>
          <cell r="E74" t="str">
            <v>Europe</v>
          </cell>
          <cell r="F74" t="str">
            <v>HIC</v>
          </cell>
          <cell r="G74" t="str">
            <v>Non LDC</v>
          </cell>
          <cell r="H74" t="str">
            <v>Not Fragile</v>
          </cell>
          <cell r="I74">
            <v>60912498</v>
          </cell>
          <cell r="J74">
            <v>61357431</v>
          </cell>
          <cell r="K74">
            <v>61805267</v>
          </cell>
          <cell r="L74">
            <v>62244884</v>
          </cell>
          <cell r="M74">
            <v>62704897</v>
          </cell>
          <cell r="N74">
            <v>63179356</v>
          </cell>
          <cell r="O74">
            <v>63621376</v>
          </cell>
          <cell r="P74">
            <v>64016229</v>
          </cell>
          <cell r="Q74">
            <v>64374990</v>
          </cell>
          <cell r="R74">
            <v>64707044</v>
          </cell>
          <cell r="S74">
            <v>65027512</v>
          </cell>
          <cell r="T74">
            <v>65342776</v>
          </cell>
          <cell r="U74">
            <v>65659790</v>
          </cell>
          <cell r="V74">
            <v>65998570</v>
          </cell>
          <cell r="W74">
            <v>66331957</v>
          </cell>
          <cell r="X74">
            <v>66624068</v>
          </cell>
          <cell r="Y74">
            <v>66896109</v>
          </cell>
        </row>
        <row r="75">
          <cell r="B75" t="str">
            <v>PF</v>
          </cell>
          <cell r="C75" t="str">
            <v>PYF</v>
          </cell>
          <cell r="D75" t="str">
            <v>Not Developing</v>
          </cell>
          <cell r="E75" t="str">
            <v>Oceania</v>
          </cell>
          <cell r="F75" t="str">
            <v>HIC</v>
          </cell>
          <cell r="G75" t="str">
            <v>Non LDC</v>
          </cell>
          <cell r="H75" t="str">
            <v>Not Fragile</v>
          </cell>
          <cell r="I75">
            <v>237258</v>
          </cell>
          <cell r="J75">
            <v>241273</v>
          </cell>
          <cell r="K75">
            <v>245006</v>
          </cell>
          <cell r="L75">
            <v>248499</v>
          </cell>
          <cell r="M75">
            <v>251775</v>
          </cell>
          <cell r="N75">
            <v>254886</v>
          </cell>
          <cell r="O75">
            <v>257832</v>
          </cell>
          <cell r="P75">
            <v>260594</v>
          </cell>
          <cell r="Q75">
            <v>263179</v>
          </cell>
          <cell r="R75">
            <v>265581</v>
          </cell>
          <cell r="S75">
            <v>267820</v>
          </cell>
          <cell r="T75">
            <v>269843</v>
          </cell>
          <cell r="U75">
            <v>271703</v>
          </cell>
          <cell r="V75">
            <v>273528</v>
          </cell>
          <cell r="W75">
            <v>275484</v>
          </cell>
          <cell r="X75">
            <v>277690</v>
          </cell>
          <cell r="Y75">
            <v>280208</v>
          </cell>
        </row>
        <row r="76">
          <cell r="B76" t="str">
            <v>GA</v>
          </cell>
          <cell r="C76" t="str">
            <v>GAB</v>
          </cell>
          <cell r="D76" t="str">
            <v>Developing Country</v>
          </cell>
          <cell r="E76" t="str">
            <v>South of Sahara</v>
          </cell>
          <cell r="F76" t="str">
            <v>UMIC</v>
          </cell>
          <cell r="G76" t="str">
            <v>Non LDC</v>
          </cell>
          <cell r="H76" t="str">
            <v>Not Fragile</v>
          </cell>
          <cell r="I76">
            <v>1231122</v>
          </cell>
          <cell r="J76">
            <v>1262259</v>
          </cell>
          <cell r="K76">
            <v>1294409</v>
          </cell>
          <cell r="L76">
            <v>1328146</v>
          </cell>
          <cell r="M76">
            <v>1364205</v>
          </cell>
          <cell r="N76">
            <v>1403126</v>
          </cell>
          <cell r="O76">
            <v>1444844</v>
          </cell>
          <cell r="P76">
            <v>1489193</v>
          </cell>
          <cell r="Q76">
            <v>1536411</v>
          </cell>
          <cell r="R76">
            <v>1586754</v>
          </cell>
          <cell r="S76">
            <v>1640210</v>
          </cell>
          <cell r="T76">
            <v>1697101</v>
          </cell>
          <cell r="U76">
            <v>1756817</v>
          </cell>
          <cell r="V76">
            <v>1817271</v>
          </cell>
          <cell r="W76">
            <v>1875713</v>
          </cell>
          <cell r="X76">
            <v>1930175</v>
          </cell>
          <cell r="Y76">
            <v>1979786</v>
          </cell>
        </row>
        <row r="77">
          <cell r="B77" t="str">
            <v>GM</v>
          </cell>
          <cell r="C77" t="str">
            <v>GMB</v>
          </cell>
          <cell r="D77" t="str">
            <v>Developing Country</v>
          </cell>
          <cell r="E77" t="str">
            <v>South of Sahara</v>
          </cell>
          <cell r="F77" t="str">
            <v>LIC</v>
          </cell>
          <cell r="G77" t="str">
            <v>LDC</v>
          </cell>
          <cell r="H77" t="str">
            <v>Fragile</v>
          </cell>
          <cell r="I77">
            <v>1231844</v>
          </cell>
          <cell r="J77">
            <v>1270495</v>
          </cell>
          <cell r="K77">
            <v>1311349</v>
          </cell>
          <cell r="L77">
            <v>1354194</v>
          </cell>
          <cell r="M77">
            <v>1398573</v>
          </cell>
          <cell r="N77">
            <v>1444204</v>
          </cell>
          <cell r="O77">
            <v>1491021</v>
          </cell>
          <cell r="P77">
            <v>1539116</v>
          </cell>
          <cell r="Q77">
            <v>1588572</v>
          </cell>
          <cell r="R77">
            <v>1639560</v>
          </cell>
          <cell r="S77">
            <v>1692149</v>
          </cell>
          <cell r="T77">
            <v>1746363</v>
          </cell>
          <cell r="U77">
            <v>1802125</v>
          </cell>
          <cell r="V77">
            <v>1859324</v>
          </cell>
          <cell r="W77">
            <v>1917852</v>
          </cell>
          <cell r="X77">
            <v>1977590</v>
          </cell>
          <cell r="Y77">
            <v>2038501</v>
          </cell>
        </row>
        <row r="78">
          <cell r="B78" t="str">
            <v>GE</v>
          </cell>
          <cell r="C78" t="str">
            <v>GEO</v>
          </cell>
          <cell r="D78" t="str">
            <v>Developing Country</v>
          </cell>
          <cell r="E78" t="str">
            <v>South Central Asia</v>
          </cell>
          <cell r="F78" t="str">
            <v>LMIC</v>
          </cell>
          <cell r="G78" t="str">
            <v>Non LDC</v>
          </cell>
          <cell r="H78" t="str">
            <v>Not Fragile</v>
          </cell>
          <cell r="I78">
            <v>4418300</v>
          </cell>
          <cell r="J78">
            <v>4386400</v>
          </cell>
          <cell r="K78">
            <v>4357000</v>
          </cell>
          <cell r="L78">
            <v>4301000</v>
          </cell>
          <cell r="M78">
            <v>4245000</v>
          </cell>
          <cell r="N78">
            <v>4190000</v>
          </cell>
          <cell r="O78">
            <v>4136000</v>
          </cell>
          <cell r="P78">
            <v>4082000</v>
          </cell>
          <cell r="Q78">
            <v>4030000</v>
          </cell>
          <cell r="R78">
            <v>3978000</v>
          </cell>
          <cell r="S78">
            <v>3926000</v>
          </cell>
          <cell r="T78">
            <v>3875000</v>
          </cell>
          <cell r="U78">
            <v>3825000</v>
          </cell>
          <cell r="V78">
            <v>3776000</v>
          </cell>
          <cell r="W78">
            <v>3727000</v>
          </cell>
          <cell r="X78">
            <v>3717100</v>
          </cell>
          <cell r="Y78">
            <v>3719300</v>
          </cell>
        </row>
        <row r="79">
          <cell r="B79" t="str">
            <v>DE</v>
          </cell>
          <cell r="C79" t="str">
            <v>DEU</v>
          </cell>
          <cell r="D79" t="str">
            <v>Not Developing</v>
          </cell>
          <cell r="E79" t="str">
            <v>Europe</v>
          </cell>
          <cell r="F79" t="str">
            <v>HIC</v>
          </cell>
          <cell r="G79" t="str">
            <v>Non LDC</v>
          </cell>
          <cell r="H79" t="str">
            <v>Not Fragile</v>
          </cell>
          <cell r="I79">
            <v>82211508</v>
          </cell>
          <cell r="J79">
            <v>82349925</v>
          </cell>
          <cell r="K79">
            <v>82488495</v>
          </cell>
          <cell r="L79">
            <v>82534176</v>
          </cell>
          <cell r="M79">
            <v>82516260</v>
          </cell>
          <cell r="N79">
            <v>82469422</v>
          </cell>
          <cell r="O79">
            <v>82376451</v>
          </cell>
          <cell r="P79">
            <v>82266372</v>
          </cell>
          <cell r="Q79">
            <v>82110097</v>
          </cell>
          <cell r="R79">
            <v>81902307</v>
          </cell>
          <cell r="S79">
            <v>81776930</v>
          </cell>
          <cell r="T79">
            <v>80274983</v>
          </cell>
          <cell r="U79">
            <v>80425823</v>
          </cell>
          <cell r="V79">
            <v>80645605</v>
          </cell>
          <cell r="W79">
            <v>80982500</v>
          </cell>
          <cell r="X79">
            <v>81686611</v>
          </cell>
          <cell r="Y79">
            <v>82667685</v>
          </cell>
        </row>
        <row r="80">
          <cell r="B80" t="str">
            <v>GH</v>
          </cell>
          <cell r="C80" t="str">
            <v>GHA</v>
          </cell>
          <cell r="D80" t="str">
            <v>Developing Country</v>
          </cell>
          <cell r="E80" t="str">
            <v>South of Sahara</v>
          </cell>
          <cell r="F80" t="str">
            <v>LMIC</v>
          </cell>
          <cell r="G80" t="str">
            <v>Non LDC</v>
          </cell>
          <cell r="H80" t="str">
            <v>Not Fragile</v>
          </cell>
          <cell r="I80">
            <v>18938762</v>
          </cell>
          <cell r="J80">
            <v>19421605</v>
          </cell>
          <cell r="K80">
            <v>19924522</v>
          </cell>
          <cell r="L80">
            <v>20446782</v>
          </cell>
          <cell r="M80">
            <v>20986536</v>
          </cell>
          <cell r="N80">
            <v>21542009</v>
          </cell>
          <cell r="O80">
            <v>22113425</v>
          </cell>
          <cell r="P80">
            <v>22700212</v>
          </cell>
          <cell r="Q80">
            <v>23298640</v>
          </cell>
          <cell r="R80">
            <v>23903831</v>
          </cell>
          <cell r="S80">
            <v>24512104</v>
          </cell>
          <cell r="T80">
            <v>25121796</v>
          </cell>
          <cell r="U80">
            <v>25733049</v>
          </cell>
          <cell r="V80">
            <v>26346251</v>
          </cell>
          <cell r="W80">
            <v>26962563</v>
          </cell>
          <cell r="X80">
            <v>27582821</v>
          </cell>
          <cell r="Y80">
            <v>28206728</v>
          </cell>
        </row>
        <row r="81">
          <cell r="B81" t="str">
            <v>GI</v>
          </cell>
          <cell r="C81" t="str">
            <v>GIB</v>
          </cell>
          <cell r="D81" t="str">
            <v>Not Developing</v>
          </cell>
          <cell r="E81" t="str">
            <v>Europe</v>
          </cell>
          <cell r="F81" t="str">
            <v>HIC</v>
          </cell>
          <cell r="G81" t="str">
            <v>Non LDC</v>
          </cell>
          <cell r="H81" t="str">
            <v>Not Fragile</v>
          </cell>
          <cell r="I81">
            <v>31180</v>
          </cell>
          <cell r="J81">
            <v>31374</v>
          </cell>
          <cell r="K81">
            <v>31544</v>
          </cell>
          <cell r="L81">
            <v>31720</v>
          </cell>
          <cell r="M81">
            <v>31896</v>
          </cell>
          <cell r="N81">
            <v>32085</v>
          </cell>
          <cell r="O81">
            <v>32296</v>
          </cell>
          <cell r="P81">
            <v>32510</v>
          </cell>
          <cell r="Q81">
            <v>32732</v>
          </cell>
          <cell r="R81">
            <v>32956</v>
          </cell>
          <cell r="S81">
            <v>33189</v>
          </cell>
          <cell r="T81">
            <v>33405</v>
          </cell>
          <cell r="U81">
            <v>33623</v>
          </cell>
          <cell r="V81">
            <v>33831</v>
          </cell>
          <cell r="W81">
            <v>34038</v>
          </cell>
          <cell r="X81">
            <v>34228</v>
          </cell>
          <cell r="Y81">
            <v>34408</v>
          </cell>
        </row>
        <row r="82">
          <cell r="B82" t="str">
            <v>GR</v>
          </cell>
          <cell r="C82" t="str">
            <v>GRC</v>
          </cell>
          <cell r="D82" t="str">
            <v>Not Developing</v>
          </cell>
          <cell r="E82" t="str">
            <v>Europe</v>
          </cell>
          <cell r="F82" t="str">
            <v>HIC</v>
          </cell>
          <cell r="G82" t="str">
            <v>Non LDC</v>
          </cell>
          <cell r="H82" t="str">
            <v>Not Fragile</v>
          </cell>
          <cell r="I82">
            <v>10805808</v>
          </cell>
          <cell r="J82">
            <v>10862132</v>
          </cell>
          <cell r="K82">
            <v>10902022</v>
          </cell>
          <cell r="L82">
            <v>10928070</v>
          </cell>
          <cell r="M82">
            <v>10955141</v>
          </cell>
          <cell r="N82">
            <v>10987314</v>
          </cell>
          <cell r="O82">
            <v>11020362</v>
          </cell>
          <cell r="P82">
            <v>11048473</v>
          </cell>
          <cell r="Q82">
            <v>11077841</v>
          </cell>
          <cell r="R82">
            <v>11107017</v>
          </cell>
          <cell r="S82">
            <v>11121341</v>
          </cell>
          <cell r="T82">
            <v>11104899</v>
          </cell>
          <cell r="U82">
            <v>11045011</v>
          </cell>
          <cell r="V82">
            <v>10965211</v>
          </cell>
          <cell r="W82">
            <v>10892413</v>
          </cell>
          <cell r="X82">
            <v>10820883</v>
          </cell>
          <cell r="Y82">
            <v>10746740</v>
          </cell>
        </row>
        <row r="83">
          <cell r="B83" t="str">
            <v>GL</v>
          </cell>
          <cell r="C83" t="str">
            <v>GRL</v>
          </cell>
          <cell r="D83" t="str">
            <v>Not Developing</v>
          </cell>
          <cell r="E83" t="str">
            <v>North Central America</v>
          </cell>
          <cell r="F83" t="str">
            <v>HIC</v>
          </cell>
          <cell r="G83" t="str">
            <v>Non LDC</v>
          </cell>
          <cell r="H83" t="str">
            <v>Not Fragile</v>
          </cell>
          <cell r="I83">
            <v>56200</v>
          </cell>
          <cell r="J83">
            <v>56350</v>
          </cell>
          <cell r="K83">
            <v>56609</v>
          </cell>
          <cell r="L83">
            <v>56765</v>
          </cell>
          <cell r="M83">
            <v>56911</v>
          </cell>
          <cell r="N83">
            <v>56935</v>
          </cell>
          <cell r="O83">
            <v>56774</v>
          </cell>
          <cell r="P83">
            <v>56555</v>
          </cell>
          <cell r="Q83">
            <v>56328</v>
          </cell>
          <cell r="R83">
            <v>56323</v>
          </cell>
          <cell r="S83">
            <v>56905</v>
          </cell>
          <cell r="T83">
            <v>56890</v>
          </cell>
          <cell r="U83">
            <v>56810</v>
          </cell>
          <cell r="V83">
            <v>56483</v>
          </cell>
          <cell r="W83">
            <v>56295</v>
          </cell>
          <cell r="X83">
            <v>56114</v>
          </cell>
          <cell r="Y83">
            <v>56186</v>
          </cell>
        </row>
        <row r="84">
          <cell r="B84" t="str">
            <v>GD</v>
          </cell>
          <cell r="C84" t="str">
            <v>GRD</v>
          </cell>
          <cell r="D84" t="str">
            <v>Developing Country</v>
          </cell>
          <cell r="E84" t="str">
            <v>North Central America</v>
          </cell>
          <cell r="F84" t="str">
            <v>UMIC</v>
          </cell>
          <cell r="G84" t="str">
            <v>Non LDC</v>
          </cell>
          <cell r="H84" t="str">
            <v>Not Fragile</v>
          </cell>
          <cell r="I84">
            <v>101619</v>
          </cell>
          <cell r="J84">
            <v>101849</v>
          </cell>
          <cell r="K84">
            <v>102100</v>
          </cell>
          <cell r="L84">
            <v>102375</v>
          </cell>
          <cell r="M84">
            <v>102656</v>
          </cell>
          <cell r="N84">
            <v>102949</v>
          </cell>
          <cell r="O84">
            <v>103259</v>
          </cell>
          <cell r="P84">
            <v>103586</v>
          </cell>
          <cell r="Q84">
            <v>103930</v>
          </cell>
          <cell r="R84">
            <v>104296</v>
          </cell>
          <cell r="S84">
            <v>104677</v>
          </cell>
          <cell r="T84">
            <v>105075</v>
          </cell>
          <cell r="U84">
            <v>105481</v>
          </cell>
          <cell r="V84">
            <v>105909</v>
          </cell>
          <cell r="W84">
            <v>106360</v>
          </cell>
          <cell r="X84">
            <v>106823</v>
          </cell>
          <cell r="Y84">
            <v>107317</v>
          </cell>
        </row>
        <row r="85">
          <cell r="B85" t="str">
            <v>GU</v>
          </cell>
          <cell r="C85" t="str">
            <v>GUM</v>
          </cell>
          <cell r="D85" t="str">
            <v>Not Developing</v>
          </cell>
          <cell r="E85" t="str">
            <v>Oceania</v>
          </cell>
          <cell r="F85" t="str">
            <v>HIC</v>
          </cell>
          <cell r="G85" t="str">
            <v>Non LDC</v>
          </cell>
          <cell r="H85" t="str">
            <v>Not Fragile</v>
          </cell>
          <cell r="I85">
            <v>155329</v>
          </cell>
          <cell r="J85">
            <v>156401</v>
          </cell>
          <cell r="K85">
            <v>157175</v>
          </cell>
          <cell r="L85">
            <v>157714</v>
          </cell>
          <cell r="M85">
            <v>158099</v>
          </cell>
          <cell r="N85">
            <v>158402</v>
          </cell>
          <cell r="O85">
            <v>158648</v>
          </cell>
          <cell r="P85">
            <v>158855</v>
          </cell>
          <cell r="Q85">
            <v>159035</v>
          </cell>
          <cell r="R85">
            <v>159231</v>
          </cell>
          <cell r="S85">
            <v>159444</v>
          </cell>
          <cell r="T85">
            <v>159678</v>
          </cell>
          <cell r="U85">
            <v>159973</v>
          </cell>
          <cell r="V85">
            <v>160375</v>
          </cell>
          <cell r="W85">
            <v>160967</v>
          </cell>
          <cell r="X85">
            <v>161797</v>
          </cell>
          <cell r="Y85">
            <v>162896</v>
          </cell>
        </row>
        <row r="86">
          <cell r="B86" t="str">
            <v>GT</v>
          </cell>
          <cell r="C86" t="str">
            <v>GTM</v>
          </cell>
          <cell r="D86" t="str">
            <v>Developing Country</v>
          </cell>
          <cell r="E86" t="str">
            <v>North Central America</v>
          </cell>
          <cell r="F86" t="str">
            <v>LMIC</v>
          </cell>
          <cell r="G86" t="str">
            <v>Non LDC</v>
          </cell>
          <cell r="H86" t="str">
            <v>Fragile</v>
          </cell>
          <cell r="I86">
            <v>11650743</v>
          </cell>
          <cell r="J86">
            <v>11924946</v>
          </cell>
          <cell r="K86">
            <v>12208848</v>
          </cell>
          <cell r="L86">
            <v>12500478</v>
          </cell>
          <cell r="M86">
            <v>12796925</v>
          </cell>
          <cell r="N86">
            <v>13096028</v>
          </cell>
          <cell r="O86">
            <v>13397008</v>
          </cell>
          <cell r="P86">
            <v>13700286</v>
          </cell>
          <cell r="Q86">
            <v>14006366</v>
          </cell>
          <cell r="R86">
            <v>14316208</v>
          </cell>
          <cell r="S86">
            <v>14630417</v>
          </cell>
          <cell r="T86">
            <v>14948919</v>
          </cell>
          <cell r="U86">
            <v>15271056</v>
          </cell>
          <cell r="V86">
            <v>15596214</v>
          </cell>
          <cell r="W86">
            <v>15923559</v>
          </cell>
          <cell r="X86">
            <v>16252429</v>
          </cell>
          <cell r="Y86">
            <v>16582469</v>
          </cell>
        </row>
        <row r="87">
          <cell r="B87" t="str">
            <v>GN</v>
          </cell>
          <cell r="C87" t="str">
            <v>GIN</v>
          </cell>
          <cell r="D87" t="str">
            <v>Developing Country</v>
          </cell>
          <cell r="E87" t="str">
            <v>South of Sahara</v>
          </cell>
          <cell r="F87" t="str">
            <v>LIC</v>
          </cell>
          <cell r="G87" t="str">
            <v>LDC</v>
          </cell>
          <cell r="H87" t="str">
            <v>Fragile</v>
          </cell>
          <cell r="I87">
            <v>8808546</v>
          </cell>
          <cell r="J87">
            <v>8971139</v>
          </cell>
          <cell r="K87">
            <v>9137345</v>
          </cell>
          <cell r="L87">
            <v>9309848</v>
          </cell>
          <cell r="M87">
            <v>9490229</v>
          </cell>
          <cell r="N87">
            <v>9679745</v>
          </cell>
          <cell r="O87">
            <v>9881428</v>
          </cell>
          <cell r="P87">
            <v>10096727</v>
          </cell>
          <cell r="Q87">
            <v>10323142</v>
          </cell>
          <cell r="R87">
            <v>10556524</v>
          </cell>
          <cell r="S87">
            <v>10794170</v>
          </cell>
          <cell r="T87">
            <v>11035170</v>
          </cell>
          <cell r="U87">
            <v>11281469</v>
          </cell>
          <cell r="V87">
            <v>11536615</v>
          </cell>
          <cell r="W87">
            <v>11805509</v>
          </cell>
          <cell r="X87">
            <v>12091533</v>
          </cell>
          <cell r="Y87">
            <v>12395924</v>
          </cell>
        </row>
        <row r="88">
          <cell r="B88" t="str">
            <v>GW</v>
          </cell>
          <cell r="C88" t="str">
            <v>GNB</v>
          </cell>
          <cell r="D88" t="str">
            <v>Developing Country</v>
          </cell>
          <cell r="E88" t="str">
            <v>South of Sahara</v>
          </cell>
          <cell r="F88" t="str">
            <v>LIC</v>
          </cell>
          <cell r="G88" t="str">
            <v>LDC</v>
          </cell>
          <cell r="H88" t="str">
            <v>Fragile</v>
          </cell>
          <cell r="I88">
            <v>1243229</v>
          </cell>
          <cell r="J88">
            <v>1267512</v>
          </cell>
          <cell r="K88">
            <v>1293523</v>
          </cell>
          <cell r="L88">
            <v>1321202</v>
          </cell>
          <cell r="M88">
            <v>1350345</v>
          </cell>
          <cell r="N88">
            <v>1380838</v>
          </cell>
          <cell r="O88">
            <v>1412669</v>
          </cell>
          <cell r="P88">
            <v>1445958</v>
          </cell>
          <cell r="Q88">
            <v>1480841</v>
          </cell>
          <cell r="R88">
            <v>1517448</v>
          </cell>
          <cell r="S88">
            <v>1555880</v>
          </cell>
          <cell r="T88">
            <v>1596154</v>
          </cell>
          <cell r="U88">
            <v>1638139</v>
          </cell>
          <cell r="V88">
            <v>1681495</v>
          </cell>
          <cell r="W88">
            <v>1725744</v>
          </cell>
          <cell r="X88">
            <v>1770526</v>
          </cell>
          <cell r="Y88">
            <v>1815698</v>
          </cell>
        </row>
        <row r="89">
          <cell r="B89" t="str">
            <v>GY</v>
          </cell>
          <cell r="C89" t="str">
            <v>GUY</v>
          </cell>
          <cell r="D89" t="str">
            <v>Developing Country</v>
          </cell>
          <cell r="E89" t="str">
            <v>South America</v>
          </cell>
          <cell r="F89" t="str">
            <v>UMIC</v>
          </cell>
          <cell r="G89" t="str">
            <v>Non LDC</v>
          </cell>
          <cell r="H89" t="str">
            <v>Not Fragile</v>
          </cell>
          <cell r="I89">
            <v>753301</v>
          </cell>
          <cell r="J89">
            <v>752263</v>
          </cell>
          <cell r="K89">
            <v>751884</v>
          </cell>
          <cell r="L89">
            <v>751857</v>
          </cell>
          <cell r="M89">
            <v>751652</v>
          </cell>
          <cell r="N89">
            <v>750946</v>
          </cell>
          <cell r="O89">
            <v>749601</v>
          </cell>
          <cell r="P89">
            <v>747869</v>
          </cell>
          <cell r="Q89">
            <v>746314</v>
          </cell>
          <cell r="R89">
            <v>745693</v>
          </cell>
          <cell r="S89">
            <v>746556</v>
          </cell>
          <cell r="T89">
            <v>749100</v>
          </cell>
          <cell r="U89">
            <v>753091</v>
          </cell>
          <cell r="V89">
            <v>758081</v>
          </cell>
          <cell r="W89">
            <v>763393</v>
          </cell>
          <cell r="X89">
            <v>768514</v>
          </cell>
          <cell r="Y89">
            <v>773303</v>
          </cell>
        </row>
        <row r="90">
          <cell r="B90" t="str">
            <v>HT</v>
          </cell>
          <cell r="C90" t="str">
            <v>HTI</v>
          </cell>
          <cell r="D90" t="str">
            <v>Developing Country</v>
          </cell>
          <cell r="E90" t="str">
            <v>North Central America</v>
          </cell>
          <cell r="F90" t="str">
            <v>LIC</v>
          </cell>
          <cell r="G90" t="str">
            <v>LDC</v>
          </cell>
          <cell r="H90" t="str">
            <v>Extremely fragile</v>
          </cell>
          <cell r="I90">
            <v>8549200</v>
          </cell>
          <cell r="J90">
            <v>8692567</v>
          </cell>
          <cell r="K90">
            <v>8834733</v>
          </cell>
          <cell r="L90">
            <v>8976552</v>
          </cell>
          <cell r="M90">
            <v>9119178</v>
          </cell>
          <cell r="N90">
            <v>9263404</v>
          </cell>
          <cell r="O90">
            <v>9409457</v>
          </cell>
          <cell r="P90">
            <v>9556889</v>
          </cell>
          <cell r="Q90">
            <v>9705029</v>
          </cell>
          <cell r="R90">
            <v>9852870</v>
          </cell>
          <cell r="S90">
            <v>9999617</v>
          </cell>
          <cell r="T90">
            <v>10145054</v>
          </cell>
          <cell r="U90">
            <v>10289210</v>
          </cell>
          <cell r="V90">
            <v>10431776</v>
          </cell>
          <cell r="W90">
            <v>10572466</v>
          </cell>
          <cell r="X90">
            <v>10711061</v>
          </cell>
          <cell r="Y90">
            <v>10847334</v>
          </cell>
        </row>
        <row r="91">
          <cell r="B91" t="str">
            <v>HN</v>
          </cell>
          <cell r="C91" t="str">
            <v>HND</v>
          </cell>
          <cell r="D91" t="str">
            <v>Developing Country</v>
          </cell>
          <cell r="E91" t="str">
            <v>North Central America</v>
          </cell>
          <cell r="F91" t="str">
            <v>LMIC</v>
          </cell>
          <cell r="G91" t="str">
            <v>Non LDC</v>
          </cell>
          <cell r="H91" t="str">
            <v>Fragile</v>
          </cell>
          <cell r="I91">
            <v>6524283</v>
          </cell>
          <cell r="J91">
            <v>6693061</v>
          </cell>
          <cell r="K91">
            <v>6863157</v>
          </cell>
          <cell r="L91">
            <v>7033821</v>
          </cell>
          <cell r="M91">
            <v>7204153</v>
          </cell>
          <cell r="N91">
            <v>7373430</v>
          </cell>
          <cell r="O91">
            <v>7541406</v>
          </cell>
          <cell r="P91">
            <v>7707972</v>
          </cell>
          <cell r="Q91">
            <v>7872658</v>
          </cell>
          <cell r="R91">
            <v>8035021</v>
          </cell>
          <cell r="S91">
            <v>8194778</v>
          </cell>
          <cell r="T91">
            <v>8351600</v>
          </cell>
          <cell r="U91">
            <v>8505646</v>
          </cell>
          <cell r="V91">
            <v>8657785</v>
          </cell>
          <cell r="W91">
            <v>8809216</v>
          </cell>
          <cell r="X91">
            <v>8960829</v>
          </cell>
          <cell r="Y91">
            <v>9112867</v>
          </cell>
        </row>
        <row r="92">
          <cell r="B92" t="str">
            <v>HK</v>
          </cell>
          <cell r="C92" t="str">
            <v>HKG</v>
          </cell>
          <cell r="D92" t="str">
            <v>Not Developing</v>
          </cell>
          <cell r="E92" t="str">
            <v>East Asia</v>
          </cell>
          <cell r="F92" t="str">
            <v>HIC</v>
          </cell>
          <cell r="G92" t="str">
            <v>Non LDC</v>
          </cell>
          <cell r="H92" t="str">
            <v>Not Fragile</v>
          </cell>
          <cell r="I92">
            <v>6665000</v>
          </cell>
          <cell r="J92">
            <v>6714300</v>
          </cell>
          <cell r="K92">
            <v>6744100</v>
          </cell>
          <cell r="L92">
            <v>6730800</v>
          </cell>
          <cell r="M92">
            <v>6783500</v>
          </cell>
          <cell r="N92">
            <v>6813200</v>
          </cell>
          <cell r="O92">
            <v>6857100</v>
          </cell>
          <cell r="P92">
            <v>6916300</v>
          </cell>
          <cell r="Q92">
            <v>6957800</v>
          </cell>
          <cell r="R92">
            <v>6972800</v>
          </cell>
          <cell r="S92">
            <v>7024200</v>
          </cell>
          <cell r="T92">
            <v>7071600</v>
          </cell>
          <cell r="U92">
            <v>7154600</v>
          </cell>
          <cell r="V92">
            <v>7187500</v>
          </cell>
          <cell r="W92">
            <v>7241700</v>
          </cell>
          <cell r="X92">
            <v>7305700</v>
          </cell>
          <cell r="Y92">
            <v>7346700</v>
          </cell>
        </row>
        <row r="93">
          <cell r="B93" t="str">
            <v>HU</v>
          </cell>
          <cell r="C93" t="str">
            <v>HUN</v>
          </cell>
          <cell r="D93" t="str">
            <v>Not Developing</v>
          </cell>
          <cell r="E93" t="str">
            <v>Europe</v>
          </cell>
          <cell r="F93" t="str">
            <v>HIC</v>
          </cell>
          <cell r="G93" t="str">
            <v>Non LDC</v>
          </cell>
          <cell r="H93" t="str">
            <v>Not Fragile</v>
          </cell>
          <cell r="I93">
            <v>10210971</v>
          </cell>
          <cell r="J93">
            <v>10187576</v>
          </cell>
          <cell r="K93">
            <v>10158608</v>
          </cell>
          <cell r="L93">
            <v>10129552</v>
          </cell>
          <cell r="M93">
            <v>10107146</v>
          </cell>
          <cell r="N93">
            <v>10087065</v>
          </cell>
          <cell r="O93">
            <v>10071370</v>
          </cell>
          <cell r="P93">
            <v>10055780</v>
          </cell>
          <cell r="Q93">
            <v>10038188</v>
          </cell>
          <cell r="R93">
            <v>10022650</v>
          </cell>
          <cell r="S93">
            <v>10000023</v>
          </cell>
          <cell r="T93">
            <v>9971727</v>
          </cell>
          <cell r="U93">
            <v>9920362</v>
          </cell>
          <cell r="V93">
            <v>9893082</v>
          </cell>
          <cell r="W93">
            <v>9866468</v>
          </cell>
          <cell r="X93">
            <v>9843028</v>
          </cell>
          <cell r="Y93">
            <v>9817958</v>
          </cell>
        </row>
        <row r="94">
          <cell r="B94" t="str">
            <v>IS</v>
          </cell>
          <cell r="C94" t="str">
            <v>ISL</v>
          </cell>
          <cell r="D94" t="str">
            <v>Not Developing</v>
          </cell>
          <cell r="E94" t="str">
            <v>Europe</v>
          </cell>
          <cell r="F94" t="str">
            <v>HIC</v>
          </cell>
          <cell r="G94" t="str">
            <v>Non LDC</v>
          </cell>
          <cell r="H94" t="str">
            <v>Not Fragile</v>
          </cell>
          <cell r="I94">
            <v>281205</v>
          </cell>
          <cell r="J94">
            <v>284968</v>
          </cell>
          <cell r="K94">
            <v>287523</v>
          </cell>
          <cell r="L94">
            <v>289521</v>
          </cell>
          <cell r="M94">
            <v>292074</v>
          </cell>
          <cell r="N94">
            <v>296734</v>
          </cell>
          <cell r="O94">
            <v>303782</v>
          </cell>
          <cell r="P94">
            <v>311566</v>
          </cell>
          <cell r="Q94">
            <v>317414</v>
          </cell>
          <cell r="R94">
            <v>318499</v>
          </cell>
          <cell r="S94">
            <v>318041</v>
          </cell>
          <cell r="T94">
            <v>319014</v>
          </cell>
          <cell r="U94">
            <v>320716</v>
          </cell>
          <cell r="V94">
            <v>323764</v>
          </cell>
          <cell r="W94">
            <v>327386</v>
          </cell>
          <cell r="X94">
            <v>330815</v>
          </cell>
          <cell r="Y94">
            <v>334252</v>
          </cell>
        </row>
        <row r="95">
          <cell r="B95" t="str">
            <v>IN</v>
          </cell>
          <cell r="C95" t="str">
            <v>IND</v>
          </cell>
          <cell r="D95" t="str">
            <v>Developing Country</v>
          </cell>
          <cell r="E95" t="str">
            <v>South Central Asia</v>
          </cell>
          <cell r="F95" t="str">
            <v>LMIC</v>
          </cell>
          <cell r="G95" t="str">
            <v>Non LDC</v>
          </cell>
          <cell r="H95" t="str">
            <v>Not Fragile</v>
          </cell>
          <cell r="I95">
            <v>1053050912</v>
          </cell>
          <cell r="J95">
            <v>1071477855</v>
          </cell>
          <cell r="K95">
            <v>1089807112</v>
          </cell>
          <cell r="L95">
            <v>1108027848</v>
          </cell>
          <cell r="M95">
            <v>1126135777</v>
          </cell>
          <cell r="N95">
            <v>1144118674</v>
          </cell>
          <cell r="O95">
            <v>1161977719</v>
          </cell>
          <cell r="P95">
            <v>1179681239</v>
          </cell>
          <cell r="Q95">
            <v>1197146906</v>
          </cell>
          <cell r="R95">
            <v>1214270132</v>
          </cell>
          <cell r="S95">
            <v>1230980691</v>
          </cell>
          <cell r="T95">
            <v>1247236029</v>
          </cell>
          <cell r="U95">
            <v>1263065852</v>
          </cell>
          <cell r="V95">
            <v>1278562207</v>
          </cell>
          <cell r="W95">
            <v>1293859294</v>
          </cell>
          <cell r="X95">
            <v>1309053980</v>
          </cell>
          <cell r="Y95">
            <v>1324171354</v>
          </cell>
        </row>
        <row r="96">
          <cell r="B96" t="str">
            <v>ID</v>
          </cell>
          <cell r="C96" t="str">
            <v>IDN</v>
          </cell>
          <cell r="D96" t="str">
            <v>Developing Country</v>
          </cell>
          <cell r="E96" t="str">
            <v>East Asia</v>
          </cell>
          <cell r="F96" t="str">
            <v>LMIC</v>
          </cell>
          <cell r="G96" t="str">
            <v>Non LDC</v>
          </cell>
          <cell r="H96" t="str">
            <v>Not Fragile</v>
          </cell>
          <cell r="I96">
            <v>211540429</v>
          </cell>
          <cell r="J96">
            <v>214506502</v>
          </cell>
          <cell r="K96">
            <v>217508059</v>
          </cell>
          <cell r="L96">
            <v>220545214</v>
          </cell>
          <cell r="M96">
            <v>223614649</v>
          </cell>
          <cell r="N96">
            <v>226712730</v>
          </cell>
          <cell r="O96">
            <v>229838202</v>
          </cell>
          <cell r="P96">
            <v>232989141</v>
          </cell>
          <cell r="Q96">
            <v>236159276</v>
          </cell>
          <cell r="R96">
            <v>239340478</v>
          </cell>
          <cell r="S96">
            <v>242524123</v>
          </cell>
          <cell r="T96">
            <v>245707511</v>
          </cell>
          <cell r="U96">
            <v>248883232</v>
          </cell>
          <cell r="V96">
            <v>252032263</v>
          </cell>
          <cell r="W96">
            <v>255131116</v>
          </cell>
          <cell r="X96">
            <v>258162113</v>
          </cell>
          <cell r="Y96">
            <v>261115456</v>
          </cell>
        </row>
        <row r="97">
          <cell r="B97" t="str">
            <v>IR</v>
          </cell>
          <cell r="C97" t="str">
            <v>IRN</v>
          </cell>
          <cell r="D97" t="str">
            <v>Developing Country</v>
          </cell>
          <cell r="E97" t="str">
            <v>Middle East</v>
          </cell>
          <cell r="F97" t="str">
            <v>UMIC</v>
          </cell>
          <cell r="G97" t="str">
            <v>Non LDC</v>
          </cell>
          <cell r="H97" t="str">
            <v>Not Fragile</v>
          </cell>
          <cell r="I97">
            <v>66131854</v>
          </cell>
          <cell r="J97">
            <v>67096414</v>
          </cell>
          <cell r="K97">
            <v>67983330</v>
          </cell>
          <cell r="L97">
            <v>68812713</v>
          </cell>
          <cell r="M97">
            <v>69617100</v>
          </cell>
          <cell r="N97">
            <v>70421811</v>
          </cell>
          <cell r="O97">
            <v>71227880</v>
          </cell>
          <cell r="P97">
            <v>72031103</v>
          </cell>
          <cell r="Q97">
            <v>72845542</v>
          </cell>
          <cell r="R97">
            <v>73687565</v>
          </cell>
          <cell r="S97">
            <v>74567511</v>
          </cell>
          <cell r="T97">
            <v>75491582</v>
          </cell>
          <cell r="U97">
            <v>76453574</v>
          </cell>
          <cell r="V97">
            <v>77435384</v>
          </cell>
          <cell r="W97">
            <v>78411092</v>
          </cell>
          <cell r="X97">
            <v>79360487</v>
          </cell>
          <cell r="Y97">
            <v>80277428</v>
          </cell>
        </row>
        <row r="98">
          <cell r="B98" t="str">
            <v>IQ</v>
          </cell>
          <cell r="C98" t="str">
            <v>IRQ</v>
          </cell>
          <cell r="D98" t="str">
            <v>Developing Country</v>
          </cell>
          <cell r="E98" t="str">
            <v>Middle East</v>
          </cell>
          <cell r="F98" t="str">
            <v>UMIC</v>
          </cell>
          <cell r="G98" t="str">
            <v>Non LDC</v>
          </cell>
          <cell r="H98" t="str">
            <v>Extremely fragile</v>
          </cell>
          <cell r="I98">
            <v>23565413</v>
          </cell>
          <cell r="J98">
            <v>24251649</v>
          </cell>
          <cell r="K98">
            <v>24939299</v>
          </cell>
          <cell r="L98">
            <v>25627626</v>
          </cell>
          <cell r="M98">
            <v>26316609</v>
          </cell>
          <cell r="N98">
            <v>27008426</v>
          </cell>
          <cell r="O98">
            <v>27697912</v>
          </cell>
          <cell r="P98">
            <v>28390433</v>
          </cell>
          <cell r="Q98">
            <v>29111417</v>
          </cell>
          <cell r="R98">
            <v>29894652</v>
          </cell>
          <cell r="S98">
            <v>30762701</v>
          </cell>
          <cell r="T98">
            <v>31727053</v>
          </cell>
          <cell r="U98">
            <v>32776571</v>
          </cell>
          <cell r="V98">
            <v>33883145</v>
          </cell>
          <cell r="W98">
            <v>35006080</v>
          </cell>
          <cell r="X98">
            <v>36115649</v>
          </cell>
          <cell r="Y98">
            <v>37202572</v>
          </cell>
        </row>
        <row r="99">
          <cell r="B99" t="str">
            <v>IE</v>
          </cell>
          <cell r="C99" t="str">
            <v>IRL</v>
          </cell>
          <cell r="D99" t="str">
            <v>Not Developing</v>
          </cell>
          <cell r="E99" t="str">
            <v>Europe</v>
          </cell>
          <cell r="F99" t="str">
            <v>HIC</v>
          </cell>
          <cell r="G99" t="str">
            <v>Non LDC</v>
          </cell>
          <cell r="H99" t="str">
            <v>Not Fragile</v>
          </cell>
          <cell r="I99">
            <v>3805174</v>
          </cell>
          <cell r="J99">
            <v>3866243</v>
          </cell>
          <cell r="K99">
            <v>3931947</v>
          </cell>
          <cell r="L99">
            <v>3996521</v>
          </cell>
          <cell r="M99">
            <v>4070262</v>
          </cell>
          <cell r="N99">
            <v>4159914</v>
          </cell>
          <cell r="O99">
            <v>4273591</v>
          </cell>
          <cell r="P99">
            <v>4398942</v>
          </cell>
          <cell r="Q99">
            <v>4489544</v>
          </cell>
          <cell r="R99">
            <v>4535375</v>
          </cell>
          <cell r="S99">
            <v>4560155</v>
          </cell>
          <cell r="T99">
            <v>4576794</v>
          </cell>
          <cell r="U99">
            <v>4586897</v>
          </cell>
          <cell r="V99">
            <v>4598294</v>
          </cell>
          <cell r="W99">
            <v>4617225</v>
          </cell>
          <cell r="X99">
            <v>4676835</v>
          </cell>
          <cell r="Y99">
            <v>4773095</v>
          </cell>
        </row>
        <row r="100">
          <cell r="B100" t="str">
            <v>IM</v>
          </cell>
          <cell r="C100" t="str">
            <v>IMN</v>
          </cell>
          <cell r="D100" t="str">
            <v>Not Developing</v>
          </cell>
          <cell r="E100" t="str">
            <v>Europe</v>
          </cell>
          <cell r="F100" t="str">
            <v>HIC</v>
          </cell>
          <cell r="G100" t="str">
            <v>Non LDC</v>
          </cell>
          <cell r="H100" t="str">
            <v>Not Fragile</v>
          </cell>
          <cell r="I100">
            <v>72554</v>
          </cell>
          <cell r="J100">
            <v>73192</v>
          </cell>
          <cell r="K100">
            <v>73870</v>
          </cell>
          <cell r="L100">
            <v>74587</v>
          </cell>
          <cell r="M100">
            <v>75341</v>
          </cell>
          <cell r="N100">
            <v>76118</v>
          </cell>
          <cell r="O100">
            <v>76914</v>
          </cell>
          <cell r="P100">
            <v>77727</v>
          </cell>
          <cell r="Q100">
            <v>78534</v>
          </cell>
          <cell r="R100">
            <v>79325</v>
          </cell>
          <cell r="S100">
            <v>80072</v>
          </cell>
          <cell r="T100">
            <v>80759</v>
          </cell>
          <cell r="U100">
            <v>81406</v>
          </cell>
          <cell r="V100">
            <v>82013</v>
          </cell>
          <cell r="W100">
            <v>82590</v>
          </cell>
          <cell r="X100">
            <v>83167</v>
          </cell>
          <cell r="Y100">
            <v>83737</v>
          </cell>
        </row>
        <row r="101">
          <cell r="B101" t="str">
            <v>IL</v>
          </cell>
          <cell r="C101" t="str">
            <v>ISR</v>
          </cell>
          <cell r="D101" t="str">
            <v>Not Developing</v>
          </cell>
          <cell r="E101" t="str">
            <v>Middle East</v>
          </cell>
          <cell r="F101" t="str">
            <v>HIC</v>
          </cell>
          <cell r="G101" t="str">
            <v>Non LDC</v>
          </cell>
          <cell r="H101" t="str">
            <v>Not Fragile</v>
          </cell>
          <cell r="I101">
            <v>6289000</v>
          </cell>
          <cell r="J101">
            <v>6439000</v>
          </cell>
          <cell r="K101">
            <v>6570000</v>
          </cell>
          <cell r="L101">
            <v>6689700</v>
          </cell>
          <cell r="M101">
            <v>6809000</v>
          </cell>
          <cell r="N101">
            <v>6930100</v>
          </cell>
          <cell r="O101">
            <v>7053700</v>
          </cell>
          <cell r="P101">
            <v>7180100</v>
          </cell>
          <cell r="Q101">
            <v>7308800</v>
          </cell>
          <cell r="R101">
            <v>7485600</v>
          </cell>
          <cell r="S101">
            <v>7623600</v>
          </cell>
          <cell r="T101">
            <v>7765800</v>
          </cell>
          <cell r="U101">
            <v>7910500</v>
          </cell>
          <cell r="V101">
            <v>8059500</v>
          </cell>
          <cell r="W101">
            <v>8215700</v>
          </cell>
          <cell r="X101">
            <v>8380100</v>
          </cell>
          <cell r="Y101">
            <v>8547100</v>
          </cell>
        </row>
        <row r="102">
          <cell r="B102" t="str">
            <v>IT</v>
          </cell>
          <cell r="C102" t="str">
            <v>ITA</v>
          </cell>
          <cell r="D102" t="str">
            <v>Not Developing</v>
          </cell>
          <cell r="E102" t="str">
            <v>Europe</v>
          </cell>
          <cell r="F102" t="str">
            <v>HIC</v>
          </cell>
          <cell r="G102" t="str">
            <v>Non LDC</v>
          </cell>
          <cell r="H102" t="str">
            <v>Not Fragile</v>
          </cell>
          <cell r="I102">
            <v>56942108</v>
          </cell>
          <cell r="J102">
            <v>56974100</v>
          </cell>
          <cell r="K102">
            <v>57059007</v>
          </cell>
          <cell r="L102">
            <v>57313203</v>
          </cell>
          <cell r="M102">
            <v>57685327</v>
          </cell>
          <cell r="N102">
            <v>57969484</v>
          </cell>
          <cell r="O102">
            <v>58143979</v>
          </cell>
          <cell r="P102">
            <v>58438310</v>
          </cell>
          <cell r="Q102">
            <v>58826731</v>
          </cell>
          <cell r="R102">
            <v>59095365</v>
          </cell>
          <cell r="S102">
            <v>59277417</v>
          </cell>
          <cell r="T102">
            <v>59379449</v>
          </cell>
          <cell r="U102">
            <v>59539717</v>
          </cell>
          <cell r="V102">
            <v>60233948</v>
          </cell>
          <cell r="W102">
            <v>60789140</v>
          </cell>
          <cell r="X102">
            <v>60730582</v>
          </cell>
          <cell r="Y102">
            <v>60600590</v>
          </cell>
        </row>
        <row r="103">
          <cell r="B103" t="str">
            <v>JM</v>
          </cell>
          <cell r="C103" t="str">
            <v>JAM</v>
          </cell>
          <cell r="D103" t="str">
            <v>Developing Country</v>
          </cell>
          <cell r="E103" t="str">
            <v>North Central America</v>
          </cell>
          <cell r="F103" t="str">
            <v>UMIC</v>
          </cell>
          <cell r="G103" t="str">
            <v>Non LDC</v>
          </cell>
          <cell r="H103" t="str">
            <v>Not Fragile</v>
          </cell>
          <cell r="I103">
            <v>2656864</v>
          </cell>
          <cell r="J103">
            <v>2677011</v>
          </cell>
          <cell r="K103">
            <v>2695446</v>
          </cell>
          <cell r="L103">
            <v>2712511</v>
          </cell>
          <cell r="M103">
            <v>2728777</v>
          </cell>
          <cell r="N103">
            <v>2744673</v>
          </cell>
          <cell r="O103">
            <v>2760279</v>
          </cell>
          <cell r="P103">
            <v>2775467</v>
          </cell>
          <cell r="Q103">
            <v>2790122</v>
          </cell>
          <cell r="R103">
            <v>2804082</v>
          </cell>
          <cell r="S103">
            <v>2817210</v>
          </cell>
          <cell r="T103">
            <v>2829493</v>
          </cell>
          <cell r="U103">
            <v>2840992</v>
          </cell>
          <cell r="V103">
            <v>2851807</v>
          </cell>
          <cell r="W103">
            <v>2862087</v>
          </cell>
          <cell r="X103">
            <v>2871934</v>
          </cell>
          <cell r="Y103">
            <v>2881355</v>
          </cell>
        </row>
        <row r="104">
          <cell r="B104" t="str">
            <v>JP</v>
          </cell>
          <cell r="C104" t="str">
            <v>JPN</v>
          </cell>
          <cell r="D104" t="str">
            <v>Not Developing</v>
          </cell>
          <cell r="E104" t="str">
            <v>East Asia</v>
          </cell>
          <cell r="F104" t="str">
            <v>HIC</v>
          </cell>
          <cell r="G104" t="str">
            <v>Non LDC</v>
          </cell>
          <cell r="H104" t="str">
            <v>Not Fragile</v>
          </cell>
          <cell r="I104">
            <v>126843000</v>
          </cell>
          <cell r="J104">
            <v>127149000</v>
          </cell>
          <cell r="K104">
            <v>127445000</v>
          </cell>
          <cell r="L104">
            <v>127718000</v>
          </cell>
          <cell r="M104">
            <v>127761000</v>
          </cell>
          <cell r="N104">
            <v>127773000</v>
          </cell>
          <cell r="O104">
            <v>127854000</v>
          </cell>
          <cell r="P104">
            <v>128001000</v>
          </cell>
          <cell r="Q104">
            <v>128063000</v>
          </cell>
          <cell r="R104">
            <v>128047000</v>
          </cell>
          <cell r="S104">
            <v>128070000</v>
          </cell>
          <cell r="T104">
            <v>127833000</v>
          </cell>
          <cell r="U104">
            <v>127629000</v>
          </cell>
          <cell r="V104">
            <v>127445000</v>
          </cell>
          <cell r="W104">
            <v>127276000</v>
          </cell>
          <cell r="X104">
            <v>127141000</v>
          </cell>
          <cell r="Y104">
            <v>126994511</v>
          </cell>
        </row>
        <row r="105">
          <cell r="B105" t="str">
            <v>JO</v>
          </cell>
          <cell r="C105" t="str">
            <v>JOR</v>
          </cell>
          <cell r="D105" t="str">
            <v>Developing Country</v>
          </cell>
          <cell r="E105" t="str">
            <v>Middle East</v>
          </cell>
          <cell r="F105" t="str">
            <v>LMIC</v>
          </cell>
          <cell r="G105" t="str">
            <v>Non LDC</v>
          </cell>
          <cell r="H105" t="str">
            <v>Not Fragile</v>
          </cell>
          <cell r="I105">
            <v>5103130</v>
          </cell>
          <cell r="J105">
            <v>5193482</v>
          </cell>
          <cell r="K105">
            <v>5287488</v>
          </cell>
          <cell r="L105">
            <v>5396774</v>
          </cell>
          <cell r="M105">
            <v>5535595</v>
          </cell>
          <cell r="N105">
            <v>5714111</v>
          </cell>
          <cell r="O105">
            <v>5934232</v>
          </cell>
          <cell r="P105">
            <v>6193191</v>
          </cell>
          <cell r="Q105">
            <v>6489822</v>
          </cell>
          <cell r="R105">
            <v>6821116</v>
          </cell>
          <cell r="S105">
            <v>7182390</v>
          </cell>
          <cell r="T105">
            <v>7574943</v>
          </cell>
          <cell r="U105">
            <v>7992573</v>
          </cell>
          <cell r="V105">
            <v>8413464</v>
          </cell>
          <cell r="W105">
            <v>8809306</v>
          </cell>
          <cell r="X105">
            <v>9159302</v>
          </cell>
          <cell r="Y105">
            <v>9455802</v>
          </cell>
        </row>
        <row r="106">
          <cell r="B106" t="str">
            <v>KZ</v>
          </cell>
          <cell r="C106" t="str">
            <v>KAZ</v>
          </cell>
          <cell r="D106" t="str">
            <v>Developing Country</v>
          </cell>
          <cell r="E106" t="str">
            <v>South Central Asia</v>
          </cell>
          <cell r="F106" t="str">
            <v>UMIC</v>
          </cell>
          <cell r="G106" t="str">
            <v>Non LDC</v>
          </cell>
          <cell r="H106" t="str">
            <v>Not Fragile</v>
          </cell>
          <cell r="I106">
            <v>14883626</v>
          </cell>
          <cell r="J106">
            <v>14858335</v>
          </cell>
          <cell r="K106">
            <v>14858948</v>
          </cell>
          <cell r="L106">
            <v>14909018</v>
          </cell>
          <cell r="M106">
            <v>15012985</v>
          </cell>
          <cell r="N106">
            <v>15147029</v>
          </cell>
          <cell r="O106">
            <v>15308084</v>
          </cell>
          <cell r="P106">
            <v>15484192</v>
          </cell>
          <cell r="Q106">
            <v>15674000</v>
          </cell>
          <cell r="R106">
            <v>16092701</v>
          </cell>
          <cell r="S106">
            <v>16321581</v>
          </cell>
          <cell r="T106">
            <v>16556600</v>
          </cell>
          <cell r="U106">
            <v>16791425</v>
          </cell>
          <cell r="V106">
            <v>17035275</v>
          </cell>
          <cell r="W106">
            <v>17289224</v>
          </cell>
          <cell r="X106">
            <v>17544126</v>
          </cell>
          <cell r="Y106">
            <v>17797032</v>
          </cell>
        </row>
        <row r="107">
          <cell r="B107" t="str">
            <v>KE</v>
          </cell>
          <cell r="C107" t="str">
            <v>KEN</v>
          </cell>
          <cell r="D107" t="str">
            <v>Developing Country</v>
          </cell>
          <cell r="E107" t="str">
            <v>South of Sahara</v>
          </cell>
          <cell r="F107" t="str">
            <v>LMIC</v>
          </cell>
          <cell r="G107" t="str">
            <v>Non LDC</v>
          </cell>
          <cell r="H107" t="str">
            <v>Fragile</v>
          </cell>
          <cell r="I107">
            <v>31450483</v>
          </cell>
          <cell r="J107">
            <v>32321482</v>
          </cell>
          <cell r="K107">
            <v>33214009</v>
          </cell>
          <cell r="L107">
            <v>34130852</v>
          </cell>
          <cell r="M107">
            <v>35074931</v>
          </cell>
          <cell r="N107">
            <v>36048288</v>
          </cell>
          <cell r="O107">
            <v>37052050</v>
          </cell>
          <cell r="P107">
            <v>38085909</v>
          </cell>
          <cell r="Q107">
            <v>39148416</v>
          </cell>
          <cell r="R107">
            <v>40237204</v>
          </cell>
          <cell r="S107">
            <v>41350152</v>
          </cell>
          <cell r="T107">
            <v>42486839</v>
          </cell>
          <cell r="U107">
            <v>43646629</v>
          </cell>
          <cell r="V107">
            <v>44826849</v>
          </cell>
          <cell r="W107">
            <v>46024250</v>
          </cell>
          <cell r="X107">
            <v>47236259</v>
          </cell>
          <cell r="Y107">
            <v>48461567</v>
          </cell>
        </row>
        <row r="108">
          <cell r="B108" t="str">
            <v>KI</v>
          </cell>
          <cell r="C108" t="str">
            <v>KIR</v>
          </cell>
          <cell r="D108" t="str">
            <v>Developing Country</v>
          </cell>
          <cell r="E108" t="str">
            <v>Oceania</v>
          </cell>
          <cell r="F108" t="str">
            <v>LMIC</v>
          </cell>
          <cell r="G108" t="str">
            <v>LDC</v>
          </cell>
          <cell r="H108" t="str">
            <v>Not Fragile</v>
          </cell>
          <cell r="I108">
            <v>84406</v>
          </cell>
          <cell r="J108">
            <v>85858</v>
          </cell>
          <cell r="K108">
            <v>87343</v>
          </cell>
          <cell r="L108">
            <v>88895</v>
          </cell>
          <cell r="M108">
            <v>90542</v>
          </cell>
          <cell r="N108">
            <v>92325</v>
          </cell>
          <cell r="O108">
            <v>94260</v>
          </cell>
          <cell r="P108">
            <v>96311</v>
          </cell>
          <cell r="Q108">
            <v>98440</v>
          </cell>
          <cell r="R108">
            <v>100568</v>
          </cell>
          <cell r="S108">
            <v>102652</v>
          </cell>
          <cell r="T108">
            <v>104656</v>
          </cell>
          <cell r="U108">
            <v>106613</v>
          </cell>
          <cell r="V108">
            <v>108535</v>
          </cell>
          <cell r="W108">
            <v>110458</v>
          </cell>
          <cell r="X108">
            <v>112407</v>
          </cell>
          <cell r="Y108">
            <v>114395</v>
          </cell>
        </row>
        <row r="109">
          <cell r="B109" t="str">
            <v>KP</v>
          </cell>
          <cell r="C109" t="str">
            <v>PRK</v>
          </cell>
          <cell r="D109" t="str">
            <v>Developing Country</v>
          </cell>
          <cell r="E109" t="str">
            <v>East Asia</v>
          </cell>
          <cell r="F109" t="str">
            <v>LIC</v>
          </cell>
          <cell r="G109" t="str">
            <v>Non LDC</v>
          </cell>
          <cell r="H109" t="str">
            <v>Fragile</v>
          </cell>
          <cell r="I109">
            <v>22929075</v>
          </cell>
          <cell r="J109">
            <v>23131810</v>
          </cell>
          <cell r="K109">
            <v>23336681</v>
          </cell>
          <cell r="L109">
            <v>23538540</v>
          </cell>
          <cell r="M109">
            <v>23729498</v>
          </cell>
          <cell r="N109">
            <v>23904167</v>
          </cell>
          <cell r="O109">
            <v>24061097</v>
          </cell>
          <cell r="P109">
            <v>24203289</v>
          </cell>
          <cell r="Q109">
            <v>24335146</v>
          </cell>
          <cell r="R109">
            <v>24463021</v>
          </cell>
          <cell r="S109">
            <v>24591599</v>
          </cell>
          <cell r="T109">
            <v>24722298</v>
          </cell>
          <cell r="U109">
            <v>24854034</v>
          </cell>
          <cell r="V109">
            <v>24985976</v>
          </cell>
          <cell r="W109">
            <v>25116363</v>
          </cell>
          <cell r="X109">
            <v>25243917</v>
          </cell>
          <cell r="Y109">
            <v>25368620</v>
          </cell>
        </row>
        <row r="110">
          <cell r="B110" t="str">
            <v>KR</v>
          </cell>
          <cell r="C110" t="str">
            <v>KOR</v>
          </cell>
          <cell r="D110" t="str">
            <v>Not Developing</v>
          </cell>
          <cell r="E110" t="str">
            <v>East Asia</v>
          </cell>
          <cell r="F110" t="str">
            <v>HIC</v>
          </cell>
          <cell r="G110" t="str">
            <v>Non LDC</v>
          </cell>
          <cell r="H110" t="str">
            <v>Not Fragile</v>
          </cell>
          <cell r="I110">
            <v>47008111</v>
          </cell>
          <cell r="J110">
            <v>47370164</v>
          </cell>
          <cell r="K110">
            <v>47644736</v>
          </cell>
          <cell r="L110">
            <v>47892330</v>
          </cell>
          <cell r="M110">
            <v>48082519</v>
          </cell>
          <cell r="N110">
            <v>48184561</v>
          </cell>
          <cell r="O110">
            <v>48438292</v>
          </cell>
          <cell r="P110">
            <v>48683638</v>
          </cell>
          <cell r="Q110">
            <v>49054708</v>
          </cell>
          <cell r="R110">
            <v>49307835</v>
          </cell>
          <cell r="S110">
            <v>49554112</v>
          </cell>
          <cell r="T110">
            <v>49936638</v>
          </cell>
          <cell r="U110">
            <v>50199853</v>
          </cell>
          <cell r="V110">
            <v>50428893</v>
          </cell>
          <cell r="W110">
            <v>50746659</v>
          </cell>
          <cell r="X110">
            <v>51014947</v>
          </cell>
          <cell r="Y110">
            <v>51245707</v>
          </cell>
        </row>
        <row r="111">
          <cell r="B111" t="str">
            <v>XK</v>
          </cell>
          <cell r="C111" t="str">
            <v>XKX</v>
          </cell>
          <cell r="D111" t="str">
            <v>Developing Country</v>
          </cell>
          <cell r="E111" t="str">
            <v>Europe</v>
          </cell>
          <cell r="F111" t="str">
            <v>LMIC</v>
          </cell>
          <cell r="G111" t="str">
            <v>Non LDC</v>
          </cell>
          <cell r="H111" t="str">
            <v>Not Fragile</v>
          </cell>
          <cell r="I111">
            <v>1700000</v>
          </cell>
          <cell r="J111">
            <v>1701154</v>
          </cell>
          <cell r="K111">
            <v>1702310</v>
          </cell>
          <cell r="L111">
            <v>1703466</v>
          </cell>
          <cell r="M111">
            <v>1704622</v>
          </cell>
          <cell r="N111">
            <v>1705780</v>
          </cell>
          <cell r="O111">
            <v>1719536</v>
          </cell>
          <cell r="P111">
            <v>1733404</v>
          </cell>
          <cell r="Q111">
            <v>1747383</v>
          </cell>
          <cell r="R111">
            <v>1761474</v>
          </cell>
          <cell r="S111">
            <v>1775680</v>
          </cell>
          <cell r="T111">
            <v>1791000</v>
          </cell>
          <cell r="U111">
            <v>1805200</v>
          </cell>
          <cell r="V111">
            <v>1824100</v>
          </cell>
          <cell r="W111">
            <v>1821800</v>
          </cell>
          <cell r="X111">
            <v>1801800</v>
          </cell>
          <cell r="Y111">
            <v>1816200</v>
          </cell>
        </row>
        <row r="112">
          <cell r="B112" t="str">
            <v>KW</v>
          </cell>
          <cell r="C112" t="str">
            <v>KWT</v>
          </cell>
          <cell r="D112" t="str">
            <v>Not Developing</v>
          </cell>
          <cell r="E112" t="str">
            <v>Middle East</v>
          </cell>
          <cell r="F112" t="str">
            <v>HIC</v>
          </cell>
          <cell r="G112" t="str">
            <v>Non LDC</v>
          </cell>
          <cell r="H112" t="str">
            <v>Not Fragile</v>
          </cell>
          <cell r="I112">
            <v>2050741</v>
          </cell>
          <cell r="J112">
            <v>2109355</v>
          </cell>
          <cell r="K112">
            <v>2143833</v>
          </cell>
          <cell r="L112">
            <v>2169118</v>
          </cell>
          <cell r="M112">
            <v>2207939</v>
          </cell>
          <cell r="N112">
            <v>2276623</v>
          </cell>
          <cell r="O112">
            <v>2377258</v>
          </cell>
          <cell r="P112">
            <v>2503410</v>
          </cell>
          <cell r="Q112">
            <v>2652340</v>
          </cell>
          <cell r="R112">
            <v>2818939</v>
          </cell>
          <cell r="S112">
            <v>2998083</v>
          </cell>
          <cell r="T112">
            <v>3191051</v>
          </cell>
          <cell r="U112">
            <v>3395556</v>
          </cell>
          <cell r="V112">
            <v>3598385</v>
          </cell>
          <cell r="W112">
            <v>3782450</v>
          </cell>
          <cell r="X112">
            <v>3935794</v>
          </cell>
          <cell r="Y112">
            <v>4052584</v>
          </cell>
        </row>
        <row r="113">
          <cell r="B113" t="str">
            <v>KG</v>
          </cell>
          <cell r="C113" t="str">
            <v>KGZ</v>
          </cell>
          <cell r="D113" t="str">
            <v>Developing Country</v>
          </cell>
          <cell r="E113" t="str">
            <v>South Central Asia</v>
          </cell>
          <cell r="F113" t="str">
            <v>LMIC</v>
          </cell>
          <cell r="G113" t="str">
            <v>Non LDC</v>
          </cell>
          <cell r="H113" t="str">
            <v>Not Fragile</v>
          </cell>
          <cell r="I113">
            <v>4898400</v>
          </cell>
          <cell r="J113">
            <v>4945100</v>
          </cell>
          <cell r="K113">
            <v>4990700</v>
          </cell>
          <cell r="L113">
            <v>5043300</v>
          </cell>
          <cell r="M113">
            <v>5104700</v>
          </cell>
          <cell r="N113">
            <v>5162600</v>
          </cell>
          <cell r="O113">
            <v>5218400</v>
          </cell>
          <cell r="P113">
            <v>5268400</v>
          </cell>
          <cell r="Q113">
            <v>5318700</v>
          </cell>
          <cell r="R113">
            <v>5383300</v>
          </cell>
          <cell r="S113">
            <v>5447900</v>
          </cell>
          <cell r="T113">
            <v>5514600</v>
          </cell>
          <cell r="U113">
            <v>5607200</v>
          </cell>
          <cell r="V113">
            <v>5719600</v>
          </cell>
          <cell r="W113">
            <v>5835500</v>
          </cell>
          <cell r="X113">
            <v>5956900</v>
          </cell>
          <cell r="Y113">
            <v>6082700</v>
          </cell>
        </row>
        <row r="114">
          <cell r="B114" t="str">
            <v>LA</v>
          </cell>
          <cell r="C114" t="str">
            <v>LAO</v>
          </cell>
          <cell r="D114" t="str">
            <v>Developing Country</v>
          </cell>
          <cell r="E114" t="str">
            <v>East Asia</v>
          </cell>
          <cell r="F114" t="str">
            <v>LMIC</v>
          </cell>
          <cell r="G114" t="str">
            <v>Non LDC</v>
          </cell>
          <cell r="H114" t="str">
            <v>Fragile</v>
          </cell>
          <cell r="I114">
            <v>5329304</v>
          </cell>
          <cell r="J114">
            <v>5414568</v>
          </cell>
          <cell r="K114">
            <v>5497273</v>
          </cell>
          <cell r="L114">
            <v>5579656</v>
          </cell>
          <cell r="M114">
            <v>5664605</v>
          </cell>
          <cell r="N114">
            <v>5754026</v>
          </cell>
          <cell r="O114">
            <v>5849356</v>
          </cell>
          <cell r="P114">
            <v>5949787</v>
          </cell>
          <cell r="Q114">
            <v>6052190</v>
          </cell>
          <cell r="R114">
            <v>6152036</v>
          </cell>
          <cell r="S114">
            <v>6246274</v>
          </cell>
          <cell r="T114">
            <v>6333487</v>
          </cell>
          <cell r="U114">
            <v>6415169</v>
          </cell>
          <cell r="V114">
            <v>6494557</v>
          </cell>
          <cell r="W114">
            <v>6576397</v>
          </cell>
          <cell r="X114">
            <v>6663967</v>
          </cell>
          <cell r="Y114">
            <v>6758353</v>
          </cell>
        </row>
        <row r="115">
          <cell r="B115" t="str">
            <v>LV</v>
          </cell>
          <cell r="C115" t="str">
            <v>LVA</v>
          </cell>
          <cell r="D115" t="str">
            <v>Not Developing</v>
          </cell>
          <cell r="E115" t="str">
            <v>Europe</v>
          </cell>
          <cell r="F115" t="str">
            <v>HIC</v>
          </cell>
          <cell r="G115" t="str">
            <v>Non LDC</v>
          </cell>
          <cell r="H115" t="str">
            <v>Not Fragile</v>
          </cell>
          <cell r="I115">
            <v>2367550</v>
          </cell>
          <cell r="J115">
            <v>2337170</v>
          </cell>
          <cell r="K115">
            <v>2310173</v>
          </cell>
          <cell r="L115">
            <v>2287955</v>
          </cell>
          <cell r="M115">
            <v>2263122</v>
          </cell>
          <cell r="N115">
            <v>2238799</v>
          </cell>
          <cell r="O115">
            <v>2218357</v>
          </cell>
          <cell r="P115">
            <v>2200325</v>
          </cell>
          <cell r="Q115">
            <v>2177322</v>
          </cell>
          <cell r="R115">
            <v>2141669</v>
          </cell>
          <cell r="S115">
            <v>2097555</v>
          </cell>
          <cell r="T115">
            <v>2059709</v>
          </cell>
          <cell r="U115">
            <v>2034319</v>
          </cell>
          <cell r="V115">
            <v>2012647</v>
          </cell>
          <cell r="W115">
            <v>1993782</v>
          </cell>
          <cell r="X115">
            <v>1977527</v>
          </cell>
          <cell r="Y115">
            <v>1960424</v>
          </cell>
        </row>
        <row r="116">
          <cell r="B116" t="str">
            <v>LB</v>
          </cell>
          <cell r="C116" t="str">
            <v>LBN</v>
          </cell>
          <cell r="D116" t="str">
            <v>Developing Country</v>
          </cell>
          <cell r="E116" t="str">
            <v>Middle East</v>
          </cell>
          <cell r="F116" t="str">
            <v>UMIC</v>
          </cell>
          <cell r="G116" t="str">
            <v>Non LDC</v>
          </cell>
          <cell r="H116" t="str">
            <v>Not Fragile</v>
          </cell>
          <cell r="I116">
            <v>3235366</v>
          </cell>
          <cell r="J116">
            <v>3359859</v>
          </cell>
          <cell r="K116">
            <v>3522837</v>
          </cell>
          <cell r="L116">
            <v>3701464</v>
          </cell>
          <cell r="M116">
            <v>3863267</v>
          </cell>
          <cell r="N116">
            <v>3986852</v>
          </cell>
          <cell r="O116">
            <v>4057350</v>
          </cell>
          <cell r="P116">
            <v>4086466</v>
          </cell>
          <cell r="Q116">
            <v>4111047</v>
          </cell>
          <cell r="R116">
            <v>4183156</v>
          </cell>
          <cell r="S116">
            <v>4337141</v>
          </cell>
          <cell r="T116">
            <v>4588368</v>
          </cell>
          <cell r="U116">
            <v>4916404</v>
          </cell>
          <cell r="V116">
            <v>5276102</v>
          </cell>
          <cell r="W116">
            <v>5603279</v>
          </cell>
          <cell r="X116">
            <v>5851479</v>
          </cell>
          <cell r="Y116">
            <v>6006668</v>
          </cell>
        </row>
        <row r="117">
          <cell r="B117" t="str">
            <v>LS</v>
          </cell>
          <cell r="C117" t="str">
            <v>LSO</v>
          </cell>
          <cell r="D117" t="str">
            <v>Developing Country</v>
          </cell>
          <cell r="E117" t="str">
            <v>South of Sahara</v>
          </cell>
          <cell r="F117" t="str">
            <v>LMIC</v>
          </cell>
          <cell r="G117" t="str">
            <v>LDC</v>
          </cell>
          <cell r="H117" t="str">
            <v>Fragile</v>
          </cell>
          <cell r="I117">
            <v>1868699</v>
          </cell>
          <cell r="J117">
            <v>1885955</v>
          </cell>
          <cell r="K117">
            <v>1902312</v>
          </cell>
          <cell r="L117">
            <v>1918097</v>
          </cell>
          <cell r="M117">
            <v>1933728</v>
          </cell>
          <cell r="N117">
            <v>1949543</v>
          </cell>
          <cell r="O117">
            <v>1965662</v>
          </cell>
          <cell r="P117">
            <v>1982287</v>
          </cell>
          <cell r="Q117">
            <v>1999930</v>
          </cell>
          <cell r="R117">
            <v>2019209</v>
          </cell>
          <cell r="S117">
            <v>2040551</v>
          </cell>
          <cell r="T117">
            <v>2064166</v>
          </cell>
          <cell r="U117">
            <v>2089928</v>
          </cell>
          <cell r="V117">
            <v>2117361</v>
          </cell>
          <cell r="W117">
            <v>2145785</v>
          </cell>
          <cell r="X117">
            <v>2174645</v>
          </cell>
          <cell r="Y117">
            <v>2203821</v>
          </cell>
        </row>
        <row r="118">
          <cell r="B118" t="str">
            <v>LR</v>
          </cell>
          <cell r="C118" t="str">
            <v>LBR</v>
          </cell>
          <cell r="D118" t="str">
            <v>Developing Country</v>
          </cell>
          <cell r="E118" t="str">
            <v>South of Sahara</v>
          </cell>
          <cell r="F118" t="str">
            <v>LIC</v>
          </cell>
          <cell r="G118" t="str">
            <v>LDC</v>
          </cell>
          <cell r="H118" t="str">
            <v>Fragile</v>
          </cell>
          <cell r="I118">
            <v>2884522</v>
          </cell>
          <cell r="J118">
            <v>2991132</v>
          </cell>
          <cell r="K118">
            <v>3062863</v>
          </cell>
          <cell r="L118">
            <v>3116233</v>
          </cell>
          <cell r="M118">
            <v>3176414</v>
          </cell>
          <cell r="N118">
            <v>3261230</v>
          </cell>
          <cell r="O118">
            <v>3375838</v>
          </cell>
          <cell r="P118">
            <v>3512932</v>
          </cell>
          <cell r="Q118">
            <v>3662993</v>
          </cell>
          <cell r="R118">
            <v>3811528</v>
          </cell>
          <cell r="S118">
            <v>3948125</v>
          </cell>
          <cell r="T118">
            <v>4070167</v>
          </cell>
          <cell r="U118">
            <v>4181563</v>
          </cell>
          <cell r="V118">
            <v>4286291</v>
          </cell>
          <cell r="W118">
            <v>4390737</v>
          </cell>
          <cell r="X118">
            <v>4499621</v>
          </cell>
          <cell r="Y118">
            <v>4613823</v>
          </cell>
        </row>
        <row r="119">
          <cell r="B119" t="str">
            <v>LY</v>
          </cell>
          <cell r="C119" t="str">
            <v>LBY</v>
          </cell>
          <cell r="D119" t="str">
            <v>Developing Country</v>
          </cell>
          <cell r="E119" t="str">
            <v>North of Sahara</v>
          </cell>
          <cell r="F119" t="str">
            <v>UMIC</v>
          </cell>
          <cell r="G119" t="str">
            <v>Non LDC</v>
          </cell>
          <cell r="H119" t="str">
            <v>Fragile</v>
          </cell>
          <cell r="I119">
            <v>5355751</v>
          </cell>
          <cell r="J119">
            <v>5440566</v>
          </cell>
          <cell r="K119">
            <v>5527515</v>
          </cell>
          <cell r="L119">
            <v>5615952</v>
          </cell>
          <cell r="M119">
            <v>5704759</v>
          </cell>
          <cell r="N119">
            <v>5792688</v>
          </cell>
          <cell r="O119">
            <v>5881435</v>
          </cell>
          <cell r="P119">
            <v>5970362</v>
          </cell>
          <cell r="Q119">
            <v>6053078</v>
          </cell>
          <cell r="R119">
            <v>6121053</v>
          </cell>
          <cell r="S119">
            <v>6169140</v>
          </cell>
          <cell r="T119">
            <v>6193501</v>
          </cell>
          <cell r="U119">
            <v>6198258</v>
          </cell>
          <cell r="V119">
            <v>6195970</v>
          </cell>
          <cell r="W119">
            <v>6204108</v>
          </cell>
          <cell r="X119">
            <v>6234955</v>
          </cell>
          <cell r="Y119">
            <v>6293253</v>
          </cell>
        </row>
        <row r="120">
          <cell r="B120" t="str">
            <v>LI</v>
          </cell>
          <cell r="C120" t="str">
            <v>LIE</v>
          </cell>
          <cell r="D120" t="str">
            <v>Not Developing</v>
          </cell>
          <cell r="E120" t="str">
            <v>Europe</v>
          </cell>
          <cell r="F120" t="str">
            <v>HIC</v>
          </cell>
          <cell r="G120" t="str">
            <v>Non LDC</v>
          </cell>
          <cell r="H120" t="str">
            <v>Not Fragile</v>
          </cell>
          <cell r="I120">
            <v>33286</v>
          </cell>
          <cell r="J120">
            <v>33671</v>
          </cell>
          <cell r="K120">
            <v>34018</v>
          </cell>
          <cell r="L120">
            <v>34321</v>
          </cell>
          <cell r="M120">
            <v>34596</v>
          </cell>
          <cell r="N120">
            <v>34852</v>
          </cell>
          <cell r="O120">
            <v>35095</v>
          </cell>
          <cell r="P120">
            <v>35322</v>
          </cell>
          <cell r="Q120">
            <v>35541</v>
          </cell>
          <cell r="R120">
            <v>35766</v>
          </cell>
          <cell r="S120">
            <v>36003</v>
          </cell>
          <cell r="T120">
            <v>36264</v>
          </cell>
          <cell r="U120">
            <v>36545</v>
          </cell>
          <cell r="V120">
            <v>36834</v>
          </cell>
          <cell r="W120">
            <v>37127</v>
          </cell>
          <cell r="X120">
            <v>37403</v>
          </cell>
          <cell r="Y120">
            <v>37666</v>
          </cell>
        </row>
        <row r="121">
          <cell r="B121" t="str">
            <v>LT</v>
          </cell>
          <cell r="C121" t="str">
            <v>LTU</v>
          </cell>
          <cell r="D121" t="str">
            <v>Not Developing</v>
          </cell>
          <cell r="E121" t="str">
            <v>Europe</v>
          </cell>
          <cell r="F121" t="str">
            <v>HIC</v>
          </cell>
          <cell r="G121" t="str">
            <v>Non LDC</v>
          </cell>
          <cell r="H121" t="str">
            <v>Not Fragile</v>
          </cell>
          <cell r="I121">
            <v>3499536</v>
          </cell>
          <cell r="J121">
            <v>3470818</v>
          </cell>
          <cell r="K121">
            <v>3443067</v>
          </cell>
          <cell r="L121">
            <v>3415213</v>
          </cell>
          <cell r="M121">
            <v>3377075</v>
          </cell>
          <cell r="N121">
            <v>3322528</v>
          </cell>
          <cell r="O121">
            <v>3269909</v>
          </cell>
          <cell r="P121">
            <v>3231294</v>
          </cell>
          <cell r="Q121">
            <v>3198231</v>
          </cell>
          <cell r="R121">
            <v>3162916</v>
          </cell>
          <cell r="S121">
            <v>3097282</v>
          </cell>
          <cell r="T121">
            <v>3028115</v>
          </cell>
          <cell r="U121">
            <v>2987773</v>
          </cell>
          <cell r="V121">
            <v>2957689</v>
          </cell>
          <cell r="W121">
            <v>2932367</v>
          </cell>
          <cell r="X121">
            <v>2904910</v>
          </cell>
          <cell r="Y121">
            <v>2872298</v>
          </cell>
        </row>
        <row r="122">
          <cell r="B122" t="str">
            <v>LU</v>
          </cell>
          <cell r="C122" t="str">
            <v>LUX</v>
          </cell>
          <cell r="D122" t="str">
            <v>Not Developing</v>
          </cell>
          <cell r="E122" t="str">
            <v>Europe</v>
          </cell>
          <cell r="F122" t="str">
            <v>HIC</v>
          </cell>
          <cell r="G122" t="str">
            <v>Non LDC</v>
          </cell>
          <cell r="H122" t="str">
            <v>Not Fragile</v>
          </cell>
          <cell r="I122">
            <v>436300</v>
          </cell>
          <cell r="J122">
            <v>441525</v>
          </cell>
          <cell r="K122">
            <v>446175</v>
          </cell>
          <cell r="L122">
            <v>451630</v>
          </cell>
          <cell r="M122">
            <v>458095</v>
          </cell>
          <cell r="N122">
            <v>465158</v>
          </cell>
          <cell r="O122">
            <v>472637</v>
          </cell>
          <cell r="P122">
            <v>479993</v>
          </cell>
          <cell r="Q122">
            <v>488650</v>
          </cell>
          <cell r="R122">
            <v>497783</v>
          </cell>
          <cell r="S122">
            <v>506953</v>
          </cell>
          <cell r="T122">
            <v>518347</v>
          </cell>
          <cell r="U122">
            <v>530946</v>
          </cell>
          <cell r="V122">
            <v>543360</v>
          </cell>
          <cell r="W122">
            <v>556319</v>
          </cell>
          <cell r="X122">
            <v>569604</v>
          </cell>
          <cell r="Y122">
            <v>582972</v>
          </cell>
        </row>
        <row r="123">
          <cell r="B123" t="str">
            <v>MO</v>
          </cell>
          <cell r="C123" t="str">
            <v>MAC</v>
          </cell>
          <cell r="D123" t="str">
            <v>Not Developing</v>
          </cell>
          <cell r="E123" t="str">
            <v>East Asia</v>
          </cell>
          <cell r="F123" t="str">
            <v>HIC</v>
          </cell>
          <cell r="G123" t="str">
            <v>Non LDC</v>
          </cell>
          <cell r="H123" t="str">
            <v>Not Fragile</v>
          </cell>
          <cell r="I123">
            <v>427979</v>
          </cell>
          <cell r="J123">
            <v>438081</v>
          </cell>
          <cell r="K123">
            <v>448896</v>
          </cell>
          <cell r="L123">
            <v>460147</v>
          </cell>
          <cell r="M123">
            <v>471453</v>
          </cell>
          <cell r="N123">
            <v>482559</v>
          </cell>
          <cell r="O123">
            <v>493320</v>
          </cell>
          <cell r="P123">
            <v>503823</v>
          </cell>
          <cell r="Q123">
            <v>514348</v>
          </cell>
          <cell r="R123">
            <v>525313</v>
          </cell>
          <cell r="S123">
            <v>536969</v>
          </cell>
          <cell r="T123">
            <v>549439</v>
          </cell>
          <cell r="U123">
            <v>562531</v>
          </cell>
          <cell r="V123">
            <v>575841</v>
          </cell>
          <cell r="W123">
            <v>588781</v>
          </cell>
          <cell r="X123">
            <v>600942</v>
          </cell>
          <cell r="Y123">
            <v>612167</v>
          </cell>
        </row>
        <row r="124">
          <cell r="B124" t="str">
            <v>MK</v>
          </cell>
          <cell r="C124" t="str">
            <v>MKD</v>
          </cell>
          <cell r="D124" t="str">
            <v>Developing Country</v>
          </cell>
          <cell r="E124" t="str">
            <v>Europe</v>
          </cell>
          <cell r="F124" t="str">
            <v>UMIC</v>
          </cell>
          <cell r="G124" t="str">
            <v>Non LDC</v>
          </cell>
          <cell r="H124" t="str">
            <v>Not Fragile</v>
          </cell>
          <cell r="I124">
            <v>2034819</v>
          </cell>
          <cell r="J124">
            <v>2042842</v>
          </cell>
          <cell r="K124">
            <v>2048928</v>
          </cell>
          <cell r="L124">
            <v>2053426</v>
          </cell>
          <cell r="M124">
            <v>2057047</v>
          </cell>
          <cell r="N124">
            <v>2060272</v>
          </cell>
          <cell r="O124">
            <v>2063145</v>
          </cell>
          <cell r="P124">
            <v>2065458</v>
          </cell>
          <cell r="Q124">
            <v>2067378</v>
          </cell>
          <cell r="R124">
            <v>2069093</v>
          </cell>
          <cell r="S124">
            <v>2070739</v>
          </cell>
          <cell r="T124">
            <v>2072383</v>
          </cell>
          <cell r="U124">
            <v>2074036</v>
          </cell>
          <cell r="V124">
            <v>2075739</v>
          </cell>
          <cell r="W124">
            <v>2077495</v>
          </cell>
          <cell r="X124">
            <v>2079308</v>
          </cell>
          <cell r="Y124">
            <v>2081206</v>
          </cell>
        </row>
        <row r="125">
          <cell r="B125" t="str">
            <v>MG</v>
          </cell>
          <cell r="C125" t="str">
            <v>MDG</v>
          </cell>
          <cell r="D125" t="str">
            <v>Developing Country</v>
          </cell>
          <cell r="E125" t="str">
            <v>South of Sahara</v>
          </cell>
          <cell r="F125" t="str">
            <v>LIC</v>
          </cell>
          <cell r="G125" t="str">
            <v>LDC</v>
          </cell>
          <cell r="H125" t="str">
            <v>Fragile</v>
          </cell>
          <cell r="I125">
            <v>15766806</v>
          </cell>
          <cell r="J125">
            <v>16260932</v>
          </cell>
          <cell r="K125">
            <v>16765117</v>
          </cell>
          <cell r="L125">
            <v>17279141</v>
          </cell>
          <cell r="M125">
            <v>17802997</v>
          </cell>
          <cell r="N125">
            <v>18336724</v>
          </cell>
          <cell r="O125">
            <v>18880268</v>
          </cell>
          <cell r="P125">
            <v>19433523</v>
          </cell>
          <cell r="Q125">
            <v>19996469</v>
          </cell>
          <cell r="R125">
            <v>20569121</v>
          </cell>
          <cell r="S125">
            <v>21151640</v>
          </cell>
          <cell r="T125">
            <v>21743949</v>
          </cell>
          <cell r="U125">
            <v>22346573</v>
          </cell>
          <cell r="V125">
            <v>22961146</v>
          </cell>
          <cell r="W125">
            <v>23589801</v>
          </cell>
          <cell r="X125">
            <v>24234088</v>
          </cell>
          <cell r="Y125">
            <v>24894551</v>
          </cell>
        </row>
        <row r="126">
          <cell r="B126" t="str">
            <v>MW</v>
          </cell>
          <cell r="C126" t="str">
            <v>MWI</v>
          </cell>
          <cell r="D126" t="str">
            <v>Developing Country</v>
          </cell>
          <cell r="E126" t="str">
            <v>South of Sahara</v>
          </cell>
          <cell r="F126" t="str">
            <v>LIC</v>
          </cell>
          <cell r="G126" t="str">
            <v>LDC</v>
          </cell>
          <cell r="H126" t="str">
            <v>Fragile</v>
          </cell>
          <cell r="I126">
            <v>11376172</v>
          </cell>
          <cell r="J126">
            <v>11695863</v>
          </cell>
          <cell r="K126">
            <v>12013711</v>
          </cell>
          <cell r="L126">
            <v>12336687</v>
          </cell>
          <cell r="M126">
            <v>12676038</v>
          </cell>
          <cell r="N126">
            <v>13039711</v>
          </cell>
          <cell r="O126">
            <v>13429262</v>
          </cell>
          <cell r="P126">
            <v>13840969</v>
          </cell>
          <cell r="Q126">
            <v>14271234</v>
          </cell>
          <cell r="R126">
            <v>14714602</v>
          </cell>
          <cell r="S126">
            <v>15167095</v>
          </cell>
          <cell r="T126">
            <v>15627618</v>
          </cell>
          <cell r="U126">
            <v>16097305</v>
          </cell>
          <cell r="V126">
            <v>16577147</v>
          </cell>
          <cell r="W126">
            <v>17068838</v>
          </cell>
          <cell r="X126">
            <v>17573607</v>
          </cell>
          <cell r="Y126">
            <v>18091575</v>
          </cell>
        </row>
        <row r="127">
          <cell r="B127" t="str">
            <v>MY</v>
          </cell>
          <cell r="C127" t="str">
            <v>MYS</v>
          </cell>
          <cell r="D127" t="str">
            <v>Developing Country</v>
          </cell>
          <cell r="E127" t="str">
            <v>East Asia</v>
          </cell>
          <cell r="F127" t="str">
            <v>UMIC</v>
          </cell>
          <cell r="G127" t="str">
            <v>Non LDC</v>
          </cell>
          <cell r="H127" t="str">
            <v>Not Fragile</v>
          </cell>
          <cell r="I127">
            <v>23185608</v>
          </cell>
          <cell r="J127">
            <v>23698907</v>
          </cell>
          <cell r="K127">
            <v>24198811</v>
          </cell>
          <cell r="L127">
            <v>24688703</v>
          </cell>
          <cell r="M127">
            <v>25174109</v>
          </cell>
          <cell r="N127">
            <v>25659393</v>
          </cell>
          <cell r="O127">
            <v>26143566</v>
          </cell>
          <cell r="P127">
            <v>26625845</v>
          </cell>
          <cell r="Q127">
            <v>27111069</v>
          </cell>
          <cell r="R127">
            <v>27605383</v>
          </cell>
          <cell r="S127">
            <v>28112289</v>
          </cell>
          <cell r="T127">
            <v>28635128</v>
          </cell>
          <cell r="U127">
            <v>29170456</v>
          </cell>
          <cell r="V127">
            <v>29706724</v>
          </cell>
          <cell r="W127">
            <v>30228017</v>
          </cell>
          <cell r="X127">
            <v>30723155</v>
          </cell>
          <cell r="Y127">
            <v>31187265</v>
          </cell>
        </row>
        <row r="128">
          <cell r="B128" t="str">
            <v>MV</v>
          </cell>
          <cell r="C128" t="str">
            <v>MDV</v>
          </cell>
          <cell r="D128" t="str">
            <v>Developing Country</v>
          </cell>
          <cell r="E128" t="str">
            <v>South Central Asia</v>
          </cell>
          <cell r="F128" t="str">
            <v>UMIC</v>
          </cell>
          <cell r="G128" t="str">
            <v>Non LDC</v>
          </cell>
          <cell r="H128" t="str">
            <v>Not Fragile</v>
          </cell>
          <cell r="I128">
            <v>286000</v>
          </cell>
          <cell r="J128">
            <v>292000</v>
          </cell>
          <cell r="K128">
            <v>297000</v>
          </cell>
          <cell r="L128">
            <v>304000</v>
          </cell>
          <cell r="M128">
            <v>312000</v>
          </cell>
          <cell r="N128">
            <v>321000</v>
          </cell>
          <cell r="O128">
            <v>333000</v>
          </cell>
          <cell r="P128">
            <v>349000</v>
          </cell>
          <cell r="Q128">
            <v>362000</v>
          </cell>
          <cell r="R128">
            <v>360000</v>
          </cell>
          <cell r="S128">
            <v>367000</v>
          </cell>
          <cell r="T128">
            <v>377000</v>
          </cell>
          <cell r="U128">
            <v>385000</v>
          </cell>
          <cell r="V128">
            <v>393000</v>
          </cell>
          <cell r="W128">
            <v>401000</v>
          </cell>
          <cell r="X128">
            <v>409163</v>
          </cell>
          <cell r="Y128">
            <v>417492</v>
          </cell>
        </row>
        <row r="129">
          <cell r="B129" t="str">
            <v>ML</v>
          </cell>
          <cell r="C129" t="str">
            <v>MLI</v>
          </cell>
          <cell r="D129" t="str">
            <v>Developing Country</v>
          </cell>
          <cell r="E129" t="str">
            <v>South of Sahara</v>
          </cell>
          <cell r="F129" t="str">
            <v>LIC</v>
          </cell>
          <cell r="G129" t="str">
            <v>LDC</v>
          </cell>
          <cell r="H129" t="str">
            <v>Extremely fragile</v>
          </cell>
          <cell r="I129">
            <v>10967690</v>
          </cell>
          <cell r="J129">
            <v>11293258</v>
          </cell>
          <cell r="K129">
            <v>11638929</v>
          </cell>
          <cell r="L129">
            <v>12005128</v>
          </cell>
          <cell r="M129">
            <v>12391906</v>
          </cell>
          <cell r="N129">
            <v>12798763</v>
          </cell>
          <cell r="O129">
            <v>13227064</v>
          </cell>
          <cell r="P129">
            <v>13675606</v>
          </cell>
          <cell r="Q129">
            <v>14138216</v>
          </cell>
          <cell r="R129">
            <v>14606597</v>
          </cell>
          <cell r="S129">
            <v>15075085</v>
          </cell>
          <cell r="T129">
            <v>15540989</v>
          </cell>
          <cell r="U129">
            <v>16006670</v>
          </cell>
          <cell r="V129">
            <v>16477818</v>
          </cell>
          <cell r="W129">
            <v>16962846</v>
          </cell>
          <cell r="X129">
            <v>17467905</v>
          </cell>
          <cell r="Y129">
            <v>17994837</v>
          </cell>
        </row>
        <row r="130">
          <cell r="B130" t="str">
            <v>MT</v>
          </cell>
          <cell r="C130" t="str">
            <v>MLT</v>
          </cell>
          <cell r="D130" t="str">
            <v>Not Developing</v>
          </cell>
          <cell r="E130" t="str">
            <v>Europe</v>
          </cell>
          <cell r="F130" t="str">
            <v>HIC</v>
          </cell>
          <cell r="G130" t="str">
            <v>Non LDC</v>
          </cell>
          <cell r="H130" t="str">
            <v>Not Fragile</v>
          </cell>
          <cell r="I130">
            <v>390087</v>
          </cell>
          <cell r="J130">
            <v>393028</v>
          </cell>
          <cell r="K130">
            <v>395969</v>
          </cell>
          <cell r="L130">
            <v>398582</v>
          </cell>
          <cell r="M130">
            <v>401268</v>
          </cell>
          <cell r="N130">
            <v>403834</v>
          </cell>
          <cell r="O130">
            <v>405308</v>
          </cell>
          <cell r="P130">
            <v>406724</v>
          </cell>
          <cell r="Q130">
            <v>409379</v>
          </cell>
          <cell r="R130">
            <v>412477</v>
          </cell>
          <cell r="S130">
            <v>414508</v>
          </cell>
          <cell r="T130">
            <v>416268</v>
          </cell>
          <cell r="U130">
            <v>419455</v>
          </cell>
          <cell r="V130">
            <v>423374</v>
          </cell>
          <cell r="W130">
            <v>427364</v>
          </cell>
          <cell r="X130">
            <v>431874</v>
          </cell>
          <cell r="Y130">
            <v>436947</v>
          </cell>
        </row>
        <row r="131">
          <cell r="B131" t="str">
            <v>MH</v>
          </cell>
          <cell r="C131" t="str">
            <v>MHL</v>
          </cell>
          <cell r="D131" t="str">
            <v>Developing Country</v>
          </cell>
          <cell r="E131" t="str">
            <v>Oceania</v>
          </cell>
          <cell r="F131" t="str">
            <v>UMIC</v>
          </cell>
          <cell r="G131" t="str">
            <v>Non LDC</v>
          </cell>
          <cell r="H131" t="str">
            <v>Not Fragile</v>
          </cell>
          <cell r="I131">
            <v>52159</v>
          </cell>
          <cell r="J131">
            <v>52183</v>
          </cell>
          <cell r="K131">
            <v>52158</v>
          </cell>
          <cell r="L131">
            <v>52116</v>
          </cell>
          <cell r="M131">
            <v>52074</v>
          </cell>
          <cell r="N131">
            <v>52055</v>
          </cell>
          <cell r="O131">
            <v>52078</v>
          </cell>
          <cell r="P131">
            <v>52137</v>
          </cell>
          <cell r="Q131">
            <v>52218</v>
          </cell>
          <cell r="R131">
            <v>52320</v>
          </cell>
          <cell r="S131">
            <v>52425</v>
          </cell>
          <cell r="T131">
            <v>52542</v>
          </cell>
          <cell r="U131">
            <v>52663</v>
          </cell>
          <cell r="V131">
            <v>52793</v>
          </cell>
          <cell r="W131">
            <v>52898</v>
          </cell>
          <cell r="X131">
            <v>52994</v>
          </cell>
          <cell r="Y131">
            <v>53066</v>
          </cell>
        </row>
        <row r="132">
          <cell r="B132" t="str">
            <v>MR</v>
          </cell>
          <cell r="C132" t="str">
            <v>MRT</v>
          </cell>
          <cell r="D132" t="str">
            <v>Developing Country</v>
          </cell>
          <cell r="E132" t="str">
            <v>South of Sahara</v>
          </cell>
          <cell r="F132" t="str">
            <v>LMIC</v>
          </cell>
          <cell r="G132" t="str">
            <v>LDC</v>
          </cell>
          <cell r="H132" t="str">
            <v>Fragile</v>
          </cell>
          <cell r="I132">
            <v>2709359</v>
          </cell>
          <cell r="J132">
            <v>2790729</v>
          </cell>
          <cell r="K132">
            <v>2873228</v>
          </cell>
          <cell r="L132">
            <v>2957117</v>
          </cell>
          <cell r="M132">
            <v>3042823</v>
          </cell>
          <cell r="N132">
            <v>3130720</v>
          </cell>
          <cell r="O132">
            <v>3220653</v>
          </cell>
          <cell r="P132">
            <v>3312665</v>
          </cell>
          <cell r="Q132">
            <v>3407541</v>
          </cell>
          <cell r="R132">
            <v>3506288</v>
          </cell>
          <cell r="S132">
            <v>3609543</v>
          </cell>
          <cell r="T132">
            <v>3717672</v>
          </cell>
          <cell r="U132">
            <v>3830239</v>
          </cell>
          <cell r="V132">
            <v>3946170</v>
          </cell>
          <cell r="W132">
            <v>4063920</v>
          </cell>
          <cell r="X132">
            <v>4182341</v>
          </cell>
          <cell r="Y132">
            <v>4301018</v>
          </cell>
        </row>
        <row r="133">
          <cell r="B133" t="str">
            <v>MU</v>
          </cell>
          <cell r="C133" t="str">
            <v>MUS</v>
          </cell>
          <cell r="D133" t="str">
            <v>Developing Country</v>
          </cell>
          <cell r="E133" t="str">
            <v>South of Sahara</v>
          </cell>
          <cell r="F133" t="str">
            <v>UMIC</v>
          </cell>
          <cell r="G133" t="str">
            <v>Non LDC</v>
          </cell>
          <cell r="H133" t="str">
            <v>Not Fragile</v>
          </cell>
          <cell r="I133">
            <v>1186873</v>
          </cell>
          <cell r="J133">
            <v>1196287</v>
          </cell>
          <cell r="K133">
            <v>1204621</v>
          </cell>
          <cell r="L133">
            <v>1213370</v>
          </cell>
          <cell r="M133">
            <v>1221003</v>
          </cell>
          <cell r="N133">
            <v>1228254</v>
          </cell>
          <cell r="O133">
            <v>1233996</v>
          </cell>
          <cell r="P133">
            <v>1239630</v>
          </cell>
          <cell r="Q133">
            <v>1244121</v>
          </cell>
          <cell r="R133">
            <v>1247429</v>
          </cell>
          <cell r="S133">
            <v>1250400</v>
          </cell>
          <cell r="T133">
            <v>1252404</v>
          </cell>
          <cell r="U133">
            <v>1255882</v>
          </cell>
          <cell r="V133">
            <v>1258653</v>
          </cell>
          <cell r="W133">
            <v>1260934</v>
          </cell>
          <cell r="X133">
            <v>1262605</v>
          </cell>
          <cell r="Y133">
            <v>1263473</v>
          </cell>
        </row>
        <row r="134">
          <cell r="B134" t="str">
            <v>MX</v>
          </cell>
          <cell r="C134" t="str">
            <v>MEX</v>
          </cell>
          <cell r="D134" t="str">
            <v>Developing Country</v>
          </cell>
          <cell r="E134" t="str">
            <v>North Central America</v>
          </cell>
          <cell r="F134" t="str">
            <v>UMIC</v>
          </cell>
          <cell r="G134" t="str">
            <v>Non LDC</v>
          </cell>
          <cell r="H134" t="str">
            <v>Not Fragile</v>
          </cell>
          <cell r="I134">
            <v>101719673</v>
          </cell>
          <cell r="J134">
            <v>103067068</v>
          </cell>
          <cell r="K134">
            <v>104355608</v>
          </cell>
          <cell r="L134">
            <v>105640453</v>
          </cell>
          <cell r="M134">
            <v>106995583</v>
          </cell>
          <cell r="N134">
            <v>108472228</v>
          </cell>
          <cell r="O134">
            <v>110092378</v>
          </cell>
          <cell r="P134">
            <v>111836346</v>
          </cell>
          <cell r="Q134">
            <v>113661809</v>
          </cell>
          <cell r="R134">
            <v>115505228</v>
          </cell>
          <cell r="S134">
            <v>117318941</v>
          </cell>
          <cell r="T134">
            <v>119090017</v>
          </cell>
          <cell r="U134">
            <v>120828307</v>
          </cell>
          <cell r="V134">
            <v>122535969</v>
          </cell>
          <cell r="W134">
            <v>124221600</v>
          </cell>
          <cell r="X134">
            <v>125890949</v>
          </cell>
          <cell r="Y134">
            <v>127540423</v>
          </cell>
        </row>
        <row r="135">
          <cell r="B135" t="str">
            <v>FM</v>
          </cell>
          <cell r="C135" t="str">
            <v>FSM</v>
          </cell>
          <cell r="D135" t="str">
            <v>Developing Country</v>
          </cell>
          <cell r="E135" t="str">
            <v>Oceania</v>
          </cell>
          <cell r="F135" t="str">
            <v>LMIC</v>
          </cell>
          <cell r="G135" t="str">
            <v>Non LDC</v>
          </cell>
          <cell r="H135" t="str">
            <v>Not Fragile</v>
          </cell>
          <cell r="I135">
            <v>107432</v>
          </cell>
          <cell r="J135">
            <v>107165</v>
          </cell>
          <cell r="K135">
            <v>106983</v>
          </cell>
          <cell r="L135">
            <v>106816</v>
          </cell>
          <cell r="M135">
            <v>106577</v>
          </cell>
          <cell r="N135">
            <v>106196</v>
          </cell>
          <cell r="O135">
            <v>105684</v>
          </cell>
          <cell r="P135">
            <v>105078</v>
          </cell>
          <cell r="Q135">
            <v>104478</v>
          </cell>
          <cell r="R135">
            <v>103960</v>
          </cell>
          <cell r="S135">
            <v>103616</v>
          </cell>
          <cell r="T135">
            <v>103468</v>
          </cell>
          <cell r="U135">
            <v>103503</v>
          </cell>
          <cell r="V135">
            <v>103702</v>
          </cell>
          <cell r="W135">
            <v>104015</v>
          </cell>
          <cell r="X135">
            <v>104433</v>
          </cell>
          <cell r="Y135">
            <v>104937</v>
          </cell>
        </row>
        <row r="136">
          <cell r="B136" t="str">
            <v>MD</v>
          </cell>
          <cell r="C136" t="str">
            <v>MDA</v>
          </cell>
          <cell r="D136" t="str">
            <v>Developing Country</v>
          </cell>
          <cell r="E136" t="str">
            <v>Europe</v>
          </cell>
          <cell r="F136" t="str">
            <v>LMIC</v>
          </cell>
          <cell r="G136" t="str">
            <v>Non LDC</v>
          </cell>
          <cell r="H136" t="str">
            <v>Not Fragile</v>
          </cell>
          <cell r="I136">
            <v>3639592</v>
          </cell>
          <cell r="J136">
            <v>3631462</v>
          </cell>
          <cell r="K136">
            <v>3623062</v>
          </cell>
          <cell r="L136">
            <v>3612874</v>
          </cell>
          <cell r="M136">
            <v>3603945</v>
          </cell>
          <cell r="N136">
            <v>3595187</v>
          </cell>
          <cell r="O136">
            <v>3585209</v>
          </cell>
          <cell r="P136">
            <v>3576910</v>
          </cell>
          <cell r="Q136">
            <v>3570108</v>
          </cell>
          <cell r="R136">
            <v>3565604</v>
          </cell>
          <cell r="S136">
            <v>3562045</v>
          </cell>
          <cell r="T136">
            <v>3559986</v>
          </cell>
          <cell r="U136">
            <v>3559519</v>
          </cell>
          <cell r="V136">
            <v>3558566</v>
          </cell>
          <cell r="W136">
            <v>3556397</v>
          </cell>
          <cell r="X136">
            <v>3554108</v>
          </cell>
          <cell r="Y136">
            <v>3552000</v>
          </cell>
        </row>
        <row r="137">
          <cell r="B137" t="str">
            <v>MC</v>
          </cell>
          <cell r="C137" t="str">
            <v>MCO</v>
          </cell>
          <cell r="D137" t="str">
            <v>Not Developing</v>
          </cell>
          <cell r="E137" t="str">
            <v>Europe</v>
          </cell>
          <cell r="F137" t="str">
            <v>HIC</v>
          </cell>
          <cell r="G137" t="str">
            <v>Non LDC</v>
          </cell>
          <cell r="H137" t="str">
            <v>Not Fragile</v>
          </cell>
          <cell r="I137">
            <v>32082</v>
          </cell>
          <cell r="J137">
            <v>32360</v>
          </cell>
          <cell r="K137">
            <v>32629</v>
          </cell>
          <cell r="L137">
            <v>32933</v>
          </cell>
          <cell r="M137">
            <v>33314</v>
          </cell>
          <cell r="N137">
            <v>33793</v>
          </cell>
          <cell r="O137">
            <v>34408</v>
          </cell>
          <cell r="P137">
            <v>35111</v>
          </cell>
          <cell r="Q137">
            <v>35853</v>
          </cell>
          <cell r="R137">
            <v>36534</v>
          </cell>
          <cell r="S137">
            <v>37094</v>
          </cell>
          <cell r="T137">
            <v>37497</v>
          </cell>
          <cell r="U137">
            <v>37783</v>
          </cell>
          <cell r="V137">
            <v>37971</v>
          </cell>
          <cell r="W137">
            <v>38132</v>
          </cell>
          <cell r="X137">
            <v>38307</v>
          </cell>
          <cell r="Y137">
            <v>38499</v>
          </cell>
        </row>
        <row r="138">
          <cell r="B138" t="str">
            <v>MN</v>
          </cell>
          <cell r="C138" t="str">
            <v>MNG</v>
          </cell>
          <cell r="D138" t="str">
            <v>Developing Country</v>
          </cell>
          <cell r="E138" t="str">
            <v>East Asia</v>
          </cell>
          <cell r="F138" t="str">
            <v>LMIC</v>
          </cell>
          <cell r="G138" t="str">
            <v>Non LDC</v>
          </cell>
          <cell r="H138" t="str">
            <v>Not Fragile</v>
          </cell>
          <cell r="I138">
            <v>2397436</v>
          </cell>
          <cell r="J138">
            <v>2419776</v>
          </cell>
          <cell r="K138">
            <v>2443659</v>
          </cell>
          <cell r="L138">
            <v>2469286</v>
          </cell>
          <cell r="M138">
            <v>2496832</v>
          </cell>
          <cell r="N138">
            <v>2526446</v>
          </cell>
          <cell r="O138">
            <v>2558012</v>
          </cell>
          <cell r="P138">
            <v>2591670</v>
          </cell>
          <cell r="Q138">
            <v>2628131</v>
          </cell>
          <cell r="R138">
            <v>2668289</v>
          </cell>
          <cell r="S138">
            <v>2712650</v>
          </cell>
          <cell r="T138">
            <v>2761516</v>
          </cell>
          <cell r="U138">
            <v>2814226</v>
          </cell>
          <cell r="V138">
            <v>2869107</v>
          </cell>
          <cell r="W138">
            <v>2923896</v>
          </cell>
          <cell r="X138">
            <v>2976877</v>
          </cell>
          <cell r="Y138">
            <v>3027398</v>
          </cell>
        </row>
        <row r="139">
          <cell r="B139" t="str">
            <v>ME</v>
          </cell>
          <cell r="C139" t="str">
            <v>MNE</v>
          </cell>
          <cell r="D139" t="str">
            <v>Developing Country</v>
          </cell>
          <cell r="E139" t="str">
            <v>Europe</v>
          </cell>
          <cell r="F139" t="str">
            <v>UMIC</v>
          </cell>
          <cell r="G139" t="str">
            <v>Non LDC</v>
          </cell>
          <cell r="H139" t="str">
            <v>Not Fragile</v>
          </cell>
          <cell r="I139">
            <v>604950</v>
          </cell>
          <cell r="J139">
            <v>607389</v>
          </cell>
          <cell r="K139">
            <v>609828</v>
          </cell>
          <cell r="L139">
            <v>612267</v>
          </cell>
          <cell r="M139">
            <v>613353</v>
          </cell>
          <cell r="N139">
            <v>614261</v>
          </cell>
          <cell r="O139">
            <v>615025</v>
          </cell>
          <cell r="P139">
            <v>615875</v>
          </cell>
          <cell r="Q139">
            <v>616969</v>
          </cell>
          <cell r="R139">
            <v>618294</v>
          </cell>
          <cell r="S139">
            <v>619428</v>
          </cell>
          <cell r="T139">
            <v>620079</v>
          </cell>
          <cell r="U139">
            <v>620601</v>
          </cell>
          <cell r="V139">
            <v>621207</v>
          </cell>
          <cell r="W139">
            <v>621810</v>
          </cell>
          <cell r="X139">
            <v>622159</v>
          </cell>
          <cell r="Y139">
            <v>622781</v>
          </cell>
        </row>
        <row r="140">
          <cell r="B140" t="str">
            <v>MA</v>
          </cell>
          <cell r="C140" t="str">
            <v>MAR</v>
          </cell>
          <cell r="D140" t="str">
            <v>Developing Country</v>
          </cell>
          <cell r="E140" t="str">
            <v>North of Sahara</v>
          </cell>
          <cell r="F140" t="str">
            <v>LMIC</v>
          </cell>
          <cell r="G140" t="str">
            <v>Non LDC</v>
          </cell>
          <cell r="H140" t="str">
            <v>Not Fragile</v>
          </cell>
          <cell r="I140">
            <v>28849621</v>
          </cell>
          <cell r="J140">
            <v>29181832</v>
          </cell>
          <cell r="K140">
            <v>29512368</v>
          </cell>
          <cell r="L140">
            <v>29843937</v>
          </cell>
          <cell r="M140">
            <v>30179285</v>
          </cell>
          <cell r="N140">
            <v>30521070</v>
          </cell>
          <cell r="O140">
            <v>30869346</v>
          </cell>
          <cell r="P140">
            <v>31225881</v>
          </cell>
          <cell r="Q140">
            <v>31596855</v>
          </cell>
          <cell r="R140">
            <v>31989897</v>
          </cell>
          <cell r="S140">
            <v>32409639</v>
          </cell>
          <cell r="T140">
            <v>32858823</v>
          </cell>
          <cell r="U140">
            <v>33333789</v>
          </cell>
          <cell r="V140">
            <v>33824769</v>
          </cell>
          <cell r="W140">
            <v>34318082</v>
          </cell>
          <cell r="X140">
            <v>34803322</v>
          </cell>
          <cell r="Y140">
            <v>35276786</v>
          </cell>
        </row>
        <row r="141">
          <cell r="B141" t="str">
            <v>MZ</v>
          </cell>
          <cell r="C141" t="str">
            <v>MOZ</v>
          </cell>
          <cell r="D141" t="str">
            <v>Developing Country</v>
          </cell>
          <cell r="E141" t="str">
            <v>South of Sahara</v>
          </cell>
          <cell r="F141" t="str">
            <v>LIC</v>
          </cell>
          <cell r="G141" t="str">
            <v>LDC</v>
          </cell>
          <cell r="H141" t="str">
            <v>Fragile</v>
          </cell>
          <cell r="I141">
            <v>18067687</v>
          </cell>
          <cell r="J141">
            <v>18588758</v>
          </cell>
          <cell r="K141">
            <v>19139658</v>
          </cell>
          <cell r="L141">
            <v>19716598</v>
          </cell>
          <cell r="M141">
            <v>20312705</v>
          </cell>
          <cell r="N141">
            <v>20923070</v>
          </cell>
          <cell r="O141">
            <v>21547463</v>
          </cell>
          <cell r="P141">
            <v>22188387</v>
          </cell>
          <cell r="Q141">
            <v>22846758</v>
          </cell>
          <cell r="R141">
            <v>23524063</v>
          </cell>
          <cell r="S141">
            <v>24221405</v>
          </cell>
          <cell r="T141">
            <v>24939005</v>
          </cell>
          <cell r="U141">
            <v>25676606</v>
          </cell>
          <cell r="V141">
            <v>26434372</v>
          </cell>
          <cell r="W141">
            <v>27212382</v>
          </cell>
          <cell r="X141">
            <v>28010691</v>
          </cell>
          <cell r="Y141">
            <v>28829476</v>
          </cell>
        </row>
        <row r="142">
          <cell r="B142" t="str">
            <v>MM</v>
          </cell>
          <cell r="C142" t="str">
            <v>MMR</v>
          </cell>
          <cell r="D142" t="str">
            <v>Developing Country</v>
          </cell>
          <cell r="E142" t="str">
            <v>South Central Asia</v>
          </cell>
          <cell r="F142" t="str">
            <v>LMIC</v>
          </cell>
          <cell r="G142" t="str">
            <v>LDC</v>
          </cell>
          <cell r="H142" t="str">
            <v>Fragile</v>
          </cell>
          <cell r="I142">
            <v>46095462</v>
          </cell>
          <cell r="J142">
            <v>46627994</v>
          </cell>
          <cell r="K142">
            <v>47140220</v>
          </cell>
          <cell r="L142">
            <v>47624894</v>
          </cell>
          <cell r="M142">
            <v>48073707</v>
          </cell>
          <cell r="N142">
            <v>48482614</v>
          </cell>
          <cell r="O142">
            <v>48846474</v>
          </cell>
          <cell r="P142">
            <v>49171586</v>
          </cell>
          <cell r="Q142">
            <v>49479752</v>
          </cell>
          <cell r="R142">
            <v>49800690</v>
          </cell>
          <cell r="S142">
            <v>50155896</v>
          </cell>
          <cell r="T142">
            <v>50553031</v>
          </cell>
          <cell r="U142">
            <v>50986514</v>
          </cell>
          <cell r="V142">
            <v>51448196</v>
          </cell>
          <cell r="W142">
            <v>51924182</v>
          </cell>
          <cell r="X142">
            <v>52403669</v>
          </cell>
          <cell r="Y142">
            <v>52885223</v>
          </cell>
        </row>
        <row r="143">
          <cell r="B143" t="str">
            <v>NA</v>
          </cell>
          <cell r="C143" t="str">
            <v>NAM</v>
          </cell>
          <cell r="D143" t="str">
            <v>Developing Country</v>
          </cell>
          <cell r="E143" t="str">
            <v>South of Sahara</v>
          </cell>
          <cell r="F143" t="str">
            <v>UMIC</v>
          </cell>
          <cell r="G143" t="str">
            <v>Non LDC</v>
          </cell>
          <cell r="H143" t="str">
            <v>Not Fragile</v>
          </cell>
          <cell r="I143">
            <v>1899257</v>
          </cell>
          <cell r="J143">
            <v>1933596</v>
          </cell>
          <cell r="K143">
            <v>1962147</v>
          </cell>
          <cell r="L143">
            <v>1986535</v>
          </cell>
          <cell r="M143">
            <v>2009228</v>
          </cell>
          <cell r="N143">
            <v>2032196</v>
          </cell>
          <cell r="O143">
            <v>2055734</v>
          </cell>
          <cell r="P143">
            <v>2079915</v>
          </cell>
          <cell r="Q143">
            <v>2106375</v>
          </cell>
          <cell r="R143">
            <v>2137040</v>
          </cell>
          <cell r="S143">
            <v>2173170</v>
          </cell>
          <cell r="T143">
            <v>2215621</v>
          </cell>
          <cell r="U143">
            <v>2263934</v>
          </cell>
          <cell r="V143">
            <v>2316520</v>
          </cell>
          <cell r="W143">
            <v>2370992</v>
          </cell>
          <cell r="X143">
            <v>2425561</v>
          </cell>
          <cell r="Y143">
            <v>2479713</v>
          </cell>
        </row>
        <row r="144">
          <cell r="B144" t="str">
            <v>NR</v>
          </cell>
          <cell r="C144" t="str">
            <v>NRU</v>
          </cell>
          <cell r="D144" t="str">
            <v>Developing Country</v>
          </cell>
          <cell r="E144" t="str">
            <v>Oceania</v>
          </cell>
          <cell r="F144" t="str">
            <v>UMIC</v>
          </cell>
          <cell r="G144" t="str">
            <v>Non LDC</v>
          </cell>
          <cell r="H144" t="str">
            <v>Not Fragile</v>
          </cell>
          <cell r="I144">
            <v>10042</v>
          </cell>
          <cell r="J144">
            <v>10053</v>
          </cell>
          <cell r="K144">
            <v>10073</v>
          </cell>
          <cell r="L144">
            <v>10096</v>
          </cell>
          <cell r="M144">
            <v>10113</v>
          </cell>
          <cell r="N144">
            <v>10115</v>
          </cell>
          <cell r="O144">
            <v>10101</v>
          </cell>
          <cell r="P144">
            <v>10075</v>
          </cell>
          <cell r="Q144">
            <v>10047</v>
          </cell>
          <cell r="R144">
            <v>10028</v>
          </cell>
          <cell r="S144">
            <v>10025</v>
          </cell>
          <cell r="T144">
            <v>10057</v>
          </cell>
          <cell r="U144">
            <v>10279</v>
          </cell>
          <cell r="V144">
            <v>10821</v>
          </cell>
          <cell r="W144">
            <v>11853</v>
          </cell>
          <cell r="X144">
            <v>12475</v>
          </cell>
          <cell r="Y144">
            <v>13049</v>
          </cell>
        </row>
        <row r="145">
          <cell r="B145" t="str">
            <v>NP</v>
          </cell>
          <cell r="C145" t="str">
            <v>NPL</v>
          </cell>
          <cell r="D145" t="str">
            <v>Developing Country</v>
          </cell>
          <cell r="E145" t="str">
            <v>South Central Asia</v>
          </cell>
          <cell r="F145" t="str">
            <v>LIC</v>
          </cell>
          <cell r="G145" t="str">
            <v>LDC</v>
          </cell>
          <cell r="H145" t="str">
            <v>Not Fragile</v>
          </cell>
          <cell r="I145">
            <v>23740911</v>
          </cell>
          <cell r="J145">
            <v>24161777</v>
          </cell>
          <cell r="K145">
            <v>24566342</v>
          </cell>
          <cell r="L145">
            <v>24950623</v>
          </cell>
          <cell r="M145">
            <v>25309449</v>
          </cell>
          <cell r="N145">
            <v>25640287</v>
          </cell>
          <cell r="O145">
            <v>25940618</v>
          </cell>
          <cell r="P145">
            <v>26214847</v>
          </cell>
          <cell r="Q145">
            <v>26475859</v>
          </cell>
          <cell r="R145">
            <v>26741103</v>
          </cell>
          <cell r="S145">
            <v>27023137</v>
          </cell>
          <cell r="T145">
            <v>27327147</v>
          </cell>
          <cell r="U145">
            <v>27649925</v>
          </cell>
          <cell r="V145">
            <v>27985310</v>
          </cell>
          <cell r="W145">
            <v>28323241</v>
          </cell>
          <cell r="X145">
            <v>28656282</v>
          </cell>
          <cell r="Y145">
            <v>28982771</v>
          </cell>
        </row>
        <row r="146">
          <cell r="B146" t="str">
            <v>NL</v>
          </cell>
          <cell r="C146" t="str">
            <v>NLD</v>
          </cell>
          <cell r="D146" t="str">
            <v>Not Developing</v>
          </cell>
          <cell r="E146" t="str">
            <v>Europe</v>
          </cell>
          <cell r="F146" t="str">
            <v>HIC</v>
          </cell>
          <cell r="G146" t="str">
            <v>Non LDC</v>
          </cell>
          <cell r="H146" t="str">
            <v>Not Fragile</v>
          </cell>
          <cell r="I146">
            <v>15925513</v>
          </cell>
          <cell r="J146">
            <v>16046180</v>
          </cell>
          <cell r="K146">
            <v>16148929</v>
          </cell>
          <cell r="L146">
            <v>16225302</v>
          </cell>
          <cell r="M146">
            <v>16281779</v>
          </cell>
          <cell r="N146">
            <v>16319868</v>
          </cell>
          <cell r="O146">
            <v>16346101</v>
          </cell>
          <cell r="P146">
            <v>16381696</v>
          </cell>
          <cell r="Q146">
            <v>16445593</v>
          </cell>
          <cell r="R146">
            <v>16530388</v>
          </cell>
          <cell r="S146">
            <v>16615394</v>
          </cell>
          <cell r="T146">
            <v>16693074</v>
          </cell>
          <cell r="U146">
            <v>16754962</v>
          </cell>
          <cell r="V146">
            <v>16804432</v>
          </cell>
          <cell r="W146">
            <v>16865008</v>
          </cell>
          <cell r="X146">
            <v>16939923</v>
          </cell>
          <cell r="Y146">
            <v>17018408</v>
          </cell>
        </row>
        <row r="147">
          <cell r="B147" t="str">
            <v>NC</v>
          </cell>
          <cell r="C147" t="str">
            <v>NCL</v>
          </cell>
          <cell r="D147" t="str">
            <v>Not Developing</v>
          </cell>
          <cell r="E147" t="str">
            <v>Oceania</v>
          </cell>
          <cell r="F147" t="str">
            <v>HIC</v>
          </cell>
          <cell r="G147" t="str">
            <v>Non LDC</v>
          </cell>
          <cell r="H147" t="str">
            <v>Not Fragile</v>
          </cell>
          <cell r="I147">
            <v>213230</v>
          </cell>
          <cell r="J147">
            <v>217324</v>
          </cell>
          <cell r="K147">
            <v>221490</v>
          </cell>
          <cell r="L147">
            <v>225000</v>
          </cell>
          <cell r="M147">
            <v>228000</v>
          </cell>
          <cell r="N147">
            <v>231000</v>
          </cell>
          <cell r="O147">
            <v>235000</v>
          </cell>
          <cell r="P147">
            <v>238000</v>
          </cell>
          <cell r="Q147">
            <v>242000</v>
          </cell>
          <cell r="R147">
            <v>245000</v>
          </cell>
          <cell r="S147">
            <v>250000</v>
          </cell>
          <cell r="T147">
            <v>254000</v>
          </cell>
          <cell r="U147">
            <v>259000</v>
          </cell>
          <cell r="V147">
            <v>263000</v>
          </cell>
          <cell r="W147">
            <v>268000</v>
          </cell>
          <cell r="X147">
            <v>273000</v>
          </cell>
          <cell r="Y147">
            <v>278000</v>
          </cell>
        </row>
        <row r="148">
          <cell r="B148" t="str">
            <v>NZ</v>
          </cell>
          <cell r="C148" t="str">
            <v>NZL</v>
          </cell>
          <cell r="D148" t="str">
            <v>Not Developing</v>
          </cell>
          <cell r="E148" t="str">
            <v>Oceania</v>
          </cell>
          <cell r="F148" t="str">
            <v>HIC</v>
          </cell>
          <cell r="G148" t="str">
            <v>Non LDC</v>
          </cell>
          <cell r="H148" t="str">
            <v>Not Fragile</v>
          </cell>
          <cell r="I148">
            <v>3857700</v>
          </cell>
          <cell r="J148">
            <v>3880500</v>
          </cell>
          <cell r="K148">
            <v>3948500</v>
          </cell>
          <cell r="L148">
            <v>4027200</v>
          </cell>
          <cell r="M148">
            <v>4087500</v>
          </cell>
          <cell r="N148">
            <v>4133900</v>
          </cell>
          <cell r="O148">
            <v>4184600</v>
          </cell>
          <cell r="P148">
            <v>4223800</v>
          </cell>
          <cell r="Q148">
            <v>4259800</v>
          </cell>
          <cell r="R148">
            <v>4302600</v>
          </cell>
          <cell r="S148">
            <v>4350700</v>
          </cell>
          <cell r="T148">
            <v>4384000</v>
          </cell>
          <cell r="U148">
            <v>4408100</v>
          </cell>
          <cell r="V148">
            <v>4442100</v>
          </cell>
          <cell r="W148">
            <v>4509700</v>
          </cell>
          <cell r="X148">
            <v>4595700</v>
          </cell>
          <cell r="Y148">
            <v>4692700</v>
          </cell>
        </row>
        <row r="149">
          <cell r="B149" t="str">
            <v>NI</v>
          </cell>
          <cell r="C149" t="str">
            <v>NIC</v>
          </cell>
          <cell r="D149" t="str">
            <v>Developing Country</v>
          </cell>
          <cell r="E149" t="str">
            <v>North Central America</v>
          </cell>
          <cell r="F149" t="str">
            <v>LMIC</v>
          </cell>
          <cell r="G149" t="str">
            <v>Non LDC</v>
          </cell>
          <cell r="H149" t="str">
            <v>Not Fragile</v>
          </cell>
          <cell r="I149">
            <v>5026796</v>
          </cell>
          <cell r="J149">
            <v>5100750</v>
          </cell>
          <cell r="K149">
            <v>5171734</v>
          </cell>
          <cell r="L149">
            <v>5240879</v>
          </cell>
          <cell r="M149">
            <v>5309703</v>
          </cell>
          <cell r="N149">
            <v>5379328</v>
          </cell>
          <cell r="O149">
            <v>5450211</v>
          </cell>
          <cell r="P149">
            <v>5522106</v>
          </cell>
          <cell r="Q149">
            <v>5594506</v>
          </cell>
          <cell r="R149">
            <v>5666581</v>
          </cell>
          <cell r="S149">
            <v>5737723</v>
          </cell>
          <cell r="T149">
            <v>5807820</v>
          </cell>
          <cell r="U149">
            <v>5877108</v>
          </cell>
          <cell r="V149">
            <v>5945747</v>
          </cell>
          <cell r="W149">
            <v>6013997</v>
          </cell>
          <cell r="X149">
            <v>6082035</v>
          </cell>
          <cell r="Y149">
            <v>6149928</v>
          </cell>
        </row>
        <row r="150">
          <cell r="B150" t="str">
            <v>NE</v>
          </cell>
          <cell r="C150" t="str">
            <v>NER</v>
          </cell>
          <cell r="D150" t="str">
            <v>Developing Country</v>
          </cell>
          <cell r="E150" t="str">
            <v>South of Sahara</v>
          </cell>
          <cell r="F150" t="str">
            <v>LIC</v>
          </cell>
          <cell r="G150" t="str">
            <v>LDC</v>
          </cell>
          <cell r="H150" t="str">
            <v>Fragile</v>
          </cell>
          <cell r="I150">
            <v>11352973</v>
          </cell>
          <cell r="J150">
            <v>11771976</v>
          </cell>
          <cell r="K150">
            <v>12206002</v>
          </cell>
          <cell r="L150">
            <v>12656870</v>
          </cell>
          <cell r="M150">
            <v>13127012</v>
          </cell>
          <cell r="N150">
            <v>13618449</v>
          </cell>
          <cell r="O150">
            <v>14132064</v>
          </cell>
          <cell r="P150">
            <v>14668338</v>
          </cell>
          <cell r="Q150">
            <v>15228525</v>
          </cell>
          <cell r="R150">
            <v>15813913</v>
          </cell>
          <cell r="S150">
            <v>16425578</v>
          </cell>
          <cell r="T150">
            <v>17064636</v>
          </cell>
          <cell r="U150">
            <v>17731634</v>
          </cell>
          <cell r="V150">
            <v>18426372</v>
          </cell>
          <cell r="W150">
            <v>19148219</v>
          </cell>
          <cell r="X150">
            <v>19896965</v>
          </cell>
          <cell r="Y150">
            <v>20672987</v>
          </cell>
        </row>
        <row r="151">
          <cell r="B151" t="str">
            <v>NG</v>
          </cell>
          <cell r="C151" t="str">
            <v>NGA</v>
          </cell>
          <cell r="D151" t="str">
            <v>Developing Country</v>
          </cell>
          <cell r="E151" t="str">
            <v>South of Sahara</v>
          </cell>
          <cell r="F151" t="str">
            <v>LMIC</v>
          </cell>
          <cell r="G151" t="str">
            <v>Non LDC</v>
          </cell>
          <cell r="H151" t="str">
            <v>Fragile</v>
          </cell>
          <cell r="I151">
            <v>122352009</v>
          </cell>
          <cell r="J151">
            <v>125463434</v>
          </cell>
          <cell r="K151">
            <v>128666710</v>
          </cell>
          <cell r="L151">
            <v>131972533</v>
          </cell>
          <cell r="M151">
            <v>135393616</v>
          </cell>
          <cell r="N151">
            <v>138939478</v>
          </cell>
          <cell r="O151">
            <v>142614094</v>
          </cell>
          <cell r="P151">
            <v>146417024</v>
          </cell>
          <cell r="Q151">
            <v>150347390</v>
          </cell>
          <cell r="R151">
            <v>154402181</v>
          </cell>
          <cell r="S151">
            <v>158578261</v>
          </cell>
          <cell r="T151">
            <v>162877076</v>
          </cell>
          <cell r="U151">
            <v>167297284</v>
          </cell>
          <cell r="V151">
            <v>171829303</v>
          </cell>
          <cell r="W151">
            <v>176460502</v>
          </cell>
          <cell r="X151">
            <v>181181744</v>
          </cell>
          <cell r="Y151">
            <v>185989640</v>
          </cell>
        </row>
        <row r="152">
          <cell r="B152" t="str">
            <v>MP</v>
          </cell>
          <cell r="C152" t="str">
            <v>MNP</v>
          </cell>
          <cell r="D152" t="str">
            <v>Not Developing</v>
          </cell>
          <cell r="E152" t="str">
            <v>Oceania</v>
          </cell>
          <cell r="F152" t="str">
            <v>HIC</v>
          </cell>
          <cell r="G152" t="str">
            <v>Non LDC</v>
          </cell>
          <cell r="H152" t="str">
            <v>Not Fragile</v>
          </cell>
          <cell r="I152">
            <v>69094</v>
          </cell>
          <cell r="J152">
            <v>69388</v>
          </cell>
          <cell r="K152">
            <v>68763</v>
          </cell>
          <cell r="L152">
            <v>67422</v>
          </cell>
          <cell r="M152">
            <v>65663</v>
          </cell>
          <cell r="N152">
            <v>63744</v>
          </cell>
          <cell r="O152">
            <v>61688</v>
          </cell>
          <cell r="P152">
            <v>59513</v>
          </cell>
          <cell r="Q152">
            <v>57431</v>
          </cell>
          <cell r="R152">
            <v>55674</v>
          </cell>
          <cell r="S152">
            <v>54424</v>
          </cell>
          <cell r="T152">
            <v>53786</v>
          </cell>
          <cell r="U152">
            <v>53718</v>
          </cell>
          <cell r="V152">
            <v>54036</v>
          </cell>
          <cell r="W152">
            <v>54468</v>
          </cell>
          <cell r="X152">
            <v>54816</v>
          </cell>
          <cell r="Y152">
            <v>55023</v>
          </cell>
        </row>
        <row r="153">
          <cell r="B153" t="str">
            <v>NO</v>
          </cell>
          <cell r="C153" t="str">
            <v>NOR</v>
          </cell>
          <cell r="D153" t="str">
            <v>Not Developing</v>
          </cell>
          <cell r="E153" t="str">
            <v>Europe</v>
          </cell>
          <cell r="F153" t="str">
            <v>HIC</v>
          </cell>
          <cell r="G153" t="str">
            <v>Non LDC</v>
          </cell>
          <cell r="H153" t="str">
            <v>Not Fragile</v>
          </cell>
          <cell r="I153">
            <v>4490967</v>
          </cell>
          <cell r="J153">
            <v>4513751</v>
          </cell>
          <cell r="K153">
            <v>4538159</v>
          </cell>
          <cell r="L153">
            <v>4564855</v>
          </cell>
          <cell r="M153">
            <v>4591910</v>
          </cell>
          <cell r="N153">
            <v>4623291</v>
          </cell>
          <cell r="O153">
            <v>4660677</v>
          </cell>
          <cell r="P153">
            <v>4709153</v>
          </cell>
          <cell r="Q153">
            <v>4768212</v>
          </cell>
          <cell r="R153">
            <v>4828726</v>
          </cell>
          <cell r="S153">
            <v>4889252</v>
          </cell>
          <cell r="T153">
            <v>4953088</v>
          </cell>
          <cell r="U153">
            <v>5018573</v>
          </cell>
          <cell r="V153">
            <v>5079623</v>
          </cell>
          <cell r="W153">
            <v>5137232</v>
          </cell>
          <cell r="X153">
            <v>5188607</v>
          </cell>
          <cell r="Y153">
            <v>5232929</v>
          </cell>
        </row>
        <row r="154">
          <cell r="B154" t="str">
            <v>OM</v>
          </cell>
          <cell r="C154" t="str">
            <v>OMN</v>
          </cell>
          <cell r="D154" t="str">
            <v>Not Developing</v>
          </cell>
          <cell r="E154" t="str">
            <v>Middle East</v>
          </cell>
          <cell r="F154" t="str">
            <v>HIC</v>
          </cell>
          <cell r="G154" t="str">
            <v>Non LDC</v>
          </cell>
          <cell r="H154" t="str">
            <v>Not Fragile</v>
          </cell>
          <cell r="I154">
            <v>2267991</v>
          </cell>
          <cell r="J154">
            <v>2294787</v>
          </cell>
          <cell r="K154">
            <v>2334285</v>
          </cell>
          <cell r="L154">
            <v>2385255</v>
          </cell>
          <cell r="M154">
            <v>2444751</v>
          </cell>
          <cell r="N154">
            <v>2511269</v>
          </cell>
          <cell r="O154">
            <v>2582991</v>
          </cell>
          <cell r="P154">
            <v>2662762</v>
          </cell>
          <cell r="Q154">
            <v>2759014</v>
          </cell>
          <cell r="R154">
            <v>2882942</v>
          </cell>
          <cell r="S154">
            <v>3041460</v>
          </cell>
          <cell r="T154">
            <v>3237268</v>
          </cell>
          <cell r="U154">
            <v>3464644</v>
          </cell>
          <cell r="V154">
            <v>3711481</v>
          </cell>
          <cell r="W154">
            <v>3960925</v>
          </cell>
          <cell r="X154">
            <v>4199810</v>
          </cell>
          <cell r="Y154">
            <v>4424762</v>
          </cell>
        </row>
        <row r="155">
          <cell r="B155" t="str">
            <v>PK</v>
          </cell>
          <cell r="C155" t="str">
            <v>PAK</v>
          </cell>
          <cell r="D155" t="str">
            <v>Developing Country</v>
          </cell>
          <cell r="E155" t="str">
            <v>South Central Asia</v>
          </cell>
          <cell r="F155" t="str">
            <v>LMIC</v>
          </cell>
          <cell r="G155" t="str">
            <v>Non LDC</v>
          </cell>
          <cell r="H155" t="str">
            <v>Fragile</v>
          </cell>
          <cell r="I155">
            <v>138523285</v>
          </cell>
          <cell r="J155">
            <v>141601437</v>
          </cell>
          <cell r="K155">
            <v>144654143</v>
          </cell>
          <cell r="L155">
            <v>147703401</v>
          </cell>
          <cell r="M155">
            <v>150780300</v>
          </cell>
          <cell r="N155">
            <v>153909667</v>
          </cell>
          <cell r="O155">
            <v>157093993</v>
          </cell>
          <cell r="P155">
            <v>160332974</v>
          </cell>
          <cell r="Q155">
            <v>163644603</v>
          </cell>
          <cell r="R155">
            <v>167049580</v>
          </cell>
          <cell r="S155">
            <v>170560182</v>
          </cell>
          <cell r="T155">
            <v>174184265</v>
          </cell>
          <cell r="U155">
            <v>177911533</v>
          </cell>
          <cell r="V155">
            <v>181712595</v>
          </cell>
          <cell r="W155">
            <v>185546257</v>
          </cell>
          <cell r="X155">
            <v>189380513</v>
          </cell>
          <cell r="Y155">
            <v>193203476</v>
          </cell>
        </row>
        <row r="156">
          <cell r="B156" t="str">
            <v>PW</v>
          </cell>
          <cell r="C156" t="str">
            <v>PLW</v>
          </cell>
          <cell r="D156" t="str">
            <v>Developing Country</v>
          </cell>
          <cell r="E156" t="str">
            <v>Oceania</v>
          </cell>
          <cell r="F156" t="str">
            <v>HIC</v>
          </cell>
          <cell r="G156" t="str">
            <v>Non LDC</v>
          </cell>
          <cell r="H156" t="str">
            <v>Not Fragile</v>
          </cell>
          <cell r="I156">
            <v>19175</v>
          </cell>
          <cell r="J156">
            <v>19404</v>
          </cell>
          <cell r="K156">
            <v>19574</v>
          </cell>
          <cell r="L156">
            <v>19700</v>
          </cell>
          <cell r="M156">
            <v>19804</v>
          </cell>
          <cell r="N156">
            <v>19906</v>
          </cell>
          <cell r="O156">
            <v>20012</v>
          </cell>
          <cell r="P156">
            <v>20116</v>
          </cell>
          <cell r="Q156">
            <v>20228</v>
          </cell>
          <cell r="R156">
            <v>20342</v>
          </cell>
          <cell r="S156">
            <v>20470</v>
          </cell>
          <cell r="T156">
            <v>20599</v>
          </cell>
          <cell r="U156">
            <v>20758</v>
          </cell>
          <cell r="V156">
            <v>20920</v>
          </cell>
          <cell r="W156">
            <v>21094</v>
          </cell>
          <cell r="X156">
            <v>21288</v>
          </cell>
          <cell r="Y156">
            <v>21503</v>
          </cell>
        </row>
        <row r="157">
          <cell r="B157" t="str">
            <v>PA</v>
          </cell>
          <cell r="C157" t="str">
            <v>PAN</v>
          </cell>
          <cell r="D157" t="str">
            <v>Developing Country</v>
          </cell>
          <cell r="E157" t="str">
            <v>North Central America</v>
          </cell>
          <cell r="F157" t="str">
            <v>UMIC</v>
          </cell>
          <cell r="G157" t="str">
            <v>Non LDC</v>
          </cell>
          <cell r="H157" t="str">
            <v>Not Fragile</v>
          </cell>
          <cell r="I157">
            <v>3030347</v>
          </cell>
          <cell r="J157">
            <v>3089684</v>
          </cell>
          <cell r="K157">
            <v>3149265</v>
          </cell>
          <cell r="L157">
            <v>3209174</v>
          </cell>
          <cell r="M157">
            <v>3269541</v>
          </cell>
          <cell r="N157">
            <v>3330465</v>
          </cell>
          <cell r="O157">
            <v>3391905</v>
          </cell>
          <cell r="P157">
            <v>3453807</v>
          </cell>
          <cell r="Q157">
            <v>3516268</v>
          </cell>
          <cell r="R157">
            <v>3579385</v>
          </cell>
          <cell r="S157">
            <v>3643222</v>
          </cell>
          <cell r="T157">
            <v>3707782</v>
          </cell>
          <cell r="U157">
            <v>3772938</v>
          </cell>
          <cell r="V157">
            <v>3838462</v>
          </cell>
          <cell r="W157">
            <v>3903986</v>
          </cell>
          <cell r="X157">
            <v>3969249</v>
          </cell>
          <cell r="Y157">
            <v>4034119</v>
          </cell>
        </row>
        <row r="158">
          <cell r="B158" t="str">
            <v>PG</v>
          </cell>
          <cell r="C158" t="str">
            <v>PNG</v>
          </cell>
          <cell r="D158" t="str">
            <v>Developing Country</v>
          </cell>
          <cell r="E158" t="str">
            <v>Oceania</v>
          </cell>
          <cell r="F158" t="str">
            <v>LMIC</v>
          </cell>
          <cell r="G158" t="str">
            <v>Non LDC</v>
          </cell>
          <cell r="H158" t="str">
            <v>Fragile</v>
          </cell>
          <cell r="I158">
            <v>5572222</v>
          </cell>
          <cell r="J158">
            <v>5716152</v>
          </cell>
          <cell r="K158">
            <v>5862316</v>
          </cell>
          <cell r="L158">
            <v>6010724</v>
          </cell>
          <cell r="M158">
            <v>6161517</v>
          </cell>
          <cell r="N158">
            <v>6314709</v>
          </cell>
          <cell r="O158">
            <v>6470272</v>
          </cell>
          <cell r="P158">
            <v>6627922</v>
          </cell>
          <cell r="Q158">
            <v>6787187</v>
          </cell>
          <cell r="R158">
            <v>6947447</v>
          </cell>
          <cell r="S158">
            <v>7108239</v>
          </cell>
          <cell r="T158">
            <v>7269348</v>
          </cell>
          <cell r="U158">
            <v>7430836</v>
          </cell>
          <cell r="V158">
            <v>7592865</v>
          </cell>
          <cell r="W158">
            <v>7755785</v>
          </cell>
          <cell r="X158">
            <v>7919825</v>
          </cell>
          <cell r="Y158">
            <v>8084991</v>
          </cell>
        </row>
        <row r="159">
          <cell r="B159" t="str">
            <v>PY</v>
          </cell>
          <cell r="C159" t="str">
            <v>PRY</v>
          </cell>
          <cell r="D159" t="str">
            <v>Developing Country</v>
          </cell>
          <cell r="E159" t="str">
            <v>South America</v>
          </cell>
          <cell r="F159" t="str">
            <v>UMIC</v>
          </cell>
          <cell r="G159" t="str">
            <v>Non LDC</v>
          </cell>
          <cell r="H159" t="str">
            <v>Not Fragile</v>
          </cell>
          <cell r="I159">
            <v>5302700</v>
          </cell>
          <cell r="J159">
            <v>5406624</v>
          </cell>
          <cell r="K159">
            <v>5508611</v>
          </cell>
          <cell r="L159">
            <v>5607950</v>
          </cell>
          <cell r="M159">
            <v>5703740</v>
          </cell>
          <cell r="N159">
            <v>5795494</v>
          </cell>
          <cell r="O159">
            <v>5882796</v>
          </cell>
          <cell r="P159">
            <v>5966159</v>
          </cell>
          <cell r="Q159">
            <v>6047117</v>
          </cell>
          <cell r="R159">
            <v>6127837</v>
          </cell>
          <cell r="S159">
            <v>6209877</v>
          </cell>
          <cell r="T159">
            <v>6293783</v>
          </cell>
          <cell r="U159">
            <v>6379219</v>
          </cell>
          <cell r="V159">
            <v>6465740</v>
          </cell>
          <cell r="W159">
            <v>6552584</v>
          </cell>
          <cell r="X159">
            <v>6639119</v>
          </cell>
          <cell r="Y159">
            <v>6725308</v>
          </cell>
        </row>
        <row r="160">
          <cell r="B160" t="str">
            <v>PE</v>
          </cell>
          <cell r="C160" t="str">
            <v>PER</v>
          </cell>
          <cell r="D160" t="str">
            <v>Developing Country</v>
          </cell>
          <cell r="E160" t="str">
            <v>South America</v>
          </cell>
          <cell r="F160" t="str">
            <v>UMIC</v>
          </cell>
          <cell r="G160" t="str">
            <v>Non LDC</v>
          </cell>
          <cell r="H160" t="str">
            <v>Not Fragile</v>
          </cell>
          <cell r="I160">
            <v>25914879</v>
          </cell>
          <cell r="J160">
            <v>26261363</v>
          </cell>
          <cell r="K160">
            <v>26601467</v>
          </cell>
          <cell r="L160">
            <v>26937738</v>
          </cell>
          <cell r="M160">
            <v>27273194</v>
          </cell>
          <cell r="N160">
            <v>27610410</v>
          </cell>
          <cell r="O160">
            <v>27949944</v>
          </cell>
          <cell r="P160">
            <v>28292724</v>
          </cell>
          <cell r="Q160">
            <v>28641980</v>
          </cell>
          <cell r="R160">
            <v>29001507</v>
          </cell>
          <cell r="S160">
            <v>29373646</v>
          </cell>
          <cell r="T160">
            <v>29759989</v>
          </cell>
          <cell r="U160">
            <v>30158966</v>
          </cell>
          <cell r="V160">
            <v>30565716</v>
          </cell>
          <cell r="W160">
            <v>30973354</v>
          </cell>
          <cell r="X160">
            <v>31376671</v>
          </cell>
          <cell r="Y160">
            <v>31773839</v>
          </cell>
        </row>
        <row r="161">
          <cell r="B161" t="str">
            <v>PH</v>
          </cell>
          <cell r="C161" t="str">
            <v>PHL</v>
          </cell>
          <cell r="D161" t="str">
            <v>Developing Country</v>
          </cell>
          <cell r="E161" t="str">
            <v>East Asia</v>
          </cell>
          <cell r="F161" t="str">
            <v>LMIC</v>
          </cell>
          <cell r="G161" t="str">
            <v>Non LDC</v>
          </cell>
          <cell r="H161" t="str">
            <v>Not Fragile</v>
          </cell>
          <cell r="I161">
            <v>77991569</v>
          </cell>
          <cell r="J161">
            <v>79665315</v>
          </cell>
          <cell r="K161">
            <v>81352060</v>
          </cell>
          <cell r="L161">
            <v>83031954</v>
          </cell>
          <cell r="M161">
            <v>84678493</v>
          </cell>
          <cell r="N161">
            <v>86274237</v>
          </cell>
          <cell r="O161">
            <v>87809419</v>
          </cell>
          <cell r="P161">
            <v>89293490</v>
          </cell>
          <cell r="Q161">
            <v>90751864</v>
          </cell>
          <cell r="R161">
            <v>92220879</v>
          </cell>
          <cell r="S161">
            <v>93726624</v>
          </cell>
          <cell r="T161">
            <v>95277940</v>
          </cell>
          <cell r="U161">
            <v>96866642</v>
          </cell>
          <cell r="V161">
            <v>98481032</v>
          </cell>
          <cell r="W161">
            <v>100102249</v>
          </cell>
          <cell r="X161">
            <v>101716359</v>
          </cell>
          <cell r="Y161">
            <v>103320222</v>
          </cell>
        </row>
        <row r="162">
          <cell r="B162" t="str">
            <v>PL</v>
          </cell>
          <cell r="C162" t="str">
            <v>POL</v>
          </cell>
          <cell r="D162" t="str">
            <v>Not Developing</v>
          </cell>
          <cell r="E162" t="str">
            <v>Europe</v>
          </cell>
          <cell r="F162" t="str">
            <v>HIC</v>
          </cell>
          <cell r="G162" t="str">
            <v>Non LDC</v>
          </cell>
          <cell r="H162" t="str">
            <v>Not Fragile</v>
          </cell>
          <cell r="I162">
            <v>38258629</v>
          </cell>
          <cell r="J162">
            <v>38248076</v>
          </cell>
          <cell r="K162">
            <v>38230364</v>
          </cell>
          <cell r="L162">
            <v>38204570</v>
          </cell>
          <cell r="M162">
            <v>38182222</v>
          </cell>
          <cell r="N162">
            <v>38165445</v>
          </cell>
          <cell r="O162">
            <v>38141267</v>
          </cell>
          <cell r="P162">
            <v>38120560</v>
          </cell>
          <cell r="Q162">
            <v>38125759</v>
          </cell>
          <cell r="R162">
            <v>38151603</v>
          </cell>
          <cell r="S162">
            <v>38042794</v>
          </cell>
          <cell r="T162">
            <v>38063255</v>
          </cell>
          <cell r="U162">
            <v>38063164</v>
          </cell>
          <cell r="V162">
            <v>38040196</v>
          </cell>
          <cell r="W162">
            <v>38011735</v>
          </cell>
          <cell r="X162">
            <v>37986412</v>
          </cell>
          <cell r="Y162">
            <v>37948016</v>
          </cell>
        </row>
        <row r="163">
          <cell r="B163" t="str">
            <v>PT</v>
          </cell>
          <cell r="C163" t="str">
            <v>PRT</v>
          </cell>
          <cell r="D163" t="str">
            <v>Not Developing</v>
          </cell>
          <cell r="E163" t="str">
            <v>Europe</v>
          </cell>
          <cell r="F163" t="str">
            <v>HIC</v>
          </cell>
          <cell r="G163" t="str">
            <v>Non LDC</v>
          </cell>
          <cell r="H163" t="str">
            <v>Not Fragile</v>
          </cell>
          <cell r="I163">
            <v>10289898</v>
          </cell>
          <cell r="J163">
            <v>10362722</v>
          </cell>
          <cell r="K163">
            <v>10419631</v>
          </cell>
          <cell r="L163">
            <v>10458821</v>
          </cell>
          <cell r="M163">
            <v>10483861</v>
          </cell>
          <cell r="N163">
            <v>10503330</v>
          </cell>
          <cell r="O163">
            <v>10522288</v>
          </cell>
          <cell r="P163">
            <v>10542964</v>
          </cell>
          <cell r="Q163">
            <v>10558177</v>
          </cell>
          <cell r="R163">
            <v>10568247</v>
          </cell>
          <cell r="S163">
            <v>10573100</v>
          </cell>
          <cell r="T163">
            <v>10557560</v>
          </cell>
          <cell r="U163">
            <v>10514844</v>
          </cell>
          <cell r="V163">
            <v>10457295</v>
          </cell>
          <cell r="W163">
            <v>10401062</v>
          </cell>
          <cell r="X163">
            <v>10358076</v>
          </cell>
          <cell r="Y163">
            <v>10324611</v>
          </cell>
        </row>
        <row r="164">
          <cell r="B164" t="str">
            <v>PR</v>
          </cell>
          <cell r="C164" t="str">
            <v>PRI</v>
          </cell>
          <cell r="D164" t="str">
            <v>Not Developing</v>
          </cell>
          <cell r="E164" t="str">
            <v>North Central America</v>
          </cell>
          <cell r="F164" t="str">
            <v>HIC</v>
          </cell>
          <cell r="G164" t="str">
            <v>Non LDC</v>
          </cell>
          <cell r="H164" t="str">
            <v>Not Fragile</v>
          </cell>
          <cell r="I164">
            <v>3810605</v>
          </cell>
          <cell r="J164">
            <v>3818774</v>
          </cell>
          <cell r="K164">
            <v>3823701</v>
          </cell>
          <cell r="L164">
            <v>3826095</v>
          </cell>
          <cell r="M164">
            <v>3826878</v>
          </cell>
          <cell r="N164">
            <v>3821362</v>
          </cell>
          <cell r="O164">
            <v>3805214</v>
          </cell>
          <cell r="P164">
            <v>3782995</v>
          </cell>
          <cell r="Q164">
            <v>3760866</v>
          </cell>
          <cell r="R164">
            <v>3740410</v>
          </cell>
          <cell r="S164">
            <v>3721525</v>
          </cell>
          <cell r="T164">
            <v>3678732</v>
          </cell>
          <cell r="U164">
            <v>3634488</v>
          </cell>
          <cell r="V164">
            <v>3593077</v>
          </cell>
          <cell r="W164">
            <v>3534874</v>
          </cell>
          <cell r="X164">
            <v>3473181</v>
          </cell>
          <cell r="Y164">
            <v>3411307</v>
          </cell>
        </row>
        <row r="165">
          <cell r="B165" t="str">
            <v>QA</v>
          </cell>
          <cell r="C165" t="str">
            <v>QAT</v>
          </cell>
          <cell r="D165" t="str">
            <v>Not Developing</v>
          </cell>
          <cell r="E165" t="str">
            <v>Middle East</v>
          </cell>
          <cell r="F165" t="str">
            <v>HIC</v>
          </cell>
          <cell r="G165" t="str">
            <v>Non LDC</v>
          </cell>
          <cell r="H165" t="str">
            <v>Not Fragile</v>
          </cell>
          <cell r="I165">
            <v>592267</v>
          </cell>
          <cell r="J165">
            <v>616886</v>
          </cell>
          <cell r="K165">
            <v>645659</v>
          </cell>
          <cell r="L165">
            <v>688586</v>
          </cell>
          <cell r="M165">
            <v>758855</v>
          </cell>
          <cell r="N165">
            <v>864863</v>
          </cell>
          <cell r="O165">
            <v>1010382</v>
          </cell>
          <cell r="P165">
            <v>1189633</v>
          </cell>
          <cell r="Q165">
            <v>1389342</v>
          </cell>
          <cell r="R165">
            <v>1590780</v>
          </cell>
          <cell r="S165">
            <v>1779676</v>
          </cell>
          <cell r="T165">
            <v>1952054</v>
          </cell>
          <cell r="U165">
            <v>2109568</v>
          </cell>
          <cell r="V165">
            <v>2250473</v>
          </cell>
          <cell r="W165">
            <v>2374419</v>
          </cell>
          <cell r="X165">
            <v>2481539</v>
          </cell>
          <cell r="Y165">
            <v>2569804</v>
          </cell>
        </row>
        <row r="166">
          <cell r="B166" t="str">
            <v>RO</v>
          </cell>
          <cell r="C166" t="str">
            <v>ROU</v>
          </cell>
          <cell r="D166" t="str">
            <v>Not Developing</v>
          </cell>
          <cell r="E166" t="str">
            <v>Europe</v>
          </cell>
          <cell r="F166" t="str">
            <v>UMIC</v>
          </cell>
          <cell r="G166" t="str">
            <v>Non LDC</v>
          </cell>
          <cell r="H166" t="str">
            <v>Not Fragile</v>
          </cell>
          <cell r="I166">
            <v>22442971</v>
          </cell>
          <cell r="J166">
            <v>22131970</v>
          </cell>
          <cell r="K166">
            <v>21730496</v>
          </cell>
          <cell r="L166">
            <v>21574326</v>
          </cell>
          <cell r="M166">
            <v>21451748</v>
          </cell>
          <cell r="N166">
            <v>21319685</v>
          </cell>
          <cell r="O166">
            <v>21193760</v>
          </cell>
          <cell r="P166">
            <v>20882982</v>
          </cell>
          <cell r="Q166">
            <v>20537875</v>
          </cell>
          <cell r="R166">
            <v>20367487</v>
          </cell>
          <cell r="S166">
            <v>20246871</v>
          </cell>
          <cell r="T166">
            <v>20147528</v>
          </cell>
          <cell r="U166">
            <v>20058035</v>
          </cell>
          <cell r="V166">
            <v>19983693</v>
          </cell>
          <cell r="W166">
            <v>19908979</v>
          </cell>
          <cell r="X166">
            <v>19815481</v>
          </cell>
          <cell r="Y166">
            <v>19705301</v>
          </cell>
        </row>
        <row r="167">
          <cell r="B167" t="str">
            <v>RU</v>
          </cell>
          <cell r="C167" t="str">
            <v>RUS</v>
          </cell>
          <cell r="D167" t="str">
            <v>Not Developing</v>
          </cell>
          <cell r="E167" t="str">
            <v>Europe</v>
          </cell>
          <cell r="F167" t="str">
            <v>UMIC</v>
          </cell>
          <cell r="G167" t="str">
            <v>Non LDC</v>
          </cell>
          <cell r="H167" t="str">
            <v>Not Fragile</v>
          </cell>
          <cell r="I167">
            <v>146596557</v>
          </cell>
          <cell r="J167">
            <v>145976083</v>
          </cell>
          <cell r="K167">
            <v>145306046</v>
          </cell>
          <cell r="L167">
            <v>144648257</v>
          </cell>
          <cell r="M167">
            <v>144067054</v>
          </cell>
          <cell r="N167">
            <v>143518523</v>
          </cell>
          <cell r="O167">
            <v>143049528</v>
          </cell>
          <cell r="P167">
            <v>142805088</v>
          </cell>
          <cell r="Q167">
            <v>142742350</v>
          </cell>
          <cell r="R167">
            <v>142785342</v>
          </cell>
          <cell r="S167">
            <v>142849449</v>
          </cell>
          <cell r="T167">
            <v>142960868</v>
          </cell>
          <cell r="U167">
            <v>143201676</v>
          </cell>
          <cell r="V167">
            <v>143506911</v>
          </cell>
          <cell r="W167">
            <v>143819666</v>
          </cell>
          <cell r="X167">
            <v>144096870</v>
          </cell>
          <cell r="Y167">
            <v>144342396</v>
          </cell>
        </row>
        <row r="168">
          <cell r="B168" t="str">
            <v>RW</v>
          </cell>
          <cell r="C168" t="str">
            <v>RWA</v>
          </cell>
          <cell r="D168" t="str">
            <v>Developing Country</v>
          </cell>
          <cell r="E168" t="str">
            <v>South of Sahara</v>
          </cell>
          <cell r="F168" t="str">
            <v>LIC</v>
          </cell>
          <cell r="G168" t="str">
            <v>LDC</v>
          </cell>
          <cell r="H168" t="str">
            <v>Fragile</v>
          </cell>
          <cell r="I168">
            <v>8025703</v>
          </cell>
          <cell r="J168">
            <v>8329406</v>
          </cell>
          <cell r="K168">
            <v>8536205</v>
          </cell>
          <cell r="L168">
            <v>8680346</v>
          </cell>
          <cell r="M168">
            <v>8818438</v>
          </cell>
          <cell r="N168">
            <v>8991735</v>
          </cell>
          <cell r="O168">
            <v>9206580</v>
          </cell>
          <cell r="P168">
            <v>9447402</v>
          </cell>
          <cell r="Q168">
            <v>9708169</v>
          </cell>
          <cell r="R168">
            <v>9977446</v>
          </cell>
          <cell r="S168">
            <v>10246842</v>
          </cell>
          <cell r="T168">
            <v>10516071</v>
          </cell>
          <cell r="U168">
            <v>10788853</v>
          </cell>
          <cell r="V168">
            <v>11065151</v>
          </cell>
          <cell r="W168">
            <v>11345357</v>
          </cell>
          <cell r="X168">
            <v>11629553</v>
          </cell>
          <cell r="Y168">
            <v>11917508</v>
          </cell>
        </row>
        <row r="169">
          <cell r="B169" t="str">
            <v>WS</v>
          </cell>
          <cell r="C169" t="str">
            <v>WSM</v>
          </cell>
          <cell r="D169" t="str">
            <v>Developing Country</v>
          </cell>
          <cell r="E169" t="str">
            <v>Oceania</v>
          </cell>
          <cell r="F169" t="str">
            <v>UMIC</v>
          </cell>
          <cell r="G169" t="str">
            <v>Non LDC</v>
          </cell>
          <cell r="H169" t="str">
            <v>Not Fragile</v>
          </cell>
          <cell r="I169">
            <v>174610</v>
          </cell>
          <cell r="J169">
            <v>175566</v>
          </cell>
          <cell r="K169">
            <v>176582</v>
          </cell>
          <cell r="L169">
            <v>177662</v>
          </cell>
          <cell r="M169">
            <v>178781</v>
          </cell>
          <cell r="N169">
            <v>179929</v>
          </cell>
          <cell r="O169">
            <v>181094</v>
          </cell>
          <cell r="P169">
            <v>182286</v>
          </cell>
          <cell r="Q169">
            <v>183526</v>
          </cell>
          <cell r="R169">
            <v>184826</v>
          </cell>
          <cell r="S169">
            <v>186205</v>
          </cell>
          <cell r="T169">
            <v>187665</v>
          </cell>
          <cell r="U169">
            <v>189194</v>
          </cell>
          <cell r="V169">
            <v>190757</v>
          </cell>
          <cell r="W169">
            <v>192290</v>
          </cell>
          <cell r="X169">
            <v>193759</v>
          </cell>
          <cell r="Y169">
            <v>195125</v>
          </cell>
        </row>
        <row r="170">
          <cell r="B170" t="str">
            <v>SM</v>
          </cell>
          <cell r="C170" t="str">
            <v>SMR</v>
          </cell>
          <cell r="D170" t="str">
            <v>Not Developing</v>
          </cell>
          <cell r="E170" t="str">
            <v>Europe</v>
          </cell>
          <cell r="F170" t="str">
            <v>HIC</v>
          </cell>
          <cell r="G170" t="str">
            <v>Non LDC</v>
          </cell>
          <cell r="H170" t="str">
            <v>Not Fragile</v>
          </cell>
          <cell r="I170">
            <v>27418</v>
          </cell>
          <cell r="J170">
            <v>27762</v>
          </cell>
          <cell r="K170">
            <v>28121</v>
          </cell>
          <cell r="L170">
            <v>28494</v>
          </cell>
          <cell r="M170">
            <v>28866</v>
          </cell>
          <cell r="N170">
            <v>29240</v>
          </cell>
          <cell r="O170">
            <v>29614</v>
          </cell>
          <cell r="P170">
            <v>29977</v>
          </cell>
          <cell r="Q170">
            <v>30351</v>
          </cell>
          <cell r="R170">
            <v>30723</v>
          </cell>
          <cell r="S170">
            <v>31110</v>
          </cell>
          <cell r="T170">
            <v>31504</v>
          </cell>
          <cell r="U170">
            <v>31914</v>
          </cell>
          <cell r="V170">
            <v>32303</v>
          </cell>
          <cell r="W170">
            <v>32657</v>
          </cell>
          <cell r="X170">
            <v>32960</v>
          </cell>
          <cell r="Y170">
            <v>33203</v>
          </cell>
        </row>
        <row r="171">
          <cell r="B171" t="str">
            <v>ST</v>
          </cell>
          <cell r="C171" t="str">
            <v>STP</v>
          </cell>
          <cell r="D171" t="str">
            <v>Developing Country</v>
          </cell>
          <cell r="E171" t="str">
            <v>South of Sahara</v>
          </cell>
          <cell r="F171" t="str">
            <v>LMIC</v>
          </cell>
          <cell r="G171" t="str">
            <v>LDC</v>
          </cell>
          <cell r="H171" t="str">
            <v>Not Fragile</v>
          </cell>
          <cell r="I171">
            <v>138606</v>
          </cell>
          <cell r="J171">
            <v>141622</v>
          </cell>
          <cell r="K171">
            <v>144889</v>
          </cell>
          <cell r="L171">
            <v>148372</v>
          </cell>
          <cell r="M171">
            <v>151969</v>
          </cell>
          <cell r="N171">
            <v>155630</v>
          </cell>
          <cell r="O171">
            <v>159328</v>
          </cell>
          <cell r="P171">
            <v>163101</v>
          </cell>
          <cell r="Q171">
            <v>166913</v>
          </cell>
          <cell r="R171">
            <v>170813</v>
          </cell>
          <cell r="S171">
            <v>174776</v>
          </cell>
          <cell r="T171">
            <v>178800</v>
          </cell>
          <cell r="U171">
            <v>182889</v>
          </cell>
          <cell r="V171">
            <v>187045</v>
          </cell>
          <cell r="W171">
            <v>191266</v>
          </cell>
          <cell r="X171">
            <v>195553</v>
          </cell>
          <cell r="Y171">
            <v>199910</v>
          </cell>
        </row>
        <row r="172">
          <cell r="B172" t="str">
            <v>SA</v>
          </cell>
          <cell r="C172" t="str">
            <v>SAU</v>
          </cell>
          <cell r="D172" t="str">
            <v>Not Developing</v>
          </cell>
          <cell r="E172" t="str">
            <v>Middle East</v>
          </cell>
          <cell r="F172" t="str">
            <v>HIC</v>
          </cell>
          <cell r="G172" t="str">
            <v>Non LDC</v>
          </cell>
          <cell r="H172" t="str">
            <v>Not Fragile</v>
          </cell>
          <cell r="I172">
            <v>20764312</v>
          </cell>
          <cell r="J172">
            <v>21303592</v>
          </cell>
          <cell r="K172">
            <v>21906308</v>
          </cell>
          <cell r="L172">
            <v>22556425</v>
          </cell>
          <cell r="M172">
            <v>23228890</v>
          </cell>
          <cell r="N172">
            <v>23905654</v>
          </cell>
          <cell r="O172">
            <v>24578301</v>
          </cell>
          <cell r="P172">
            <v>25252569</v>
          </cell>
          <cell r="Q172">
            <v>25940770</v>
          </cell>
          <cell r="R172">
            <v>26661492</v>
          </cell>
          <cell r="S172">
            <v>27425676</v>
          </cell>
          <cell r="T172">
            <v>28238020</v>
          </cell>
          <cell r="U172">
            <v>29086357</v>
          </cell>
          <cell r="V172">
            <v>29944476</v>
          </cell>
          <cell r="W172">
            <v>30776722</v>
          </cell>
          <cell r="X172">
            <v>31557144</v>
          </cell>
          <cell r="Y172">
            <v>32275687</v>
          </cell>
        </row>
        <row r="173">
          <cell r="B173" t="str">
            <v>SN</v>
          </cell>
          <cell r="C173" t="str">
            <v>SEN</v>
          </cell>
          <cell r="D173" t="str">
            <v>Developing Country</v>
          </cell>
          <cell r="E173" t="str">
            <v>South of Sahara</v>
          </cell>
          <cell r="F173" t="str">
            <v>LIC</v>
          </cell>
          <cell r="G173" t="str">
            <v>LDC</v>
          </cell>
          <cell r="H173" t="str">
            <v>Not Fragile</v>
          </cell>
          <cell r="I173">
            <v>9884052</v>
          </cell>
          <cell r="J173">
            <v>10134497</v>
          </cell>
          <cell r="K173">
            <v>10396861</v>
          </cell>
          <cell r="L173">
            <v>10670990</v>
          </cell>
          <cell r="M173">
            <v>10955944</v>
          </cell>
          <cell r="N173">
            <v>11251266</v>
          </cell>
          <cell r="O173">
            <v>11556763</v>
          </cell>
          <cell r="P173">
            <v>11873557</v>
          </cell>
          <cell r="Q173">
            <v>12203957</v>
          </cell>
          <cell r="R173">
            <v>12550917</v>
          </cell>
          <cell r="S173">
            <v>12916229</v>
          </cell>
          <cell r="T173">
            <v>13300910</v>
          </cell>
          <cell r="U173">
            <v>13703513</v>
          </cell>
          <cell r="V173">
            <v>14120320</v>
          </cell>
          <cell r="W173">
            <v>14546111</v>
          </cell>
          <cell r="X173">
            <v>14976994</v>
          </cell>
          <cell r="Y173">
            <v>15411614</v>
          </cell>
        </row>
        <row r="174">
          <cell r="B174" t="str">
            <v>RS</v>
          </cell>
          <cell r="C174" t="str">
            <v>SRB</v>
          </cell>
          <cell r="D174" t="str">
            <v>Developing Country</v>
          </cell>
          <cell r="E174" t="str">
            <v>Europe</v>
          </cell>
          <cell r="F174" t="str">
            <v>UMIC</v>
          </cell>
          <cell r="G174" t="str">
            <v>Non LDC</v>
          </cell>
          <cell r="H174" t="str">
            <v>Not Fragile</v>
          </cell>
          <cell r="I174">
            <v>7516346</v>
          </cell>
          <cell r="J174">
            <v>7503433</v>
          </cell>
          <cell r="K174">
            <v>7496522</v>
          </cell>
          <cell r="L174">
            <v>7480591</v>
          </cell>
          <cell r="M174">
            <v>7463157</v>
          </cell>
          <cell r="N174">
            <v>7440769</v>
          </cell>
          <cell r="O174">
            <v>7411569</v>
          </cell>
          <cell r="P174">
            <v>7381579</v>
          </cell>
          <cell r="Q174">
            <v>7350222</v>
          </cell>
          <cell r="R174">
            <v>7320807</v>
          </cell>
          <cell r="S174">
            <v>7291436</v>
          </cell>
          <cell r="T174">
            <v>7234099</v>
          </cell>
          <cell r="U174">
            <v>7199077</v>
          </cell>
          <cell r="V174">
            <v>7164132</v>
          </cell>
          <cell r="W174">
            <v>7130576</v>
          </cell>
          <cell r="X174">
            <v>7095383</v>
          </cell>
          <cell r="Y174">
            <v>7057412</v>
          </cell>
        </row>
        <row r="175">
          <cell r="B175" t="str">
            <v>SC</v>
          </cell>
          <cell r="C175" t="str">
            <v>SYC</v>
          </cell>
          <cell r="D175" t="str">
            <v>Developing Country</v>
          </cell>
          <cell r="E175" t="str">
            <v>South of Sahara</v>
          </cell>
          <cell r="F175" t="str">
            <v>HIC</v>
          </cell>
          <cell r="G175" t="str">
            <v>Non LDC</v>
          </cell>
          <cell r="H175" t="str">
            <v>Not Fragile</v>
          </cell>
          <cell r="I175">
            <v>81131</v>
          </cell>
          <cell r="J175">
            <v>81202</v>
          </cell>
          <cell r="K175">
            <v>83723</v>
          </cell>
          <cell r="L175">
            <v>82781</v>
          </cell>
          <cell r="M175">
            <v>82475</v>
          </cell>
          <cell r="N175">
            <v>82858</v>
          </cell>
          <cell r="O175">
            <v>84600</v>
          </cell>
          <cell r="P175">
            <v>85033</v>
          </cell>
          <cell r="Q175">
            <v>86956</v>
          </cell>
          <cell r="R175">
            <v>87298</v>
          </cell>
          <cell r="S175">
            <v>89770</v>
          </cell>
          <cell r="T175">
            <v>87441</v>
          </cell>
          <cell r="U175">
            <v>88303</v>
          </cell>
          <cell r="V175">
            <v>89949</v>
          </cell>
          <cell r="W175">
            <v>91359</v>
          </cell>
          <cell r="X175">
            <v>93419</v>
          </cell>
          <cell r="Y175">
            <v>94677</v>
          </cell>
        </row>
        <row r="176">
          <cell r="B176" t="str">
            <v>SL</v>
          </cell>
          <cell r="C176" t="str">
            <v>SLE</v>
          </cell>
          <cell r="D176" t="str">
            <v>Developing Country</v>
          </cell>
          <cell r="E176" t="str">
            <v>South of Sahara</v>
          </cell>
          <cell r="F176" t="str">
            <v>LIC</v>
          </cell>
          <cell r="G176" t="str">
            <v>LDC</v>
          </cell>
          <cell r="H176" t="str">
            <v>Fragile</v>
          </cell>
          <cell r="I176">
            <v>4564297</v>
          </cell>
          <cell r="J176">
            <v>4739147</v>
          </cell>
          <cell r="K176">
            <v>4957216</v>
          </cell>
          <cell r="L176">
            <v>5199549</v>
          </cell>
          <cell r="M176">
            <v>5439695</v>
          </cell>
          <cell r="N176">
            <v>5658379</v>
          </cell>
          <cell r="O176">
            <v>5848692</v>
          </cell>
          <cell r="P176">
            <v>6015417</v>
          </cell>
          <cell r="Q176">
            <v>6165372</v>
          </cell>
          <cell r="R176">
            <v>6310260</v>
          </cell>
          <cell r="S176">
            <v>6458720</v>
          </cell>
          <cell r="T176">
            <v>6611692</v>
          </cell>
          <cell r="U176">
            <v>6766103</v>
          </cell>
          <cell r="V176">
            <v>6922079</v>
          </cell>
          <cell r="W176">
            <v>7079162</v>
          </cell>
          <cell r="X176">
            <v>7237025</v>
          </cell>
          <cell r="Y176">
            <v>7396190</v>
          </cell>
        </row>
        <row r="177">
          <cell r="B177" t="str">
            <v>SG</v>
          </cell>
          <cell r="C177" t="str">
            <v>SGP</v>
          </cell>
          <cell r="D177" t="str">
            <v>Not Developing</v>
          </cell>
          <cell r="E177" t="str">
            <v>East Asia</v>
          </cell>
          <cell r="F177" t="str">
            <v>HIC</v>
          </cell>
          <cell r="G177" t="str">
            <v>Non LDC</v>
          </cell>
          <cell r="H177" t="str">
            <v>Not Fragile</v>
          </cell>
          <cell r="I177">
            <v>4027887</v>
          </cell>
          <cell r="J177">
            <v>4138012</v>
          </cell>
          <cell r="K177">
            <v>4175950</v>
          </cell>
          <cell r="L177">
            <v>4114826</v>
          </cell>
          <cell r="M177">
            <v>4166664</v>
          </cell>
          <cell r="N177">
            <v>4265762</v>
          </cell>
          <cell r="O177">
            <v>4401365</v>
          </cell>
          <cell r="P177">
            <v>4588599</v>
          </cell>
          <cell r="Q177">
            <v>4839396</v>
          </cell>
          <cell r="R177">
            <v>4987573</v>
          </cell>
          <cell r="S177">
            <v>5076732</v>
          </cell>
          <cell r="T177">
            <v>5183688</v>
          </cell>
          <cell r="U177">
            <v>5312437</v>
          </cell>
          <cell r="V177">
            <v>5399162</v>
          </cell>
          <cell r="W177">
            <v>5469724</v>
          </cell>
          <cell r="X177">
            <v>5535002</v>
          </cell>
          <cell r="Y177">
            <v>5607283</v>
          </cell>
        </row>
        <row r="178">
          <cell r="B178" t="str">
            <v>SX</v>
          </cell>
          <cell r="C178" t="str">
            <v>SXM</v>
          </cell>
          <cell r="D178" t="str">
            <v>Not Developing</v>
          </cell>
          <cell r="E178" t="str">
            <v>North Central America</v>
          </cell>
          <cell r="F178" t="str">
            <v>HIC</v>
          </cell>
          <cell r="G178" t="str">
            <v>Non LDC</v>
          </cell>
          <cell r="H178" t="str">
            <v>Not Fragile</v>
          </cell>
          <cell r="I178">
            <v>30519</v>
          </cell>
          <cell r="J178">
            <v>31189</v>
          </cell>
          <cell r="K178">
            <v>32566</v>
          </cell>
          <cell r="L178">
            <v>33790</v>
          </cell>
          <cell r="M178">
            <v>35316</v>
          </cell>
          <cell r="N178">
            <v>36934</v>
          </cell>
          <cell r="O178">
            <v>38270</v>
          </cell>
          <cell r="P178">
            <v>39462</v>
          </cell>
          <cell r="Q178">
            <v>40458</v>
          </cell>
          <cell r="R178">
            <v>39133</v>
          </cell>
          <cell r="S178">
            <v>35474</v>
          </cell>
          <cell r="T178">
            <v>33435</v>
          </cell>
          <cell r="U178">
            <v>34640</v>
          </cell>
          <cell r="V178">
            <v>36607</v>
          </cell>
          <cell r="W178">
            <v>37685</v>
          </cell>
          <cell r="X178">
            <v>38824</v>
          </cell>
          <cell r="Y178">
            <v>40005</v>
          </cell>
        </row>
        <row r="179">
          <cell r="B179" t="str">
            <v>SK</v>
          </cell>
          <cell r="C179" t="str">
            <v>SVK</v>
          </cell>
          <cell r="D179" t="str">
            <v>Not Developing</v>
          </cell>
          <cell r="E179" t="str">
            <v>Europe</v>
          </cell>
          <cell r="F179" t="str">
            <v>HIC</v>
          </cell>
          <cell r="G179" t="str">
            <v>Non LDC</v>
          </cell>
          <cell r="H179" t="str">
            <v>Not Fragile</v>
          </cell>
          <cell r="I179">
            <v>5388720</v>
          </cell>
          <cell r="J179">
            <v>5378867</v>
          </cell>
          <cell r="K179">
            <v>5376912</v>
          </cell>
          <cell r="L179">
            <v>5373374</v>
          </cell>
          <cell r="M179">
            <v>5372280</v>
          </cell>
          <cell r="N179">
            <v>5372807</v>
          </cell>
          <cell r="O179">
            <v>5373054</v>
          </cell>
          <cell r="P179">
            <v>5374622</v>
          </cell>
          <cell r="Q179">
            <v>5379233</v>
          </cell>
          <cell r="R179">
            <v>5386406</v>
          </cell>
          <cell r="S179">
            <v>5391428</v>
          </cell>
          <cell r="T179">
            <v>5398384</v>
          </cell>
          <cell r="U179">
            <v>5407579</v>
          </cell>
          <cell r="V179">
            <v>5413393</v>
          </cell>
          <cell r="W179">
            <v>5418649</v>
          </cell>
          <cell r="X179">
            <v>5423801</v>
          </cell>
          <cell r="Y179">
            <v>5428704</v>
          </cell>
        </row>
        <row r="180">
          <cell r="B180" t="str">
            <v>SI</v>
          </cell>
          <cell r="C180" t="str">
            <v>SVN</v>
          </cell>
          <cell r="D180" t="str">
            <v>Not Developing</v>
          </cell>
          <cell r="E180" t="str">
            <v>Europe</v>
          </cell>
          <cell r="F180" t="str">
            <v>HIC</v>
          </cell>
          <cell r="G180" t="str">
            <v>Non LDC</v>
          </cell>
          <cell r="H180" t="str">
            <v>Not Fragile</v>
          </cell>
          <cell r="I180">
            <v>1988925</v>
          </cell>
          <cell r="J180">
            <v>1992060</v>
          </cell>
          <cell r="K180">
            <v>1994530</v>
          </cell>
          <cell r="L180">
            <v>1995733</v>
          </cell>
          <cell r="M180">
            <v>1997012</v>
          </cell>
          <cell r="N180">
            <v>2000474</v>
          </cell>
          <cell r="O180">
            <v>2006868</v>
          </cell>
          <cell r="P180">
            <v>2018122</v>
          </cell>
          <cell r="Q180">
            <v>2021316</v>
          </cell>
          <cell r="R180">
            <v>2039669</v>
          </cell>
          <cell r="S180">
            <v>2048583</v>
          </cell>
          <cell r="T180">
            <v>2052843</v>
          </cell>
          <cell r="U180">
            <v>2057159</v>
          </cell>
          <cell r="V180">
            <v>2059953</v>
          </cell>
          <cell r="W180">
            <v>2061980</v>
          </cell>
          <cell r="X180">
            <v>2063531</v>
          </cell>
          <cell r="Y180">
            <v>2064845</v>
          </cell>
        </row>
        <row r="181">
          <cell r="B181" t="str">
            <v>SB</v>
          </cell>
          <cell r="C181" t="str">
            <v>SLB</v>
          </cell>
          <cell r="D181" t="str">
            <v>Developing Country</v>
          </cell>
          <cell r="E181" t="str">
            <v>Oceania</v>
          </cell>
          <cell r="F181" t="str">
            <v>LMIC</v>
          </cell>
          <cell r="G181" t="str">
            <v>LDC</v>
          </cell>
          <cell r="H181" t="str">
            <v>Fragile</v>
          </cell>
          <cell r="I181">
            <v>412609</v>
          </cell>
          <cell r="J181">
            <v>423853</v>
          </cell>
          <cell r="K181">
            <v>435262</v>
          </cell>
          <cell r="L181">
            <v>446769</v>
          </cell>
          <cell r="M181">
            <v>458324</v>
          </cell>
          <cell r="N181">
            <v>469885</v>
          </cell>
          <cell r="O181">
            <v>481422</v>
          </cell>
          <cell r="P181">
            <v>492940</v>
          </cell>
          <cell r="Q181">
            <v>504477</v>
          </cell>
          <cell r="R181">
            <v>516079</v>
          </cell>
          <cell r="S181">
            <v>527790</v>
          </cell>
          <cell r="T181">
            <v>539614</v>
          </cell>
          <cell r="U181">
            <v>551531</v>
          </cell>
          <cell r="V181">
            <v>563513</v>
          </cell>
          <cell r="W181">
            <v>575504</v>
          </cell>
          <cell r="X181">
            <v>587482</v>
          </cell>
          <cell r="Y181">
            <v>599419</v>
          </cell>
        </row>
        <row r="182">
          <cell r="B182" t="str">
            <v>SO</v>
          </cell>
          <cell r="C182" t="str">
            <v>SOM</v>
          </cell>
          <cell r="D182" t="str">
            <v>Developing Country</v>
          </cell>
          <cell r="E182" t="str">
            <v>South of Sahara</v>
          </cell>
          <cell r="F182" t="str">
            <v>LIC</v>
          </cell>
          <cell r="G182" t="str">
            <v>LDC</v>
          </cell>
          <cell r="H182" t="str">
            <v>Extremely fragile</v>
          </cell>
          <cell r="I182">
            <v>9011479</v>
          </cell>
          <cell r="J182">
            <v>9290823</v>
          </cell>
          <cell r="K182">
            <v>9564167</v>
          </cell>
          <cell r="L182">
            <v>9836397</v>
          </cell>
          <cell r="M182">
            <v>10116228</v>
          </cell>
          <cell r="N182">
            <v>10409925</v>
          </cell>
          <cell r="O182">
            <v>10718317</v>
          </cell>
          <cell r="P182">
            <v>11038596</v>
          </cell>
          <cell r="Q182">
            <v>11369276</v>
          </cell>
          <cell r="R182">
            <v>11707990</v>
          </cell>
          <cell r="S182">
            <v>12053223</v>
          </cell>
          <cell r="T182">
            <v>12404725</v>
          </cell>
          <cell r="U182">
            <v>12763776</v>
          </cell>
          <cell r="V182">
            <v>13132349</v>
          </cell>
          <cell r="W182">
            <v>13513125</v>
          </cell>
          <cell r="X182">
            <v>13908129</v>
          </cell>
          <cell r="Y182">
            <v>14317996</v>
          </cell>
        </row>
        <row r="183">
          <cell r="B183" t="str">
            <v>ZA</v>
          </cell>
          <cell r="C183" t="str">
            <v>ZAF</v>
          </cell>
          <cell r="D183" t="str">
            <v>Developing Country</v>
          </cell>
          <cell r="E183" t="str">
            <v>South of Sahara</v>
          </cell>
          <cell r="F183" t="str">
            <v>UMIC</v>
          </cell>
          <cell r="G183" t="str">
            <v>Non LDC</v>
          </cell>
          <cell r="H183" t="str">
            <v>Not Fragile</v>
          </cell>
          <cell r="I183">
            <v>44896856</v>
          </cell>
          <cell r="J183">
            <v>45312937</v>
          </cell>
          <cell r="K183">
            <v>45855482.882872403</v>
          </cell>
          <cell r="L183">
            <v>46418193.898926698</v>
          </cell>
          <cell r="M183">
            <v>47001700.991372399</v>
          </cell>
          <cell r="N183">
            <v>47606670.243965797</v>
          </cell>
          <cell r="O183">
            <v>48233804.484986603</v>
          </cell>
          <cell r="P183">
            <v>48883844.990928799</v>
          </cell>
          <cell r="Q183">
            <v>49557573.295534201</v>
          </cell>
          <cell r="R183">
            <v>50255813.1102008</v>
          </cell>
          <cell r="S183">
            <v>50979432.362227701</v>
          </cell>
          <cell r="T183">
            <v>51729345.357815899</v>
          </cell>
          <cell r="U183">
            <v>52506515.077233501</v>
          </cell>
          <cell r="V183">
            <v>53311955.610082299</v>
          </cell>
          <cell r="W183">
            <v>54146734.739161998</v>
          </cell>
          <cell r="X183">
            <v>55011976.682029396</v>
          </cell>
          <cell r="Y183">
            <v>55908865</v>
          </cell>
        </row>
        <row r="184">
          <cell r="B184" t="str">
            <v>SS</v>
          </cell>
          <cell r="C184" t="str">
            <v>SSD</v>
          </cell>
          <cell r="D184" t="str">
            <v>Developing Country</v>
          </cell>
          <cell r="E184" t="str">
            <v>South of Sahara</v>
          </cell>
          <cell r="F184" t="str">
            <v>LIC</v>
          </cell>
          <cell r="G184" t="str">
            <v>LDC</v>
          </cell>
          <cell r="H184" t="str">
            <v>Extremely fragile</v>
          </cell>
          <cell r="I184">
            <v>6700656</v>
          </cell>
          <cell r="J184">
            <v>6974442</v>
          </cell>
          <cell r="K184">
            <v>7237276</v>
          </cell>
          <cell r="L184">
            <v>7501642</v>
          </cell>
          <cell r="M184">
            <v>7787655</v>
          </cell>
          <cell r="N184">
            <v>8108877</v>
          </cell>
          <cell r="O184">
            <v>8468152</v>
          </cell>
          <cell r="P184">
            <v>8856800</v>
          </cell>
          <cell r="Q184">
            <v>9263136</v>
          </cell>
          <cell r="R184">
            <v>9670667</v>
          </cell>
          <cell r="S184">
            <v>10067192</v>
          </cell>
          <cell r="T184">
            <v>10448857</v>
          </cell>
          <cell r="U184">
            <v>10818258</v>
          </cell>
          <cell r="V184">
            <v>11177490</v>
          </cell>
          <cell r="W184">
            <v>11530971</v>
          </cell>
          <cell r="X184">
            <v>11882136</v>
          </cell>
          <cell r="Y184">
            <v>12230730</v>
          </cell>
        </row>
        <row r="185">
          <cell r="B185" t="str">
            <v>ES</v>
          </cell>
          <cell r="C185" t="str">
            <v>ESP</v>
          </cell>
          <cell r="D185" t="str">
            <v>Not Developing</v>
          </cell>
          <cell r="E185" t="str">
            <v>Europe</v>
          </cell>
          <cell r="F185" t="str">
            <v>HIC</v>
          </cell>
          <cell r="G185" t="str">
            <v>Non LDC</v>
          </cell>
          <cell r="H185" t="str">
            <v>Not Fragile</v>
          </cell>
          <cell r="I185">
            <v>40567864</v>
          </cell>
          <cell r="J185">
            <v>40850412</v>
          </cell>
          <cell r="K185">
            <v>41431558</v>
          </cell>
          <cell r="L185">
            <v>42187645</v>
          </cell>
          <cell r="M185">
            <v>42921895</v>
          </cell>
          <cell r="N185">
            <v>43653155</v>
          </cell>
          <cell r="O185">
            <v>44397319</v>
          </cell>
          <cell r="P185">
            <v>45226803</v>
          </cell>
          <cell r="Q185">
            <v>45954106</v>
          </cell>
          <cell r="R185">
            <v>46362946</v>
          </cell>
          <cell r="S185">
            <v>46576897</v>
          </cell>
          <cell r="T185">
            <v>46742697</v>
          </cell>
          <cell r="U185">
            <v>46773055</v>
          </cell>
          <cell r="V185">
            <v>46620045</v>
          </cell>
          <cell r="W185">
            <v>46480882</v>
          </cell>
          <cell r="X185">
            <v>46447697</v>
          </cell>
          <cell r="Y185">
            <v>46443959</v>
          </cell>
        </row>
        <row r="186">
          <cell r="B186" t="str">
            <v>LK</v>
          </cell>
          <cell r="C186" t="str">
            <v>LKA</v>
          </cell>
          <cell r="D186" t="str">
            <v>Developing Country</v>
          </cell>
          <cell r="E186" t="str">
            <v>South Central Asia</v>
          </cell>
          <cell r="F186" t="str">
            <v>LMIC</v>
          </cell>
          <cell r="G186" t="str">
            <v>Non LDC</v>
          </cell>
          <cell r="H186" t="str">
            <v>Not Fragile</v>
          </cell>
          <cell r="I186">
            <v>18655000</v>
          </cell>
          <cell r="J186">
            <v>18797000</v>
          </cell>
          <cell r="K186">
            <v>18939000</v>
          </cell>
          <cell r="L186">
            <v>19083000</v>
          </cell>
          <cell r="M186">
            <v>19228000</v>
          </cell>
          <cell r="N186">
            <v>19373000</v>
          </cell>
          <cell r="O186">
            <v>19520000</v>
          </cell>
          <cell r="P186">
            <v>19668000</v>
          </cell>
          <cell r="Q186">
            <v>19817000</v>
          </cell>
          <cell r="R186">
            <v>19968000</v>
          </cell>
          <cell r="S186">
            <v>20119000</v>
          </cell>
          <cell r="T186">
            <v>20271000</v>
          </cell>
          <cell r="U186">
            <v>20425000</v>
          </cell>
          <cell r="V186">
            <v>20585000</v>
          </cell>
          <cell r="W186">
            <v>20771000</v>
          </cell>
          <cell r="X186">
            <v>20966000</v>
          </cell>
          <cell r="Y186">
            <v>21203000</v>
          </cell>
        </row>
        <row r="187">
          <cell r="B187" t="str">
            <v>KN</v>
          </cell>
          <cell r="C187" t="str">
            <v>KNA</v>
          </cell>
          <cell r="D187" t="str">
            <v>Not Developing</v>
          </cell>
          <cell r="E187" t="str">
            <v>North Central America</v>
          </cell>
          <cell r="F187" t="str">
            <v>HIC</v>
          </cell>
          <cell r="G187" t="str">
            <v>Non LDC</v>
          </cell>
          <cell r="H187" t="str">
            <v>Not Fragile</v>
          </cell>
          <cell r="I187">
            <v>45374</v>
          </cell>
          <cell r="J187">
            <v>45990</v>
          </cell>
          <cell r="K187">
            <v>46641</v>
          </cell>
          <cell r="L187">
            <v>47306</v>
          </cell>
          <cell r="M187">
            <v>47971</v>
          </cell>
          <cell r="N187">
            <v>48611</v>
          </cell>
          <cell r="O187">
            <v>49210</v>
          </cell>
          <cell r="P187">
            <v>49783</v>
          </cell>
          <cell r="Q187">
            <v>50332</v>
          </cell>
          <cell r="R187">
            <v>50886</v>
          </cell>
          <cell r="S187">
            <v>51445</v>
          </cell>
          <cell r="T187">
            <v>52006</v>
          </cell>
          <cell r="U187">
            <v>52591</v>
          </cell>
          <cell r="V187">
            <v>53169</v>
          </cell>
          <cell r="W187">
            <v>53739</v>
          </cell>
          <cell r="X187">
            <v>54288</v>
          </cell>
          <cell r="Y187">
            <v>54821</v>
          </cell>
        </row>
        <row r="188">
          <cell r="B188" t="str">
            <v>LC</v>
          </cell>
          <cell r="C188" t="str">
            <v>LCA</v>
          </cell>
          <cell r="D188" t="str">
            <v>Developing Country</v>
          </cell>
          <cell r="E188" t="str">
            <v>North Central America</v>
          </cell>
          <cell r="F188" t="str">
            <v>UMIC</v>
          </cell>
          <cell r="G188" t="str">
            <v>Non LDC</v>
          </cell>
          <cell r="H188" t="str">
            <v>Not Fragile</v>
          </cell>
          <cell r="I188">
            <v>156949</v>
          </cell>
          <cell r="J188">
            <v>158464</v>
          </cell>
          <cell r="K188">
            <v>159763</v>
          </cell>
          <cell r="L188">
            <v>160973</v>
          </cell>
          <cell r="M188">
            <v>162251</v>
          </cell>
          <cell r="N188">
            <v>163714</v>
          </cell>
          <cell r="O188">
            <v>165407</v>
          </cell>
          <cell r="P188">
            <v>167288</v>
          </cell>
          <cell r="Q188">
            <v>169220</v>
          </cell>
          <cell r="R188">
            <v>171022</v>
          </cell>
          <cell r="S188">
            <v>172580</v>
          </cell>
          <cell r="T188">
            <v>173832</v>
          </cell>
          <cell r="U188">
            <v>174835</v>
          </cell>
          <cell r="V188">
            <v>175660</v>
          </cell>
          <cell r="W188">
            <v>176421</v>
          </cell>
          <cell r="X188">
            <v>177206</v>
          </cell>
          <cell r="Y188">
            <v>178015</v>
          </cell>
        </row>
        <row r="189">
          <cell r="B189" t="str">
            <v>MF</v>
          </cell>
          <cell r="C189" t="str">
            <v>MAF</v>
          </cell>
          <cell r="D189" t="str">
            <v>Not Developing</v>
          </cell>
          <cell r="E189" t="str">
            <v>North Central America</v>
          </cell>
          <cell r="F189" t="str">
            <v>HIC</v>
          </cell>
          <cell r="G189" t="str">
            <v>Non LDC</v>
          </cell>
          <cell r="H189" t="str">
            <v>Not Fragile</v>
          </cell>
          <cell r="I189">
            <v>28384</v>
          </cell>
          <cell r="J189">
            <v>27782</v>
          </cell>
          <cell r="K189">
            <v>27450</v>
          </cell>
          <cell r="L189">
            <v>27363</v>
          </cell>
          <cell r="M189">
            <v>27514</v>
          </cell>
          <cell r="N189">
            <v>27906</v>
          </cell>
          <cell r="O189">
            <v>28414</v>
          </cell>
          <cell r="P189">
            <v>28905</v>
          </cell>
          <cell r="Q189">
            <v>29376</v>
          </cell>
          <cell r="R189">
            <v>29820</v>
          </cell>
          <cell r="S189">
            <v>30235</v>
          </cell>
          <cell r="T189">
            <v>30615</v>
          </cell>
          <cell r="U189">
            <v>30959</v>
          </cell>
          <cell r="V189">
            <v>31264</v>
          </cell>
          <cell r="W189">
            <v>31530</v>
          </cell>
          <cell r="X189">
            <v>31754</v>
          </cell>
          <cell r="Y189">
            <v>31949</v>
          </cell>
        </row>
        <row r="190">
          <cell r="B190" t="str">
            <v>VC</v>
          </cell>
          <cell r="C190" t="str">
            <v>VCT</v>
          </cell>
          <cell r="D190" t="str">
            <v>Developing Country</v>
          </cell>
          <cell r="E190" t="str">
            <v>North Central America</v>
          </cell>
          <cell r="F190" t="str">
            <v>UMIC</v>
          </cell>
          <cell r="G190" t="str">
            <v>Non LDC</v>
          </cell>
          <cell r="H190" t="str">
            <v>Not Fragile</v>
          </cell>
          <cell r="I190">
            <v>107898</v>
          </cell>
          <cell r="J190">
            <v>107988</v>
          </cell>
          <cell r="K190">
            <v>108146</v>
          </cell>
          <cell r="L190">
            <v>108350</v>
          </cell>
          <cell r="M190">
            <v>108559</v>
          </cell>
          <cell r="N190">
            <v>108744</v>
          </cell>
          <cell r="O190">
            <v>108907</v>
          </cell>
          <cell r="P190">
            <v>109047</v>
          </cell>
          <cell r="Q190">
            <v>109165</v>
          </cell>
          <cell r="R190">
            <v>109253</v>
          </cell>
          <cell r="S190">
            <v>109315</v>
          </cell>
          <cell r="T190">
            <v>109341</v>
          </cell>
          <cell r="U190">
            <v>109328</v>
          </cell>
          <cell r="V190">
            <v>109320</v>
          </cell>
          <cell r="W190">
            <v>109357</v>
          </cell>
          <cell r="X190">
            <v>109455</v>
          </cell>
          <cell r="Y190">
            <v>109643</v>
          </cell>
        </row>
        <row r="191">
          <cell r="B191" t="str">
            <v>SD</v>
          </cell>
          <cell r="C191" t="str">
            <v>SDN</v>
          </cell>
          <cell r="D191" t="str">
            <v>Developing Country</v>
          </cell>
          <cell r="E191" t="str">
            <v>South of Sahara</v>
          </cell>
          <cell r="F191" t="str">
            <v>LMIC</v>
          </cell>
          <cell r="G191" t="str">
            <v>LDC</v>
          </cell>
          <cell r="H191" t="str">
            <v>Extremely fragile</v>
          </cell>
          <cell r="I191">
            <v>27250535</v>
          </cell>
          <cell r="J191">
            <v>27945005</v>
          </cell>
          <cell r="K191">
            <v>28679565</v>
          </cell>
          <cell r="L191">
            <v>29435944</v>
          </cell>
          <cell r="M191">
            <v>30186341</v>
          </cell>
          <cell r="N191">
            <v>30911914</v>
          </cell>
          <cell r="O191">
            <v>31607064</v>
          </cell>
          <cell r="P191">
            <v>32282526</v>
          </cell>
          <cell r="Q191">
            <v>32955496</v>
          </cell>
          <cell r="R191">
            <v>33650619</v>
          </cell>
          <cell r="S191">
            <v>34385963</v>
          </cell>
          <cell r="T191">
            <v>35167314</v>
          </cell>
          <cell r="U191">
            <v>35990192</v>
          </cell>
          <cell r="V191">
            <v>36849918</v>
          </cell>
          <cell r="W191">
            <v>37737913</v>
          </cell>
          <cell r="X191">
            <v>38647803</v>
          </cell>
          <cell r="Y191">
            <v>39578828</v>
          </cell>
        </row>
        <row r="192">
          <cell r="B192" t="str">
            <v>SR</v>
          </cell>
          <cell r="C192" t="str">
            <v>SUR</v>
          </cell>
          <cell r="D192" t="str">
            <v>Developing Country</v>
          </cell>
          <cell r="E192" t="str">
            <v>South America</v>
          </cell>
          <cell r="F192" t="str">
            <v>UMIC</v>
          </cell>
          <cell r="G192" t="str">
            <v>Non LDC</v>
          </cell>
          <cell r="H192" t="str">
            <v>Not Fragile</v>
          </cell>
          <cell r="I192">
            <v>472390</v>
          </cell>
          <cell r="J192">
            <v>477740</v>
          </cell>
          <cell r="K192">
            <v>483044</v>
          </cell>
          <cell r="L192">
            <v>488332</v>
          </cell>
          <cell r="M192">
            <v>493630</v>
          </cell>
          <cell r="N192">
            <v>498946</v>
          </cell>
          <cell r="O192">
            <v>504307</v>
          </cell>
          <cell r="P192">
            <v>509705</v>
          </cell>
          <cell r="Q192">
            <v>515148</v>
          </cell>
          <cell r="R192">
            <v>520619</v>
          </cell>
          <cell r="S192">
            <v>526103</v>
          </cell>
          <cell r="T192">
            <v>531589</v>
          </cell>
          <cell r="U192">
            <v>537077</v>
          </cell>
          <cell r="V192">
            <v>542540</v>
          </cell>
          <cell r="W192">
            <v>547928</v>
          </cell>
          <cell r="X192">
            <v>553208</v>
          </cell>
          <cell r="Y192">
            <v>558368</v>
          </cell>
        </row>
        <row r="193">
          <cell r="B193" t="str">
            <v>SZ</v>
          </cell>
          <cell r="C193" t="str">
            <v>SWZ</v>
          </cell>
          <cell r="D193" t="str">
            <v>Developing Country</v>
          </cell>
          <cell r="E193" t="str">
            <v>South of Sahara</v>
          </cell>
          <cell r="F193" t="str">
            <v>LMIC</v>
          </cell>
          <cell r="G193" t="str">
            <v>Non LDC</v>
          </cell>
          <cell r="H193" t="str">
            <v>Fragile</v>
          </cell>
          <cell r="I193">
            <v>1061468</v>
          </cell>
          <cell r="J193">
            <v>1072927</v>
          </cell>
          <cell r="K193">
            <v>1080930</v>
          </cell>
          <cell r="L193">
            <v>1087392</v>
          </cell>
          <cell r="M193">
            <v>1095053</v>
          </cell>
          <cell r="N193">
            <v>1105873</v>
          </cell>
          <cell r="O193">
            <v>1120514</v>
          </cell>
          <cell r="P193">
            <v>1138434</v>
          </cell>
          <cell r="Q193">
            <v>1158897</v>
          </cell>
          <cell r="R193">
            <v>1180675</v>
          </cell>
          <cell r="S193">
            <v>1202843</v>
          </cell>
          <cell r="T193">
            <v>1225258</v>
          </cell>
          <cell r="U193">
            <v>1248158</v>
          </cell>
          <cell r="V193">
            <v>1271456</v>
          </cell>
          <cell r="W193">
            <v>1295097</v>
          </cell>
          <cell r="X193">
            <v>1319011</v>
          </cell>
          <cell r="Y193">
            <v>1343098</v>
          </cell>
        </row>
        <row r="194">
          <cell r="B194" t="str">
            <v>SE</v>
          </cell>
          <cell r="C194" t="str">
            <v>SWE</v>
          </cell>
          <cell r="D194" t="str">
            <v>Not Developing</v>
          </cell>
          <cell r="E194" t="str">
            <v>Europe</v>
          </cell>
          <cell r="F194" t="str">
            <v>HIC</v>
          </cell>
          <cell r="G194" t="str">
            <v>Non LDC</v>
          </cell>
          <cell r="H194" t="str">
            <v>Not Fragile</v>
          </cell>
          <cell r="I194">
            <v>8872109</v>
          </cell>
          <cell r="J194">
            <v>8895960</v>
          </cell>
          <cell r="K194">
            <v>8924958</v>
          </cell>
          <cell r="L194">
            <v>8958229</v>
          </cell>
          <cell r="M194">
            <v>8993531</v>
          </cell>
          <cell r="N194">
            <v>9029572</v>
          </cell>
          <cell r="O194">
            <v>9080505</v>
          </cell>
          <cell r="P194">
            <v>9148092</v>
          </cell>
          <cell r="Q194">
            <v>9219637</v>
          </cell>
          <cell r="R194">
            <v>9298515</v>
          </cell>
          <cell r="S194">
            <v>9378126</v>
          </cell>
          <cell r="T194">
            <v>9449213</v>
          </cell>
          <cell r="U194">
            <v>9519374</v>
          </cell>
          <cell r="V194">
            <v>9600379</v>
          </cell>
          <cell r="W194">
            <v>9696110</v>
          </cell>
          <cell r="X194">
            <v>9799186</v>
          </cell>
          <cell r="Y194">
            <v>9903122</v>
          </cell>
        </row>
        <row r="195">
          <cell r="B195" t="str">
            <v>CH</v>
          </cell>
          <cell r="C195" t="str">
            <v>CHE</v>
          </cell>
          <cell r="D195" t="str">
            <v>Not Developing</v>
          </cell>
          <cell r="E195" t="str">
            <v>Europe</v>
          </cell>
          <cell r="F195" t="str">
            <v>HIC</v>
          </cell>
          <cell r="G195" t="str">
            <v>Non LDC</v>
          </cell>
          <cell r="H195" t="str">
            <v>Not Fragile</v>
          </cell>
          <cell r="I195">
            <v>7184250</v>
          </cell>
          <cell r="J195">
            <v>7229854</v>
          </cell>
          <cell r="K195">
            <v>7284753</v>
          </cell>
          <cell r="L195">
            <v>7339001</v>
          </cell>
          <cell r="M195">
            <v>7389625</v>
          </cell>
          <cell r="N195">
            <v>7437115</v>
          </cell>
          <cell r="O195">
            <v>7483934</v>
          </cell>
          <cell r="P195">
            <v>7551117</v>
          </cell>
          <cell r="Q195">
            <v>7647675</v>
          </cell>
          <cell r="R195">
            <v>7743831</v>
          </cell>
          <cell r="S195">
            <v>7824909</v>
          </cell>
          <cell r="T195">
            <v>7912398</v>
          </cell>
          <cell r="U195">
            <v>7996861</v>
          </cell>
          <cell r="V195">
            <v>8089346</v>
          </cell>
          <cell r="W195">
            <v>8188649</v>
          </cell>
          <cell r="X195">
            <v>8282396</v>
          </cell>
          <cell r="Y195">
            <v>8372098</v>
          </cell>
        </row>
        <row r="196">
          <cell r="B196" t="str">
            <v>SY</v>
          </cell>
          <cell r="C196" t="str">
            <v>SYR</v>
          </cell>
          <cell r="D196" t="str">
            <v>Developing Country</v>
          </cell>
          <cell r="E196" t="str">
            <v>Middle East</v>
          </cell>
          <cell r="F196" t="str">
            <v>LMIC</v>
          </cell>
          <cell r="G196" t="str">
            <v>Non LDC</v>
          </cell>
          <cell r="H196" t="str">
            <v>Extremely fragile</v>
          </cell>
          <cell r="I196">
            <v>16410848</v>
          </cell>
          <cell r="J196">
            <v>16766899</v>
          </cell>
          <cell r="K196">
            <v>17087901</v>
          </cell>
          <cell r="L196">
            <v>17415266</v>
          </cell>
          <cell r="M196">
            <v>17806638</v>
          </cell>
          <cell r="N196">
            <v>18294611</v>
          </cell>
          <cell r="O196">
            <v>18914977</v>
          </cell>
          <cell r="P196">
            <v>19632806</v>
          </cell>
          <cell r="Q196">
            <v>20325443</v>
          </cell>
          <cell r="R196">
            <v>20824893</v>
          </cell>
          <cell r="S196">
            <v>21018834</v>
          </cell>
          <cell r="T196">
            <v>20863993</v>
          </cell>
          <cell r="U196">
            <v>20420701</v>
          </cell>
          <cell r="V196">
            <v>19809141</v>
          </cell>
          <cell r="W196">
            <v>19203090</v>
          </cell>
          <cell r="X196">
            <v>18734987</v>
          </cell>
          <cell r="Y196">
            <v>18430453</v>
          </cell>
        </row>
        <row r="197">
          <cell r="B197" t="str">
            <v>TJ</v>
          </cell>
          <cell r="C197" t="str">
            <v>TJK</v>
          </cell>
          <cell r="D197" t="str">
            <v>Developing Country</v>
          </cell>
          <cell r="E197" t="str">
            <v>South Central Asia</v>
          </cell>
          <cell r="F197" t="str">
            <v>LMIC</v>
          </cell>
          <cell r="G197" t="str">
            <v>Non LDC</v>
          </cell>
          <cell r="H197" t="str">
            <v>Fragile</v>
          </cell>
          <cell r="I197">
            <v>6216205</v>
          </cell>
          <cell r="J197">
            <v>6327125</v>
          </cell>
          <cell r="K197">
            <v>6447688</v>
          </cell>
          <cell r="L197">
            <v>6576877</v>
          </cell>
          <cell r="M197">
            <v>6712841</v>
          </cell>
          <cell r="N197">
            <v>6854176</v>
          </cell>
          <cell r="O197">
            <v>7000557</v>
          </cell>
          <cell r="P197">
            <v>7152385</v>
          </cell>
          <cell r="Q197">
            <v>7309728</v>
          </cell>
          <cell r="R197">
            <v>7472819</v>
          </cell>
          <cell r="S197">
            <v>7641630</v>
          </cell>
          <cell r="T197">
            <v>7815949</v>
          </cell>
          <cell r="U197">
            <v>7995062</v>
          </cell>
          <cell r="V197">
            <v>8177809</v>
          </cell>
          <cell r="W197">
            <v>8362745</v>
          </cell>
          <cell r="X197">
            <v>8548651</v>
          </cell>
          <cell r="Y197">
            <v>8734951</v>
          </cell>
        </row>
        <row r="198">
          <cell r="B198" t="str">
            <v>TZ</v>
          </cell>
          <cell r="C198" t="str">
            <v>TZA</v>
          </cell>
          <cell r="D198" t="str">
            <v>Developing Country</v>
          </cell>
          <cell r="E198" t="str">
            <v>South of Sahara</v>
          </cell>
          <cell r="F198" t="str">
            <v>LIC</v>
          </cell>
          <cell r="G198" t="str">
            <v>LDC</v>
          </cell>
          <cell r="H198" t="str">
            <v>Fragile</v>
          </cell>
          <cell r="I198">
            <v>34178042</v>
          </cell>
          <cell r="J198">
            <v>35117019</v>
          </cell>
          <cell r="K198">
            <v>36105808</v>
          </cell>
          <cell r="L198">
            <v>37149072</v>
          </cell>
          <cell r="M198">
            <v>38249984</v>
          </cell>
          <cell r="N198">
            <v>39410545</v>
          </cell>
          <cell r="O198">
            <v>40634948</v>
          </cell>
          <cell r="P198">
            <v>41923715</v>
          </cell>
          <cell r="Q198">
            <v>43270144</v>
          </cell>
          <cell r="R198">
            <v>44664231</v>
          </cell>
          <cell r="S198">
            <v>46098591</v>
          </cell>
          <cell r="T198">
            <v>47570902</v>
          </cell>
          <cell r="U198">
            <v>49082997</v>
          </cell>
          <cell r="V198">
            <v>50636595</v>
          </cell>
          <cell r="W198">
            <v>52234869</v>
          </cell>
          <cell r="X198">
            <v>53879957</v>
          </cell>
          <cell r="Y198">
            <v>55572201</v>
          </cell>
        </row>
        <row r="199">
          <cell r="B199" t="str">
            <v>TH</v>
          </cell>
          <cell r="C199" t="str">
            <v>THA</v>
          </cell>
          <cell r="D199" t="str">
            <v>Developing Country</v>
          </cell>
          <cell r="E199" t="str">
            <v>East Asia</v>
          </cell>
          <cell r="F199" t="str">
            <v>UMIC</v>
          </cell>
          <cell r="G199" t="str">
            <v>Non LDC</v>
          </cell>
          <cell r="H199" t="str">
            <v>Not Fragile</v>
          </cell>
          <cell r="I199">
            <v>62958021</v>
          </cell>
          <cell r="J199">
            <v>63543322</v>
          </cell>
          <cell r="K199">
            <v>64073164</v>
          </cell>
          <cell r="L199">
            <v>64554952</v>
          </cell>
          <cell r="M199">
            <v>65002231</v>
          </cell>
          <cell r="N199">
            <v>65425470</v>
          </cell>
          <cell r="O199">
            <v>65824164</v>
          </cell>
          <cell r="P199">
            <v>66195615</v>
          </cell>
          <cell r="Q199">
            <v>66545760</v>
          </cell>
          <cell r="R199">
            <v>66881867</v>
          </cell>
          <cell r="S199">
            <v>67208808</v>
          </cell>
          <cell r="T199">
            <v>67530130</v>
          </cell>
          <cell r="U199">
            <v>67843979</v>
          </cell>
          <cell r="V199">
            <v>68143065</v>
          </cell>
          <cell r="W199">
            <v>68416772</v>
          </cell>
          <cell r="X199">
            <v>68657600</v>
          </cell>
          <cell r="Y199">
            <v>68863514</v>
          </cell>
        </row>
        <row r="200">
          <cell r="B200" t="str">
            <v>TL</v>
          </cell>
          <cell r="C200" t="str">
            <v>TLS</v>
          </cell>
          <cell r="D200" t="str">
            <v>Developing Country</v>
          </cell>
          <cell r="E200" t="str">
            <v>East Asia</v>
          </cell>
          <cell r="F200" t="str">
            <v>LMIC</v>
          </cell>
          <cell r="G200" t="str">
            <v>LDC</v>
          </cell>
          <cell r="H200" t="str">
            <v>Fragile</v>
          </cell>
          <cell r="I200">
            <v>871607</v>
          </cell>
          <cell r="J200">
            <v>892531</v>
          </cell>
          <cell r="K200">
            <v>923825</v>
          </cell>
          <cell r="L200">
            <v>960852</v>
          </cell>
          <cell r="M200">
            <v>996698</v>
          </cell>
          <cell r="N200">
            <v>1026484</v>
          </cell>
          <cell r="O200">
            <v>1048621</v>
          </cell>
          <cell r="P200">
            <v>1064973</v>
          </cell>
          <cell r="Q200">
            <v>1078110</v>
          </cell>
          <cell r="R200">
            <v>1092021</v>
          </cell>
          <cell r="S200">
            <v>1109591</v>
          </cell>
          <cell r="T200">
            <v>1131523</v>
          </cell>
          <cell r="U200">
            <v>1156760</v>
          </cell>
          <cell r="V200">
            <v>1184366</v>
          </cell>
          <cell r="W200">
            <v>1212814</v>
          </cell>
          <cell r="X200">
            <v>1240977</v>
          </cell>
          <cell r="Y200">
            <v>1268671</v>
          </cell>
        </row>
        <row r="201">
          <cell r="B201" t="str">
            <v>TG</v>
          </cell>
          <cell r="C201" t="str">
            <v>TGO</v>
          </cell>
          <cell r="D201" t="str">
            <v>Developing Country</v>
          </cell>
          <cell r="E201" t="str">
            <v>South of Sahara</v>
          </cell>
          <cell r="F201" t="str">
            <v>LIC</v>
          </cell>
          <cell r="G201" t="str">
            <v>LDC</v>
          </cell>
          <cell r="H201" t="str">
            <v>Not Fragile</v>
          </cell>
          <cell r="I201">
            <v>4970367</v>
          </cell>
          <cell r="J201">
            <v>5111770</v>
          </cell>
          <cell r="K201">
            <v>5251472</v>
          </cell>
          <cell r="L201">
            <v>5391401</v>
          </cell>
          <cell r="M201">
            <v>5534598</v>
          </cell>
          <cell r="N201">
            <v>5683268</v>
          </cell>
          <cell r="O201">
            <v>5837792</v>
          </cell>
          <cell r="P201">
            <v>5997385</v>
          </cell>
          <cell r="Q201">
            <v>6161796</v>
          </cell>
          <cell r="R201">
            <v>6330472</v>
          </cell>
          <cell r="S201">
            <v>6502952</v>
          </cell>
          <cell r="T201">
            <v>6679282</v>
          </cell>
          <cell r="U201">
            <v>6859482</v>
          </cell>
          <cell r="V201">
            <v>7042948</v>
          </cell>
          <cell r="W201">
            <v>7228915</v>
          </cell>
          <cell r="X201">
            <v>7416802</v>
          </cell>
          <cell r="Y201">
            <v>7606374</v>
          </cell>
        </row>
        <row r="202">
          <cell r="B202" t="str">
            <v>TO</v>
          </cell>
          <cell r="C202" t="str">
            <v>TON</v>
          </cell>
          <cell r="D202" t="str">
            <v>Developing Country</v>
          </cell>
          <cell r="E202" t="str">
            <v>Oceania</v>
          </cell>
          <cell r="F202" t="str">
            <v>UMIC</v>
          </cell>
          <cell r="G202" t="str">
            <v>Non LDC</v>
          </cell>
          <cell r="H202" t="str">
            <v>Not Fragile</v>
          </cell>
          <cell r="I202">
            <v>98082</v>
          </cell>
          <cell r="J202">
            <v>98611</v>
          </cell>
          <cell r="K202">
            <v>99184</v>
          </cell>
          <cell r="L202">
            <v>99789</v>
          </cell>
          <cell r="M202">
            <v>100406</v>
          </cell>
          <cell r="N202">
            <v>101041</v>
          </cell>
          <cell r="O202">
            <v>101689</v>
          </cell>
          <cell r="P202">
            <v>102357</v>
          </cell>
          <cell r="Q202">
            <v>103005</v>
          </cell>
          <cell r="R202">
            <v>103604</v>
          </cell>
          <cell r="S202">
            <v>104137</v>
          </cell>
          <cell r="T202">
            <v>104577</v>
          </cell>
          <cell r="U202">
            <v>104951</v>
          </cell>
          <cell r="V202">
            <v>105328</v>
          </cell>
          <cell r="W202">
            <v>105782</v>
          </cell>
          <cell r="X202">
            <v>106364</v>
          </cell>
          <cell r="Y202">
            <v>107122</v>
          </cell>
        </row>
        <row r="203">
          <cell r="B203" t="str">
            <v>TT</v>
          </cell>
          <cell r="C203" t="str">
            <v>TTO</v>
          </cell>
          <cell r="D203" t="str">
            <v>Not Developing</v>
          </cell>
          <cell r="E203" t="str">
            <v>North Central America</v>
          </cell>
          <cell r="F203" t="str">
            <v>HIC</v>
          </cell>
          <cell r="G203" t="str">
            <v>Non LDC</v>
          </cell>
          <cell r="H203" t="str">
            <v>Not Fragile</v>
          </cell>
          <cell r="I203">
            <v>1267984</v>
          </cell>
          <cell r="J203">
            <v>1272380</v>
          </cell>
          <cell r="K203">
            <v>1277837</v>
          </cell>
          <cell r="L203">
            <v>1284052</v>
          </cell>
          <cell r="M203">
            <v>1290535</v>
          </cell>
          <cell r="N203">
            <v>1296934</v>
          </cell>
          <cell r="O203">
            <v>1303144</v>
          </cell>
          <cell r="P203">
            <v>1309260</v>
          </cell>
          <cell r="Q203">
            <v>1315372</v>
          </cell>
          <cell r="R203">
            <v>1321618</v>
          </cell>
          <cell r="S203">
            <v>1328100</v>
          </cell>
          <cell r="T203">
            <v>1334788</v>
          </cell>
          <cell r="U203">
            <v>1341588</v>
          </cell>
          <cell r="V203">
            <v>1348248</v>
          </cell>
          <cell r="W203">
            <v>1354493</v>
          </cell>
          <cell r="X203">
            <v>1360092</v>
          </cell>
          <cell r="Y203">
            <v>1364962</v>
          </cell>
        </row>
        <row r="204">
          <cell r="B204" t="str">
            <v>TN</v>
          </cell>
          <cell r="C204" t="str">
            <v>TUN</v>
          </cell>
          <cell r="D204" t="str">
            <v>Developing Country</v>
          </cell>
          <cell r="E204" t="str">
            <v>North of Sahara</v>
          </cell>
          <cell r="F204" t="str">
            <v>LMIC</v>
          </cell>
          <cell r="G204" t="str">
            <v>Non LDC</v>
          </cell>
          <cell r="H204" t="str">
            <v>Not Fragile</v>
          </cell>
          <cell r="I204">
            <v>9699197</v>
          </cell>
          <cell r="J204">
            <v>9785701</v>
          </cell>
          <cell r="K204">
            <v>9864326</v>
          </cell>
          <cell r="L204">
            <v>9939678</v>
          </cell>
          <cell r="M204">
            <v>10017601</v>
          </cell>
          <cell r="N204">
            <v>10102482</v>
          </cell>
          <cell r="O204">
            <v>10196136</v>
          </cell>
          <cell r="P204">
            <v>10298087</v>
          </cell>
          <cell r="Q204">
            <v>10407336</v>
          </cell>
          <cell r="R204">
            <v>10521834</v>
          </cell>
          <cell r="S204">
            <v>10639931</v>
          </cell>
          <cell r="T204">
            <v>10761467</v>
          </cell>
          <cell r="U204">
            <v>10886668</v>
          </cell>
          <cell r="V204">
            <v>11014558</v>
          </cell>
          <cell r="W204">
            <v>11143908</v>
          </cell>
          <cell r="X204">
            <v>11273661</v>
          </cell>
          <cell r="Y204">
            <v>11403248</v>
          </cell>
        </row>
        <row r="205">
          <cell r="B205" t="str">
            <v>TR</v>
          </cell>
          <cell r="C205" t="str">
            <v>TUR</v>
          </cell>
          <cell r="D205" t="str">
            <v>Developing Country</v>
          </cell>
          <cell r="E205" t="str">
            <v>Europe</v>
          </cell>
          <cell r="F205" t="str">
            <v>UMIC</v>
          </cell>
          <cell r="G205" t="str">
            <v>Non LDC</v>
          </cell>
          <cell r="H205" t="str">
            <v>Not Fragile</v>
          </cell>
          <cell r="I205">
            <v>63240121</v>
          </cell>
          <cell r="J205">
            <v>64191474</v>
          </cell>
          <cell r="K205">
            <v>65143054</v>
          </cell>
          <cell r="L205">
            <v>66085803</v>
          </cell>
          <cell r="M205">
            <v>67007855</v>
          </cell>
          <cell r="N205">
            <v>67903406</v>
          </cell>
          <cell r="O205">
            <v>68763405</v>
          </cell>
          <cell r="P205">
            <v>69597281</v>
          </cell>
          <cell r="Q205">
            <v>70440032</v>
          </cell>
          <cell r="R205">
            <v>71339185</v>
          </cell>
          <cell r="S205">
            <v>72326914</v>
          </cell>
          <cell r="T205">
            <v>73409455</v>
          </cell>
          <cell r="U205">
            <v>74569867</v>
          </cell>
          <cell r="V205">
            <v>75787333</v>
          </cell>
          <cell r="W205">
            <v>77030628</v>
          </cell>
          <cell r="X205">
            <v>78271472</v>
          </cell>
          <cell r="Y205">
            <v>79512426</v>
          </cell>
        </row>
        <row r="206">
          <cell r="B206" t="str">
            <v>TM</v>
          </cell>
          <cell r="C206" t="str">
            <v>TKM</v>
          </cell>
          <cell r="D206" t="str">
            <v>Developing Country</v>
          </cell>
          <cell r="E206" t="str">
            <v>South Central Asia</v>
          </cell>
          <cell r="F206" t="str">
            <v>UMIC</v>
          </cell>
          <cell r="G206" t="str">
            <v>Non LDC</v>
          </cell>
          <cell r="H206" t="str">
            <v>Not Fragile</v>
          </cell>
          <cell r="I206">
            <v>4516131</v>
          </cell>
          <cell r="J206">
            <v>4564080</v>
          </cell>
          <cell r="K206">
            <v>4610002</v>
          </cell>
          <cell r="L206">
            <v>4655741</v>
          </cell>
          <cell r="M206">
            <v>4703398</v>
          </cell>
          <cell r="N206">
            <v>4754641</v>
          </cell>
          <cell r="O206">
            <v>4810105</v>
          </cell>
          <cell r="P206">
            <v>4870137</v>
          </cell>
          <cell r="Q206">
            <v>4935762</v>
          </cell>
          <cell r="R206">
            <v>5007950</v>
          </cell>
          <cell r="S206">
            <v>5087210</v>
          </cell>
          <cell r="T206">
            <v>5174061</v>
          </cell>
          <cell r="U206">
            <v>5267839</v>
          </cell>
          <cell r="V206">
            <v>5366277</v>
          </cell>
          <cell r="W206">
            <v>5466241</v>
          </cell>
          <cell r="X206">
            <v>5565284</v>
          </cell>
          <cell r="Y206">
            <v>5662544</v>
          </cell>
        </row>
        <row r="207">
          <cell r="B207" t="str">
            <v>TC</v>
          </cell>
          <cell r="C207" t="str">
            <v>TCA</v>
          </cell>
          <cell r="D207" t="str">
            <v>Not Developing</v>
          </cell>
          <cell r="E207" t="str">
            <v>North Central America</v>
          </cell>
          <cell r="F207" t="str">
            <v>HIC</v>
          </cell>
          <cell r="G207" t="str">
            <v>Non LDC</v>
          </cell>
          <cell r="H207" t="str">
            <v>Not Fragile</v>
          </cell>
          <cell r="I207">
            <v>18873</v>
          </cell>
          <cell r="J207">
            <v>20185</v>
          </cell>
          <cell r="K207">
            <v>21742</v>
          </cell>
          <cell r="L207">
            <v>23410</v>
          </cell>
          <cell r="M207">
            <v>25028</v>
          </cell>
          <cell r="N207">
            <v>26448</v>
          </cell>
          <cell r="O207">
            <v>27642</v>
          </cell>
          <cell r="P207">
            <v>28640</v>
          </cell>
          <cell r="Q207">
            <v>29481</v>
          </cell>
          <cell r="R207">
            <v>30245</v>
          </cell>
          <cell r="S207">
            <v>30994</v>
          </cell>
          <cell r="T207">
            <v>31731</v>
          </cell>
          <cell r="U207">
            <v>32431</v>
          </cell>
          <cell r="V207">
            <v>33108</v>
          </cell>
          <cell r="W207">
            <v>33739</v>
          </cell>
          <cell r="X207">
            <v>34339</v>
          </cell>
          <cell r="Y207">
            <v>34900</v>
          </cell>
        </row>
        <row r="208">
          <cell r="B208" t="str">
            <v>TV</v>
          </cell>
          <cell r="C208" t="str">
            <v>TUV</v>
          </cell>
          <cell r="D208" t="str">
            <v>Developing Country</v>
          </cell>
          <cell r="E208" t="str">
            <v>Oceania</v>
          </cell>
          <cell r="F208" t="str">
            <v>UMIC</v>
          </cell>
          <cell r="G208" t="str">
            <v>LDC</v>
          </cell>
          <cell r="H208" t="str">
            <v>Not Fragile</v>
          </cell>
          <cell r="I208">
            <v>9420</v>
          </cell>
          <cell r="J208">
            <v>9512</v>
          </cell>
          <cell r="K208">
            <v>9635</v>
          </cell>
          <cell r="L208">
            <v>9767</v>
          </cell>
          <cell r="M208">
            <v>9894</v>
          </cell>
          <cell r="N208">
            <v>10027</v>
          </cell>
          <cell r="O208">
            <v>10137</v>
          </cell>
          <cell r="P208">
            <v>10243</v>
          </cell>
          <cell r="Q208">
            <v>10340</v>
          </cell>
          <cell r="R208">
            <v>10441</v>
          </cell>
          <cell r="S208">
            <v>10531</v>
          </cell>
          <cell r="T208">
            <v>10628</v>
          </cell>
          <cell r="U208">
            <v>10725</v>
          </cell>
          <cell r="V208">
            <v>10819</v>
          </cell>
          <cell r="W208">
            <v>10908</v>
          </cell>
          <cell r="X208">
            <v>11001</v>
          </cell>
          <cell r="Y208">
            <v>11097</v>
          </cell>
        </row>
        <row r="209">
          <cell r="B209" t="str">
            <v>UG</v>
          </cell>
          <cell r="C209" t="str">
            <v>UGA</v>
          </cell>
          <cell r="D209" t="str">
            <v>Developing Country</v>
          </cell>
          <cell r="E209" t="str">
            <v>South of Sahara</v>
          </cell>
          <cell r="F209" t="str">
            <v>LIC</v>
          </cell>
          <cell r="G209" t="str">
            <v>LDC</v>
          </cell>
          <cell r="H209" t="str">
            <v>Fragile</v>
          </cell>
          <cell r="I209">
            <v>24039274</v>
          </cell>
          <cell r="J209">
            <v>24854892</v>
          </cell>
          <cell r="K209">
            <v>25718048</v>
          </cell>
          <cell r="L209">
            <v>26624820</v>
          </cell>
          <cell r="M209">
            <v>27568436</v>
          </cell>
          <cell r="N209">
            <v>28543940</v>
          </cell>
          <cell r="O209">
            <v>29550662</v>
          </cell>
          <cell r="P209">
            <v>30590487</v>
          </cell>
          <cell r="Q209">
            <v>31663896</v>
          </cell>
          <cell r="R209">
            <v>32771895</v>
          </cell>
          <cell r="S209">
            <v>33915133</v>
          </cell>
          <cell r="T209">
            <v>35093648</v>
          </cell>
          <cell r="U209">
            <v>36306796</v>
          </cell>
          <cell r="V209">
            <v>37553726</v>
          </cell>
          <cell r="W209">
            <v>38833338</v>
          </cell>
          <cell r="X209">
            <v>40144870</v>
          </cell>
          <cell r="Y209">
            <v>41487965</v>
          </cell>
        </row>
        <row r="210">
          <cell r="B210" t="str">
            <v>UA</v>
          </cell>
          <cell r="C210" t="str">
            <v>UKR</v>
          </cell>
          <cell r="D210" t="str">
            <v>Developing Country</v>
          </cell>
          <cell r="E210" t="str">
            <v>Europe</v>
          </cell>
          <cell r="F210" t="str">
            <v>LMIC</v>
          </cell>
          <cell r="G210" t="str">
            <v>Non LDC</v>
          </cell>
          <cell r="H210" t="str">
            <v>Not Fragile</v>
          </cell>
          <cell r="I210">
            <v>49175848</v>
          </cell>
          <cell r="J210">
            <v>48683865</v>
          </cell>
          <cell r="K210">
            <v>48202500</v>
          </cell>
          <cell r="L210">
            <v>47812950</v>
          </cell>
          <cell r="M210">
            <v>47451600</v>
          </cell>
          <cell r="N210">
            <v>47105150</v>
          </cell>
          <cell r="O210">
            <v>46787750</v>
          </cell>
          <cell r="P210">
            <v>46509350</v>
          </cell>
          <cell r="Q210">
            <v>46258200</v>
          </cell>
          <cell r="R210">
            <v>46053300</v>
          </cell>
          <cell r="S210">
            <v>45870700</v>
          </cell>
          <cell r="T210">
            <v>45706100</v>
          </cell>
          <cell r="U210">
            <v>45593300</v>
          </cell>
          <cell r="V210">
            <v>45489600</v>
          </cell>
          <cell r="W210">
            <v>45271947</v>
          </cell>
          <cell r="X210">
            <v>45154029</v>
          </cell>
          <cell r="Y210">
            <v>45004645</v>
          </cell>
        </row>
        <row r="211">
          <cell r="B211" t="str">
            <v>AE</v>
          </cell>
          <cell r="C211" t="str">
            <v>ARE</v>
          </cell>
          <cell r="D211" t="str">
            <v>Not Developing</v>
          </cell>
          <cell r="E211" t="str">
            <v>Middle East</v>
          </cell>
          <cell r="F211" t="str">
            <v>HIC</v>
          </cell>
          <cell r="G211" t="str">
            <v>Non LDC</v>
          </cell>
          <cell r="H211" t="str">
            <v>Not Fragile</v>
          </cell>
          <cell r="I211">
            <v>3154925</v>
          </cell>
          <cell r="J211">
            <v>3326032</v>
          </cell>
          <cell r="K211">
            <v>3507232</v>
          </cell>
          <cell r="L211">
            <v>3741932</v>
          </cell>
          <cell r="M211">
            <v>4087931</v>
          </cell>
          <cell r="N211">
            <v>4579562</v>
          </cell>
          <cell r="O211">
            <v>5242032</v>
          </cell>
          <cell r="P211">
            <v>6044067</v>
          </cell>
          <cell r="Q211">
            <v>6894278</v>
          </cell>
          <cell r="R211">
            <v>7666393</v>
          </cell>
          <cell r="S211">
            <v>8270684</v>
          </cell>
          <cell r="T211">
            <v>8672475</v>
          </cell>
          <cell r="U211">
            <v>8900453</v>
          </cell>
          <cell r="V211">
            <v>9006263</v>
          </cell>
          <cell r="W211">
            <v>9070867</v>
          </cell>
          <cell r="X211">
            <v>9154302</v>
          </cell>
          <cell r="Y211">
            <v>9269612</v>
          </cell>
        </row>
        <row r="212">
          <cell r="B212" t="str">
            <v>GB</v>
          </cell>
          <cell r="C212" t="str">
            <v>GBR</v>
          </cell>
          <cell r="D212" t="str">
            <v>Not Developing</v>
          </cell>
          <cell r="E212" t="str">
            <v>Europe</v>
          </cell>
          <cell r="F212" t="str">
            <v>HIC</v>
          </cell>
          <cell r="G212" t="str">
            <v>Non LDC</v>
          </cell>
          <cell r="H212" t="str">
            <v>Not Fragile</v>
          </cell>
          <cell r="I212">
            <v>58892514</v>
          </cell>
          <cell r="J212">
            <v>59119673</v>
          </cell>
          <cell r="K212">
            <v>59370479</v>
          </cell>
          <cell r="L212">
            <v>59647577</v>
          </cell>
          <cell r="M212">
            <v>59987905</v>
          </cell>
          <cell r="N212">
            <v>60401206</v>
          </cell>
          <cell r="O212">
            <v>60846820</v>
          </cell>
          <cell r="P212">
            <v>61322463</v>
          </cell>
          <cell r="Q212">
            <v>61806995</v>
          </cell>
          <cell r="R212">
            <v>62276270</v>
          </cell>
          <cell r="S212">
            <v>62766365</v>
          </cell>
          <cell r="T212">
            <v>63258918</v>
          </cell>
          <cell r="U212">
            <v>63700300</v>
          </cell>
          <cell r="V212">
            <v>64128226</v>
          </cell>
          <cell r="W212">
            <v>64613160</v>
          </cell>
          <cell r="X212">
            <v>65128861</v>
          </cell>
          <cell r="Y212">
            <v>65637239</v>
          </cell>
        </row>
        <row r="213">
          <cell r="B213" t="str">
            <v>US</v>
          </cell>
          <cell r="C213" t="str">
            <v>USA</v>
          </cell>
          <cell r="D213" t="str">
            <v>Not Developing</v>
          </cell>
          <cell r="E213" t="str">
            <v>North Central America</v>
          </cell>
          <cell r="F213" t="str">
            <v>HIC</v>
          </cell>
          <cell r="G213" t="str">
            <v>Non LDC</v>
          </cell>
          <cell r="H213" t="str">
            <v>Not Fragile</v>
          </cell>
          <cell r="I213">
            <v>282162411</v>
          </cell>
          <cell r="J213">
            <v>284968955</v>
          </cell>
          <cell r="K213">
            <v>287625193</v>
          </cell>
          <cell r="L213">
            <v>290107933</v>
          </cell>
          <cell r="M213">
            <v>292805298</v>
          </cell>
          <cell r="N213">
            <v>295516599</v>
          </cell>
          <cell r="O213">
            <v>298379912</v>
          </cell>
          <cell r="P213">
            <v>301231207</v>
          </cell>
          <cell r="Q213">
            <v>304093966</v>
          </cell>
          <cell r="R213">
            <v>306771529</v>
          </cell>
          <cell r="S213">
            <v>309348193</v>
          </cell>
          <cell r="T213">
            <v>311663358</v>
          </cell>
          <cell r="U213">
            <v>313998379</v>
          </cell>
          <cell r="V213">
            <v>316204908</v>
          </cell>
          <cell r="W213">
            <v>318563456</v>
          </cell>
          <cell r="X213">
            <v>320896618</v>
          </cell>
          <cell r="Y213">
            <v>323127513</v>
          </cell>
        </row>
        <row r="214">
          <cell r="B214" t="str">
            <v>UY</v>
          </cell>
          <cell r="C214" t="str">
            <v>URY</v>
          </cell>
          <cell r="D214" t="str">
            <v>Developing Country</v>
          </cell>
          <cell r="E214" t="str">
            <v>South America</v>
          </cell>
          <cell r="F214" t="str">
            <v>HIC</v>
          </cell>
          <cell r="G214" t="str">
            <v>Non LDC</v>
          </cell>
          <cell r="H214" t="str">
            <v>Not Fragile</v>
          </cell>
          <cell r="I214">
            <v>3321245</v>
          </cell>
          <cell r="J214">
            <v>3327103</v>
          </cell>
          <cell r="K214">
            <v>3327773</v>
          </cell>
          <cell r="L214">
            <v>3325637</v>
          </cell>
          <cell r="M214">
            <v>3324096</v>
          </cell>
          <cell r="N214">
            <v>3325612</v>
          </cell>
          <cell r="O214">
            <v>3331043</v>
          </cell>
          <cell r="P214">
            <v>3339741</v>
          </cell>
          <cell r="Q214">
            <v>3350824</v>
          </cell>
          <cell r="R214">
            <v>3362755</v>
          </cell>
          <cell r="S214">
            <v>3374415</v>
          </cell>
          <cell r="T214">
            <v>3385624</v>
          </cell>
          <cell r="U214">
            <v>3396777</v>
          </cell>
          <cell r="V214">
            <v>3408005</v>
          </cell>
          <cell r="W214">
            <v>3419546</v>
          </cell>
          <cell r="X214">
            <v>3431552</v>
          </cell>
          <cell r="Y214">
            <v>3444006</v>
          </cell>
        </row>
        <row r="215">
          <cell r="B215" t="str">
            <v>UZ</v>
          </cell>
          <cell r="C215" t="str">
            <v>UZB</v>
          </cell>
          <cell r="D215" t="str">
            <v>Developing Country</v>
          </cell>
          <cell r="E215" t="str">
            <v>South Central Asia</v>
          </cell>
          <cell r="F215" t="str">
            <v>LMIC</v>
          </cell>
          <cell r="G215" t="str">
            <v>Non LDC</v>
          </cell>
          <cell r="H215" t="str">
            <v>Not Fragile</v>
          </cell>
          <cell r="I215">
            <v>24650400</v>
          </cell>
          <cell r="J215">
            <v>24964450</v>
          </cell>
          <cell r="K215">
            <v>25271850</v>
          </cell>
          <cell r="L215">
            <v>25567650</v>
          </cell>
          <cell r="M215">
            <v>25864350</v>
          </cell>
          <cell r="N215">
            <v>26167000</v>
          </cell>
          <cell r="O215">
            <v>26488250</v>
          </cell>
          <cell r="P215">
            <v>26868000</v>
          </cell>
          <cell r="Q215">
            <v>27302800</v>
          </cell>
          <cell r="R215">
            <v>27767400</v>
          </cell>
          <cell r="S215">
            <v>28562400</v>
          </cell>
          <cell r="T215">
            <v>29339400</v>
          </cell>
          <cell r="U215">
            <v>29774500</v>
          </cell>
          <cell r="V215">
            <v>30243200</v>
          </cell>
          <cell r="W215">
            <v>30757700</v>
          </cell>
          <cell r="X215">
            <v>31298900</v>
          </cell>
          <cell r="Y215">
            <v>31848200</v>
          </cell>
        </row>
        <row r="216">
          <cell r="B216" t="str">
            <v>VU</v>
          </cell>
          <cell r="C216" t="str">
            <v>VUT</v>
          </cell>
          <cell r="D216" t="str">
            <v>Developing Country</v>
          </cell>
          <cell r="E216" t="str">
            <v>Oceania</v>
          </cell>
          <cell r="F216" t="str">
            <v>LMIC</v>
          </cell>
          <cell r="G216" t="str">
            <v>LDC</v>
          </cell>
          <cell r="H216" t="str">
            <v>Not Fragile</v>
          </cell>
          <cell r="I216">
            <v>185063</v>
          </cell>
          <cell r="J216">
            <v>189290</v>
          </cell>
          <cell r="K216">
            <v>193956</v>
          </cell>
          <cell r="L216">
            <v>198964</v>
          </cell>
          <cell r="M216">
            <v>204143</v>
          </cell>
          <cell r="N216">
            <v>209370</v>
          </cell>
          <cell r="O216">
            <v>214634</v>
          </cell>
          <cell r="P216">
            <v>219953</v>
          </cell>
          <cell r="Q216">
            <v>225340</v>
          </cell>
          <cell r="R216">
            <v>230785</v>
          </cell>
          <cell r="S216">
            <v>236295</v>
          </cell>
          <cell r="T216">
            <v>241871</v>
          </cell>
          <cell r="U216">
            <v>247485</v>
          </cell>
          <cell r="V216">
            <v>253142</v>
          </cell>
          <cell r="W216">
            <v>258850</v>
          </cell>
          <cell r="X216">
            <v>264603</v>
          </cell>
          <cell r="Y216">
            <v>270402</v>
          </cell>
        </row>
        <row r="217">
          <cell r="B217" t="str">
            <v>VE</v>
          </cell>
          <cell r="C217" t="str">
            <v>VEN</v>
          </cell>
          <cell r="D217" t="str">
            <v>Developing Country</v>
          </cell>
          <cell r="E217" t="str">
            <v>South America</v>
          </cell>
          <cell r="F217" t="str">
            <v>UMIC</v>
          </cell>
          <cell r="G217" t="str">
            <v>Non LDC</v>
          </cell>
          <cell r="H217" t="str">
            <v>Fragile</v>
          </cell>
          <cell r="I217">
            <v>24488340</v>
          </cell>
          <cell r="J217">
            <v>24948476</v>
          </cell>
          <cell r="K217">
            <v>25408700</v>
          </cell>
          <cell r="L217">
            <v>25868523</v>
          </cell>
          <cell r="M217">
            <v>26327225</v>
          </cell>
          <cell r="N217">
            <v>26784161</v>
          </cell>
          <cell r="O217">
            <v>27239168</v>
          </cell>
          <cell r="P217">
            <v>27691965</v>
          </cell>
          <cell r="Q217">
            <v>28141701</v>
          </cell>
          <cell r="R217">
            <v>28587323</v>
          </cell>
          <cell r="S217">
            <v>29028033</v>
          </cell>
          <cell r="T217">
            <v>29463291</v>
          </cell>
          <cell r="U217">
            <v>29893080</v>
          </cell>
          <cell r="V217">
            <v>30317848</v>
          </cell>
          <cell r="W217">
            <v>30738378</v>
          </cell>
          <cell r="X217">
            <v>31155134</v>
          </cell>
          <cell r="Y217">
            <v>31568179</v>
          </cell>
        </row>
        <row r="218">
          <cell r="B218" t="str">
            <v>VN</v>
          </cell>
          <cell r="C218" t="str">
            <v>VNM</v>
          </cell>
          <cell r="D218" t="str">
            <v>Developing Country</v>
          </cell>
          <cell r="E218" t="str">
            <v>East Asia</v>
          </cell>
          <cell r="F218" t="str">
            <v>LMIC</v>
          </cell>
          <cell r="G218" t="str">
            <v>Non LDC</v>
          </cell>
          <cell r="H218" t="str">
            <v>Not Fragile</v>
          </cell>
          <cell r="I218">
            <v>77630900</v>
          </cell>
          <cell r="J218">
            <v>78620500</v>
          </cell>
          <cell r="K218">
            <v>79537700</v>
          </cell>
          <cell r="L218">
            <v>80467400</v>
          </cell>
          <cell r="M218">
            <v>81436400</v>
          </cell>
          <cell r="N218">
            <v>82392100</v>
          </cell>
          <cell r="O218">
            <v>83311200</v>
          </cell>
          <cell r="P218">
            <v>84218500</v>
          </cell>
          <cell r="Q218">
            <v>85118700</v>
          </cell>
          <cell r="R218">
            <v>86025000</v>
          </cell>
          <cell r="S218">
            <v>86932500</v>
          </cell>
          <cell r="T218">
            <v>87860300</v>
          </cell>
          <cell r="U218">
            <v>88809200</v>
          </cell>
          <cell r="V218">
            <v>89759500</v>
          </cell>
          <cell r="W218">
            <v>90728900</v>
          </cell>
          <cell r="X218">
            <v>91713300</v>
          </cell>
          <cell r="Y218">
            <v>92701100</v>
          </cell>
        </row>
        <row r="219">
          <cell r="B219" t="str">
            <v>VI</v>
          </cell>
          <cell r="C219" t="str">
            <v>VIR</v>
          </cell>
          <cell r="D219" t="str">
            <v>Not Developing</v>
          </cell>
          <cell r="E219" t="str">
            <v>North Central America</v>
          </cell>
          <cell r="F219" t="str">
            <v>HIC</v>
          </cell>
          <cell r="G219" t="str">
            <v>Non LDC</v>
          </cell>
          <cell r="H219" t="str">
            <v>Not Fragile</v>
          </cell>
          <cell r="I219">
            <v>108639</v>
          </cell>
          <cell r="J219">
            <v>108386</v>
          </cell>
          <cell r="K219">
            <v>108208</v>
          </cell>
          <cell r="L219">
            <v>108085</v>
          </cell>
          <cell r="M219">
            <v>107950</v>
          </cell>
          <cell r="N219">
            <v>107863</v>
          </cell>
          <cell r="O219">
            <v>107700</v>
          </cell>
          <cell r="P219">
            <v>107423</v>
          </cell>
          <cell r="Q219">
            <v>107091</v>
          </cell>
          <cell r="R219">
            <v>106707</v>
          </cell>
          <cell r="S219">
            <v>106267</v>
          </cell>
          <cell r="T219">
            <v>105784</v>
          </cell>
          <cell r="U219">
            <v>105275</v>
          </cell>
          <cell r="V219">
            <v>104737</v>
          </cell>
          <cell r="W219">
            <v>104170</v>
          </cell>
          <cell r="X219">
            <v>103574</v>
          </cell>
          <cell r="Y219">
            <v>102951</v>
          </cell>
        </row>
        <row r="220">
          <cell r="B220" t="str">
            <v>PS</v>
          </cell>
          <cell r="C220" t="str">
            <v>PSE</v>
          </cell>
          <cell r="D220" t="str">
            <v>Developing Country</v>
          </cell>
          <cell r="E220" t="str">
            <v>Middle East</v>
          </cell>
          <cell r="F220" t="str">
            <v>LMIC</v>
          </cell>
          <cell r="G220" t="str">
            <v>Non LDC</v>
          </cell>
          <cell r="H220" t="str">
            <v>Fragile</v>
          </cell>
          <cell r="I220">
            <v>2922153</v>
          </cell>
          <cell r="J220">
            <v>2997784</v>
          </cell>
          <cell r="K220">
            <v>3075373</v>
          </cell>
          <cell r="L220">
            <v>3154969</v>
          </cell>
          <cell r="M220">
            <v>3236626</v>
          </cell>
          <cell r="N220">
            <v>3320396</v>
          </cell>
          <cell r="O220">
            <v>3406334</v>
          </cell>
          <cell r="P220">
            <v>3494496</v>
          </cell>
          <cell r="Q220">
            <v>3596688</v>
          </cell>
          <cell r="R220">
            <v>3702218</v>
          </cell>
          <cell r="S220">
            <v>3811102</v>
          </cell>
          <cell r="T220">
            <v>3927051</v>
          </cell>
          <cell r="U220">
            <v>4046901</v>
          </cell>
          <cell r="V220">
            <v>4169506</v>
          </cell>
          <cell r="W220">
            <v>4294682</v>
          </cell>
          <cell r="X220">
            <v>4422143</v>
          </cell>
          <cell r="Y220">
            <v>4551566</v>
          </cell>
        </row>
        <row r="221">
          <cell r="B221" t="str">
            <v>YE</v>
          </cell>
          <cell r="C221" t="str">
            <v>YEM</v>
          </cell>
          <cell r="D221" t="str">
            <v>Developing Country</v>
          </cell>
          <cell r="E221" t="str">
            <v>Middle East</v>
          </cell>
          <cell r="F221" t="str">
            <v>LMIC</v>
          </cell>
          <cell r="G221" t="str">
            <v>LDC</v>
          </cell>
          <cell r="H221" t="str">
            <v>Extremely fragile</v>
          </cell>
          <cell r="I221">
            <v>17874725</v>
          </cell>
          <cell r="J221">
            <v>18390135</v>
          </cell>
          <cell r="K221">
            <v>18919179</v>
          </cell>
          <cell r="L221">
            <v>19462086</v>
          </cell>
          <cell r="M221">
            <v>20017068</v>
          </cell>
          <cell r="N221">
            <v>20582927</v>
          </cell>
          <cell r="O221">
            <v>21160534</v>
          </cell>
          <cell r="P221">
            <v>21751605</v>
          </cell>
          <cell r="Q221">
            <v>22356391</v>
          </cell>
          <cell r="R221">
            <v>22974929</v>
          </cell>
          <cell r="S221">
            <v>23606779</v>
          </cell>
          <cell r="T221">
            <v>24252206</v>
          </cell>
          <cell r="U221">
            <v>24909969</v>
          </cell>
          <cell r="V221">
            <v>25576322</v>
          </cell>
          <cell r="W221">
            <v>26246327</v>
          </cell>
          <cell r="X221">
            <v>26916207</v>
          </cell>
          <cell r="Y221">
            <v>27584213</v>
          </cell>
        </row>
        <row r="222">
          <cell r="B222" t="str">
            <v>ZM</v>
          </cell>
          <cell r="C222" t="str">
            <v>ZMB</v>
          </cell>
          <cell r="D222" t="str">
            <v>Developing Country</v>
          </cell>
          <cell r="E222" t="str">
            <v>South of Sahara</v>
          </cell>
          <cell r="F222" t="str">
            <v>LMIC</v>
          </cell>
          <cell r="G222" t="str">
            <v>LDC</v>
          </cell>
          <cell r="H222" t="str">
            <v>Fragile</v>
          </cell>
          <cell r="I222">
            <v>10531221</v>
          </cell>
          <cell r="J222">
            <v>10824125</v>
          </cell>
          <cell r="K222">
            <v>11120409</v>
          </cell>
          <cell r="L222">
            <v>11421984</v>
          </cell>
          <cell r="M222">
            <v>11731746</v>
          </cell>
          <cell r="N222">
            <v>12052156</v>
          </cell>
          <cell r="O222">
            <v>12383446</v>
          </cell>
          <cell r="P222">
            <v>12725974</v>
          </cell>
          <cell r="Q222">
            <v>13082517</v>
          </cell>
          <cell r="R222">
            <v>13456417</v>
          </cell>
          <cell r="S222">
            <v>13850033</v>
          </cell>
          <cell r="T222">
            <v>14264756</v>
          </cell>
          <cell r="U222">
            <v>14699937</v>
          </cell>
          <cell r="V222">
            <v>15153210</v>
          </cell>
          <cell r="W222">
            <v>15620974</v>
          </cell>
          <cell r="X222">
            <v>16100587</v>
          </cell>
          <cell r="Y222">
            <v>16591390</v>
          </cell>
        </row>
        <row r="223">
          <cell r="B223" t="str">
            <v>ZW</v>
          </cell>
          <cell r="C223" t="str">
            <v>ZWE</v>
          </cell>
          <cell r="D223" t="str">
            <v>Developing Country</v>
          </cell>
          <cell r="E223" t="str">
            <v>South of Sahara</v>
          </cell>
          <cell r="F223" t="str">
            <v>LIC</v>
          </cell>
          <cell r="G223" t="str">
            <v>Non LDC</v>
          </cell>
          <cell r="H223" t="str">
            <v>Fragile</v>
          </cell>
          <cell r="I223">
            <v>12222251</v>
          </cell>
          <cell r="J223">
            <v>12366165</v>
          </cell>
          <cell r="K223">
            <v>12500525</v>
          </cell>
          <cell r="L223">
            <v>12633897</v>
          </cell>
          <cell r="M223">
            <v>12777511</v>
          </cell>
          <cell r="N223">
            <v>12940032</v>
          </cell>
          <cell r="O223">
            <v>13124267</v>
          </cell>
          <cell r="P223">
            <v>13329909</v>
          </cell>
          <cell r="Q223">
            <v>13558469</v>
          </cell>
          <cell r="R223">
            <v>13810599</v>
          </cell>
          <cell r="S223">
            <v>14086317</v>
          </cell>
          <cell r="T223">
            <v>14386649</v>
          </cell>
          <cell r="U223">
            <v>14710826</v>
          </cell>
          <cell r="V223">
            <v>15054506</v>
          </cell>
          <cell r="W223">
            <v>15411675</v>
          </cell>
          <cell r="X223">
            <v>15777451</v>
          </cell>
          <cell r="Y223">
            <v>16150362</v>
          </cell>
        </row>
        <row r="224">
          <cell r="B224" t="e">
            <v>#N/A</v>
          </cell>
          <cell r="C224" t="str">
            <v>ARB</v>
          </cell>
          <cell r="D224" t="e">
            <v>#N/A</v>
          </cell>
          <cell r="E224" t="e">
            <v>#N/A</v>
          </cell>
          <cell r="F224" t="e">
            <v>#N/A</v>
          </cell>
          <cell r="G224" t="e">
            <v>#N/A</v>
          </cell>
          <cell r="H224" t="e">
            <v>#N/A</v>
          </cell>
          <cell r="I224">
            <v>283832016</v>
          </cell>
          <cell r="J224">
            <v>289850357</v>
          </cell>
          <cell r="K224">
            <v>296026575</v>
          </cell>
          <cell r="L224">
            <v>302434519</v>
          </cell>
          <cell r="M224">
            <v>309162029</v>
          </cell>
          <cell r="N224">
            <v>316264728</v>
          </cell>
          <cell r="O224">
            <v>323773264</v>
          </cell>
          <cell r="P224">
            <v>331653797</v>
          </cell>
          <cell r="Q224">
            <v>339825483</v>
          </cell>
          <cell r="R224">
            <v>348145094</v>
          </cell>
          <cell r="S224">
            <v>356508908</v>
          </cell>
          <cell r="T224">
            <v>364895878</v>
          </cell>
          <cell r="U224">
            <v>373306993</v>
          </cell>
          <cell r="V224">
            <v>381702086</v>
          </cell>
          <cell r="W224">
            <v>390043028</v>
          </cell>
          <cell r="X224">
            <v>398304960</v>
          </cell>
          <cell r="Y224">
            <v>406452690</v>
          </cell>
        </row>
        <row r="225">
          <cell r="B225" t="e">
            <v>#N/A</v>
          </cell>
          <cell r="C225" t="str">
            <v>CSS</v>
          </cell>
          <cell r="D225" t="e">
            <v>#N/A</v>
          </cell>
          <cell r="E225" t="e">
            <v>#N/A</v>
          </cell>
          <cell r="F225" t="e">
            <v>#N/A</v>
          </cell>
          <cell r="G225" t="e">
            <v>#N/A</v>
          </cell>
          <cell r="H225" t="e">
            <v>#N/A</v>
          </cell>
          <cell r="I225">
            <v>6530691</v>
          </cell>
          <cell r="J225">
            <v>6577216</v>
          </cell>
          <cell r="K225">
            <v>6623792</v>
          </cell>
          <cell r="L225">
            <v>6670276</v>
          </cell>
          <cell r="M225">
            <v>6716373</v>
          </cell>
          <cell r="N225">
            <v>6761932</v>
          </cell>
          <cell r="O225">
            <v>6806838</v>
          </cell>
          <cell r="P225">
            <v>6851221</v>
          </cell>
          <cell r="Q225">
            <v>6895315</v>
          </cell>
          <cell r="R225">
            <v>6939534</v>
          </cell>
          <cell r="S225">
            <v>6984096</v>
          </cell>
          <cell r="T225">
            <v>7029022</v>
          </cell>
          <cell r="U225">
            <v>7074129</v>
          </cell>
          <cell r="V225">
            <v>7118888</v>
          </cell>
          <cell r="W225">
            <v>7162679</v>
          </cell>
          <cell r="X225">
            <v>7204948</v>
          </cell>
          <cell r="Y225">
            <v>7245472</v>
          </cell>
        </row>
        <row r="226">
          <cell r="B226" t="e">
            <v>#N/A</v>
          </cell>
          <cell r="C226" t="str">
            <v>CEB</v>
          </cell>
          <cell r="D226" t="e">
            <v>#N/A</v>
          </cell>
          <cell r="E226" t="e">
            <v>#N/A</v>
          </cell>
          <cell r="F226" t="e">
            <v>#N/A</v>
          </cell>
          <cell r="G226" t="e">
            <v>#N/A</v>
          </cell>
          <cell r="H226" t="e">
            <v>#N/A</v>
          </cell>
          <cell r="I226">
            <v>108405522</v>
          </cell>
          <cell r="J226">
            <v>107800399</v>
          </cell>
          <cell r="K226">
            <v>107097577</v>
          </cell>
          <cell r="L226">
            <v>106760768</v>
          </cell>
          <cell r="M226">
            <v>106466116</v>
          </cell>
          <cell r="N226">
            <v>106173766</v>
          </cell>
          <cell r="O226">
            <v>105901322</v>
          </cell>
          <cell r="P226">
            <v>105504531</v>
          </cell>
          <cell r="Q226">
            <v>105126686</v>
          </cell>
          <cell r="R226">
            <v>104924372</v>
          </cell>
          <cell r="S226">
            <v>104543801</v>
          </cell>
          <cell r="T226">
            <v>104174038</v>
          </cell>
          <cell r="U226">
            <v>103935318</v>
          </cell>
          <cell r="V226">
            <v>103713726</v>
          </cell>
          <cell r="W226">
            <v>103496179</v>
          </cell>
          <cell r="X226">
            <v>103257751</v>
          </cell>
          <cell r="Y226">
            <v>102974082</v>
          </cell>
        </row>
        <row r="227">
          <cell r="B227" t="e">
            <v>#N/A</v>
          </cell>
          <cell r="C227" t="str">
            <v>EAR</v>
          </cell>
          <cell r="D227" t="e">
            <v>#N/A</v>
          </cell>
          <cell r="E227" t="e">
            <v>#N/A</v>
          </cell>
          <cell r="F227" t="e">
            <v>#N/A</v>
          </cell>
          <cell r="G227" t="e">
            <v>#N/A</v>
          </cell>
          <cell r="H227" t="e">
            <v>#N/A</v>
          </cell>
          <cell r="I227">
            <v>2473774746</v>
          </cell>
          <cell r="J227">
            <v>2517286127</v>
          </cell>
          <cell r="K227">
            <v>2560644470.8828726</v>
          </cell>
          <cell r="L227">
            <v>2603838624.8989267</v>
          </cell>
          <cell r="M227">
            <v>2647027405.9913721</v>
          </cell>
          <cell r="N227">
            <v>2690316623.2439656</v>
          </cell>
          <cell r="O227">
            <v>2733734510.4849863</v>
          </cell>
          <cell r="P227">
            <v>2777285768.9909286</v>
          </cell>
          <cell r="Q227">
            <v>2820959886.2955341</v>
          </cell>
          <cell r="R227">
            <v>2864730145.1102009</v>
          </cell>
          <cell r="S227">
            <v>2908808244.3622279</v>
          </cell>
          <cell r="T227">
            <v>2952873719.3578157</v>
          </cell>
          <cell r="U227">
            <v>2996573424.0772333</v>
          </cell>
          <cell r="V227">
            <v>3040240927.6100821</v>
          </cell>
          <cell r="W227">
            <v>3083836359.739162</v>
          </cell>
          <cell r="X227">
            <v>3127290268.6820292</v>
          </cell>
          <cell r="Y227">
            <v>3170542188</v>
          </cell>
        </row>
        <row r="228">
          <cell r="B228" t="e">
            <v>#N/A</v>
          </cell>
          <cell r="C228" t="str">
            <v>EAS</v>
          </cell>
          <cell r="D228" t="e">
            <v>#N/A</v>
          </cell>
          <cell r="E228" t="e">
            <v>#N/A</v>
          </cell>
          <cell r="F228" t="e">
            <v>#N/A</v>
          </cell>
          <cell r="G228" t="e">
            <v>#N/A</v>
          </cell>
          <cell r="H228" t="e">
            <v>#N/A</v>
          </cell>
          <cell r="I228">
            <v>2044496088</v>
          </cell>
          <cell r="J228">
            <v>2063002418</v>
          </cell>
          <cell r="K228">
            <v>2080534724</v>
          </cell>
          <cell r="L228">
            <v>2097265008</v>
          </cell>
          <cell r="M228">
            <v>2113465324</v>
          </cell>
          <cell r="N228">
            <v>2129445086</v>
          </cell>
          <cell r="O228">
            <v>2145245494</v>
          </cell>
          <cell r="P228">
            <v>2160431752</v>
          </cell>
          <cell r="Q228">
            <v>2175832008</v>
          </cell>
          <cell r="R228">
            <v>2190811045</v>
          </cell>
          <cell r="S228">
            <v>2205614879</v>
          </cell>
          <cell r="T228">
            <v>2220357890</v>
          </cell>
          <cell r="U228">
            <v>2235430359</v>
          </cell>
          <cell r="V228">
            <v>2250552199</v>
          </cell>
          <cell r="W228">
            <v>2265898057</v>
          </cell>
          <cell r="X228">
            <v>2281203360</v>
          </cell>
          <cell r="Y228">
            <v>2296786207</v>
          </cell>
        </row>
        <row r="229">
          <cell r="B229" t="e">
            <v>#N/A</v>
          </cell>
          <cell r="C229" t="str">
            <v>EAP</v>
          </cell>
          <cell r="D229" t="e">
            <v>#N/A</v>
          </cell>
          <cell r="E229" t="e">
            <v>#N/A</v>
          </cell>
          <cell r="F229" t="e">
            <v>#N/A</v>
          </cell>
          <cell r="G229" t="e">
            <v>#N/A</v>
          </cell>
          <cell r="H229" t="e">
            <v>#N/A</v>
          </cell>
          <cell r="I229">
            <v>1813301554</v>
          </cell>
          <cell r="J229">
            <v>1830514334</v>
          </cell>
          <cell r="K229">
            <v>1846954095</v>
          </cell>
          <cell r="L229">
            <v>1862791918</v>
          </cell>
          <cell r="M229">
            <v>1878255588</v>
          </cell>
          <cell r="N229">
            <v>1893574455</v>
          </cell>
          <cell r="O229">
            <v>1908392032</v>
          </cell>
          <cell r="P229">
            <v>1922657606</v>
          </cell>
          <cell r="Q229">
            <v>1936774935</v>
          </cell>
          <cell r="R229">
            <v>1950768124</v>
          </cell>
          <cell r="S229">
            <v>1964691596</v>
          </cell>
          <cell r="T229">
            <v>1978727582</v>
          </cell>
          <cell r="U229">
            <v>1993008684</v>
          </cell>
          <cell r="V229">
            <v>2007434775</v>
          </cell>
          <cell r="W229">
            <v>2022021082</v>
          </cell>
          <cell r="X229">
            <v>2036552598</v>
          </cell>
          <cell r="Y229">
            <v>2051431154</v>
          </cell>
        </row>
        <row r="230">
          <cell r="B230" t="e">
            <v>#N/A</v>
          </cell>
          <cell r="C230" t="str">
            <v>TEA</v>
          </cell>
          <cell r="D230" t="e">
            <v>#N/A</v>
          </cell>
          <cell r="E230" t="e">
            <v>#N/A</v>
          </cell>
          <cell r="F230" t="e">
            <v>#N/A</v>
          </cell>
          <cell r="G230" t="e">
            <v>#N/A</v>
          </cell>
          <cell r="H230" t="e">
            <v>#N/A</v>
          </cell>
          <cell r="I230">
            <v>1790334133</v>
          </cell>
          <cell r="J230">
            <v>1807343753</v>
          </cell>
          <cell r="K230">
            <v>1823578257</v>
          </cell>
          <cell r="L230">
            <v>1839213961</v>
          </cell>
          <cell r="M230">
            <v>1854486630</v>
          </cell>
          <cell r="N230">
            <v>1869631076</v>
          </cell>
          <cell r="O230">
            <v>1884292297</v>
          </cell>
          <cell r="P230">
            <v>1898416530</v>
          </cell>
          <cell r="Q230">
            <v>1912402987</v>
          </cell>
          <cell r="R230">
            <v>1926269218</v>
          </cell>
          <cell r="S230">
            <v>1940064830</v>
          </cell>
          <cell r="T230">
            <v>1953970563</v>
          </cell>
          <cell r="U230">
            <v>1968120178</v>
          </cell>
          <cell r="V230">
            <v>1982414412</v>
          </cell>
          <cell r="W230">
            <v>1996870376</v>
          </cell>
          <cell r="X230">
            <v>2011274432</v>
          </cell>
          <cell r="Y230">
            <v>2026028438</v>
          </cell>
        </row>
        <row r="231">
          <cell r="B231" t="e">
            <v>#N/A</v>
          </cell>
          <cell r="C231" t="str">
            <v>EMU</v>
          </cell>
          <cell r="D231" t="e">
            <v>#N/A</v>
          </cell>
          <cell r="E231" t="e">
            <v>#N/A</v>
          </cell>
          <cell r="F231" t="e">
            <v>#N/A</v>
          </cell>
          <cell r="G231" t="e">
            <v>#N/A</v>
          </cell>
          <cell r="H231" t="e">
            <v>#N/A</v>
          </cell>
          <cell r="I231">
            <v>321310785</v>
          </cell>
          <cell r="J231">
            <v>322547881</v>
          </cell>
          <cell r="K231">
            <v>324125338</v>
          </cell>
          <cell r="L231">
            <v>325885962</v>
          </cell>
          <cell r="M231">
            <v>327682509</v>
          </cell>
          <cell r="N231">
            <v>329380418</v>
          </cell>
          <cell r="O231">
            <v>330922786</v>
          </cell>
          <cell r="P231">
            <v>332645168</v>
          </cell>
          <cell r="Q231">
            <v>334274731</v>
          </cell>
          <cell r="R231">
            <v>335360887</v>
          </cell>
          <cell r="S231">
            <v>336151479</v>
          </cell>
          <cell r="T231">
            <v>335425831</v>
          </cell>
          <cell r="U231">
            <v>336167296</v>
          </cell>
          <cell r="V231">
            <v>337296873</v>
          </cell>
          <cell r="W231">
            <v>338429646</v>
          </cell>
          <cell r="X231">
            <v>339519210</v>
          </cell>
          <cell r="Y231">
            <v>340894606</v>
          </cell>
        </row>
        <row r="232">
          <cell r="B232" t="e">
            <v>#N/A</v>
          </cell>
          <cell r="C232" t="str">
            <v>ECS</v>
          </cell>
          <cell r="D232" t="e">
            <v>#N/A</v>
          </cell>
          <cell r="E232" t="e">
            <v>#N/A</v>
          </cell>
          <cell r="F232" t="e">
            <v>#N/A</v>
          </cell>
          <cell r="G232" t="e">
            <v>#N/A</v>
          </cell>
          <cell r="H232" t="e">
            <v>#N/A</v>
          </cell>
          <cell r="I232">
            <v>862304084</v>
          </cell>
          <cell r="J232">
            <v>863615633</v>
          </cell>
          <cell r="K232">
            <v>865196877</v>
          </cell>
          <cell r="L232">
            <v>867457662</v>
          </cell>
          <cell r="M232">
            <v>870030758</v>
          </cell>
          <cell r="N232">
            <v>872661621</v>
          </cell>
          <cell r="O232">
            <v>875343230</v>
          </cell>
          <cell r="P232">
            <v>878465992</v>
          </cell>
          <cell r="Q232">
            <v>881965816</v>
          </cell>
          <cell r="R232">
            <v>885591693</v>
          </cell>
          <cell r="S232">
            <v>889016221</v>
          </cell>
          <cell r="T232">
            <v>891094964</v>
          </cell>
          <cell r="U232">
            <v>894666669</v>
          </cell>
          <cell r="V232">
            <v>898855113</v>
          </cell>
          <cell r="W232">
            <v>903094668</v>
          </cell>
          <cell r="X232">
            <v>907424836</v>
          </cell>
          <cell r="Y232">
            <v>911995305</v>
          </cell>
        </row>
        <row r="233">
          <cell r="B233" t="e">
            <v>#N/A</v>
          </cell>
          <cell r="C233" t="str">
            <v>ECA</v>
          </cell>
          <cell r="D233" t="e">
            <v>#N/A</v>
          </cell>
          <cell r="E233" t="e">
            <v>#N/A</v>
          </cell>
          <cell r="F233" t="e">
            <v>#N/A</v>
          </cell>
          <cell r="G233" t="e">
            <v>#N/A</v>
          </cell>
          <cell r="H233" t="e">
            <v>#N/A</v>
          </cell>
          <cell r="I233">
            <v>397083969</v>
          </cell>
          <cell r="J233">
            <v>396886165</v>
          </cell>
          <cell r="K233">
            <v>396574307</v>
          </cell>
          <cell r="L233">
            <v>396720391</v>
          </cell>
          <cell r="M233">
            <v>397064999</v>
          </cell>
          <cell r="N233">
            <v>397469492</v>
          </cell>
          <cell r="O233">
            <v>398011334</v>
          </cell>
          <cell r="P233">
            <v>398693705</v>
          </cell>
          <cell r="Q233">
            <v>399739094</v>
          </cell>
          <cell r="R233">
            <v>401472949</v>
          </cell>
          <cell r="S233">
            <v>403470694</v>
          </cell>
          <cell r="T233">
            <v>405521953</v>
          </cell>
          <cell r="U233">
            <v>407706585</v>
          </cell>
          <cell r="V233">
            <v>410126644</v>
          </cell>
          <cell r="W233">
            <v>412510951</v>
          </cell>
          <cell r="X233">
            <v>414975737</v>
          </cell>
          <cell r="Y233">
            <v>417424643</v>
          </cell>
        </row>
        <row r="234">
          <cell r="B234" t="e">
            <v>#N/A</v>
          </cell>
          <cell r="C234" t="str">
            <v>TEC</v>
          </cell>
          <cell r="D234" t="e">
            <v>#N/A</v>
          </cell>
          <cell r="E234" t="e">
            <v>#N/A</v>
          </cell>
          <cell r="F234" t="e">
            <v>#N/A</v>
          </cell>
          <cell r="G234" t="e">
            <v>#N/A</v>
          </cell>
          <cell r="H234" t="e">
            <v>#N/A</v>
          </cell>
          <cell r="I234">
            <v>435342598</v>
          </cell>
          <cell r="J234">
            <v>435134241</v>
          </cell>
          <cell r="K234">
            <v>434804671</v>
          </cell>
          <cell r="L234">
            <v>434924961</v>
          </cell>
          <cell r="M234">
            <v>435247221</v>
          </cell>
          <cell r="N234">
            <v>435634937</v>
          </cell>
          <cell r="O234">
            <v>436152601</v>
          </cell>
          <cell r="P234">
            <v>436814265</v>
          </cell>
          <cell r="Q234">
            <v>437864853</v>
          </cell>
          <cell r="R234">
            <v>439624552</v>
          </cell>
          <cell r="S234">
            <v>441513488</v>
          </cell>
          <cell r="T234">
            <v>443585208</v>
          </cell>
          <cell r="U234">
            <v>445769749</v>
          </cell>
          <cell r="V234">
            <v>448166840</v>
          </cell>
          <cell r="W234">
            <v>450522686</v>
          </cell>
          <cell r="X234">
            <v>452962149</v>
          </cell>
          <cell r="Y234">
            <v>455372659</v>
          </cell>
        </row>
        <row r="235">
          <cell r="B235" t="e">
            <v>#N/A</v>
          </cell>
          <cell r="C235" t="str">
            <v>EUU</v>
          </cell>
          <cell r="D235" t="e">
            <v>#N/A</v>
          </cell>
          <cell r="E235" t="e">
            <v>#N/A</v>
          </cell>
          <cell r="F235" t="e">
            <v>#N/A</v>
          </cell>
          <cell r="G235" t="e">
            <v>#N/A</v>
          </cell>
          <cell r="H235" t="e">
            <v>#N/A</v>
          </cell>
          <cell r="I235">
            <v>488178830</v>
          </cell>
          <cell r="J235">
            <v>489155666</v>
          </cell>
          <cell r="K235">
            <v>490390251</v>
          </cell>
          <cell r="L235">
            <v>492200115</v>
          </cell>
          <cell r="M235">
            <v>494162545</v>
          </cell>
          <cell r="N235">
            <v>496115011</v>
          </cell>
          <cell r="O235">
            <v>497973707</v>
          </cell>
          <cell r="P235">
            <v>499916649</v>
          </cell>
          <cell r="Q235">
            <v>501808478</v>
          </cell>
          <cell r="R235">
            <v>503317964</v>
          </cell>
          <cell r="S235">
            <v>504421131</v>
          </cell>
          <cell r="T235">
            <v>504012082</v>
          </cell>
          <cell r="U235">
            <v>505104334</v>
          </cell>
          <cell r="V235">
            <v>506592457</v>
          </cell>
          <cell r="W235">
            <v>508157247</v>
          </cell>
          <cell r="X235">
            <v>509703315</v>
          </cell>
          <cell r="Y235">
            <v>511497415</v>
          </cell>
        </row>
        <row r="236">
          <cell r="B236" t="e">
            <v>#N/A</v>
          </cell>
          <cell r="C236" t="str">
            <v>FCS</v>
          </cell>
          <cell r="D236" t="e">
            <v>#N/A</v>
          </cell>
          <cell r="E236" t="e">
            <v>#N/A</v>
          </cell>
          <cell r="F236" t="e">
            <v>#N/A</v>
          </cell>
          <cell r="G236" t="e">
            <v>#N/A</v>
          </cell>
          <cell r="H236" t="e">
            <v>#N/A</v>
          </cell>
          <cell r="I236">
            <v>341295147</v>
          </cell>
          <cell r="J236">
            <v>350015363</v>
          </cell>
          <cell r="K236">
            <v>359110192</v>
          </cell>
          <cell r="L236">
            <v>368514375</v>
          </cell>
          <cell r="M236">
            <v>378123879</v>
          </cell>
          <cell r="N236">
            <v>387862311</v>
          </cell>
          <cell r="O236">
            <v>397732436</v>
          </cell>
          <cell r="P236">
            <v>407747286</v>
          </cell>
          <cell r="Q236">
            <v>417919663</v>
          </cell>
          <cell r="R236">
            <v>428246870</v>
          </cell>
          <cell r="S236">
            <v>438737943</v>
          </cell>
          <cell r="T236">
            <v>449398455</v>
          </cell>
          <cell r="U236">
            <v>460228236</v>
          </cell>
          <cell r="V236">
            <v>471253115</v>
          </cell>
          <cell r="W236">
            <v>482474449</v>
          </cell>
          <cell r="X236">
            <v>493919601</v>
          </cell>
          <cell r="Y236">
            <v>505635987</v>
          </cell>
        </row>
        <row r="237">
          <cell r="B237" t="e">
            <v>#N/A</v>
          </cell>
          <cell r="C237" t="str">
            <v>HPC</v>
          </cell>
          <cell r="D237" t="e">
            <v>#N/A</v>
          </cell>
          <cell r="E237" t="e">
            <v>#N/A</v>
          </cell>
          <cell r="F237" t="e">
            <v>#N/A</v>
          </cell>
          <cell r="G237" t="e">
            <v>#N/A</v>
          </cell>
          <cell r="H237" t="e">
            <v>#N/A</v>
          </cell>
          <cell r="I237">
            <v>474935556</v>
          </cell>
          <cell r="J237">
            <v>488553040</v>
          </cell>
          <cell r="K237">
            <v>502710676</v>
          </cell>
          <cell r="L237">
            <v>517352559</v>
          </cell>
          <cell r="M237">
            <v>532385197</v>
          </cell>
          <cell r="N237">
            <v>547744433</v>
          </cell>
          <cell r="O237">
            <v>563415107</v>
          </cell>
          <cell r="P237">
            <v>579434057</v>
          </cell>
          <cell r="Q237">
            <v>595849807</v>
          </cell>
          <cell r="R237">
            <v>612731524</v>
          </cell>
          <cell r="S237">
            <v>630127436</v>
          </cell>
          <cell r="T237">
            <v>648053253</v>
          </cell>
          <cell r="U237">
            <v>666488623</v>
          </cell>
          <cell r="V237">
            <v>685401960</v>
          </cell>
          <cell r="W237">
            <v>704745420</v>
          </cell>
          <cell r="X237">
            <v>724482652</v>
          </cell>
          <cell r="Y237">
            <v>744602976</v>
          </cell>
        </row>
        <row r="238">
          <cell r="B238" t="e">
            <v>#N/A</v>
          </cell>
          <cell r="C238" t="str">
            <v>HIC</v>
          </cell>
          <cell r="D238" t="e">
            <v>#N/A</v>
          </cell>
          <cell r="E238" t="e">
            <v>#N/A</v>
          </cell>
          <cell r="F238" t="e">
            <v>#N/A</v>
          </cell>
          <cell r="G238" t="e">
            <v>#N/A</v>
          </cell>
          <cell r="H238" t="e">
            <v>#N/A</v>
          </cell>
          <cell r="I238">
            <v>1070496404</v>
          </cell>
          <cell r="J238">
            <v>1077634323</v>
          </cell>
          <cell r="K238">
            <v>1084822379</v>
          </cell>
          <cell r="L238">
            <v>1091996228</v>
          </cell>
          <cell r="M238">
            <v>1099536199</v>
          </cell>
          <cell r="N238">
            <v>1107240168</v>
          </cell>
          <cell r="O238">
            <v>1115520890</v>
          </cell>
          <cell r="P238">
            <v>1124299890</v>
          </cell>
          <cell r="Q238">
            <v>1133634254</v>
          </cell>
          <cell r="R238">
            <v>1141985286</v>
          </cell>
          <cell r="S238">
            <v>1149511694</v>
          </cell>
          <cell r="T238">
            <v>1154998991</v>
          </cell>
          <cell r="U238">
            <v>1161900127</v>
          </cell>
          <cell r="V238">
            <v>1168843771</v>
          </cell>
          <cell r="W238">
            <v>1175966521</v>
          </cell>
          <cell r="X238">
            <v>1182929820</v>
          </cell>
          <cell r="Y238">
            <v>1190029421</v>
          </cell>
        </row>
        <row r="239">
          <cell r="B239" t="e">
            <v>#N/A</v>
          </cell>
          <cell r="C239" t="str">
            <v>IBD</v>
          </cell>
          <cell r="D239" t="e">
            <v>#N/A</v>
          </cell>
          <cell r="E239" t="e">
            <v>#N/A</v>
          </cell>
          <cell r="F239" t="e">
            <v>#N/A</v>
          </cell>
          <cell r="G239" t="e">
            <v>#N/A</v>
          </cell>
          <cell r="H239" t="e">
            <v>#N/A</v>
          </cell>
          <cell r="I239">
            <v>3982443142</v>
          </cell>
          <cell r="J239">
            <v>4028377292</v>
          </cell>
          <cell r="K239">
            <v>4073362379.8828726</v>
          </cell>
          <cell r="L239">
            <v>4118095710.8989267</v>
          </cell>
          <cell r="M239">
            <v>4162639288.9913726</v>
          </cell>
          <cell r="N239">
            <v>4207162999.2439656</v>
          </cell>
          <cell r="O239">
            <v>4251352513.4849868</v>
          </cell>
          <cell r="P239">
            <v>4295109673.9909286</v>
          </cell>
          <cell r="Q239">
            <v>4339073871.2955341</v>
          </cell>
          <cell r="R239">
            <v>4383580939.1102009</v>
          </cell>
          <cell r="S239">
            <v>4427798045.3622274</v>
          </cell>
          <cell r="T239">
            <v>4472295862.3578157</v>
          </cell>
          <cell r="U239">
            <v>4517416870.0772333</v>
          </cell>
          <cell r="V239">
            <v>4562691124.6100826</v>
          </cell>
          <cell r="W239">
            <v>4607807730.7391624</v>
          </cell>
          <cell r="X239">
            <v>4652578286.6820297</v>
          </cell>
          <cell r="Y239">
            <v>4697247117</v>
          </cell>
        </row>
        <row r="240">
          <cell r="B240" t="e">
            <v>#N/A</v>
          </cell>
          <cell r="C240" t="str">
            <v>IBT</v>
          </cell>
          <cell r="D240" t="e">
            <v>#N/A</v>
          </cell>
          <cell r="E240" t="e">
            <v>#N/A</v>
          </cell>
          <cell r="F240" t="e">
            <v>#N/A</v>
          </cell>
          <cell r="G240" t="e">
            <v>#N/A</v>
          </cell>
          <cell r="H240" t="e">
            <v>#N/A</v>
          </cell>
          <cell r="I240">
            <v>5068859280</v>
          </cell>
          <cell r="J240">
            <v>5141153664</v>
          </cell>
          <cell r="K240">
            <v>5213009068.8828726</v>
          </cell>
          <cell r="L240">
            <v>5285116715.8989267</v>
          </cell>
          <cell r="M240">
            <v>5357527607.9913721</v>
          </cell>
          <cell r="N240">
            <v>5430388379.2439651</v>
          </cell>
          <cell r="O240">
            <v>5503417422.4849863</v>
          </cell>
          <cell r="P240">
            <v>5576571342.9909286</v>
          </cell>
          <cell r="Q240">
            <v>5650516692.2955341</v>
          </cell>
          <cell r="R240">
            <v>5725606720.1102009</v>
          </cell>
          <cell r="S240">
            <v>5801348625.3622284</v>
          </cell>
          <cell r="T240">
            <v>5877978113.3578157</v>
          </cell>
          <cell r="U240">
            <v>5955531931.0772333</v>
          </cell>
          <cell r="V240">
            <v>6033914680.6100826</v>
          </cell>
          <cell r="W240">
            <v>6112778044.7391624</v>
          </cell>
          <cell r="X240">
            <v>6191917217.6820297</v>
          </cell>
          <cell r="Y240">
            <v>6271593092</v>
          </cell>
        </row>
        <row r="241">
          <cell r="B241" t="e">
            <v>#N/A</v>
          </cell>
          <cell r="C241" t="str">
            <v>IDB</v>
          </cell>
          <cell r="D241" t="e">
            <v>#N/A</v>
          </cell>
          <cell r="E241" t="e">
            <v>#N/A</v>
          </cell>
          <cell r="F241" t="e">
            <v>#N/A</v>
          </cell>
          <cell r="G241" t="e">
            <v>#N/A</v>
          </cell>
          <cell r="H241" t="e">
            <v>#N/A</v>
          </cell>
          <cell r="I241">
            <v>361050467</v>
          </cell>
          <cell r="J241">
            <v>369246309</v>
          </cell>
          <cell r="K241">
            <v>377544104</v>
          </cell>
          <cell r="L241">
            <v>385980348</v>
          </cell>
          <cell r="M241">
            <v>394625729</v>
          </cell>
          <cell r="N241">
            <v>403526930</v>
          </cell>
          <cell r="O241">
            <v>412705870</v>
          </cell>
          <cell r="P241">
            <v>422204235</v>
          </cell>
          <cell r="Q241">
            <v>432032769</v>
          </cell>
          <cell r="R241">
            <v>442179341</v>
          </cell>
          <cell r="S241">
            <v>452947421</v>
          </cell>
          <cell r="T241">
            <v>463997812</v>
          </cell>
          <cell r="U241">
            <v>474993526</v>
          </cell>
          <cell r="V241">
            <v>486261860</v>
          </cell>
          <cell r="W241">
            <v>497751634</v>
          </cell>
          <cell r="X241">
            <v>509396383</v>
          </cell>
          <cell r="Y241">
            <v>521159393</v>
          </cell>
        </row>
        <row r="242">
          <cell r="B242" t="e">
            <v>#N/A</v>
          </cell>
          <cell r="C242" t="str">
            <v>IDX</v>
          </cell>
          <cell r="D242" t="e">
            <v>#N/A</v>
          </cell>
          <cell r="E242" t="e">
            <v>#N/A</v>
          </cell>
          <cell r="F242" t="e">
            <v>#N/A</v>
          </cell>
          <cell r="G242" t="e">
            <v>#N/A</v>
          </cell>
          <cell r="H242" t="e">
            <v>#N/A</v>
          </cell>
          <cell r="I242">
            <v>725365671</v>
          </cell>
          <cell r="J242">
            <v>743530063</v>
          </cell>
          <cell r="K242">
            <v>762102585</v>
          </cell>
          <cell r="L242">
            <v>781040657</v>
          </cell>
          <cell r="M242">
            <v>800262590</v>
          </cell>
          <cell r="N242">
            <v>819698450</v>
          </cell>
          <cell r="O242">
            <v>839359039</v>
          </cell>
          <cell r="P242">
            <v>859257434</v>
          </cell>
          <cell r="Q242">
            <v>879410052</v>
          </cell>
          <cell r="R242">
            <v>899846440</v>
          </cell>
          <cell r="S242">
            <v>920603159</v>
          </cell>
          <cell r="T242">
            <v>941684439</v>
          </cell>
          <cell r="U242">
            <v>963121535</v>
          </cell>
          <cell r="V242">
            <v>984961696</v>
          </cell>
          <cell r="W242">
            <v>1007218680</v>
          </cell>
          <cell r="X242">
            <v>1029942548</v>
          </cell>
          <cell r="Y242">
            <v>1053186582</v>
          </cell>
        </row>
        <row r="243">
          <cell r="B243" t="e">
            <v>#N/A</v>
          </cell>
          <cell r="C243" t="str">
            <v>IDA</v>
          </cell>
          <cell r="D243" t="e">
            <v>#N/A</v>
          </cell>
          <cell r="E243" t="e">
            <v>#N/A</v>
          </cell>
          <cell r="F243" t="e">
            <v>#N/A</v>
          </cell>
          <cell r="G243" t="e">
            <v>#N/A</v>
          </cell>
          <cell r="H243" t="e">
            <v>#N/A</v>
          </cell>
          <cell r="I243">
            <v>1086416138</v>
          </cell>
          <cell r="J243">
            <v>1112776372</v>
          </cell>
          <cell r="K243">
            <v>1139646689</v>
          </cell>
          <cell r="L243">
            <v>1167021005</v>
          </cell>
          <cell r="M243">
            <v>1194888319</v>
          </cell>
          <cell r="N243">
            <v>1223225380</v>
          </cell>
          <cell r="O243">
            <v>1252064909</v>
          </cell>
          <cell r="P243">
            <v>1281461669</v>
          </cell>
          <cell r="Q243">
            <v>1311442821</v>
          </cell>
          <cell r="R243">
            <v>1342025781</v>
          </cell>
          <cell r="S243">
            <v>1373550580</v>
          </cell>
          <cell r="T243">
            <v>1405682251</v>
          </cell>
          <cell r="U243">
            <v>1438115061</v>
          </cell>
          <cell r="V243">
            <v>1471223556</v>
          </cell>
          <cell r="W243">
            <v>1504970314</v>
          </cell>
          <cell r="X243">
            <v>1539338931</v>
          </cell>
          <cell r="Y243">
            <v>1574345975</v>
          </cell>
        </row>
        <row r="244">
          <cell r="B244" t="e">
            <v>#N/A</v>
          </cell>
          <cell r="C244" t="str">
            <v>LTE</v>
          </cell>
          <cell r="D244" t="e">
            <v>#N/A</v>
          </cell>
          <cell r="E244" t="e">
            <v>#N/A</v>
          </cell>
          <cell r="F244" t="e">
            <v>#N/A</v>
          </cell>
          <cell r="G244" t="e">
            <v>#N/A</v>
          </cell>
          <cell r="H244" t="e">
            <v>#N/A</v>
          </cell>
          <cell r="I244">
            <v>2044405728</v>
          </cell>
          <cell r="J244">
            <v>2059351100</v>
          </cell>
          <cell r="K244">
            <v>2073373008</v>
          </cell>
          <cell r="L244">
            <v>2087062173</v>
          </cell>
          <cell r="M244">
            <v>2100672286</v>
          </cell>
          <cell r="N244">
            <v>2114381754</v>
          </cell>
          <cell r="O244">
            <v>2127904635</v>
          </cell>
          <cell r="P244">
            <v>2141092280</v>
          </cell>
          <cell r="Q244">
            <v>2154444388</v>
          </cell>
          <cell r="R244">
            <v>2168123627</v>
          </cell>
          <cell r="S244">
            <v>2181250143</v>
          </cell>
          <cell r="T244">
            <v>2194503254</v>
          </cell>
          <cell r="U244">
            <v>2208049607</v>
          </cell>
          <cell r="V244">
            <v>2221689409</v>
          </cell>
          <cell r="W244">
            <v>2235382535</v>
          </cell>
          <cell r="X244">
            <v>2248927194</v>
          </cell>
          <cell r="Y244">
            <v>2262709895</v>
          </cell>
        </row>
        <row r="245">
          <cell r="B245" t="e">
            <v>#N/A</v>
          </cell>
          <cell r="C245" t="str">
            <v>LCN</v>
          </cell>
          <cell r="D245" t="e">
            <v>#N/A</v>
          </cell>
          <cell r="E245" t="e">
            <v>#N/A</v>
          </cell>
          <cell r="F245" t="e">
            <v>#N/A</v>
          </cell>
          <cell r="G245" t="e">
            <v>#N/A</v>
          </cell>
          <cell r="H245" t="e">
            <v>#N/A</v>
          </cell>
          <cell r="I245">
            <v>524829248</v>
          </cell>
          <cell r="J245">
            <v>532173135</v>
          </cell>
          <cell r="K245">
            <v>539373531</v>
          </cell>
          <cell r="L245">
            <v>546480559</v>
          </cell>
          <cell r="M245">
            <v>553565401</v>
          </cell>
          <cell r="N245">
            <v>560677294</v>
          </cell>
          <cell r="O245">
            <v>567825874</v>
          </cell>
          <cell r="P245">
            <v>574999132</v>
          </cell>
          <cell r="Q245">
            <v>582185012</v>
          </cell>
          <cell r="R245">
            <v>589352524</v>
          </cell>
          <cell r="S245">
            <v>596477846</v>
          </cell>
          <cell r="T245">
            <v>603534610</v>
          </cell>
          <cell r="U245">
            <v>610545003</v>
          </cell>
          <cell r="V245">
            <v>617492351</v>
          </cell>
          <cell r="W245">
            <v>624331830</v>
          </cell>
          <cell r="X245">
            <v>631058524</v>
          </cell>
          <cell r="Y245">
            <v>637664490</v>
          </cell>
        </row>
        <row r="246">
          <cell r="B246" t="e">
            <v>#N/A</v>
          </cell>
          <cell r="C246" t="str">
            <v>LAC</v>
          </cell>
          <cell r="D246" t="e">
            <v>#N/A</v>
          </cell>
          <cell r="E246" t="e">
            <v>#N/A</v>
          </cell>
          <cell r="F246" t="e">
            <v>#N/A</v>
          </cell>
          <cell r="G246" t="e">
            <v>#N/A</v>
          </cell>
          <cell r="H246" t="e">
            <v>#N/A</v>
          </cell>
          <cell r="I246">
            <v>499996505</v>
          </cell>
          <cell r="J246">
            <v>507131154</v>
          </cell>
          <cell r="K246">
            <v>514126613</v>
          </cell>
          <cell r="L246">
            <v>521033040</v>
          </cell>
          <cell r="M246">
            <v>527919692</v>
          </cell>
          <cell r="N246">
            <v>534836570</v>
          </cell>
          <cell r="O246">
            <v>541798268</v>
          </cell>
          <cell r="P246">
            <v>548789887</v>
          </cell>
          <cell r="Q246">
            <v>555795034</v>
          </cell>
          <cell r="R246">
            <v>562785589</v>
          </cell>
          <cell r="S246">
            <v>569737872</v>
          </cell>
          <cell r="T246">
            <v>576648286</v>
          </cell>
          <cell r="U246">
            <v>583515410</v>
          </cell>
          <cell r="V246">
            <v>590319145</v>
          </cell>
          <cell r="W246">
            <v>597035363</v>
          </cell>
          <cell r="X246">
            <v>603644865</v>
          </cell>
          <cell r="Y246">
            <v>610136397</v>
          </cell>
        </row>
        <row r="247">
          <cell r="B247" t="e">
            <v>#N/A</v>
          </cell>
          <cell r="C247" t="str">
            <v>TLA</v>
          </cell>
          <cell r="D247" t="e">
            <v>#N/A</v>
          </cell>
          <cell r="E247" t="e">
            <v>#N/A</v>
          </cell>
          <cell r="F247" t="e">
            <v>#N/A</v>
          </cell>
          <cell r="G247" t="e">
            <v>#N/A</v>
          </cell>
          <cell r="H247" t="e">
            <v>#N/A</v>
          </cell>
          <cell r="I247">
            <v>508826710</v>
          </cell>
          <cell r="J247">
            <v>516120111</v>
          </cell>
          <cell r="K247">
            <v>523270767</v>
          </cell>
          <cell r="L247">
            <v>530331985</v>
          </cell>
          <cell r="M247">
            <v>537377388</v>
          </cell>
          <cell r="N247">
            <v>544459791</v>
          </cell>
          <cell r="O247">
            <v>551595525</v>
          </cell>
          <cell r="P247">
            <v>558768052</v>
          </cell>
          <cell r="Q247">
            <v>565956228</v>
          </cell>
          <cell r="R247">
            <v>573125269</v>
          </cell>
          <cell r="S247">
            <v>580246796</v>
          </cell>
          <cell r="T247">
            <v>587315129</v>
          </cell>
          <cell r="U247">
            <v>594330743</v>
          </cell>
          <cell r="V247">
            <v>601277206</v>
          </cell>
          <cell r="W247">
            <v>608136047</v>
          </cell>
          <cell r="X247">
            <v>614891969</v>
          </cell>
          <cell r="Y247">
            <v>621534921</v>
          </cell>
        </row>
        <row r="248">
          <cell r="B248" t="e">
            <v>#N/A</v>
          </cell>
          <cell r="C248" t="str">
            <v>LDC</v>
          </cell>
          <cell r="D248" t="e">
            <v>#N/A</v>
          </cell>
          <cell r="E248" t="e">
            <v>#N/A</v>
          </cell>
          <cell r="F248" t="e">
            <v>#N/A</v>
          </cell>
          <cell r="G248" t="e">
            <v>#N/A</v>
          </cell>
          <cell r="H248" t="e">
            <v>#N/A</v>
          </cell>
          <cell r="I248">
            <v>664804763</v>
          </cell>
          <cell r="J248">
            <v>681932226</v>
          </cell>
          <cell r="K248">
            <v>699560739</v>
          </cell>
          <cell r="L248">
            <v>717572892</v>
          </cell>
          <cell r="M248">
            <v>735796583</v>
          </cell>
          <cell r="N248">
            <v>754118072</v>
          </cell>
          <cell r="O248">
            <v>772488966</v>
          </cell>
          <cell r="P248">
            <v>790978141</v>
          </cell>
          <cell r="Q248">
            <v>809730997</v>
          </cell>
          <cell r="R248">
            <v>828953320</v>
          </cell>
          <cell r="S248">
            <v>848791962</v>
          </cell>
          <cell r="T248">
            <v>869298106</v>
          </cell>
          <cell r="U248">
            <v>890423474</v>
          </cell>
          <cell r="V248">
            <v>912093996</v>
          </cell>
          <cell r="W248">
            <v>934192321</v>
          </cell>
          <cell r="X248">
            <v>956631108</v>
          </cell>
          <cell r="Y248">
            <v>979387925</v>
          </cell>
        </row>
        <row r="249">
          <cell r="B249" t="e">
            <v>#N/A</v>
          </cell>
          <cell r="C249" t="str">
            <v>LMY</v>
          </cell>
          <cell r="D249" t="e">
            <v>#N/A</v>
          </cell>
          <cell r="E249" t="e">
            <v>#N/A</v>
          </cell>
          <cell r="F249" t="e">
            <v>#N/A</v>
          </cell>
          <cell r="G249" t="e">
            <v>#N/A</v>
          </cell>
          <cell r="H249" t="e">
            <v>#N/A</v>
          </cell>
          <cell r="I249">
            <v>5047578889</v>
          </cell>
          <cell r="J249">
            <v>5120003794</v>
          </cell>
          <cell r="K249">
            <v>5192002038.8828726</v>
          </cell>
          <cell r="L249">
            <v>5264263345.8989267</v>
          </cell>
          <cell r="M249">
            <v>5336810798.9913721</v>
          </cell>
          <cell r="N249">
            <v>5409780630.2439661</v>
          </cell>
          <cell r="O249">
            <v>5482900367.4849863</v>
          </cell>
          <cell r="P249">
            <v>5556123156.9909286</v>
          </cell>
          <cell r="Q249">
            <v>5630111419.2955341</v>
          </cell>
          <cell r="R249">
            <v>5705229263.1102009</v>
          </cell>
          <cell r="S249">
            <v>5781145005.3622274</v>
          </cell>
          <cell r="T249">
            <v>5857844644.3578157</v>
          </cell>
          <cell r="U249">
            <v>5935500538.0772333</v>
          </cell>
          <cell r="V249">
            <v>6014016343.6100826</v>
          </cell>
          <cell r="W249">
            <v>6093019654.7391624</v>
          </cell>
          <cell r="X249">
            <v>6172290591.6820297</v>
          </cell>
          <cell r="Y249">
            <v>6252106157</v>
          </cell>
        </row>
        <row r="250">
          <cell r="B250" t="e">
            <v>#N/A</v>
          </cell>
          <cell r="C250" t="str">
            <v>LIC</v>
          </cell>
          <cell r="D250" t="e">
            <v>#N/A</v>
          </cell>
          <cell r="E250" t="e">
            <v>#N/A</v>
          </cell>
          <cell r="F250" t="e">
            <v>#N/A</v>
          </cell>
          <cell r="G250" t="e">
            <v>#N/A</v>
          </cell>
          <cell r="H250" t="e">
            <v>#N/A</v>
          </cell>
          <cell r="I250">
            <v>425129552</v>
          </cell>
          <cell r="J250">
            <v>436993814</v>
          </cell>
          <cell r="K250">
            <v>449310184</v>
          </cell>
          <cell r="L250">
            <v>462034389</v>
          </cell>
          <cell r="M250">
            <v>475094388</v>
          </cell>
          <cell r="N250">
            <v>488440913</v>
          </cell>
          <cell r="O250">
            <v>502059411</v>
          </cell>
          <cell r="P250">
            <v>515977457</v>
          </cell>
          <cell r="Q250">
            <v>530237548</v>
          </cell>
          <cell r="R250">
            <v>544900284</v>
          </cell>
          <cell r="S250">
            <v>560007444</v>
          </cell>
          <cell r="T250">
            <v>575572515</v>
          </cell>
          <cell r="U250">
            <v>591576162</v>
          </cell>
          <cell r="V250">
            <v>607987351</v>
          </cell>
          <cell r="W250">
            <v>624759914</v>
          </cell>
          <cell r="X250">
            <v>641858608</v>
          </cell>
          <cell r="Y250">
            <v>659272676</v>
          </cell>
        </row>
        <row r="251">
          <cell r="B251" t="e">
            <v>#N/A</v>
          </cell>
          <cell r="C251" t="str">
            <v>LMC</v>
          </cell>
          <cell r="D251" t="e">
            <v>#N/A</v>
          </cell>
          <cell r="E251" t="e">
            <v>#N/A</v>
          </cell>
          <cell r="F251" t="e">
            <v>#N/A</v>
          </cell>
          <cell r="G251" t="e">
            <v>#N/A</v>
          </cell>
          <cell r="H251" t="e">
            <v>#N/A</v>
          </cell>
          <cell r="I251">
            <v>2337778855</v>
          </cell>
          <cell r="J251">
            <v>2379053569</v>
          </cell>
          <cell r="K251">
            <v>2420369986</v>
          </cell>
          <cell r="L251">
            <v>2461865840</v>
          </cell>
          <cell r="M251">
            <v>2503542524</v>
          </cell>
          <cell r="N251">
            <v>2545319773</v>
          </cell>
          <cell r="O251">
            <v>2587214235</v>
          </cell>
          <cell r="P251">
            <v>2629277748</v>
          </cell>
          <cell r="Q251">
            <v>2671499214</v>
          </cell>
          <cell r="R251">
            <v>2713862748</v>
          </cell>
          <cell r="S251">
            <v>2756602745</v>
          </cell>
          <cell r="T251">
            <v>2799383507</v>
          </cell>
          <cell r="U251">
            <v>2841934571</v>
          </cell>
          <cell r="V251">
            <v>2884574006</v>
          </cell>
          <cell r="W251">
            <v>2927194316</v>
          </cell>
          <cell r="X251">
            <v>2970020158</v>
          </cell>
          <cell r="Y251">
            <v>3012923806</v>
          </cell>
        </row>
        <row r="252">
          <cell r="B252" t="e">
            <v>#N/A</v>
          </cell>
          <cell r="C252" t="str">
            <v>MEA</v>
          </cell>
          <cell r="D252" t="e">
            <v>#N/A</v>
          </cell>
          <cell r="E252" t="e">
            <v>#N/A</v>
          </cell>
          <cell r="F252" t="e">
            <v>#N/A</v>
          </cell>
          <cell r="G252" t="e">
            <v>#N/A</v>
          </cell>
          <cell r="H252" t="e">
            <v>#N/A</v>
          </cell>
          <cell r="I252">
            <v>317129227</v>
          </cell>
          <cell r="J252">
            <v>323196354</v>
          </cell>
          <cell r="K252">
            <v>329289435</v>
          </cell>
          <cell r="L252">
            <v>335522845</v>
          </cell>
          <cell r="M252">
            <v>342046777</v>
          </cell>
          <cell r="N252">
            <v>348956287</v>
          </cell>
          <cell r="O252">
            <v>356287693</v>
          </cell>
          <cell r="P252">
            <v>363996317</v>
          </cell>
          <cell r="Q252">
            <v>371999662</v>
          </cell>
          <cell r="R252">
            <v>380192587</v>
          </cell>
          <cell r="S252">
            <v>388376106</v>
          </cell>
          <cell r="T252">
            <v>396573248</v>
          </cell>
          <cell r="U252">
            <v>404782447</v>
          </cell>
          <cell r="V252">
            <v>412950407</v>
          </cell>
          <cell r="W252">
            <v>421022841</v>
          </cell>
          <cell r="X252">
            <v>428961724</v>
          </cell>
          <cell r="Y252">
            <v>436720722</v>
          </cell>
        </row>
        <row r="253">
          <cell r="B253" t="e">
            <v>#N/A</v>
          </cell>
          <cell r="C253" t="str">
            <v>MNA</v>
          </cell>
          <cell r="D253" t="e">
            <v>#N/A</v>
          </cell>
          <cell r="E253" t="e">
            <v>#N/A</v>
          </cell>
          <cell r="F253" t="e">
            <v>#N/A</v>
          </cell>
          <cell r="G253" t="e">
            <v>#N/A</v>
          </cell>
          <cell r="H253" t="e">
            <v>#N/A</v>
          </cell>
          <cell r="I253">
            <v>280955290</v>
          </cell>
          <cell r="J253">
            <v>286016125</v>
          </cell>
          <cell r="K253">
            <v>291051001</v>
          </cell>
          <cell r="L253">
            <v>296114536</v>
          </cell>
          <cell r="M253">
            <v>301278295</v>
          </cell>
          <cell r="N253">
            <v>306595214</v>
          </cell>
          <cell r="O253">
            <v>312079307</v>
          </cell>
          <cell r="P253">
            <v>317721161</v>
          </cell>
          <cell r="Q253">
            <v>323531149</v>
          </cell>
          <cell r="R253">
            <v>329488935</v>
          </cell>
          <cell r="S253">
            <v>335581557</v>
          </cell>
          <cell r="T253">
            <v>341822043</v>
          </cell>
          <cell r="U253">
            <v>348195697</v>
          </cell>
          <cell r="V253">
            <v>354641044</v>
          </cell>
          <cell r="W253">
            <v>361077997</v>
          </cell>
          <cell r="X253">
            <v>367449306</v>
          </cell>
          <cell r="Y253">
            <v>373719055</v>
          </cell>
        </row>
        <row r="254">
          <cell r="B254" t="e">
            <v>#N/A</v>
          </cell>
          <cell r="C254" t="str">
            <v>TMN</v>
          </cell>
          <cell r="D254" t="e">
            <v>#N/A</v>
          </cell>
          <cell r="E254" t="e">
            <v>#N/A</v>
          </cell>
          <cell r="F254" t="e">
            <v>#N/A</v>
          </cell>
          <cell r="G254" t="e">
            <v>#N/A</v>
          </cell>
          <cell r="H254" t="e">
            <v>#N/A</v>
          </cell>
          <cell r="I254">
            <v>278033137</v>
          </cell>
          <cell r="J254">
            <v>283018341</v>
          </cell>
          <cell r="K254">
            <v>287975628</v>
          </cell>
          <cell r="L254">
            <v>292959567</v>
          </cell>
          <cell r="M254">
            <v>298041669</v>
          </cell>
          <cell r="N254">
            <v>303274818</v>
          </cell>
          <cell r="O254">
            <v>308672973</v>
          </cell>
          <cell r="P254">
            <v>314226665</v>
          </cell>
          <cell r="Q254">
            <v>319934461</v>
          </cell>
          <cell r="R254">
            <v>325786717</v>
          </cell>
          <cell r="S254">
            <v>331770455</v>
          </cell>
          <cell r="T254">
            <v>337894992</v>
          </cell>
          <cell r="U254">
            <v>344148796</v>
          </cell>
          <cell r="V254">
            <v>350471538</v>
          </cell>
          <cell r="W254">
            <v>356783315</v>
          </cell>
          <cell r="X254">
            <v>363027163</v>
          </cell>
          <cell r="Y254">
            <v>369167489</v>
          </cell>
        </row>
        <row r="255">
          <cell r="B255" t="e">
            <v>#N/A</v>
          </cell>
          <cell r="C255" t="str">
            <v>MIC</v>
          </cell>
          <cell r="D255" t="e">
            <v>#N/A</v>
          </cell>
          <cell r="E255" t="e">
            <v>#N/A</v>
          </cell>
          <cell r="F255" t="e">
            <v>#N/A</v>
          </cell>
          <cell r="G255" t="e">
            <v>#N/A</v>
          </cell>
          <cell r="H255" t="e">
            <v>#N/A</v>
          </cell>
          <cell r="I255">
            <v>4622449337</v>
          </cell>
          <cell r="J255">
            <v>4683009980</v>
          </cell>
          <cell r="K255">
            <v>4742691854.8828726</v>
          </cell>
          <cell r="L255">
            <v>4802228956.8989267</v>
          </cell>
          <cell r="M255">
            <v>4861716410.9913721</v>
          </cell>
          <cell r="N255">
            <v>4921339717.2439661</v>
          </cell>
          <cell r="O255">
            <v>4980840956.4849863</v>
          </cell>
          <cell r="P255">
            <v>5040145699.9909286</v>
          </cell>
          <cell r="Q255">
            <v>5099873871.2955341</v>
          </cell>
          <cell r="R255">
            <v>5160328979.1102009</v>
          </cell>
          <cell r="S255">
            <v>5221137561.3622274</v>
          </cell>
          <cell r="T255">
            <v>5282272129.3578157</v>
          </cell>
          <cell r="U255">
            <v>5343924376.0772333</v>
          </cell>
          <cell r="V255">
            <v>5406028992.6100826</v>
          </cell>
          <cell r="W255">
            <v>5468259740.7391624</v>
          </cell>
          <cell r="X255">
            <v>5530431983.6820297</v>
          </cell>
          <cell r="Y255">
            <v>5592833481</v>
          </cell>
        </row>
        <row r="256">
          <cell r="B256" t="e">
            <v>#N/A</v>
          </cell>
          <cell r="C256" t="str">
            <v>NAC</v>
          </cell>
          <cell r="D256" t="e">
            <v>#N/A</v>
          </cell>
          <cell r="E256" t="e">
            <v>#N/A</v>
          </cell>
          <cell r="F256" t="e">
            <v>#N/A</v>
          </cell>
          <cell r="G256" t="e">
            <v>#N/A</v>
          </cell>
          <cell r="H256" t="e">
            <v>#N/A</v>
          </cell>
          <cell r="I256">
            <v>312993944</v>
          </cell>
          <cell r="J256">
            <v>316113359</v>
          </cell>
          <cell r="K256">
            <v>319050105</v>
          </cell>
          <cell r="L256">
            <v>321847258</v>
          </cell>
          <cell r="M256">
            <v>324864038</v>
          </cell>
          <cell r="N256">
            <v>327892753</v>
          </cell>
          <cell r="O256">
            <v>331014940</v>
          </cell>
          <cell r="P256">
            <v>334184023</v>
          </cell>
          <cell r="Q256">
            <v>337405012</v>
          </cell>
          <cell r="R256">
            <v>340465736</v>
          </cell>
          <cell r="S256">
            <v>343418591</v>
          </cell>
          <cell r="T256">
            <v>346070702</v>
          </cell>
          <cell r="U256">
            <v>348813722</v>
          </cell>
          <cell r="V256">
            <v>351425360</v>
          </cell>
          <cell r="W256">
            <v>354173159</v>
          </cell>
          <cell r="X256">
            <v>356810463</v>
          </cell>
          <cell r="Y256">
            <v>359479269</v>
          </cell>
        </row>
        <row r="257">
          <cell r="B257" t="e">
            <v>#N/A</v>
          </cell>
          <cell r="C257" t="str">
            <v>INX</v>
          </cell>
          <cell r="D257" t="e">
            <v>#N/A</v>
          </cell>
          <cell r="E257" t="e">
            <v>#N/A</v>
          </cell>
          <cell r="F257" t="e">
            <v>#N/A</v>
          </cell>
          <cell r="G257" t="e">
            <v>#N/A</v>
          </cell>
          <cell r="H257" t="e">
            <v>#N/A</v>
          </cell>
        </row>
        <row r="258">
          <cell r="B258" t="e">
            <v>#N/A</v>
          </cell>
          <cell r="C258" t="str">
            <v>OED</v>
          </cell>
          <cell r="D258" t="e">
            <v>#N/A</v>
          </cell>
          <cell r="E258" t="e">
            <v>#N/A</v>
          </cell>
          <cell r="F258" t="e">
            <v>#N/A</v>
          </cell>
          <cell r="G258" t="e">
            <v>#N/A</v>
          </cell>
          <cell r="H258" t="e">
            <v>#N/A</v>
          </cell>
          <cell r="I258">
            <v>1156568670</v>
          </cell>
          <cell r="J258">
            <v>1164785029</v>
          </cell>
          <cell r="K258">
            <v>1173046153</v>
          </cell>
          <cell r="L258">
            <v>1181328842</v>
          </cell>
          <cell r="M258">
            <v>1189684726</v>
          </cell>
          <cell r="N258">
            <v>1198065132</v>
          </cell>
          <cell r="O258">
            <v>1206821076</v>
          </cell>
          <cell r="P258">
            <v>1215883022</v>
          </cell>
          <cell r="Q258">
            <v>1225426692</v>
          </cell>
          <cell r="R258">
            <v>1234203233</v>
          </cell>
          <cell r="S258">
            <v>1242391523</v>
          </cell>
          <cell r="T258">
            <v>1248769315</v>
          </cell>
          <cell r="U258">
            <v>1256599264</v>
          </cell>
          <cell r="V258">
            <v>1264695223</v>
          </cell>
          <cell r="W258">
            <v>1273109967</v>
          </cell>
          <cell r="X258">
            <v>1281401703</v>
          </cell>
          <cell r="Y258">
            <v>1289937319</v>
          </cell>
        </row>
        <row r="259">
          <cell r="B259" t="e">
            <v>#N/A</v>
          </cell>
          <cell r="C259" t="str">
            <v>OSS</v>
          </cell>
          <cell r="D259" t="e">
            <v>#N/A</v>
          </cell>
          <cell r="E259" t="e">
            <v>#N/A</v>
          </cell>
          <cell r="F259" t="e">
            <v>#N/A</v>
          </cell>
          <cell r="G259" t="e">
            <v>#N/A</v>
          </cell>
          <cell r="H259" t="e">
            <v>#N/A</v>
          </cell>
          <cell r="I259">
            <v>20944988</v>
          </cell>
          <cell r="J259">
            <v>21329094</v>
          </cell>
          <cell r="K259">
            <v>21724724</v>
          </cell>
          <cell r="L259">
            <v>22143131</v>
          </cell>
          <cell r="M259">
            <v>22602097</v>
          </cell>
          <cell r="N259">
            <v>23114953</v>
          </cell>
          <cell r="O259">
            <v>23687194</v>
          </cell>
          <cell r="P259">
            <v>24313721</v>
          </cell>
          <cell r="Q259">
            <v>24972681</v>
          </cell>
          <cell r="R259">
            <v>25620918</v>
          </cell>
          <cell r="S259">
            <v>26269542</v>
          </cell>
          <cell r="T259">
            <v>26902018</v>
          </cell>
          <cell r="U259">
            <v>27527819</v>
          </cell>
          <cell r="V259">
            <v>28146089</v>
          </cell>
          <cell r="W259">
            <v>28759578</v>
          </cell>
          <cell r="X259">
            <v>29374084</v>
          </cell>
          <cell r="Y259">
            <v>29983809</v>
          </cell>
        </row>
        <row r="260">
          <cell r="B260" t="e">
            <v>#N/A</v>
          </cell>
          <cell r="C260" t="str">
            <v>PSS</v>
          </cell>
          <cell r="D260" t="e">
            <v>#N/A</v>
          </cell>
          <cell r="E260" t="e">
            <v>#N/A</v>
          </cell>
          <cell r="F260" t="e">
            <v>#N/A</v>
          </cell>
          <cell r="G260" t="e">
            <v>#N/A</v>
          </cell>
          <cell r="H260" t="e">
            <v>#N/A</v>
          </cell>
          <cell r="I260">
            <v>1964221</v>
          </cell>
          <cell r="J260">
            <v>1985713</v>
          </cell>
          <cell r="K260">
            <v>2006441</v>
          </cell>
          <cell r="L260">
            <v>2027202</v>
          </cell>
          <cell r="M260">
            <v>2049012</v>
          </cell>
          <cell r="N260">
            <v>2072666</v>
          </cell>
          <cell r="O260">
            <v>2098522</v>
          </cell>
          <cell r="P260">
            <v>2126308</v>
          </cell>
          <cell r="Q260">
            <v>2155439</v>
          </cell>
          <cell r="R260">
            <v>2184920</v>
          </cell>
          <cell r="S260">
            <v>2214096</v>
          </cell>
          <cell r="T260">
            <v>2242763</v>
          </cell>
          <cell r="U260">
            <v>2271298</v>
          </cell>
          <cell r="V260">
            <v>2300045</v>
          </cell>
          <cell r="W260">
            <v>2329458</v>
          </cell>
          <cell r="X260">
            <v>2358955</v>
          </cell>
          <cell r="Y260">
            <v>2388875</v>
          </cell>
        </row>
        <row r="261">
          <cell r="B261" t="e">
            <v>#N/A</v>
          </cell>
          <cell r="C261" t="str">
            <v>PST</v>
          </cell>
          <cell r="D261" t="e">
            <v>#N/A</v>
          </cell>
          <cell r="E261" t="e">
            <v>#N/A</v>
          </cell>
          <cell r="F261" t="e">
            <v>#N/A</v>
          </cell>
          <cell r="G261" t="e">
            <v>#N/A</v>
          </cell>
          <cell r="H261" t="e">
            <v>#N/A</v>
          </cell>
          <cell r="I261">
            <v>1020591851</v>
          </cell>
          <cell r="J261">
            <v>1025668442</v>
          </cell>
          <cell r="K261">
            <v>1030742327</v>
          </cell>
          <cell r="L261">
            <v>1035918960</v>
          </cell>
          <cell r="M261">
            <v>1041303142</v>
          </cell>
          <cell r="N261">
            <v>1046610825</v>
          </cell>
          <cell r="O261">
            <v>1052236679</v>
          </cell>
          <cell r="P261">
            <v>1058174512</v>
          </cell>
          <cell r="Q261">
            <v>1064603305</v>
          </cell>
          <cell r="R261">
            <v>1070107590</v>
          </cell>
          <cell r="S261">
            <v>1075140985</v>
          </cell>
          <cell r="T261">
            <v>1078083259</v>
          </cell>
          <cell r="U261">
            <v>1082722218</v>
          </cell>
          <cell r="V261">
            <v>1087560614</v>
          </cell>
          <cell r="W261">
            <v>1092601669</v>
          </cell>
          <cell r="X261">
            <v>1097570905</v>
          </cell>
          <cell r="Y261">
            <v>1102730983</v>
          </cell>
        </row>
        <row r="262">
          <cell r="B262" t="e">
            <v>#N/A</v>
          </cell>
          <cell r="C262" t="str">
            <v>PRE</v>
          </cell>
          <cell r="D262" t="e">
            <v>#N/A</v>
          </cell>
          <cell r="E262" t="e">
            <v>#N/A</v>
          </cell>
          <cell r="F262" t="e">
            <v>#N/A</v>
          </cell>
          <cell r="G262" t="e">
            <v>#N/A</v>
          </cell>
          <cell r="H262" t="e">
            <v>#N/A</v>
          </cell>
          <cell r="I262">
            <v>554097477</v>
          </cell>
          <cell r="J262">
            <v>569959700</v>
          </cell>
          <cell r="K262">
            <v>586553190</v>
          </cell>
          <cell r="L262">
            <v>603809871</v>
          </cell>
          <cell r="M262">
            <v>621611464</v>
          </cell>
          <cell r="N262">
            <v>639876871</v>
          </cell>
          <cell r="O262">
            <v>658586521</v>
          </cell>
          <cell r="P262">
            <v>677788806</v>
          </cell>
          <cell r="Q262">
            <v>697549138</v>
          </cell>
          <cell r="R262">
            <v>717959651</v>
          </cell>
          <cell r="S262">
            <v>739082260</v>
          </cell>
          <cell r="T262">
            <v>760942116</v>
          </cell>
          <cell r="U262">
            <v>783505835</v>
          </cell>
          <cell r="V262">
            <v>806705375</v>
          </cell>
          <cell r="W262">
            <v>830442736</v>
          </cell>
          <cell r="X262">
            <v>854646007</v>
          </cell>
          <cell r="Y262">
            <v>879292453</v>
          </cell>
        </row>
        <row r="263">
          <cell r="B263" t="e">
            <v>#N/A</v>
          </cell>
          <cell r="C263" t="str">
            <v>SST</v>
          </cell>
          <cell r="D263" t="e">
            <v>#N/A</v>
          </cell>
          <cell r="E263" t="e">
            <v>#N/A</v>
          </cell>
          <cell r="F263" t="e">
            <v>#N/A</v>
          </cell>
          <cell r="G263" t="e">
            <v>#N/A</v>
          </cell>
          <cell r="H263" t="e">
            <v>#N/A</v>
          </cell>
          <cell r="I263">
            <v>29439900</v>
          </cell>
          <cell r="J263">
            <v>29892023</v>
          </cell>
          <cell r="K263">
            <v>30354957</v>
          </cell>
          <cell r="L263">
            <v>30840609</v>
          </cell>
          <cell r="M263">
            <v>31367482</v>
          </cell>
          <cell r="N263">
            <v>31949551</v>
          </cell>
          <cell r="O263">
            <v>32592554</v>
          </cell>
          <cell r="P263">
            <v>33291250</v>
          </cell>
          <cell r="Q263">
            <v>34023435</v>
          </cell>
          <cell r="R263">
            <v>34745372</v>
          </cell>
          <cell r="S263">
            <v>35467734</v>
          </cell>
          <cell r="T263">
            <v>36173803</v>
          </cell>
          <cell r="U263">
            <v>36873246</v>
          </cell>
          <cell r="V263">
            <v>37565022</v>
          </cell>
          <cell r="W263">
            <v>38251715</v>
          </cell>
          <cell r="X263">
            <v>38937987</v>
          </cell>
          <cell r="Y263">
            <v>39618156</v>
          </cell>
        </row>
        <row r="264">
          <cell r="B264" t="e">
            <v>#N/A</v>
          </cell>
          <cell r="C264" t="str">
            <v>SAS</v>
          </cell>
          <cell r="D264" t="e">
            <v>#N/A</v>
          </cell>
          <cell r="E264" t="e">
            <v>#N/A</v>
          </cell>
          <cell r="F264" t="e">
            <v>#N/A</v>
          </cell>
          <cell r="G264" t="e">
            <v>#N/A</v>
          </cell>
          <cell r="H264" t="e">
            <v>#N/A</v>
          </cell>
          <cell r="I264">
            <v>1386504523</v>
          </cell>
          <cell r="J264">
            <v>1411993292</v>
          </cell>
          <cell r="K264">
            <v>1437450586</v>
          </cell>
          <cell r="L264">
            <v>1462776158</v>
          </cell>
          <cell r="M264">
            <v>1487832276</v>
          </cell>
          <cell r="N264">
            <v>1512521166</v>
          </cell>
          <cell r="O264">
            <v>1536799012</v>
          </cell>
          <cell r="P264">
            <v>1560689001</v>
          </cell>
          <cell r="Q264">
            <v>1584247163</v>
          </cell>
          <cell r="R264">
            <v>1607562312</v>
          </cell>
          <cell r="S264">
            <v>1630729920</v>
          </cell>
          <cell r="T264">
            <v>1653756466</v>
          </cell>
          <cell r="U264">
            <v>1676614288</v>
          </cell>
          <cell r="V264">
            <v>1699306053</v>
          </cell>
          <cell r="W264">
            <v>1721840539</v>
          </cell>
          <cell r="X264">
            <v>1744190704</v>
          </cell>
          <cell r="Y264">
            <v>1766383450</v>
          </cell>
        </row>
        <row r="265">
          <cell r="B265" t="e">
            <v>#N/A</v>
          </cell>
          <cell r="C265" t="str">
            <v>TSA</v>
          </cell>
          <cell r="D265" t="e">
            <v>#N/A</v>
          </cell>
          <cell r="E265" t="e">
            <v>#N/A</v>
          </cell>
          <cell r="F265" t="e">
            <v>#N/A</v>
          </cell>
          <cell r="G265" t="e">
            <v>#N/A</v>
          </cell>
          <cell r="H265" t="e">
            <v>#N/A</v>
          </cell>
          <cell r="I265">
            <v>1386504523</v>
          </cell>
          <cell r="J265">
            <v>1411993292</v>
          </cell>
          <cell r="K265">
            <v>1437450586</v>
          </cell>
          <cell r="L265">
            <v>1462776158</v>
          </cell>
          <cell r="M265">
            <v>1487832276</v>
          </cell>
          <cell r="N265">
            <v>1512521166</v>
          </cell>
          <cell r="O265">
            <v>1536799012</v>
          </cell>
          <cell r="P265">
            <v>1560689001</v>
          </cell>
          <cell r="Q265">
            <v>1584247163</v>
          </cell>
          <cell r="R265">
            <v>1607562312</v>
          </cell>
          <cell r="S265">
            <v>1630729920</v>
          </cell>
          <cell r="T265">
            <v>1653756466</v>
          </cell>
          <cell r="U265">
            <v>1676614288</v>
          </cell>
          <cell r="V265">
            <v>1699306053</v>
          </cell>
          <cell r="W265">
            <v>1721840539</v>
          </cell>
          <cell r="X265">
            <v>1744190704</v>
          </cell>
          <cell r="Y265">
            <v>1766383450</v>
          </cell>
        </row>
        <row r="266">
          <cell r="B266" t="e">
            <v>#N/A</v>
          </cell>
          <cell r="C266" t="str">
            <v>SSF</v>
          </cell>
          <cell r="D266" t="e">
            <v>#N/A</v>
          </cell>
          <cell r="E266" t="e">
            <v>#N/A</v>
          </cell>
          <cell r="F266" t="e">
            <v>#N/A</v>
          </cell>
          <cell r="G266" t="e">
            <v>#N/A</v>
          </cell>
          <cell r="H266" t="e">
            <v>#N/A</v>
          </cell>
          <cell r="I266">
            <v>669818179</v>
          </cell>
          <cell r="J266">
            <v>687543926</v>
          </cell>
          <cell r="K266">
            <v>705929159.88287234</v>
          </cell>
          <cell r="L266">
            <v>724910083.89892673</v>
          </cell>
          <cell r="M266">
            <v>744542423.99137235</v>
          </cell>
          <cell r="N266">
            <v>764866591.24396586</v>
          </cell>
          <cell r="O266">
            <v>785905014.48498654</v>
          </cell>
          <cell r="P266">
            <v>807656829.99092877</v>
          </cell>
          <cell r="Q266">
            <v>830111000.29553413</v>
          </cell>
          <cell r="R266">
            <v>853238652.11020088</v>
          </cell>
          <cell r="S266">
            <v>877023136.36222768</v>
          </cell>
          <cell r="T266">
            <v>901455755.35781598</v>
          </cell>
          <cell r="U266">
            <v>926548177.07723355</v>
          </cell>
          <cell r="V266">
            <v>952278631.61008227</v>
          </cell>
          <cell r="W266">
            <v>978625081.73916197</v>
          </cell>
          <cell r="X266">
            <v>1005570800.6820294</v>
          </cell>
          <cell r="Y266">
            <v>1033106135</v>
          </cell>
        </row>
        <row r="267">
          <cell r="B267" t="e">
            <v>#N/A</v>
          </cell>
          <cell r="C267" t="str">
            <v>SSA</v>
          </cell>
          <cell r="D267" t="e">
            <v>#N/A</v>
          </cell>
          <cell r="E267" t="e">
            <v>#N/A</v>
          </cell>
          <cell r="F267" t="e">
            <v>#N/A</v>
          </cell>
          <cell r="G267" t="e">
            <v>#N/A</v>
          </cell>
          <cell r="H267" t="e">
            <v>#N/A</v>
          </cell>
          <cell r="I267">
            <v>669737048</v>
          </cell>
          <cell r="J267">
            <v>687462724</v>
          </cell>
          <cell r="K267">
            <v>705845436.88287234</v>
          </cell>
          <cell r="L267">
            <v>724827302.89892673</v>
          </cell>
          <cell r="M267">
            <v>744459948.99137235</v>
          </cell>
          <cell r="N267">
            <v>764783733.24396586</v>
          </cell>
          <cell r="O267">
            <v>785820414.48498654</v>
          </cell>
          <cell r="P267">
            <v>807571796.99092877</v>
          </cell>
          <cell r="Q267">
            <v>830024044.29553413</v>
          </cell>
          <cell r="R267">
            <v>853151354.11020088</v>
          </cell>
          <cell r="S267">
            <v>876933366.36222768</v>
          </cell>
          <cell r="T267">
            <v>901368314.35781598</v>
          </cell>
          <cell r="U267">
            <v>926459874.07723355</v>
          </cell>
          <cell r="V267">
            <v>952188682.61008227</v>
          </cell>
          <cell r="W267">
            <v>978533722.73916197</v>
          </cell>
          <cell r="X267">
            <v>1005477381.6820294</v>
          </cell>
          <cell r="Y267">
            <v>1033011458</v>
          </cell>
        </row>
        <row r="268">
          <cell r="B268" t="e">
            <v>#N/A</v>
          </cell>
          <cell r="C268" t="str">
            <v>TSS</v>
          </cell>
          <cell r="D268" t="e">
            <v>#N/A</v>
          </cell>
          <cell r="E268" t="e">
            <v>#N/A</v>
          </cell>
          <cell r="F268" t="e">
            <v>#N/A</v>
          </cell>
          <cell r="G268" t="e">
            <v>#N/A</v>
          </cell>
          <cell r="H268" t="e">
            <v>#N/A</v>
          </cell>
          <cell r="I268">
            <v>669818179</v>
          </cell>
          <cell r="J268">
            <v>687543926</v>
          </cell>
          <cell r="K268">
            <v>705929159.88287234</v>
          </cell>
          <cell r="L268">
            <v>724910083.89892673</v>
          </cell>
          <cell r="M268">
            <v>744542423.99137235</v>
          </cell>
          <cell r="N268">
            <v>764866591.24396586</v>
          </cell>
          <cell r="O268">
            <v>785905014.48498654</v>
          </cell>
          <cell r="P268">
            <v>807656829.99092877</v>
          </cell>
          <cell r="Q268">
            <v>830111000.29553413</v>
          </cell>
          <cell r="R268">
            <v>853238652.11020076</v>
          </cell>
          <cell r="S268">
            <v>877023136.36222768</v>
          </cell>
          <cell r="T268">
            <v>901455755.35781586</v>
          </cell>
          <cell r="U268">
            <v>926548177.07723355</v>
          </cell>
          <cell r="V268">
            <v>952278631.61008227</v>
          </cell>
          <cell r="W268">
            <v>978625081.73916197</v>
          </cell>
          <cell r="X268">
            <v>1005570800.6820294</v>
          </cell>
          <cell r="Y268">
            <v>1033106135</v>
          </cell>
        </row>
        <row r="269">
          <cell r="B269" t="e">
            <v>#N/A</v>
          </cell>
          <cell r="C269" t="str">
            <v>UMC</v>
          </cell>
          <cell r="D269" t="e">
            <v>#N/A</v>
          </cell>
          <cell r="E269" t="e">
            <v>#N/A</v>
          </cell>
          <cell r="F269" t="e">
            <v>#N/A</v>
          </cell>
          <cell r="G269" t="e">
            <v>#N/A</v>
          </cell>
          <cell r="H269" t="e">
            <v>#N/A</v>
          </cell>
          <cell r="I269">
            <v>2284670482</v>
          </cell>
          <cell r="J269">
            <v>2303956411</v>
          </cell>
          <cell r="K269">
            <v>2322321868.8828726</v>
          </cell>
          <cell r="L269">
            <v>2340363116.8989267</v>
          </cell>
          <cell r="M269">
            <v>2358173886.9913721</v>
          </cell>
          <cell r="N269">
            <v>2376019944.2439661</v>
          </cell>
          <cell r="O269">
            <v>2393626721.4849863</v>
          </cell>
          <cell r="P269">
            <v>2410867951.9909286</v>
          </cell>
          <cell r="Q269">
            <v>2428374657.2955341</v>
          </cell>
          <cell r="R269">
            <v>2446466231.1102009</v>
          </cell>
          <cell r="S269">
            <v>2464534816.3622279</v>
          </cell>
          <cell r="T269">
            <v>2482888622.3578157</v>
          </cell>
          <cell r="U269">
            <v>2501989805.0772333</v>
          </cell>
          <cell r="V269">
            <v>2521454986.6100826</v>
          </cell>
          <cell r="W269">
            <v>2541065424.739162</v>
          </cell>
          <cell r="X269">
            <v>2560411825.6820292</v>
          </cell>
          <cell r="Y269">
            <v>2579909675</v>
          </cell>
        </row>
        <row r="270">
          <cell r="B270" t="e">
            <v>#N/A</v>
          </cell>
          <cell r="C270" t="str">
            <v>WLD</v>
          </cell>
          <cell r="D270" t="e">
            <v>#N/A</v>
          </cell>
          <cell r="E270" t="e">
            <v>#N/A</v>
          </cell>
          <cell r="F270" t="e">
            <v>#N/A</v>
          </cell>
          <cell r="G270" t="e">
            <v>#N/A</v>
          </cell>
          <cell r="H270" t="e">
            <v>#N/A</v>
          </cell>
          <cell r="I270">
            <v>6118075293</v>
          </cell>
          <cell r="J270">
            <v>6197638117</v>
          </cell>
          <cell r="K270">
            <v>6276824417.8828726</v>
          </cell>
          <cell r="L270">
            <v>6356259573.8989267</v>
          </cell>
          <cell r="M270">
            <v>6436346997.9913731</v>
          </cell>
          <cell r="N270">
            <v>6517020798.2439651</v>
          </cell>
          <cell r="O270">
            <v>6598421257.4849873</v>
          </cell>
          <cell r="P270">
            <v>6680423046.9909286</v>
          </cell>
          <cell r="Q270">
            <v>6763745673.2955341</v>
          </cell>
          <cell r="R270">
            <v>6847214549.1102009</v>
          </cell>
          <cell r="S270">
            <v>6930656699.3622284</v>
          </cell>
          <cell r="T270">
            <v>7012843635.3578157</v>
          </cell>
          <cell r="U270">
            <v>7097400665.0772333</v>
          </cell>
          <cell r="V270">
            <v>7182860114.6100826</v>
          </cell>
          <cell r="W270">
            <v>7268986175.7391624</v>
          </cell>
          <cell r="X270">
            <v>7355220411.6820297</v>
          </cell>
          <cell r="Y270">
            <v>7442135578</v>
          </cell>
        </row>
      </sheetData>
      <sheetData sheetId="1"/>
      <sheetData sheetId="2"/>
      <sheetData sheetId="3"/>
      <sheetData sheetId="4"/>
      <sheetData sheetId="5"/>
      <sheetData sheetId="6"/>
      <sheetData sheetId="7"/>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datahelpdesk.worldbank.org/knowledgebase/articles/906519-world-bank-country-and-lending-group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A2294-62BD-4E49-9856-9D816C2FBF53}">
  <dimension ref="A1:D6728"/>
  <sheetViews>
    <sheetView tabSelected="1" workbookViewId="0">
      <selection activeCell="D12" sqref="D12"/>
    </sheetView>
  </sheetViews>
  <sheetFormatPr defaultRowHeight="15" x14ac:dyDescent="0.25"/>
  <sheetData>
    <row r="1" spans="1:4" x14ac:dyDescent="0.25">
      <c r="A1" s="17" t="s">
        <v>1093</v>
      </c>
      <c r="B1" s="17" t="s">
        <v>1094</v>
      </c>
      <c r="C1" t="s">
        <v>1095</v>
      </c>
      <c r="D1" t="s">
        <v>1096</v>
      </c>
    </row>
    <row r="2" spans="1:4" x14ac:dyDescent="0.25">
      <c r="A2" s="17" t="s">
        <v>151</v>
      </c>
      <c r="B2" s="17" t="s">
        <v>612</v>
      </c>
      <c r="C2" s="17">
        <v>1987</v>
      </c>
      <c r="D2" t="s">
        <v>1091</v>
      </c>
    </row>
    <row r="3" spans="1:4" x14ac:dyDescent="0.25">
      <c r="A3" s="17" t="s">
        <v>551</v>
      </c>
      <c r="B3" s="17" t="s">
        <v>1041</v>
      </c>
      <c r="C3" s="17">
        <v>1987</v>
      </c>
      <c r="D3" t="s">
        <v>149</v>
      </c>
    </row>
    <row r="4" spans="1:4" x14ac:dyDescent="0.25">
      <c r="A4" s="17" t="s">
        <v>139</v>
      </c>
      <c r="B4" s="17" t="s">
        <v>605</v>
      </c>
      <c r="C4" s="17">
        <v>1987</v>
      </c>
      <c r="D4" t="s">
        <v>140</v>
      </c>
    </row>
    <row r="5" spans="1:4" x14ac:dyDescent="0.25">
      <c r="A5" s="17" t="s">
        <v>155</v>
      </c>
      <c r="B5" s="17" t="s">
        <v>620</v>
      </c>
      <c r="C5" s="17">
        <v>1987</v>
      </c>
      <c r="D5" t="s">
        <v>144</v>
      </c>
    </row>
    <row r="6" spans="1:4" x14ac:dyDescent="0.25">
      <c r="A6" s="17" t="s">
        <v>142</v>
      </c>
      <c r="B6" s="17" t="s">
        <v>609</v>
      </c>
      <c r="C6" s="17">
        <v>1987</v>
      </c>
      <c r="D6" t="s">
        <v>1091</v>
      </c>
    </row>
    <row r="7" spans="1:4" x14ac:dyDescent="0.25">
      <c r="A7" s="17" t="s">
        <v>159</v>
      </c>
      <c r="B7" s="17" t="s">
        <v>623</v>
      </c>
      <c r="C7" s="17">
        <v>1987</v>
      </c>
      <c r="D7" t="s">
        <v>1091</v>
      </c>
    </row>
    <row r="8" spans="1:4" x14ac:dyDescent="0.25">
      <c r="A8" s="17" t="s">
        <v>153</v>
      </c>
      <c r="B8" s="17" t="s">
        <v>613</v>
      </c>
      <c r="C8" s="17">
        <v>1987</v>
      </c>
      <c r="D8" t="s">
        <v>1091</v>
      </c>
    </row>
    <row r="9" spans="1:4" x14ac:dyDescent="0.25">
      <c r="A9" s="17" t="s">
        <v>157</v>
      </c>
      <c r="B9" s="17" t="s">
        <v>622</v>
      </c>
      <c r="C9" s="17">
        <v>1987</v>
      </c>
      <c r="D9" t="s">
        <v>144</v>
      </c>
    </row>
    <row r="10" spans="1:4" x14ac:dyDescent="0.25">
      <c r="A10" s="17" t="s">
        <v>148</v>
      </c>
      <c r="B10" s="17" t="s">
        <v>611</v>
      </c>
      <c r="C10" s="17">
        <v>1987</v>
      </c>
      <c r="D10" t="s">
        <v>149</v>
      </c>
    </row>
    <row r="11" spans="1:4" x14ac:dyDescent="0.25">
      <c r="A11" s="17" t="s">
        <v>165</v>
      </c>
      <c r="B11" s="17" t="s">
        <v>626</v>
      </c>
      <c r="C11" s="17">
        <v>1987</v>
      </c>
      <c r="D11" t="s">
        <v>149</v>
      </c>
    </row>
    <row r="12" spans="1:4" x14ac:dyDescent="0.25">
      <c r="A12" s="17" t="s">
        <v>163</v>
      </c>
      <c r="B12" s="17" t="s">
        <v>625</v>
      </c>
      <c r="C12" s="17">
        <v>1987</v>
      </c>
      <c r="D12" t="s">
        <v>149</v>
      </c>
    </row>
    <row r="13" spans="1:4" x14ac:dyDescent="0.25">
      <c r="A13" s="17" t="s">
        <v>161</v>
      </c>
      <c r="B13" s="17" t="s">
        <v>624</v>
      </c>
      <c r="C13" s="17">
        <v>1987</v>
      </c>
      <c r="D13" t="s">
        <v>149</v>
      </c>
    </row>
    <row r="14" spans="1:4" x14ac:dyDescent="0.25">
      <c r="A14" s="17" t="s">
        <v>167</v>
      </c>
      <c r="B14" s="17" t="s">
        <v>627</v>
      </c>
      <c r="C14" s="17">
        <v>1987</v>
      </c>
      <c r="D14" t="s">
        <v>1091</v>
      </c>
    </row>
    <row r="15" spans="1:4" x14ac:dyDescent="0.25">
      <c r="A15" s="17" t="s">
        <v>191</v>
      </c>
      <c r="B15" s="17" t="s">
        <v>646</v>
      </c>
      <c r="C15" s="17">
        <v>1987</v>
      </c>
      <c r="D15" t="s">
        <v>1091</v>
      </c>
    </row>
    <row r="16" spans="1:4" x14ac:dyDescent="0.25">
      <c r="A16" s="17" t="s">
        <v>175</v>
      </c>
      <c r="B16" s="17" t="s">
        <v>634</v>
      </c>
      <c r="C16" s="17">
        <v>1987</v>
      </c>
      <c r="D16" t="s">
        <v>144</v>
      </c>
    </row>
    <row r="17" spans="1:4" x14ac:dyDescent="0.25">
      <c r="A17" s="17" t="s">
        <v>173</v>
      </c>
      <c r="B17" s="17" t="s">
        <v>633</v>
      </c>
      <c r="C17" s="17">
        <v>1987</v>
      </c>
      <c r="D17" t="s">
        <v>140</v>
      </c>
    </row>
    <row r="18" spans="1:4" x14ac:dyDescent="0.25">
      <c r="A18" s="17" t="s">
        <v>179</v>
      </c>
      <c r="B18" s="17" t="s">
        <v>636</v>
      </c>
      <c r="C18" s="17">
        <v>1987</v>
      </c>
      <c r="D18" t="s">
        <v>149</v>
      </c>
    </row>
    <row r="19" spans="1:4" x14ac:dyDescent="0.25">
      <c r="A19" s="17" t="s">
        <v>203</v>
      </c>
      <c r="B19" s="17" t="s">
        <v>660</v>
      </c>
      <c r="C19" s="17">
        <v>1987</v>
      </c>
      <c r="D19" t="s">
        <v>140</v>
      </c>
    </row>
    <row r="20" spans="1:4" x14ac:dyDescent="0.25">
      <c r="A20" s="17" t="s">
        <v>201</v>
      </c>
      <c r="B20" s="17" t="s">
        <v>659</v>
      </c>
      <c r="C20" s="17">
        <v>1987</v>
      </c>
      <c r="D20" t="s">
        <v>1091</v>
      </c>
    </row>
    <row r="21" spans="1:4" x14ac:dyDescent="0.25">
      <c r="A21" s="17" t="s">
        <v>171</v>
      </c>
      <c r="B21" s="17" t="s">
        <v>632</v>
      </c>
      <c r="C21" s="17">
        <v>1987</v>
      </c>
      <c r="D21" t="s">
        <v>149</v>
      </c>
    </row>
    <row r="22" spans="1:4" x14ac:dyDescent="0.25">
      <c r="A22" s="17" t="s">
        <v>205</v>
      </c>
      <c r="B22" s="17" t="s">
        <v>661</v>
      </c>
      <c r="C22" s="17">
        <v>1987</v>
      </c>
      <c r="D22" t="s">
        <v>140</v>
      </c>
    </row>
    <row r="23" spans="1:4" x14ac:dyDescent="0.25">
      <c r="A23" s="17" t="s">
        <v>183</v>
      </c>
      <c r="B23" s="17" t="s">
        <v>638</v>
      </c>
      <c r="C23" s="17">
        <v>1987</v>
      </c>
      <c r="D23" t="s">
        <v>140</v>
      </c>
    </row>
    <row r="24" spans="1:4" x14ac:dyDescent="0.25">
      <c r="A24" s="17" t="s">
        <v>185</v>
      </c>
      <c r="B24" s="17" t="s">
        <v>639</v>
      </c>
      <c r="C24" s="17">
        <v>1987</v>
      </c>
      <c r="D24" t="s">
        <v>149</v>
      </c>
    </row>
    <row r="25" spans="1:4" x14ac:dyDescent="0.25">
      <c r="A25" s="17" t="s">
        <v>199</v>
      </c>
      <c r="B25" s="17" t="s">
        <v>657</v>
      </c>
      <c r="C25" s="17">
        <v>1987</v>
      </c>
      <c r="D25" t="s">
        <v>149</v>
      </c>
    </row>
    <row r="26" spans="1:4" x14ac:dyDescent="0.25">
      <c r="A26" s="17" t="s">
        <v>189</v>
      </c>
      <c r="B26" s="17" t="s">
        <v>641</v>
      </c>
      <c r="C26" s="17">
        <v>1987</v>
      </c>
      <c r="D26" t="s">
        <v>143</v>
      </c>
    </row>
    <row r="27" spans="1:4" x14ac:dyDescent="0.25">
      <c r="A27" s="17" t="s">
        <v>195</v>
      </c>
      <c r="B27" s="17" t="s">
        <v>652</v>
      </c>
      <c r="C27" s="17">
        <v>1987</v>
      </c>
      <c r="D27" t="s">
        <v>144</v>
      </c>
    </row>
    <row r="28" spans="1:4" x14ac:dyDescent="0.25">
      <c r="A28" s="17" t="s">
        <v>169</v>
      </c>
      <c r="B28" s="17" t="s">
        <v>629</v>
      </c>
      <c r="C28" s="17">
        <v>1987</v>
      </c>
      <c r="D28" t="s">
        <v>149</v>
      </c>
    </row>
    <row r="29" spans="1:4" x14ac:dyDescent="0.25">
      <c r="A29" s="17" t="s">
        <v>187</v>
      </c>
      <c r="B29" s="17" t="s">
        <v>640</v>
      </c>
      <c r="C29" s="17">
        <v>1987</v>
      </c>
      <c r="D29" t="s">
        <v>140</v>
      </c>
    </row>
    <row r="30" spans="1:4" x14ac:dyDescent="0.25">
      <c r="A30" s="17" t="s">
        <v>193</v>
      </c>
      <c r="B30" s="17" t="s">
        <v>648</v>
      </c>
      <c r="C30" s="17">
        <v>1987</v>
      </c>
      <c r="D30" t="s">
        <v>143</v>
      </c>
    </row>
    <row r="31" spans="1:4" x14ac:dyDescent="0.25">
      <c r="A31" s="17" t="s">
        <v>177</v>
      </c>
      <c r="B31" s="17" t="s">
        <v>635</v>
      </c>
      <c r="C31" s="17">
        <v>1987</v>
      </c>
      <c r="D31" t="s">
        <v>1091</v>
      </c>
    </row>
    <row r="32" spans="1:4" x14ac:dyDescent="0.25">
      <c r="A32" s="17" t="s">
        <v>181</v>
      </c>
      <c r="B32" s="17" t="s">
        <v>637</v>
      </c>
      <c r="C32" s="17">
        <v>1987</v>
      </c>
      <c r="D32" t="s">
        <v>143</v>
      </c>
    </row>
    <row r="33" spans="1:4" x14ac:dyDescent="0.25">
      <c r="A33" s="17" t="s">
        <v>213</v>
      </c>
      <c r="B33" s="17" t="s">
        <v>664</v>
      </c>
      <c r="C33" s="17">
        <v>1987</v>
      </c>
      <c r="D33" t="s">
        <v>149</v>
      </c>
    </row>
    <row r="34" spans="1:4" x14ac:dyDescent="0.25">
      <c r="A34" s="17" t="s">
        <v>229</v>
      </c>
      <c r="B34" s="17" t="s">
        <v>707</v>
      </c>
      <c r="C34" s="17">
        <v>1987</v>
      </c>
      <c r="D34" t="s">
        <v>140</v>
      </c>
    </row>
    <row r="35" spans="1:4" x14ac:dyDescent="0.25">
      <c r="A35" s="17" t="s">
        <v>217</v>
      </c>
      <c r="B35" s="17" t="s">
        <v>668</v>
      </c>
      <c r="C35" s="17">
        <v>1987</v>
      </c>
      <c r="D35" t="s">
        <v>140</v>
      </c>
    </row>
    <row r="36" spans="1:4" x14ac:dyDescent="0.25">
      <c r="A36" s="17" t="s">
        <v>231</v>
      </c>
      <c r="B36" s="17" t="s">
        <v>700</v>
      </c>
      <c r="C36" s="17">
        <v>1987</v>
      </c>
      <c r="D36" t="s">
        <v>143</v>
      </c>
    </row>
    <row r="37" spans="1:4" x14ac:dyDescent="0.25">
      <c r="A37" s="17" t="s">
        <v>517</v>
      </c>
      <c r="B37" s="17" t="s">
        <v>1008</v>
      </c>
      <c r="C37" s="17">
        <v>1987</v>
      </c>
      <c r="D37" t="s">
        <v>149</v>
      </c>
    </row>
    <row r="38" spans="1:4" x14ac:dyDescent="0.25">
      <c r="A38" s="17" t="s">
        <v>235</v>
      </c>
      <c r="B38" s="17" t="s">
        <v>721</v>
      </c>
      <c r="C38" s="17">
        <v>1987</v>
      </c>
      <c r="D38" t="s">
        <v>143</v>
      </c>
    </row>
    <row r="39" spans="1:4" x14ac:dyDescent="0.25">
      <c r="A39" s="17" t="s">
        <v>221</v>
      </c>
      <c r="B39" s="17" t="s">
        <v>672</v>
      </c>
      <c r="C39" s="17">
        <v>1987</v>
      </c>
      <c r="D39" t="s">
        <v>143</v>
      </c>
    </row>
    <row r="40" spans="1:4" x14ac:dyDescent="0.25">
      <c r="A40" s="17" t="s">
        <v>211</v>
      </c>
      <c r="B40" s="17" t="s">
        <v>663</v>
      </c>
      <c r="C40" s="17">
        <v>1987</v>
      </c>
      <c r="D40" t="s">
        <v>143</v>
      </c>
    </row>
    <row r="41" spans="1:4" x14ac:dyDescent="0.25">
      <c r="A41" s="17" t="s">
        <v>223</v>
      </c>
      <c r="B41" s="17" t="s">
        <v>673</v>
      </c>
      <c r="C41" s="17">
        <v>1987</v>
      </c>
      <c r="D41" t="s">
        <v>140</v>
      </c>
    </row>
    <row r="42" spans="1:4" x14ac:dyDescent="0.25">
      <c r="A42" s="17" t="s">
        <v>225</v>
      </c>
      <c r="B42" s="17" t="s">
        <v>697</v>
      </c>
      <c r="C42" s="17">
        <v>1987</v>
      </c>
      <c r="D42" t="s">
        <v>143</v>
      </c>
    </row>
    <row r="43" spans="1:4" x14ac:dyDescent="0.25">
      <c r="A43" s="17" t="s">
        <v>233</v>
      </c>
      <c r="B43" s="17" t="s">
        <v>720</v>
      </c>
      <c r="C43" s="17">
        <v>1987</v>
      </c>
      <c r="D43" t="s">
        <v>143</v>
      </c>
    </row>
    <row r="44" spans="1:4" x14ac:dyDescent="0.25">
      <c r="A44" s="17" t="s">
        <v>239</v>
      </c>
      <c r="B44" s="17" t="s">
        <v>726</v>
      </c>
      <c r="C44" s="17">
        <v>1987</v>
      </c>
      <c r="D44" t="s">
        <v>1091</v>
      </c>
    </row>
    <row r="45" spans="1:4" x14ac:dyDescent="0.25">
      <c r="A45" s="17" t="s">
        <v>207</v>
      </c>
      <c r="B45" s="17" t="s">
        <v>666</v>
      </c>
      <c r="C45" s="17">
        <v>1987</v>
      </c>
      <c r="D45" t="s">
        <v>1091</v>
      </c>
    </row>
    <row r="46" spans="1:4" x14ac:dyDescent="0.25">
      <c r="A46" s="17" t="s">
        <v>241</v>
      </c>
      <c r="B46" s="17" t="s">
        <v>727</v>
      </c>
      <c r="C46" s="17">
        <v>1987</v>
      </c>
      <c r="D46" t="s">
        <v>1091</v>
      </c>
    </row>
    <row r="47" spans="1:4" x14ac:dyDescent="0.25">
      <c r="A47" s="17" t="s">
        <v>243</v>
      </c>
      <c r="B47" s="17" t="s">
        <v>729</v>
      </c>
      <c r="C47" s="17">
        <v>1987</v>
      </c>
      <c r="D47" t="s">
        <v>144</v>
      </c>
    </row>
    <row r="48" spans="1:4" x14ac:dyDescent="0.25">
      <c r="A48" s="17" t="s">
        <v>245</v>
      </c>
      <c r="B48" s="17" t="s">
        <v>730</v>
      </c>
      <c r="C48" s="17">
        <v>1987</v>
      </c>
      <c r="D48" t="s">
        <v>1091</v>
      </c>
    </row>
    <row r="49" spans="1:4" x14ac:dyDescent="0.25">
      <c r="A49" s="17" t="s">
        <v>285</v>
      </c>
      <c r="B49" s="17" t="s">
        <v>767</v>
      </c>
      <c r="C49" s="17">
        <v>1987</v>
      </c>
      <c r="D49" t="s">
        <v>149</v>
      </c>
    </row>
    <row r="50" spans="1:4" x14ac:dyDescent="0.25">
      <c r="A50" s="17" t="s">
        <v>249</v>
      </c>
      <c r="B50" s="17" t="s">
        <v>733</v>
      </c>
      <c r="C50" s="17">
        <v>1987</v>
      </c>
      <c r="D50" t="s">
        <v>1091</v>
      </c>
    </row>
    <row r="51" spans="1:4" x14ac:dyDescent="0.25">
      <c r="A51" s="17" t="s">
        <v>247</v>
      </c>
      <c r="B51" s="17" t="s">
        <v>732</v>
      </c>
      <c r="C51" s="17">
        <v>1987</v>
      </c>
      <c r="D51" t="s">
        <v>149</v>
      </c>
    </row>
    <row r="52" spans="1:4" x14ac:dyDescent="0.25">
      <c r="A52" s="17" t="s">
        <v>251</v>
      </c>
      <c r="B52" s="17" t="s">
        <v>734</v>
      </c>
      <c r="C52" s="17">
        <v>1987</v>
      </c>
      <c r="D52" t="s">
        <v>143</v>
      </c>
    </row>
    <row r="53" spans="1:4" x14ac:dyDescent="0.25">
      <c r="A53" s="17" t="s">
        <v>253</v>
      </c>
      <c r="B53" s="17" t="s">
        <v>735</v>
      </c>
      <c r="C53" s="17">
        <v>1987</v>
      </c>
      <c r="D53" t="s">
        <v>143</v>
      </c>
    </row>
    <row r="54" spans="1:4" x14ac:dyDescent="0.25">
      <c r="A54" s="17" t="s">
        <v>146</v>
      </c>
      <c r="B54" s="17" t="s">
        <v>610</v>
      </c>
      <c r="C54" s="17">
        <v>1987</v>
      </c>
      <c r="D54" t="s">
        <v>144</v>
      </c>
    </row>
    <row r="55" spans="1:4" x14ac:dyDescent="0.25">
      <c r="A55" s="17" t="s">
        <v>255</v>
      </c>
      <c r="B55" s="17" t="s">
        <v>736</v>
      </c>
      <c r="C55" s="17">
        <v>1987</v>
      </c>
      <c r="D55" t="s">
        <v>143</v>
      </c>
    </row>
    <row r="56" spans="1:4" x14ac:dyDescent="0.25">
      <c r="A56" s="17" t="s">
        <v>265</v>
      </c>
      <c r="B56" s="17" t="s">
        <v>743</v>
      </c>
      <c r="C56" s="17">
        <v>1987</v>
      </c>
      <c r="D56" t="s">
        <v>1091</v>
      </c>
    </row>
    <row r="57" spans="1:4" x14ac:dyDescent="0.25">
      <c r="A57" s="17" t="s">
        <v>257</v>
      </c>
      <c r="B57" s="17" t="s">
        <v>738</v>
      </c>
      <c r="C57" s="17">
        <v>1987</v>
      </c>
      <c r="D57" t="s">
        <v>143</v>
      </c>
    </row>
    <row r="58" spans="1:4" x14ac:dyDescent="0.25">
      <c r="A58" s="17" t="s">
        <v>263</v>
      </c>
      <c r="B58" s="17" t="s">
        <v>742</v>
      </c>
      <c r="C58" s="17">
        <v>1987</v>
      </c>
      <c r="D58" t="s">
        <v>1091</v>
      </c>
    </row>
    <row r="59" spans="1:4" x14ac:dyDescent="0.25">
      <c r="A59" s="17" t="s">
        <v>497</v>
      </c>
      <c r="B59" s="17" t="s">
        <v>997</v>
      </c>
      <c r="C59" s="17">
        <v>1987</v>
      </c>
      <c r="D59" t="s">
        <v>149</v>
      </c>
    </row>
    <row r="60" spans="1:4" x14ac:dyDescent="0.25">
      <c r="A60" s="17" t="s">
        <v>267</v>
      </c>
      <c r="B60" s="17" t="s">
        <v>744</v>
      </c>
      <c r="C60" s="17">
        <v>1987</v>
      </c>
      <c r="D60" t="s">
        <v>140</v>
      </c>
    </row>
    <row r="61" spans="1:4" x14ac:dyDescent="0.25">
      <c r="A61" s="17" t="s">
        <v>273</v>
      </c>
      <c r="B61" s="17" t="s">
        <v>751</v>
      </c>
      <c r="C61" s="17">
        <v>1987</v>
      </c>
      <c r="D61" t="s">
        <v>149</v>
      </c>
    </row>
    <row r="62" spans="1:4" x14ac:dyDescent="0.25">
      <c r="A62" s="17" t="s">
        <v>271</v>
      </c>
      <c r="B62" s="17" t="s">
        <v>750</v>
      </c>
      <c r="C62" s="17">
        <v>1987</v>
      </c>
      <c r="D62" t="s">
        <v>143</v>
      </c>
    </row>
    <row r="63" spans="1:4" x14ac:dyDescent="0.25">
      <c r="A63" s="17" t="s">
        <v>397</v>
      </c>
      <c r="B63" s="17" t="s">
        <v>876</v>
      </c>
      <c r="C63" s="17">
        <v>1987</v>
      </c>
      <c r="D63" t="s">
        <v>1091</v>
      </c>
    </row>
    <row r="64" spans="1:4" x14ac:dyDescent="0.25">
      <c r="A64" s="17" t="s">
        <v>269</v>
      </c>
      <c r="B64" s="17" t="s">
        <v>749</v>
      </c>
      <c r="C64" s="17">
        <v>1987</v>
      </c>
      <c r="D64" t="s">
        <v>149</v>
      </c>
    </row>
    <row r="65" spans="1:4" x14ac:dyDescent="0.25">
      <c r="A65" s="17" t="s">
        <v>275</v>
      </c>
      <c r="B65" s="17" t="s">
        <v>752</v>
      </c>
      <c r="C65" s="17">
        <v>1987</v>
      </c>
      <c r="D65" t="s">
        <v>149</v>
      </c>
    </row>
    <row r="66" spans="1:4" x14ac:dyDescent="0.25">
      <c r="A66" s="17" t="s">
        <v>279</v>
      </c>
      <c r="B66" s="17" t="s">
        <v>760</v>
      </c>
      <c r="C66" s="17">
        <v>1987</v>
      </c>
      <c r="D66" t="s">
        <v>144</v>
      </c>
    </row>
    <row r="67" spans="1:4" x14ac:dyDescent="0.25">
      <c r="A67" s="17" t="s">
        <v>553</v>
      </c>
      <c r="B67" s="17" t="s">
        <v>1043</v>
      </c>
      <c r="C67" s="17">
        <v>1987</v>
      </c>
      <c r="D67" t="s">
        <v>149</v>
      </c>
    </row>
    <row r="68" spans="1:4" x14ac:dyDescent="0.25">
      <c r="A68" s="17" t="s">
        <v>295</v>
      </c>
      <c r="B68" s="17" t="s">
        <v>772</v>
      </c>
      <c r="C68" s="17">
        <v>1987</v>
      </c>
      <c r="D68" t="s">
        <v>143</v>
      </c>
    </row>
    <row r="69" spans="1:4" x14ac:dyDescent="0.25">
      <c r="A69" s="17" t="s">
        <v>283</v>
      </c>
      <c r="B69" s="17" t="s">
        <v>766</v>
      </c>
      <c r="C69" s="17">
        <v>1987</v>
      </c>
      <c r="D69" t="s">
        <v>1091</v>
      </c>
    </row>
    <row r="70" spans="1:4" x14ac:dyDescent="0.25">
      <c r="A70" s="17" t="s">
        <v>287</v>
      </c>
      <c r="B70" s="17" t="s">
        <v>768</v>
      </c>
      <c r="C70" s="17">
        <v>1987</v>
      </c>
      <c r="D70" t="s">
        <v>140</v>
      </c>
    </row>
    <row r="71" spans="1:4" x14ac:dyDescent="0.25">
      <c r="A71" s="17" t="s">
        <v>289</v>
      </c>
      <c r="B71" s="17" t="s">
        <v>769</v>
      </c>
      <c r="C71" s="17">
        <v>1987</v>
      </c>
      <c r="D71" t="s">
        <v>144</v>
      </c>
    </row>
    <row r="72" spans="1:4" x14ac:dyDescent="0.25">
      <c r="A72" s="17" t="s">
        <v>293</v>
      </c>
      <c r="B72" s="17" t="s">
        <v>771</v>
      </c>
      <c r="C72" s="17">
        <v>1987</v>
      </c>
      <c r="D72" t="s">
        <v>149</v>
      </c>
    </row>
    <row r="73" spans="1:4" x14ac:dyDescent="0.25">
      <c r="A73" s="17" t="s">
        <v>281</v>
      </c>
      <c r="B73" s="17" t="s">
        <v>762</v>
      </c>
      <c r="C73" s="17">
        <v>1987</v>
      </c>
      <c r="D73" t="s">
        <v>140</v>
      </c>
    </row>
    <row r="74" spans="1:4" x14ac:dyDescent="0.25">
      <c r="A74" s="17" t="s">
        <v>301</v>
      </c>
      <c r="B74" s="17" t="s">
        <v>781</v>
      </c>
      <c r="C74" s="17">
        <v>1987</v>
      </c>
      <c r="D74" t="s">
        <v>140</v>
      </c>
    </row>
    <row r="75" spans="1:4" x14ac:dyDescent="0.25">
      <c r="A75" s="17" t="s">
        <v>261</v>
      </c>
      <c r="B75" s="17" t="s">
        <v>741</v>
      </c>
      <c r="C75" s="17">
        <v>1987</v>
      </c>
      <c r="D75" t="s">
        <v>140</v>
      </c>
    </row>
    <row r="76" spans="1:4" x14ac:dyDescent="0.25">
      <c r="A76" s="17" t="s">
        <v>291</v>
      </c>
      <c r="B76" s="17" t="s">
        <v>770</v>
      </c>
      <c r="C76" s="17">
        <v>1987</v>
      </c>
      <c r="D76" t="s">
        <v>144</v>
      </c>
    </row>
    <row r="77" spans="1:4" x14ac:dyDescent="0.25">
      <c r="A77" s="17" t="s">
        <v>299</v>
      </c>
      <c r="B77" s="17" t="s">
        <v>777</v>
      </c>
      <c r="C77" s="17">
        <v>1987</v>
      </c>
      <c r="D77" t="s">
        <v>143</v>
      </c>
    </row>
    <row r="78" spans="1:4" x14ac:dyDescent="0.25">
      <c r="A78" s="17" t="s">
        <v>297</v>
      </c>
      <c r="B78" s="17" t="s">
        <v>776</v>
      </c>
      <c r="C78" s="17">
        <v>1987</v>
      </c>
      <c r="D78" t="s">
        <v>149</v>
      </c>
    </row>
    <row r="79" spans="1:4" x14ac:dyDescent="0.25">
      <c r="A79" s="17" t="s">
        <v>303</v>
      </c>
      <c r="B79" s="17" t="s">
        <v>782</v>
      </c>
      <c r="C79" s="17">
        <v>1987</v>
      </c>
      <c r="D79" t="s">
        <v>140</v>
      </c>
    </row>
    <row r="80" spans="1:4" x14ac:dyDescent="0.25">
      <c r="A80" s="17" t="s">
        <v>305</v>
      </c>
      <c r="B80" s="17" t="s">
        <v>784</v>
      </c>
      <c r="C80" s="17">
        <v>1987</v>
      </c>
      <c r="D80" t="s">
        <v>140</v>
      </c>
    </row>
    <row r="81" spans="1:4" x14ac:dyDescent="0.25">
      <c r="A81" s="17" t="s">
        <v>311</v>
      </c>
      <c r="B81" s="17" t="s">
        <v>680</v>
      </c>
      <c r="C81" s="17">
        <v>1987</v>
      </c>
      <c r="D81" t="s">
        <v>149</v>
      </c>
    </row>
    <row r="82" spans="1:4" x14ac:dyDescent="0.25">
      <c r="A82" s="17" t="s">
        <v>309</v>
      </c>
      <c r="B82" s="17" t="s">
        <v>793</v>
      </c>
      <c r="C82" s="17">
        <v>1987</v>
      </c>
      <c r="D82" t="s">
        <v>143</v>
      </c>
    </row>
    <row r="83" spans="1:4" x14ac:dyDescent="0.25">
      <c r="A83" s="17" t="s">
        <v>237</v>
      </c>
      <c r="B83" s="17" t="s">
        <v>725</v>
      </c>
      <c r="C83" s="17">
        <v>1987</v>
      </c>
      <c r="D83" t="s">
        <v>1091</v>
      </c>
    </row>
    <row r="84" spans="1:4" x14ac:dyDescent="0.25">
      <c r="A84" s="17" t="s">
        <v>307</v>
      </c>
      <c r="B84" s="17" t="s">
        <v>785</v>
      </c>
      <c r="C84" s="17">
        <v>1987</v>
      </c>
      <c r="D84" t="s">
        <v>140</v>
      </c>
    </row>
    <row r="85" spans="1:4" x14ac:dyDescent="0.25">
      <c r="A85" s="17" t="s">
        <v>313</v>
      </c>
      <c r="B85" s="17" t="s">
        <v>794</v>
      </c>
      <c r="C85" s="17">
        <v>1987</v>
      </c>
      <c r="D85" t="s">
        <v>144</v>
      </c>
    </row>
    <row r="86" spans="1:4" x14ac:dyDescent="0.25">
      <c r="A86" s="17" t="s">
        <v>319</v>
      </c>
      <c r="B86" s="17" t="s">
        <v>797</v>
      </c>
      <c r="C86" s="17">
        <v>1987</v>
      </c>
      <c r="D86" t="s">
        <v>140</v>
      </c>
    </row>
    <row r="87" spans="1:4" x14ac:dyDescent="0.25">
      <c r="A87" s="17" t="s">
        <v>325</v>
      </c>
      <c r="B87" s="17" t="s">
        <v>806</v>
      </c>
      <c r="C87" s="17">
        <v>1987</v>
      </c>
      <c r="D87" t="s">
        <v>149</v>
      </c>
    </row>
    <row r="88" spans="1:4" x14ac:dyDescent="0.25">
      <c r="A88" s="17" t="s">
        <v>329</v>
      </c>
      <c r="B88" s="17" t="s">
        <v>808</v>
      </c>
      <c r="C88" s="17">
        <v>1987</v>
      </c>
      <c r="D88" t="s">
        <v>149</v>
      </c>
    </row>
    <row r="89" spans="1:4" x14ac:dyDescent="0.25">
      <c r="A89" s="17" t="s">
        <v>327</v>
      </c>
      <c r="B89" s="17" t="s">
        <v>807</v>
      </c>
      <c r="C89" s="17">
        <v>1987</v>
      </c>
      <c r="D89" t="s">
        <v>149</v>
      </c>
    </row>
    <row r="90" spans="1:4" x14ac:dyDescent="0.25">
      <c r="A90" s="17" t="s">
        <v>317</v>
      </c>
      <c r="B90" s="17" t="s">
        <v>796</v>
      </c>
      <c r="C90" s="17">
        <v>1987</v>
      </c>
      <c r="D90" t="s">
        <v>140</v>
      </c>
    </row>
    <row r="91" spans="1:4" x14ac:dyDescent="0.25">
      <c r="A91" s="17" t="s">
        <v>323</v>
      </c>
      <c r="B91" s="17" t="s">
        <v>805</v>
      </c>
      <c r="C91" s="17">
        <v>1987</v>
      </c>
      <c r="D91" t="s">
        <v>144</v>
      </c>
    </row>
    <row r="92" spans="1:4" x14ac:dyDescent="0.25">
      <c r="A92" s="17" t="s">
        <v>321</v>
      </c>
      <c r="B92" s="17" t="s">
        <v>799</v>
      </c>
      <c r="C92" s="17">
        <v>1987</v>
      </c>
      <c r="D92" t="s">
        <v>144</v>
      </c>
    </row>
    <row r="93" spans="1:4" x14ac:dyDescent="0.25">
      <c r="A93" s="17" t="s">
        <v>315</v>
      </c>
      <c r="B93" s="17" t="s">
        <v>795</v>
      </c>
      <c r="C93" s="17">
        <v>1987</v>
      </c>
      <c r="D93" t="s">
        <v>149</v>
      </c>
    </row>
    <row r="94" spans="1:4" x14ac:dyDescent="0.25">
      <c r="A94" s="17" t="s">
        <v>331</v>
      </c>
      <c r="B94" s="17" t="s">
        <v>809</v>
      </c>
      <c r="C94" s="17">
        <v>1987</v>
      </c>
      <c r="D94" t="s">
        <v>149</v>
      </c>
    </row>
    <row r="95" spans="1:4" x14ac:dyDescent="0.25">
      <c r="A95" s="17" t="s">
        <v>333</v>
      </c>
      <c r="B95" s="17" t="s">
        <v>810</v>
      </c>
      <c r="C95" s="17">
        <v>1987</v>
      </c>
      <c r="D95" t="s">
        <v>143</v>
      </c>
    </row>
    <row r="96" spans="1:4" x14ac:dyDescent="0.25">
      <c r="A96" s="17" t="s">
        <v>337</v>
      </c>
      <c r="B96" s="17" t="s">
        <v>815</v>
      </c>
      <c r="C96" s="17">
        <v>1987</v>
      </c>
      <c r="D96" t="s">
        <v>143</v>
      </c>
    </row>
    <row r="97" spans="1:4" x14ac:dyDescent="0.25">
      <c r="A97" s="17" t="s">
        <v>335</v>
      </c>
      <c r="B97" s="17" t="s">
        <v>811</v>
      </c>
      <c r="C97" s="17">
        <v>1987</v>
      </c>
      <c r="D97" t="s">
        <v>149</v>
      </c>
    </row>
    <row r="98" spans="1:4" x14ac:dyDescent="0.25">
      <c r="A98" s="17" t="s">
        <v>341</v>
      </c>
      <c r="B98" s="17" t="s">
        <v>817</v>
      </c>
      <c r="C98" s="17">
        <v>1987</v>
      </c>
      <c r="D98" t="s">
        <v>140</v>
      </c>
    </row>
    <row r="99" spans="1:4" x14ac:dyDescent="0.25">
      <c r="A99" s="17" t="s">
        <v>353</v>
      </c>
      <c r="B99" s="17" t="s">
        <v>837</v>
      </c>
      <c r="C99" s="17">
        <v>1987</v>
      </c>
      <c r="D99" t="s">
        <v>1091</v>
      </c>
    </row>
    <row r="100" spans="1:4" x14ac:dyDescent="0.25">
      <c r="A100" s="17" t="s">
        <v>209</v>
      </c>
      <c r="B100" s="17" t="s">
        <v>662</v>
      </c>
      <c r="C100" s="17">
        <v>1987</v>
      </c>
      <c r="D100" t="s">
        <v>140</v>
      </c>
    </row>
    <row r="101" spans="1:4" x14ac:dyDescent="0.25">
      <c r="A101" s="17" t="s">
        <v>343</v>
      </c>
      <c r="B101" s="17" t="s">
        <v>818</v>
      </c>
      <c r="C101" s="17">
        <v>1987</v>
      </c>
      <c r="D101" t="s">
        <v>143</v>
      </c>
    </row>
    <row r="102" spans="1:4" x14ac:dyDescent="0.25">
      <c r="A102" s="17" t="s">
        <v>227</v>
      </c>
      <c r="B102" s="17" t="s">
        <v>698</v>
      </c>
      <c r="C102" s="17">
        <v>1987</v>
      </c>
      <c r="D102" t="s">
        <v>140</v>
      </c>
    </row>
    <row r="103" spans="1:4" x14ac:dyDescent="0.25">
      <c r="A103" s="17" t="s">
        <v>501</v>
      </c>
      <c r="B103" s="17" t="s">
        <v>951</v>
      </c>
      <c r="C103" s="17">
        <v>1987</v>
      </c>
      <c r="D103" t="s">
        <v>144</v>
      </c>
    </row>
    <row r="104" spans="1:4" x14ac:dyDescent="0.25">
      <c r="A104" s="17" t="s">
        <v>345</v>
      </c>
      <c r="B104" s="17" t="s">
        <v>821</v>
      </c>
      <c r="C104" s="17">
        <v>1987</v>
      </c>
      <c r="D104" t="s">
        <v>1091</v>
      </c>
    </row>
    <row r="105" spans="1:4" x14ac:dyDescent="0.25">
      <c r="A105" s="17" t="s">
        <v>347</v>
      </c>
      <c r="B105" s="17" t="s">
        <v>831</v>
      </c>
      <c r="C105" s="17">
        <v>1987</v>
      </c>
      <c r="D105" t="s">
        <v>144</v>
      </c>
    </row>
    <row r="106" spans="1:4" x14ac:dyDescent="0.25">
      <c r="A106" s="17" t="s">
        <v>351</v>
      </c>
      <c r="B106" s="17" t="s">
        <v>835</v>
      </c>
      <c r="C106" s="17">
        <v>1987</v>
      </c>
      <c r="D106" t="s">
        <v>149</v>
      </c>
    </row>
    <row r="107" spans="1:4" x14ac:dyDescent="0.25">
      <c r="A107" s="17" t="s">
        <v>215</v>
      </c>
      <c r="B107" s="17" t="s">
        <v>667</v>
      </c>
      <c r="C107" s="17">
        <v>1987</v>
      </c>
      <c r="D107" t="s">
        <v>1091</v>
      </c>
    </row>
    <row r="108" spans="1:4" x14ac:dyDescent="0.25">
      <c r="A108" s="17" t="s">
        <v>339</v>
      </c>
      <c r="B108" s="17" t="s">
        <v>816</v>
      </c>
      <c r="C108" s="17">
        <v>1987</v>
      </c>
      <c r="D108" t="s">
        <v>1091</v>
      </c>
    </row>
    <row r="109" spans="1:4" x14ac:dyDescent="0.25">
      <c r="A109" s="17" t="s">
        <v>355</v>
      </c>
      <c r="B109" s="17" t="s">
        <v>838</v>
      </c>
      <c r="C109" s="17">
        <v>1987</v>
      </c>
      <c r="D109" t="s">
        <v>140</v>
      </c>
    </row>
    <row r="110" spans="1:4" x14ac:dyDescent="0.25">
      <c r="A110" s="17" t="s">
        <v>359</v>
      </c>
      <c r="B110" s="17" t="s">
        <v>844</v>
      </c>
      <c r="C110" s="17">
        <v>1987</v>
      </c>
      <c r="D110" t="s">
        <v>143</v>
      </c>
    </row>
    <row r="111" spans="1:4" x14ac:dyDescent="0.25">
      <c r="A111" s="17" t="s">
        <v>503</v>
      </c>
      <c r="B111" s="17" t="s">
        <v>955</v>
      </c>
      <c r="C111" s="17">
        <v>1987</v>
      </c>
      <c r="D111" t="s">
        <v>143</v>
      </c>
    </row>
    <row r="112" spans="1:4" x14ac:dyDescent="0.25">
      <c r="A112" s="17" t="s">
        <v>367</v>
      </c>
      <c r="B112" s="17" t="s">
        <v>848</v>
      </c>
      <c r="C112" s="17">
        <v>1987</v>
      </c>
      <c r="D112" t="s">
        <v>1091</v>
      </c>
    </row>
    <row r="113" spans="1:4" x14ac:dyDescent="0.25">
      <c r="A113" s="17" t="s">
        <v>499</v>
      </c>
      <c r="B113" s="17" t="s">
        <v>998</v>
      </c>
      <c r="C113" s="17">
        <v>1987</v>
      </c>
      <c r="D113" t="s">
        <v>140</v>
      </c>
    </row>
    <row r="114" spans="1:4" x14ac:dyDescent="0.25">
      <c r="A114" s="17" t="s">
        <v>363</v>
      </c>
      <c r="B114" s="17" t="s">
        <v>846</v>
      </c>
      <c r="C114" s="17">
        <v>1987</v>
      </c>
      <c r="D114" t="s">
        <v>140</v>
      </c>
    </row>
    <row r="115" spans="1:4" x14ac:dyDescent="0.25">
      <c r="A115" s="17" t="s">
        <v>361</v>
      </c>
      <c r="B115" s="17" t="s">
        <v>845</v>
      </c>
      <c r="C115" s="17">
        <v>1987</v>
      </c>
      <c r="D115" t="s">
        <v>140</v>
      </c>
    </row>
    <row r="116" spans="1:4" x14ac:dyDescent="0.25">
      <c r="A116" s="17" t="s">
        <v>369</v>
      </c>
      <c r="B116" s="17" t="s">
        <v>849</v>
      </c>
      <c r="C116" s="17">
        <v>1987</v>
      </c>
      <c r="D116" t="s">
        <v>1091</v>
      </c>
    </row>
    <row r="117" spans="1:4" x14ac:dyDescent="0.25">
      <c r="A117" s="17" t="s">
        <v>371</v>
      </c>
      <c r="B117" s="17" t="s">
        <v>850</v>
      </c>
      <c r="C117" s="17">
        <v>1987</v>
      </c>
      <c r="D117" t="s">
        <v>149</v>
      </c>
    </row>
    <row r="118" spans="1:4" x14ac:dyDescent="0.25">
      <c r="A118" s="17" t="s">
        <v>357</v>
      </c>
      <c r="B118" s="17" t="s">
        <v>843</v>
      </c>
      <c r="C118" s="17">
        <v>1987</v>
      </c>
      <c r="D118" t="s">
        <v>1091</v>
      </c>
    </row>
    <row r="119" spans="1:4" x14ac:dyDescent="0.25">
      <c r="A119" s="17" t="s">
        <v>365</v>
      </c>
      <c r="B119" s="17" t="s">
        <v>847</v>
      </c>
      <c r="C119" s="17">
        <v>1987</v>
      </c>
      <c r="D119" t="s">
        <v>144</v>
      </c>
    </row>
    <row r="120" spans="1:4" x14ac:dyDescent="0.25">
      <c r="A120" s="17" t="s">
        <v>407</v>
      </c>
      <c r="B120" s="17" t="s">
        <v>889</v>
      </c>
      <c r="C120" s="17">
        <v>1987</v>
      </c>
      <c r="D120" t="s">
        <v>143</v>
      </c>
    </row>
    <row r="121" spans="1:4" x14ac:dyDescent="0.25">
      <c r="A121" s="17" t="s">
        <v>401</v>
      </c>
      <c r="B121" s="17" t="s">
        <v>883</v>
      </c>
      <c r="C121" s="17">
        <v>1987</v>
      </c>
      <c r="D121" t="s">
        <v>1091</v>
      </c>
    </row>
    <row r="122" spans="1:4" x14ac:dyDescent="0.25">
      <c r="A122" s="17" t="s">
        <v>399</v>
      </c>
      <c r="B122" s="17" t="s">
        <v>881</v>
      </c>
      <c r="C122" s="17">
        <v>1987</v>
      </c>
      <c r="D122" t="s">
        <v>1091</v>
      </c>
    </row>
    <row r="123" spans="1:4" x14ac:dyDescent="0.25">
      <c r="A123" s="17" t="s">
        <v>405</v>
      </c>
      <c r="B123" s="17" t="s">
        <v>885</v>
      </c>
      <c r="C123" s="17">
        <v>1987</v>
      </c>
      <c r="D123" t="s">
        <v>1091</v>
      </c>
    </row>
    <row r="124" spans="1:4" x14ac:dyDescent="0.25">
      <c r="A124" s="17" t="s">
        <v>505</v>
      </c>
      <c r="B124" s="17" t="s">
        <v>957</v>
      </c>
      <c r="C124" s="17">
        <v>1987</v>
      </c>
      <c r="D124" t="s">
        <v>1091</v>
      </c>
    </row>
    <row r="125" spans="1:4" x14ac:dyDescent="0.25">
      <c r="A125" s="17" t="s">
        <v>377</v>
      </c>
      <c r="B125" s="17" t="s">
        <v>861</v>
      </c>
      <c r="C125" s="17">
        <v>1987</v>
      </c>
      <c r="D125" t="s">
        <v>140</v>
      </c>
    </row>
    <row r="126" spans="1:4" x14ac:dyDescent="0.25">
      <c r="A126" s="17" t="s">
        <v>389</v>
      </c>
      <c r="B126" s="17" t="s">
        <v>867</v>
      </c>
      <c r="C126" s="17">
        <v>1987</v>
      </c>
      <c r="D126" t="s">
        <v>1091</v>
      </c>
    </row>
    <row r="127" spans="1:4" x14ac:dyDescent="0.25">
      <c r="A127" s="17" t="s">
        <v>375</v>
      </c>
      <c r="B127" s="17" t="s">
        <v>852</v>
      </c>
      <c r="C127" s="17">
        <v>1987</v>
      </c>
      <c r="D127" t="s">
        <v>1091</v>
      </c>
    </row>
    <row r="128" spans="1:4" x14ac:dyDescent="0.25">
      <c r="A128" s="17" t="s">
        <v>385</v>
      </c>
      <c r="B128" s="17" t="s">
        <v>865</v>
      </c>
      <c r="C128" s="17">
        <v>1987</v>
      </c>
      <c r="D128" t="s">
        <v>140</v>
      </c>
    </row>
    <row r="129" spans="1:4" x14ac:dyDescent="0.25">
      <c r="A129" s="17" t="s">
        <v>411</v>
      </c>
      <c r="B129" s="17" t="s">
        <v>891</v>
      </c>
      <c r="C129" s="17">
        <v>1987</v>
      </c>
      <c r="D129" t="s">
        <v>140</v>
      </c>
    </row>
    <row r="130" spans="1:4" x14ac:dyDescent="0.25">
      <c r="A130" s="17" t="s">
        <v>403</v>
      </c>
      <c r="B130" s="17" t="s">
        <v>884</v>
      </c>
      <c r="C130" s="17">
        <v>1987</v>
      </c>
      <c r="D130" t="s">
        <v>1091</v>
      </c>
    </row>
    <row r="131" spans="1:4" x14ac:dyDescent="0.25">
      <c r="A131" s="17" t="s">
        <v>373</v>
      </c>
      <c r="B131" s="17" t="s">
        <v>687</v>
      </c>
      <c r="C131" s="17">
        <v>1987</v>
      </c>
      <c r="D131" t="s">
        <v>144</v>
      </c>
    </row>
    <row r="132" spans="1:4" x14ac:dyDescent="0.25">
      <c r="A132" s="17" t="s">
        <v>431</v>
      </c>
      <c r="B132" s="17" t="s">
        <v>911</v>
      </c>
      <c r="C132" s="17">
        <v>1987</v>
      </c>
      <c r="D132" t="s">
        <v>1091</v>
      </c>
    </row>
    <row r="133" spans="1:4" x14ac:dyDescent="0.25">
      <c r="A133" s="17" t="s">
        <v>391</v>
      </c>
      <c r="B133" s="17" t="s">
        <v>871</v>
      </c>
      <c r="C133" s="17">
        <v>1987</v>
      </c>
      <c r="D133" t="s">
        <v>140</v>
      </c>
    </row>
    <row r="134" spans="1:4" x14ac:dyDescent="0.25">
      <c r="A134" s="17" t="s">
        <v>387</v>
      </c>
      <c r="B134" s="17" t="s">
        <v>866</v>
      </c>
      <c r="C134" s="17">
        <v>1987</v>
      </c>
      <c r="D134" t="s">
        <v>144</v>
      </c>
    </row>
    <row r="135" spans="1:4" x14ac:dyDescent="0.25">
      <c r="A135" s="17" t="s">
        <v>393</v>
      </c>
      <c r="B135" s="17" t="s">
        <v>872</v>
      </c>
      <c r="C135" s="17">
        <v>1987</v>
      </c>
      <c r="D135" t="s">
        <v>143</v>
      </c>
    </row>
    <row r="136" spans="1:4" x14ac:dyDescent="0.25">
      <c r="A136" s="17" t="s">
        <v>383</v>
      </c>
      <c r="B136" s="17" t="s">
        <v>864</v>
      </c>
      <c r="C136" s="17">
        <v>1987</v>
      </c>
      <c r="D136" t="s">
        <v>140</v>
      </c>
    </row>
    <row r="137" spans="1:4" x14ac:dyDescent="0.25">
      <c r="A137" s="17" t="s">
        <v>379</v>
      </c>
      <c r="B137" s="17" t="s">
        <v>862</v>
      </c>
      <c r="C137" s="17">
        <v>1987</v>
      </c>
      <c r="D137" t="s">
        <v>140</v>
      </c>
    </row>
    <row r="138" spans="1:4" x14ac:dyDescent="0.25">
      <c r="A138" s="17" t="s">
        <v>395</v>
      </c>
      <c r="B138" s="17" t="s">
        <v>874</v>
      </c>
      <c r="C138" s="17">
        <v>1987</v>
      </c>
      <c r="D138" t="s">
        <v>143</v>
      </c>
    </row>
    <row r="139" spans="1:4" x14ac:dyDescent="0.25">
      <c r="A139" s="17" t="s">
        <v>381</v>
      </c>
      <c r="B139" s="17" t="s">
        <v>863</v>
      </c>
      <c r="C139" s="17">
        <v>1987</v>
      </c>
      <c r="D139" t="s">
        <v>143</v>
      </c>
    </row>
    <row r="140" spans="1:4" x14ac:dyDescent="0.25">
      <c r="A140" s="17" t="s">
        <v>409</v>
      </c>
      <c r="B140" s="17" t="s">
        <v>890</v>
      </c>
      <c r="C140" s="17">
        <v>1987</v>
      </c>
      <c r="D140" t="s">
        <v>140</v>
      </c>
    </row>
    <row r="141" spans="1:4" x14ac:dyDescent="0.25">
      <c r="A141" s="17" t="s">
        <v>413</v>
      </c>
      <c r="B141" s="17" t="s">
        <v>892</v>
      </c>
      <c r="C141" s="17">
        <v>1987</v>
      </c>
      <c r="D141" t="s">
        <v>1091</v>
      </c>
    </row>
    <row r="142" spans="1:4" x14ac:dyDescent="0.25">
      <c r="A142" s="17" t="s">
        <v>421</v>
      </c>
      <c r="B142" s="17" t="s">
        <v>900</v>
      </c>
      <c r="C142" s="17">
        <v>1987</v>
      </c>
      <c r="D142" t="s">
        <v>144</v>
      </c>
    </row>
    <row r="143" spans="1:4" x14ac:dyDescent="0.25">
      <c r="A143" s="17" t="s">
        <v>427</v>
      </c>
      <c r="B143" s="17" t="s">
        <v>903</v>
      </c>
      <c r="C143" s="17">
        <v>1987</v>
      </c>
      <c r="D143" t="s">
        <v>140</v>
      </c>
    </row>
    <row r="144" spans="1:4" x14ac:dyDescent="0.25">
      <c r="A144" s="17" t="s">
        <v>429</v>
      </c>
      <c r="B144" s="17" t="s">
        <v>904</v>
      </c>
      <c r="C144" s="17">
        <v>1987</v>
      </c>
      <c r="D144" t="s">
        <v>140</v>
      </c>
    </row>
    <row r="145" spans="1:4" x14ac:dyDescent="0.25">
      <c r="A145" s="17" t="s">
        <v>425</v>
      </c>
      <c r="B145" s="17" t="s">
        <v>902</v>
      </c>
      <c r="C145" s="17">
        <v>1987</v>
      </c>
      <c r="D145" t="s">
        <v>143</v>
      </c>
    </row>
    <row r="146" spans="1:4" x14ac:dyDescent="0.25">
      <c r="A146" s="17" t="s">
        <v>419</v>
      </c>
      <c r="B146" s="17" t="s">
        <v>895</v>
      </c>
      <c r="C146" s="17">
        <v>1987</v>
      </c>
      <c r="D146" t="s">
        <v>149</v>
      </c>
    </row>
    <row r="147" spans="1:4" x14ac:dyDescent="0.25">
      <c r="A147" s="17" t="s">
        <v>433</v>
      </c>
      <c r="B147" s="17" t="s">
        <v>912</v>
      </c>
      <c r="C147" s="17">
        <v>1987</v>
      </c>
      <c r="D147" t="s">
        <v>149</v>
      </c>
    </row>
    <row r="148" spans="1:4" x14ac:dyDescent="0.25">
      <c r="A148" s="17" t="s">
        <v>417</v>
      </c>
      <c r="B148" s="17" t="s">
        <v>894</v>
      </c>
      <c r="C148" s="17">
        <v>1987</v>
      </c>
      <c r="D148" t="s">
        <v>140</v>
      </c>
    </row>
    <row r="149" spans="1:4" x14ac:dyDescent="0.25">
      <c r="A149" s="17" t="s">
        <v>415</v>
      </c>
      <c r="B149" s="17" t="s">
        <v>893</v>
      </c>
      <c r="C149" s="17">
        <v>1987</v>
      </c>
      <c r="D149" t="s">
        <v>1091</v>
      </c>
    </row>
    <row r="150" spans="1:4" x14ac:dyDescent="0.25">
      <c r="A150" s="17" t="s">
        <v>423</v>
      </c>
      <c r="B150" s="17" t="s">
        <v>901</v>
      </c>
      <c r="C150" s="17">
        <v>1987</v>
      </c>
      <c r="D150" t="s">
        <v>149</v>
      </c>
    </row>
    <row r="151" spans="1:4" x14ac:dyDescent="0.25">
      <c r="A151" s="17" t="s">
        <v>435</v>
      </c>
      <c r="B151" s="17" t="s">
        <v>913</v>
      </c>
      <c r="C151" s="17">
        <v>1987</v>
      </c>
      <c r="D151" t="s">
        <v>144</v>
      </c>
    </row>
    <row r="152" spans="1:4" x14ac:dyDescent="0.25">
      <c r="A152" s="17" t="s">
        <v>441</v>
      </c>
      <c r="B152" s="17" t="s">
        <v>923</v>
      </c>
      <c r="C152" s="17">
        <v>1987</v>
      </c>
      <c r="D152" t="s">
        <v>144</v>
      </c>
    </row>
    <row r="153" spans="1:4" x14ac:dyDescent="0.25">
      <c r="A153" s="17" t="s">
        <v>447</v>
      </c>
      <c r="B153" s="17" t="s">
        <v>926</v>
      </c>
      <c r="C153" s="17">
        <v>1987</v>
      </c>
      <c r="D153" t="s">
        <v>143</v>
      </c>
    </row>
    <row r="154" spans="1:4" x14ac:dyDescent="0.25">
      <c r="A154" s="17" t="s">
        <v>277</v>
      </c>
      <c r="B154" s="17" t="s">
        <v>756</v>
      </c>
      <c r="C154" s="17">
        <v>1987</v>
      </c>
      <c r="D154" t="s">
        <v>1091</v>
      </c>
    </row>
    <row r="155" spans="1:4" x14ac:dyDescent="0.25">
      <c r="A155" s="17" t="s">
        <v>443</v>
      </c>
      <c r="B155" s="17" t="s">
        <v>924</v>
      </c>
      <c r="C155" s="17">
        <v>1987</v>
      </c>
      <c r="D155" t="s">
        <v>143</v>
      </c>
    </row>
    <row r="156" spans="1:4" x14ac:dyDescent="0.25">
      <c r="A156" s="17" t="s">
        <v>449</v>
      </c>
      <c r="B156" s="17" t="s">
        <v>927</v>
      </c>
      <c r="C156" s="17">
        <v>1987</v>
      </c>
      <c r="D156" t="s">
        <v>143</v>
      </c>
    </row>
    <row r="157" spans="1:4" x14ac:dyDescent="0.25">
      <c r="A157" s="17" t="s">
        <v>437</v>
      </c>
      <c r="B157" s="17" t="s">
        <v>914</v>
      </c>
      <c r="C157" s="17">
        <v>1987</v>
      </c>
      <c r="D157" t="s">
        <v>140</v>
      </c>
    </row>
    <row r="158" spans="1:4" x14ac:dyDescent="0.25">
      <c r="A158" s="17" t="s">
        <v>451</v>
      </c>
      <c r="B158" s="17" t="s">
        <v>933</v>
      </c>
      <c r="C158" s="17">
        <v>1987</v>
      </c>
      <c r="D158" t="s">
        <v>143</v>
      </c>
    </row>
    <row r="159" spans="1:4" x14ac:dyDescent="0.25">
      <c r="A159" s="17" t="s">
        <v>455</v>
      </c>
      <c r="B159" s="17" t="s">
        <v>935</v>
      </c>
      <c r="C159" s="17">
        <v>1987</v>
      </c>
      <c r="D159" t="s">
        <v>144</v>
      </c>
    </row>
    <row r="160" spans="1:4" x14ac:dyDescent="0.25">
      <c r="A160" s="17" t="s">
        <v>569</v>
      </c>
      <c r="B160" s="17" t="s">
        <v>917</v>
      </c>
      <c r="C160" s="17">
        <v>1987</v>
      </c>
      <c r="D160" t="s">
        <v>1091</v>
      </c>
    </row>
    <row r="161" spans="1:4" x14ac:dyDescent="0.25">
      <c r="A161" s="17" t="s">
        <v>453</v>
      </c>
      <c r="B161" s="17" t="s">
        <v>934</v>
      </c>
      <c r="C161" s="17">
        <v>1987</v>
      </c>
      <c r="D161" t="s">
        <v>144</v>
      </c>
    </row>
    <row r="162" spans="1:4" x14ac:dyDescent="0.25">
      <c r="A162" s="17" t="s">
        <v>439</v>
      </c>
      <c r="B162" s="17" t="s">
        <v>915</v>
      </c>
      <c r="C162" s="17">
        <v>1987</v>
      </c>
      <c r="D162" t="s">
        <v>1091</v>
      </c>
    </row>
    <row r="163" spans="1:4" x14ac:dyDescent="0.25">
      <c r="A163" s="17" t="s">
        <v>445</v>
      </c>
      <c r="B163" s="17" t="s">
        <v>925</v>
      </c>
      <c r="C163" s="17">
        <v>1987</v>
      </c>
      <c r="D163" t="s">
        <v>143</v>
      </c>
    </row>
    <row r="164" spans="1:4" x14ac:dyDescent="0.25">
      <c r="A164" s="17" t="s">
        <v>457</v>
      </c>
      <c r="B164" s="17" t="s">
        <v>936</v>
      </c>
      <c r="C164" s="17">
        <v>1987</v>
      </c>
      <c r="D164" t="s">
        <v>149</v>
      </c>
    </row>
    <row r="165" spans="1:4" x14ac:dyDescent="0.25">
      <c r="A165" s="17" t="s">
        <v>459</v>
      </c>
      <c r="B165" s="17" t="s">
        <v>940</v>
      </c>
      <c r="C165" s="17">
        <v>1987</v>
      </c>
      <c r="D165" t="s">
        <v>144</v>
      </c>
    </row>
    <row r="166" spans="1:4" x14ac:dyDescent="0.25">
      <c r="A166" s="17" t="s">
        <v>475</v>
      </c>
      <c r="B166" s="17" t="s">
        <v>983</v>
      </c>
      <c r="C166" s="17">
        <v>1987</v>
      </c>
      <c r="D166" t="s">
        <v>1091</v>
      </c>
    </row>
    <row r="167" spans="1:4" x14ac:dyDescent="0.25">
      <c r="A167" s="17" t="s">
        <v>461</v>
      </c>
      <c r="B167" s="17" t="s">
        <v>942</v>
      </c>
      <c r="C167" s="17">
        <v>1987</v>
      </c>
      <c r="D167" t="s">
        <v>1091</v>
      </c>
    </row>
    <row r="168" spans="1:4" x14ac:dyDescent="0.25">
      <c r="A168" s="17" t="s">
        <v>463</v>
      </c>
      <c r="B168" s="17" t="s">
        <v>943</v>
      </c>
      <c r="C168" s="17">
        <v>1987</v>
      </c>
      <c r="D168" t="s">
        <v>140</v>
      </c>
    </row>
    <row r="169" spans="1:4" x14ac:dyDescent="0.25">
      <c r="A169" s="17" t="s">
        <v>471</v>
      </c>
      <c r="B169" s="17" t="s">
        <v>981</v>
      </c>
      <c r="C169" s="17">
        <v>1987</v>
      </c>
      <c r="D169" t="s">
        <v>149</v>
      </c>
    </row>
    <row r="170" spans="1:4" x14ac:dyDescent="0.25">
      <c r="A170" s="17" t="s">
        <v>489</v>
      </c>
      <c r="B170" s="17" t="s">
        <v>990</v>
      </c>
      <c r="C170" s="17">
        <v>1987</v>
      </c>
      <c r="D170" t="s">
        <v>140</v>
      </c>
    </row>
    <row r="171" spans="1:4" x14ac:dyDescent="0.25">
      <c r="A171" s="17" t="s">
        <v>477</v>
      </c>
      <c r="B171" s="17" t="s">
        <v>984</v>
      </c>
      <c r="C171" s="17">
        <v>1987</v>
      </c>
      <c r="D171" t="s">
        <v>144</v>
      </c>
    </row>
    <row r="172" spans="1:4" x14ac:dyDescent="0.25">
      <c r="A172" s="17" t="s">
        <v>509</v>
      </c>
      <c r="B172" s="17" t="s">
        <v>999</v>
      </c>
      <c r="C172" s="17">
        <v>1987</v>
      </c>
      <c r="D172" t="s">
        <v>140</v>
      </c>
    </row>
    <row r="173" spans="1:4" x14ac:dyDescent="0.25">
      <c r="A173" s="17" t="s">
        <v>515</v>
      </c>
      <c r="B173" s="17" t="s">
        <v>1007</v>
      </c>
      <c r="C173" s="17">
        <v>1987</v>
      </c>
      <c r="D173" t="s">
        <v>149</v>
      </c>
    </row>
    <row r="174" spans="1:4" x14ac:dyDescent="0.25">
      <c r="A174" s="17" t="s">
        <v>481</v>
      </c>
      <c r="B174" s="17" t="s">
        <v>986</v>
      </c>
      <c r="C174" s="17">
        <v>1987</v>
      </c>
      <c r="D174" t="s">
        <v>149</v>
      </c>
    </row>
    <row r="175" spans="1:4" x14ac:dyDescent="0.25">
      <c r="A175" s="17" t="s">
        <v>487</v>
      </c>
      <c r="B175" s="17" t="s">
        <v>989</v>
      </c>
      <c r="C175" s="17">
        <v>1987</v>
      </c>
      <c r="D175" t="s">
        <v>1091</v>
      </c>
    </row>
    <row r="176" spans="1:4" x14ac:dyDescent="0.25">
      <c r="A176" s="17" t="s">
        <v>485</v>
      </c>
      <c r="B176" s="17" t="s">
        <v>988</v>
      </c>
      <c r="C176" s="17">
        <v>1987</v>
      </c>
      <c r="D176" t="s">
        <v>1091</v>
      </c>
    </row>
    <row r="177" spans="1:4" x14ac:dyDescent="0.25">
      <c r="A177" s="17" t="s">
        <v>479</v>
      </c>
      <c r="B177" s="17" t="s">
        <v>985</v>
      </c>
      <c r="C177" s="17">
        <v>1987</v>
      </c>
      <c r="D177" t="s">
        <v>140</v>
      </c>
    </row>
    <row r="178" spans="1:4" x14ac:dyDescent="0.25">
      <c r="A178" s="17" t="s">
        <v>467</v>
      </c>
      <c r="B178" s="17" t="s">
        <v>974</v>
      </c>
      <c r="C178" s="17">
        <v>1987</v>
      </c>
      <c r="D178" t="s">
        <v>1091</v>
      </c>
    </row>
    <row r="179" spans="1:4" x14ac:dyDescent="0.25">
      <c r="A179" s="17" t="s">
        <v>473</v>
      </c>
      <c r="B179" s="17" t="s">
        <v>982</v>
      </c>
      <c r="C179" s="17">
        <v>1987</v>
      </c>
      <c r="D179" t="s">
        <v>143</v>
      </c>
    </row>
    <row r="180" spans="1:4" x14ac:dyDescent="0.25">
      <c r="A180" s="17" t="s">
        <v>491</v>
      </c>
      <c r="B180" s="17" t="s">
        <v>991</v>
      </c>
      <c r="C180" s="17">
        <v>1987</v>
      </c>
      <c r="D180" t="s">
        <v>140</v>
      </c>
    </row>
    <row r="181" spans="1:4" x14ac:dyDescent="0.25">
      <c r="A181" s="17" t="s">
        <v>511</v>
      </c>
      <c r="B181" s="17" t="s">
        <v>1001</v>
      </c>
      <c r="C181" s="17">
        <v>1987</v>
      </c>
      <c r="D181" t="s">
        <v>144</v>
      </c>
    </row>
    <row r="182" spans="1:4" x14ac:dyDescent="0.25">
      <c r="A182" s="17" t="s">
        <v>495</v>
      </c>
      <c r="B182" s="17" t="s">
        <v>996</v>
      </c>
      <c r="C182" s="17">
        <v>1987</v>
      </c>
      <c r="D182" t="s">
        <v>1091</v>
      </c>
    </row>
    <row r="183" spans="1:4" x14ac:dyDescent="0.25">
      <c r="A183" s="17" t="s">
        <v>469</v>
      </c>
      <c r="B183" s="17" t="s">
        <v>976</v>
      </c>
      <c r="C183" s="17">
        <v>1987</v>
      </c>
      <c r="D183" t="s">
        <v>140</v>
      </c>
    </row>
    <row r="184" spans="1:4" x14ac:dyDescent="0.25">
      <c r="A184" s="17" t="s">
        <v>259</v>
      </c>
      <c r="B184" s="17" t="s">
        <v>740</v>
      </c>
      <c r="C184" s="17">
        <v>1987</v>
      </c>
      <c r="D184" t="s">
        <v>143</v>
      </c>
    </row>
    <row r="185" spans="1:4" x14ac:dyDescent="0.25">
      <c r="A185" s="17" t="s">
        <v>483</v>
      </c>
      <c r="B185" s="17" t="s">
        <v>961</v>
      </c>
      <c r="C185" s="17">
        <v>1987</v>
      </c>
      <c r="D185" t="s">
        <v>1091</v>
      </c>
    </row>
    <row r="186" spans="1:4" x14ac:dyDescent="0.25">
      <c r="A186" s="17" t="s">
        <v>519</v>
      </c>
      <c r="B186" s="17" t="s">
        <v>1010</v>
      </c>
      <c r="C186" s="17">
        <v>1987</v>
      </c>
      <c r="D186" t="s">
        <v>143</v>
      </c>
    </row>
    <row r="187" spans="1:4" x14ac:dyDescent="0.25">
      <c r="A187" s="17" t="s">
        <v>513</v>
      </c>
      <c r="B187" s="17" t="s">
        <v>1006</v>
      </c>
      <c r="C187" s="17">
        <v>1987</v>
      </c>
      <c r="D187" t="s">
        <v>143</v>
      </c>
    </row>
    <row r="188" spans="1:4" x14ac:dyDescent="0.25">
      <c r="A188" s="17" t="s">
        <v>543</v>
      </c>
      <c r="B188" s="17" t="s">
        <v>1036</v>
      </c>
      <c r="C188" s="17">
        <v>1987</v>
      </c>
      <c r="D188" t="s">
        <v>1091</v>
      </c>
    </row>
    <row r="189" spans="1:4" x14ac:dyDescent="0.25">
      <c r="A189" s="17" t="s">
        <v>219</v>
      </c>
      <c r="B189" s="17" t="s">
        <v>671</v>
      </c>
      <c r="C189" s="17">
        <v>1987</v>
      </c>
      <c r="D189" t="s">
        <v>140</v>
      </c>
    </row>
    <row r="190" spans="1:4" x14ac:dyDescent="0.25">
      <c r="A190" s="17" t="s">
        <v>531</v>
      </c>
      <c r="B190" s="17" t="s">
        <v>1026</v>
      </c>
      <c r="C190" s="17">
        <v>1987</v>
      </c>
      <c r="D190" t="s">
        <v>140</v>
      </c>
    </row>
    <row r="191" spans="1:4" x14ac:dyDescent="0.25">
      <c r="A191" s="17" t="s">
        <v>527</v>
      </c>
      <c r="B191" s="17" t="s">
        <v>1023</v>
      </c>
      <c r="C191" s="17">
        <v>1987</v>
      </c>
      <c r="D191" t="s">
        <v>143</v>
      </c>
    </row>
    <row r="192" spans="1:4" x14ac:dyDescent="0.25">
      <c r="A192" s="17" t="s">
        <v>523</v>
      </c>
      <c r="B192" s="17" t="s">
        <v>1019</v>
      </c>
      <c r="C192" s="17">
        <v>1987</v>
      </c>
      <c r="D192" t="s">
        <v>1091</v>
      </c>
    </row>
    <row r="193" spans="1:4" x14ac:dyDescent="0.25">
      <c r="A193" s="17" t="s">
        <v>529</v>
      </c>
      <c r="B193" s="17" t="s">
        <v>1024</v>
      </c>
      <c r="C193" s="17">
        <v>1987</v>
      </c>
      <c r="D193" t="s">
        <v>1091</v>
      </c>
    </row>
    <row r="194" spans="1:4" x14ac:dyDescent="0.25">
      <c r="A194" s="17" t="s">
        <v>541</v>
      </c>
      <c r="B194" s="17" t="s">
        <v>1035</v>
      </c>
      <c r="C194" s="17">
        <v>1987</v>
      </c>
      <c r="D194" t="s">
        <v>1091</v>
      </c>
    </row>
    <row r="195" spans="1:4" x14ac:dyDescent="0.25">
      <c r="A195" s="17" t="s">
        <v>537</v>
      </c>
      <c r="B195" s="17" t="s">
        <v>1033</v>
      </c>
      <c r="C195" s="17">
        <v>1987</v>
      </c>
      <c r="D195" t="s">
        <v>143</v>
      </c>
    </row>
    <row r="196" spans="1:4" x14ac:dyDescent="0.25">
      <c r="A196" s="17" t="s">
        <v>533</v>
      </c>
      <c r="B196" s="17" t="s">
        <v>1030</v>
      </c>
      <c r="C196" s="17">
        <v>1987</v>
      </c>
      <c r="D196" t="s">
        <v>143</v>
      </c>
    </row>
    <row r="197" spans="1:4" x14ac:dyDescent="0.25">
      <c r="A197" s="17" t="s">
        <v>539</v>
      </c>
      <c r="B197" s="17" t="s">
        <v>1034</v>
      </c>
      <c r="C197" s="17">
        <v>1987</v>
      </c>
      <c r="D197" t="s">
        <v>143</v>
      </c>
    </row>
    <row r="198" spans="1:4" x14ac:dyDescent="0.25">
      <c r="A198" s="17" t="s">
        <v>535</v>
      </c>
      <c r="B198" s="17" t="s">
        <v>1031</v>
      </c>
      <c r="C198" s="17">
        <v>1987</v>
      </c>
      <c r="D198" t="s">
        <v>144</v>
      </c>
    </row>
    <row r="199" spans="1:4" x14ac:dyDescent="0.25">
      <c r="A199" s="17" t="s">
        <v>545</v>
      </c>
      <c r="B199" s="17" t="s">
        <v>1038</v>
      </c>
      <c r="C199" s="17">
        <v>1987</v>
      </c>
      <c r="D199" t="s">
        <v>1091</v>
      </c>
    </row>
    <row r="200" spans="1:4" x14ac:dyDescent="0.25">
      <c r="A200" s="17" t="s">
        <v>521</v>
      </c>
      <c r="B200" s="17" t="s">
        <v>1014</v>
      </c>
      <c r="C200" s="17">
        <v>1987</v>
      </c>
      <c r="D200" t="s">
        <v>149</v>
      </c>
    </row>
    <row r="201" spans="1:4" x14ac:dyDescent="0.25">
      <c r="A201" s="17" t="s">
        <v>525</v>
      </c>
      <c r="B201" s="17" t="s">
        <v>1020</v>
      </c>
      <c r="C201" s="17">
        <v>1987</v>
      </c>
      <c r="D201" t="s">
        <v>140</v>
      </c>
    </row>
    <row r="202" spans="1:4" x14ac:dyDescent="0.25">
      <c r="A202" s="17" t="s">
        <v>549</v>
      </c>
      <c r="B202" s="17" t="s">
        <v>1040</v>
      </c>
      <c r="C202" s="17">
        <v>1987</v>
      </c>
      <c r="D202" t="s">
        <v>1091</v>
      </c>
    </row>
    <row r="203" spans="1:4" x14ac:dyDescent="0.25">
      <c r="A203" s="17" t="s">
        <v>547</v>
      </c>
      <c r="B203" s="17" t="s">
        <v>1039</v>
      </c>
      <c r="C203" s="17">
        <v>1987</v>
      </c>
      <c r="D203" t="s">
        <v>140</v>
      </c>
    </row>
    <row r="204" spans="1:4" x14ac:dyDescent="0.25">
      <c r="A204" s="17" t="s">
        <v>555</v>
      </c>
      <c r="B204" s="17" t="s">
        <v>1045</v>
      </c>
      <c r="C204" s="17">
        <v>1987</v>
      </c>
      <c r="D204" t="s">
        <v>149</v>
      </c>
    </row>
    <row r="205" spans="1:4" x14ac:dyDescent="0.25">
      <c r="A205" s="17" t="s">
        <v>557</v>
      </c>
      <c r="B205" s="17" t="s">
        <v>1049</v>
      </c>
      <c r="C205" s="17">
        <v>1987</v>
      </c>
      <c r="D205" t="s">
        <v>144</v>
      </c>
    </row>
    <row r="206" spans="1:4" x14ac:dyDescent="0.25">
      <c r="A206" s="17" t="s">
        <v>559</v>
      </c>
      <c r="B206" s="17" t="s">
        <v>1050</v>
      </c>
      <c r="C206" s="17">
        <v>1987</v>
      </c>
      <c r="D206" t="s">
        <v>1091</v>
      </c>
    </row>
    <row r="207" spans="1:4" x14ac:dyDescent="0.25">
      <c r="A207" s="17" t="s">
        <v>507</v>
      </c>
      <c r="B207" s="17" t="s">
        <v>968</v>
      </c>
      <c r="C207" s="17">
        <v>1987</v>
      </c>
      <c r="D207" t="s">
        <v>143</v>
      </c>
    </row>
    <row r="208" spans="1:4" x14ac:dyDescent="0.25">
      <c r="A208" s="17" t="s">
        <v>563</v>
      </c>
      <c r="B208" s="17" t="s">
        <v>1053</v>
      </c>
      <c r="C208" s="17">
        <v>1987</v>
      </c>
      <c r="D208" t="s">
        <v>144</v>
      </c>
    </row>
    <row r="209" spans="1:4" x14ac:dyDescent="0.25">
      <c r="A209" s="17" t="s">
        <v>197</v>
      </c>
      <c r="B209" s="17" t="s">
        <v>653</v>
      </c>
      <c r="C209" s="17">
        <v>1987</v>
      </c>
      <c r="D209" t="s">
        <v>1091</v>
      </c>
    </row>
    <row r="210" spans="1:4" x14ac:dyDescent="0.25">
      <c r="A210" s="17" t="s">
        <v>567</v>
      </c>
      <c r="B210" s="17" t="s">
        <v>1062</v>
      </c>
      <c r="C210" s="17">
        <v>1987</v>
      </c>
      <c r="D210" t="s">
        <v>149</v>
      </c>
    </row>
    <row r="211" spans="1:4" x14ac:dyDescent="0.25">
      <c r="A211" s="17" t="s">
        <v>565</v>
      </c>
      <c r="B211" s="17" t="s">
        <v>1060</v>
      </c>
      <c r="C211" s="17">
        <v>1987</v>
      </c>
      <c r="D211" t="s">
        <v>140</v>
      </c>
    </row>
    <row r="212" spans="1:4" x14ac:dyDescent="0.25">
      <c r="A212" s="17" t="s">
        <v>561</v>
      </c>
      <c r="B212" s="17" t="s">
        <v>1051</v>
      </c>
      <c r="C212" s="17">
        <v>1987</v>
      </c>
      <c r="D212" t="s">
        <v>143</v>
      </c>
    </row>
    <row r="213" spans="1:4" x14ac:dyDescent="0.25">
      <c r="A213" s="17" t="s">
        <v>465</v>
      </c>
      <c r="B213" s="17" t="s">
        <v>973</v>
      </c>
      <c r="C213" s="17">
        <v>1987</v>
      </c>
      <c r="D213" t="s">
        <v>143</v>
      </c>
    </row>
    <row r="214" spans="1:4" x14ac:dyDescent="0.25">
      <c r="A214" s="17" t="s">
        <v>349</v>
      </c>
      <c r="B214" s="17" t="s">
        <v>819</v>
      </c>
      <c r="C214" s="17">
        <v>1987</v>
      </c>
      <c r="D214" t="s">
        <v>1091</v>
      </c>
    </row>
    <row r="215" spans="1:4" x14ac:dyDescent="0.25">
      <c r="A215" s="17" t="s">
        <v>571</v>
      </c>
      <c r="B215" s="17" t="s">
        <v>1074</v>
      </c>
      <c r="C215" s="17">
        <v>1987</v>
      </c>
      <c r="D215" t="s">
        <v>143</v>
      </c>
    </row>
    <row r="216" spans="1:4" x14ac:dyDescent="0.25">
      <c r="A216" s="17" t="s">
        <v>493</v>
      </c>
      <c r="B216" s="17" t="s">
        <v>992</v>
      </c>
      <c r="C216" s="17">
        <v>1987</v>
      </c>
      <c r="D216" t="s">
        <v>143</v>
      </c>
    </row>
    <row r="217" spans="1:4" x14ac:dyDescent="0.25">
      <c r="A217" s="17" t="s">
        <v>574</v>
      </c>
      <c r="B217" s="17" t="s">
        <v>1077</v>
      </c>
      <c r="C217" s="17">
        <v>1987</v>
      </c>
      <c r="D217" t="s">
        <v>140</v>
      </c>
    </row>
    <row r="218" spans="1:4" x14ac:dyDescent="0.25">
      <c r="A218" s="17" t="s">
        <v>576</v>
      </c>
      <c r="B218" s="17" t="s">
        <v>1078</v>
      </c>
      <c r="C218" s="17">
        <v>1987</v>
      </c>
      <c r="D218" t="s">
        <v>143</v>
      </c>
    </row>
    <row r="219" spans="1:4" x14ac:dyDescent="0.25">
      <c r="A219" s="17" t="s">
        <v>151</v>
      </c>
      <c r="B219" s="17" t="s">
        <v>612</v>
      </c>
      <c r="C219" s="17">
        <v>1988</v>
      </c>
      <c r="D219" t="s">
        <v>1091</v>
      </c>
    </row>
    <row r="220" spans="1:4" x14ac:dyDescent="0.25">
      <c r="A220" s="17" t="s">
        <v>551</v>
      </c>
      <c r="B220" s="17" t="s">
        <v>1041</v>
      </c>
      <c r="C220" s="17">
        <v>1988</v>
      </c>
      <c r="D220" t="s">
        <v>149</v>
      </c>
    </row>
    <row r="221" spans="1:4" x14ac:dyDescent="0.25">
      <c r="A221" s="17" t="s">
        <v>139</v>
      </c>
      <c r="B221" s="17" t="s">
        <v>605</v>
      </c>
      <c r="C221" s="17">
        <v>1988</v>
      </c>
      <c r="D221" t="s">
        <v>140</v>
      </c>
    </row>
    <row r="222" spans="1:4" x14ac:dyDescent="0.25">
      <c r="A222" s="17" t="s">
        <v>155</v>
      </c>
      <c r="B222" s="17" t="s">
        <v>620</v>
      </c>
      <c r="C222" s="17">
        <v>1988</v>
      </c>
      <c r="D222" t="s">
        <v>144</v>
      </c>
    </row>
    <row r="223" spans="1:4" x14ac:dyDescent="0.25">
      <c r="A223" s="17" t="s">
        <v>142</v>
      </c>
      <c r="B223" s="17" t="s">
        <v>609</v>
      </c>
      <c r="C223" s="17">
        <v>1988</v>
      </c>
      <c r="D223" t="s">
        <v>1091</v>
      </c>
    </row>
    <row r="224" spans="1:4" x14ac:dyDescent="0.25">
      <c r="A224" s="17" t="s">
        <v>159</v>
      </c>
      <c r="B224" s="17" t="s">
        <v>623</v>
      </c>
      <c r="C224" s="17">
        <v>1988</v>
      </c>
      <c r="D224" t="s">
        <v>1091</v>
      </c>
    </row>
    <row r="225" spans="1:4" x14ac:dyDescent="0.25">
      <c r="A225" s="17" t="s">
        <v>153</v>
      </c>
      <c r="B225" s="17" t="s">
        <v>613</v>
      </c>
      <c r="C225" s="17">
        <v>1988</v>
      </c>
      <c r="D225" t="s">
        <v>143</v>
      </c>
    </row>
    <row r="226" spans="1:4" x14ac:dyDescent="0.25">
      <c r="A226" s="17" t="s">
        <v>157</v>
      </c>
      <c r="B226" s="17" t="s">
        <v>622</v>
      </c>
      <c r="C226" s="17">
        <v>1988</v>
      </c>
      <c r="D226" t="s">
        <v>144</v>
      </c>
    </row>
    <row r="227" spans="1:4" x14ac:dyDescent="0.25">
      <c r="A227" s="17" t="s">
        <v>148</v>
      </c>
      <c r="B227" s="17" t="s">
        <v>611</v>
      </c>
      <c r="C227" s="17">
        <v>1988</v>
      </c>
      <c r="D227" t="s">
        <v>149</v>
      </c>
    </row>
    <row r="228" spans="1:4" x14ac:dyDescent="0.25">
      <c r="A228" s="17" t="s">
        <v>165</v>
      </c>
      <c r="B228" s="17" t="s">
        <v>626</v>
      </c>
      <c r="C228" s="17">
        <v>1988</v>
      </c>
      <c r="D228" t="s">
        <v>149</v>
      </c>
    </row>
    <row r="229" spans="1:4" x14ac:dyDescent="0.25">
      <c r="A229" s="17" t="s">
        <v>163</v>
      </c>
      <c r="B229" s="17" t="s">
        <v>625</v>
      </c>
      <c r="C229" s="17">
        <v>1988</v>
      </c>
      <c r="D229" t="s">
        <v>149</v>
      </c>
    </row>
    <row r="230" spans="1:4" x14ac:dyDescent="0.25">
      <c r="A230" s="17" t="s">
        <v>161</v>
      </c>
      <c r="B230" s="17" t="s">
        <v>624</v>
      </c>
      <c r="C230" s="17">
        <v>1988</v>
      </c>
      <c r="D230" t="s">
        <v>149</v>
      </c>
    </row>
    <row r="231" spans="1:4" x14ac:dyDescent="0.25">
      <c r="A231" s="17" t="s">
        <v>167</v>
      </c>
      <c r="B231" s="17" t="s">
        <v>627</v>
      </c>
      <c r="C231" s="17">
        <v>1988</v>
      </c>
      <c r="D231" t="s">
        <v>1091</v>
      </c>
    </row>
    <row r="232" spans="1:4" x14ac:dyDescent="0.25">
      <c r="A232" s="17" t="s">
        <v>191</v>
      </c>
      <c r="B232" s="17" t="s">
        <v>646</v>
      </c>
      <c r="C232" s="17">
        <v>1988</v>
      </c>
      <c r="D232" t="s">
        <v>1091</v>
      </c>
    </row>
    <row r="233" spans="1:4" x14ac:dyDescent="0.25">
      <c r="A233" s="17" t="s">
        <v>175</v>
      </c>
      <c r="B233" s="17" t="s">
        <v>634</v>
      </c>
      <c r="C233" s="17">
        <v>1988</v>
      </c>
      <c r="D233" t="s">
        <v>144</v>
      </c>
    </row>
    <row r="234" spans="1:4" x14ac:dyDescent="0.25">
      <c r="A234" s="17" t="s">
        <v>173</v>
      </c>
      <c r="B234" s="17" t="s">
        <v>633</v>
      </c>
      <c r="C234" s="17">
        <v>1988</v>
      </c>
      <c r="D234" t="s">
        <v>140</v>
      </c>
    </row>
    <row r="235" spans="1:4" x14ac:dyDescent="0.25">
      <c r="A235" s="17" t="s">
        <v>179</v>
      </c>
      <c r="B235" s="17" t="s">
        <v>636</v>
      </c>
      <c r="C235" s="17">
        <v>1988</v>
      </c>
      <c r="D235" t="s">
        <v>149</v>
      </c>
    </row>
    <row r="236" spans="1:4" x14ac:dyDescent="0.25">
      <c r="A236" s="17" t="s">
        <v>203</v>
      </c>
      <c r="B236" s="17" t="s">
        <v>660</v>
      </c>
      <c r="C236" s="17">
        <v>1988</v>
      </c>
      <c r="D236" t="s">
        <v>140</v>
      </c>
    </row>
    <row r="237" spans="1:4" x14ac:dyDescent="0.25">
      <c r="A237" s="17" t="s">
        <v>201</v>
      </c>
      <c r="B237" s="17" t="s">
        <v>659</v>
      </c>
      <c r="C237" s="17">
        <v>1988</v>
      </c>
      <c r="D237" t="s">
        <v>1091</v>
      </c>
    </row>
    <row r="238" spans="1:4" x14ac:dyDescent="0.25">
      <c r="A238" s="17" t="s">
        <v>171</v>
      </c>
      <c r="B238" s="17" t="s">
        <v>632</v>
      </c>
      <c r="C238" s="17">
        <v>1988</v>
      </c>
      <c r="D238" t="s">
        <v>149</v>
      </c>
    </row>
    <row r="239" spans="1:4" x14ac:dyDescent="0.25">
      <c r="A239" s="17" t="s">
        <v>205</v>
      </c>
      <c r="B239" s="17" t="s">
        <v>661</v>
      </c>
      <c r="C239" s="17">
        <v>1988</v>
      </c>
      <c r="D239" t="s">
        <v>140</v>
      </c>
    </row>
    <row r="240" spans="1:4" x14ac:dyDescent="0.25">
      <c r="A240" s="17" t="s">
        <v>183</v>
      </c>
      <c r="B240" s="17" t="s">
        <v>638</v>
      </c>
      <c r="C240" s="17">
        <v>1988</v>
      </c>
      <c r="D240" t="s">
        <v>140</v>
      </c>
    </row>
    <row r="241" spans="1:4" x14ac:dyDescent="0.25">
      <c r="A241" s="17" t="s">
        <v>185</v>
      </c>
      <c r="B241" s="17" t="s">
        <v>639</v>
      </c>
      <c r="C241" s="17">
        <v>1988</v>
      </c>
      <c r="D241" t="s">
        <v>149</v>
      </c>
    </row>
    <row r="242" spans="1:4" x14ac:dyDescent="0.25">
      <c r="A242" s="17" t="s">
        <v>199</v>
      </c>
      <c r="B242" s="17" t="s">
        <v>657</v>
      </c>
      <c r="C242" s="17">
        <v>1988</v>
      </c>
      <c r="D242" t="s">
        <v>1091</v>
      </c>
    </row>
    <row r="243" spans="1:4" x14ac:dyDescent="0.25">
      <c r="A243" s="17" t="s">
        <v>189</v>
      </c>
      <c r="B243" s="17" t="s">
        <v>641</v>
      </c>
      <c r="C243" s="17">
        <v>1988</v>
      </c>
      <c r="D243" t="s">
        <v>143</v>
      </c>
    </row>
    <row r="244" spans="1:4" x14ac:dyDescent="0.25">
      <c r="A244" s="17" t="s">
        <v>195</v>
      </c>
      <c r="B244" s="17" t="s">
        <v>652</v>
      </c>
      <c r="C244" s="17">
        <v>1988</v>
      </c>
      <c r="D244" t="s">
        <v>143</v>
      </c>
    </row>
    <row r="245" spans="1:4" x14ac:dyDescent="0.25">
      <c r="A245" s="17" t="s">
        <v>169</v>
      </c>
      <c r="B245" s="17" t="s">
        <v>629</v>
      </c>
      <c r="C245" s="17">
        <v>1988</v>
      </c>
      <c r="D245" t="s">
        <v>149</v>
      </c>
    </row>
    <row r="246" spans="1:4" x14ac:dyDescent="0.25">
      <c r="A246" s="17" t="s">
        <v>187</v>
      </c>
      <c r="B246" s="17" t="s">
        <v>640</v>
      </c>
      <c r="C246" s="17">
        <v>1988</v>
      </c>
      <c r="D246" t="s">
        <v>140</v>
      </c>
    </row>
    <row r="247" spans="1:4" x14ac:dyDescent="0.25">
      <c r="A247" s="17" t="s">
        <v>193</v>
      </c>
      <c r="B247" s="17" t="s">
        <v>648</v>
      </c>
      <c r="C247" s="17">
        <v>1988</v>
      </c>
      <c r="D247" t="s">
        <v>143</v>
      </c>
    </row>
    <row r="248" spans="1:4" x14ac:dyDescent="0.25">
      <c r="A248" s="17" t="s">
        <v>177</v>
      </c>
      <c r="B248" s="17" t="s">
        <v>635</v>
      </c>
      <c r="C248" s="17">
        <v>1988</v>
      </c>
      <c r="D248" t="s">
        <v>1091</v>
      </c>
    </row>
    <row r="249" spans="1:4" x14ac:dyDescent="0.25">
      <c r="A249" s="17" t="s">
        <v>181</v>
      </c>
      <c r="B249" s="17" t="s">
        <v>637</v>
      </c>
      <c r="C249" s="17">
        <v>1988</v>
      </c>
      <c r="D249" t="s">
        <v>143</v>
      </c>
    </row>
    <row r="250" spans="1:4" x14ac:dyDescent="0.25">
      <c r="A250" s="17" t="s">
        <v>213</v>
      </c>
      <c r="B250" s="17" t="s">
        <v>664</v>
      </c>
      <c r="C250" s="17">
        <v>1988</v>
      </c>
      <c r="D250" t="s">
        <v>149</v>
      </c>
    </row>
    <row r="251" spans="1:4" x14ac:dyDescent="0.25">
      <c r="A251" s="17" t="s">
        <v>229</v>
      </c>
      <c r="B251" s="17" t="s">
        <v>707</v>
      </c>
      <c r="C251" s="17">
        <v>1988</v>
      </c>
      <c r="D251" t="s">
        <v>140</v>
      </c>
    </row>
    <row r="252" spans="1:4" x14ac:dyDescent="0.25">
      <c r="A252" s="17" t="s">
        <v>217</v>
      </c>
      <c r="B252" s="17" t="s">
        <v>668</v>
      </c>
      <c r="C252" s="17">
        <v>1988</v>
      </c>
      <c r="D252" t="s">
        <v>140</v>
      </c>
    </row>
    <row r="253" spans="1:4" x14ac:dyDescent="0.25">
      <c r="A253" s="17" t="s">
        <v>231</v>
      </c>
      <c r="B253" s="17" t="s">
        <v>700</v>
      </c>
      <c r="C253" s="17">
        <v>1988</v>
      </c>
      <c r="D253" t="s">
        <v>143</v>
      </c>
    </row>
    <row r="254" spans="1:4" x14ac:dyDescent="0.25">
      <c r="A254" s="17" t="s">
        <v>517</v>
      </c>
      <c r="B254" s="17" t="s">
        <v>1008</v>
      </c>
      <c r="C254" s="17">
        <v>1988</v>
      </c>
      <c r="D254" t="s">
        <v>149</v>
      </c>
    </row>
    <row r="255" spans="1:4" x14ac:dyDescent="0.25">
      <c r="A255" s="17" t="s">
        <v>235</v>
      </c>
      <c r="B255" s="17" t="s">
        <v>721</v>
      </c>
      <c r="C255" s="17">
        <v>1988</v>
      </c>
      <c r="D255" t="s">
        <v>143</v>
      </c>
    </row>
    <row r="256" spans="1:4" x14ac:dyDescent="0.25">
      <c r="A256" s="17" t="s">
        <v>221</v>
      </c>
      <c r="B256" s="17" t="s">
        <v>672</v>
      </c>
      <c r="C256" s="17">
        <v>1988</v>
      </c>
      <c r="D256" t="s">
        <v>143</v>
      </c>
    </row>
    <row r="257" spans="1:4" x14ac:dyDescent="0.25">
      <c r="A257" s="17" t="s">
        <v>211</v>
      </c>
      <c r="B257" s="17" t="s">
        <v>663</v>
      </c>
      <c r="C257" s="17">
        <v>1988</v>
      </c>
      <c r="D257" t="s">
        <v>143</v>
      </c>
    </row>
    <row r="258" spans="1:4" x14ac:dyDescent="0.25">
      <c r="A258" s="17" t="s">
        <v>223</v>
      </c>
      <c r="B258" s="17" t="s">
        <v>673</v>
      </c>
      <c r="C258" s="17">
        <v>1988</v>
      </c>
      <c r="D258" t="s">
        <v>140</v>
      </c>
    </row>
    <row r="259" spans="1:4" x14ac:dyDescent="0.25">
      <c r="A259" s="17" t="s">
        <v>225</v>
      </c>
      <c r="B259" s="17" t="s">
        <v>697</v>
      </c>
      <c r="C259" s="17">
        <v>1988</v>
      </c>
      <c r="D259" t="s">
        <v>143</v>
      </c>
    </row>
    <row r="260" spans="1:4" x14ac:dyDescent="0.25">
      <c r="A260" s="17" t="s">
        <v>233</v>
      </c>
      <c r="B260" s="17" t="s">
        <v>720</v>
      </c>
      <c r="C260" s="17">
        <v>1988</v>
      </c>
      <c r="D260" t="s">
        <v>143</v>
      </c>
    </row>
    <row r="261" spans="1:4" x14ac:dyDescent="0.25">
      <c r="A261" s="17" t="s">
        <v>239</v>
      </c>
      <c r="B261" s="17" t="s">
        <v>726</v>
      </c>
      <c r="C261" s="17">
        <v>1988</v>
      </c>
      <c r="D261" t="s">
        <v>1091</v>
      </c>
    </row>
    <row r="262" spans="1:4" x14ac:dyDescent="0.25">
      <c r="A262" s="17" t="s">
        <v>207</v>
      </c>
      <c r="B262" s="17" t="s">
        <v>666</v>
      </c>
      <c r="C262" s="17">
        <v>1988</v>
      </c>
      <c r="D262" t="s">
        <v>143</v>
      </c>
    </row>
    <row r="263" spans="1:4" x14ac:dyDescent="0.25">
      <c r="A263" s="17" t="s">
        <v>241</v>
      </c>
      <c r="B263" s="17" t="s">
        <v>727</v>
      </c>
      <c r="C263" s="17">
        <v>1988</v>
      </c>
      <c r="D263" t="s">
        <v>1091</v>
      </c>
    </row>
    <row r="264" spans="1:4" x14ac:dyDescent="0.25">
      <c r="A264" s="17" t="s">
        <v>243</v>
      </c>
      <c r="B264" s="17" t="s">
        <v>729</v>
      </c>
      <c r="C264" s="17">
        <v>1988</v>
      </c>
      <c r="D264" t="s">
        <v>149</v>
      </c>
    </row>
    <row r="265" spans="1:4" x14ac:dyDescent="0.25">
      <c r="A265" s="17" t="s">
        <v>245</v>
      </c>
      <c r="B265" s="17" t="s">
        <v>730</v>
      </c>
      <c r="C265" s="17">
        <v>1988</v>
      </c>
      <c r="D265" t="s">
        <v>1091</v>
      </c>
    </row>
    <row r="266" spans="1:4" x14ac:dyDescent="0.25">
      <c r="A266" s="17" t="s">
        <v>285</v>
      </c>
      <c r="B266" s="17" t="s">
        <v>767</v>
      </c>
      <c r="C266" s="17">
        <v>1988</v>
      </c>
      <c r="D266" t="s">
        <v>149</v>
      </c>
    </row>
    <row r="267" spans="1:4" x14ac:dyDescent="0.25">
      <c r="A267" s="17" t="s">
        <v>249</v>
      </c>
      <c r="B267" s="17" t="s">
        <v>733</v>
      </c>
      <c r="C267" s="17">
        <v>1988</v>
      </c>
      <c r="D267" t="s">
        <v>1091</v>
      </c>
    </row>
    <row r="268" spans="1:4" x14ac:dyDescent="0.25">
      <c r="A268" s="17" t="s">
        <v>247</v>
      </c>
      <c r="B268" s="17" t="s">
        <v>732</v>
      </c>
      <c r="C268" s="17">
        <v>1988</v>
      </c>
      <c r="D268" t="s">
        <v>149</v>
      </c>
    </row>
    <row r="269" spans="1:4" x14ac:dyDescent="0.25">
      <c r="A269" s="17" t="s">
        <v>251</v>
      </c>
      <c r="B269" s="17" t="s">
        <v>734</v>
      </c>
      <c r="C269" s="17">
        <v>1988</v>
      </c>
      <c r="D269" t="s">
        <v>143</v>
      </c>
    </row>
    <row r="270" spans="1:4" x14ac:dyDescent="0.25">
      <c r="A270" s="17" t="s">
        <v>253</v>
      </c>
      <c r="B270" s="17" t="s">
        <v>735</v>
      </c>
      <c r="C270" s="17">
        <v>1988</v>
      </c>
      <c r="D270" t="s">
        <v>143</v>
      </c>
    </row>
    <row r="271" spans="1:4" x14ac:dyDescent="0.25">
      <c r="A271" s="17" t="s">
        <v>146</v>
      </c>
      <c r="B271" s="17" t="s">
        <v>610</v>
      </c>
      <c r="C271" s="17">
        <v>1988</v>
      </c>
      <c r="D271" t="s">
        <v>144</v>
      </c>
    </row>
    <row r="272" spans="1:4" x14ac:dyDescent="0.25">
      <c r="A272" s="17" t="s">
        <v>255</v>
      </c>
      <c r="B272" s="17" t="s">
        <v>736</v>
      </c>
      <c r="C272" s="17">
        <v>1988</v>
      </c>
      <c r="D272" t="s">
        <v>143</v>
      </c>
    </row>
    <row r="273" spans="1:4" x14ac:dyDescent="0.25">
      <c r="A273" s="17" t="s">
        <v>265</v>
      </c>
      <c r="B273" s="17" t="s">
        <v>743</v>
      </c>
      <c r="C273" s="17">
        <v>1988</v>
      </c>
      <c r="D273" t="s">
        <v>1091</v>
      </c>
    </row>
    <row r="274" spans="1:4" x14ac:dyDescent="0.25">
      <c r="A274" s="17" t="s">
        <v>257</v>
      </c>
      <c r="B274" s="17" t="s">
        <v>738</v>
      </c>
      <c r="C274" s="17">
        <v>1988</v>
      </c>
      <c r="D274" t="s">
        <v>143</v>
      </c>
    </row>
    <row r="275" spans="1:4" x14ac:dyDescent="0.25">
      <c r="A275" s="17" t="s">
        <v>263</v>
      </c>
      <c r="B275" s="17" t="s">
        <v>742</v>
      </c>
      <c r="C275" s="17">
        <v>1988</v>
      </c>
      <c r="D275" t="s">
        <v>1091</v>
      </c>
    </row>
    <row r="276" spans="1:4" x14ac:dyDescent="0.25">
      <c r="A276" s="17" t="s">
        <v>497</v>
      </c>
      <c r="B276" s="17" t="s">
        <v>997</v>
      </c>
      <c r="C276" s="17">
        <v>1988</v>
      </c>
      <c r="D276" t="s">
        <v>149</v>
      </c>
    </row>
    <row r="277" spans="1:4" x14ac:dyDescent="0.25">
      <c r="A277" s="17" t="s">
        <v>267</v>
      </c>
      <c r="B277" s="17" t="s">
        <v>744</v>
      </c>
      <c r="C277" s="17">
        <v>1988</v>
      </c>
      <c r="D277" t="s">
        <v>140</v>
      </c>
    </row>
    <row r="278" spans="1:4" x14ac:dyDescent="0.25">
      <c r="A278" s="17" t="s">
        <v>273</v>
      </c>
      <c r="B278" s="17" t="s">
        <v>751</v>
      </c>
      <c r="C278" s="17">
        <v>1988</v>
      </c>
      <c r="D278" t="s">
        <v>149</v>
      </c>
    </row>
    <row r="279" spans="1:4" x14ac:dyDescent="0.25">
      <c r="A279" s="17" t="s">
        <v>271</v>
      </c>
      <c r="B279" s="17" t="s">
        <v>750</v>
      </c>
      <c r="C279" s="17">
        <v>1988</v>
      </c>
      <c r="D279" t="s">
        <v>143</v>
      </c>
    </row>
    <row r="280" spans="1:4" x14ac:dyDescent="0.25">
      <c r="A280" s="17" t="s">
        <v>397</v>
      </c>
      <c r="B280" s="17" t="s">
        <v>876</v>
      </c>
      <c r="C280" s="17">
        <v>1988</v>
      </c>
      <c r="D280" t="s">
        <v>1091</v>
      </c>
    </row>
    <row r="281" spans="1:4" x14ac:dyDescent="0.25">
      <c r="A281" s="17" t="s">
        <v>269</v>
      </c>
      <c r="B281" s="17" t="s">
        <v>749</v>
      </c>
      <c r="C281" s="17">
        <v>1988</v>
      </c>
      <c r="D281" t="s">
        <v>149</v>
      </c>
    </row>
    <row r="282" spans="1:4" x14ac:dyDescent="0.25">
      <c r="A282" s="17" t="s">
        <v>275</v>
      </c>
      <c r="B282" s="17" t="s">
        <v>752</v>
      </c>
      <c r="C282" s="17">
        <v>1988</v>
      </c>
      <c r="D282" t="s">
        <v>149</v>
      </c>
    </row>
    <row r="283" spans="1:4" x14ac:dyDescent="0.25">
      <c r="A283" s="17" t="s">
        <v>279</v>
      </c>
      <c r="B283" s="17" t="s">
        <v>760</v>
      </c>
      <c r="C283" s="17">
        <v>1988</v>
      </c>
      <c r="D283" t="s">
        <v>144</v>
      </c>
    </row>
    <row r="284" spans="1:4" x14ac:dyDescent="0.25">
      <c r="A284" s="17" t="s">
        <v>553</v>
      </c>
      <c r="B284" s="17" t="s">
        <v>1043</v>
      </c>
      <c r="C284" s="17">
        <v>1988</v>
      </c>
      <c r="D284" t="s">
        <v>149</v>
      </c>
    </row>
    <row r="285" spans="1:4" x14ac:dyDescent="0.25">
      <c r="A285" s="17" t="s">
        <v>295</v>
      </c>
      <c r="B285" s="17" t="s">
        <v>772</v>
      </c>
      <c r="C285" s="17">
        <v>1988</v>
      </c>
      <c r="D285" t="s">
        <v>143</v>
      </c>
    </row>
    <row r="286" spans="1:4" x14ac:dyDescent="0.25">
      <c r="A286" s="17" t="s">
        <v>283</v>
      </c>
      <c r="B286" s="17" t="s">
        <v>766</v>
      </c>
      <c r="C286" s="17">
        <v>1988</v>
      </c>
      <c r="D286" t="s">
        <v>1091</v>
      </c>
    </row>
    <row r="287" spans="1:4" x14ac:dyDescent="0.25">
      <c r="A287" s="17" t="s">
        <v>287</v>
      </c>
      <c r="B287" s="17" t="s">
        <v>768</v>
      </c>
      <c r="C287" s="17">
        <v>1988</v>
      </c>
      <c r="D287" t="s">
        <v>140</v>
      </c>
    </row>
    <row r="288" spans="1:4" x14ac:dyDescent="0.25">
      <c r="A288" s="17" t="s">
        <v>289</v>
      </c>
      <c r="B288" s="17" t="s">
        <v>769</v>
      </c>
      <c r="C288" s="17">
        <v>1988</v>
      </c>
      <c r="D288" t="s">
        <v>144</v>
      </c>
    </row>
    <row r="289" spans="1:4" x14ac:dyDescent="0.25">
      <c r="A289" s="17" t="s">
        <v>293</v>
      </c>
      <c r="B289" s="17" t="s">
        <v>771</v>
      </c>
      <c r="C289" s="17">
        <v>1988</v>
      </c>
      <c r="D289" t="s">
        <v>149</v>
      </c>
    </row>
    <row r="290" spans="1:4" x14ac:dyDescent="0.25">
      <c r="A290" s="17" t="s">
        <v>281</v>
      </c>
      <c r="B290" s="17" t="s">
        <v>762</v>
      </c>
      <c r="C290" s="17">
        <v>1988</v>
      </c>
      <c r="D290" t="s">
        <v>140</v>
      </c>
    </row>
    <row r="291" spans="1:4" x14ac:dyDescent="0.25">
      <c r="A291" s="17" t="s">
        <v>301</v>
      </c>
      <c r="B291" s="17" t="s">
        <v>781</v>
      </c>
      <c r="C291" s="17">
        <v>1988</v>
      </c>
      <c r="D291" t="s">
        <v>140</v>
      </c>
    </row>
    <row r="292" spans="1:4" x14ac:dyDescent="0.25">
      <c r="A292" s="17" t="s">
        <v>261</v>
      </c>
      <c r="B292" s="17" t="s">
        <v>741</v>
      </c>
      <c r="C292" s="17">
        <v>1988</v>
      </c>
      <c r="D292" t="s">
        <v>140</v>
      </c>
    </row>
    <row r="293" spans="1:4" x14ac:dyDescent="0.25">
      <c r="A293" s="17" t="s">
        <v>291</v>
      </c>
      <c r="B293" s="17" t="s">
        <v>770</v>
      </c>
      <c r="C293" s="17">
        <v>1988</v>
      </c>
      <c r="D293" t="s">
        <v>144</v>
      </c>
    </row>
    <row r="294" spans="1:4" x14ac:dyDescent="0.25">
      <c r="A294" s="17" t="s">
        <v>299</v>
      </c>
      <c r="B294" s="17" t="s">
        <v>777</v>
      </c>
      <c r="C294" s="17">
        <v>1988</v>
      </c>
      <c r="D294" t="s">
        <v>143</v>
      </c>
    </row>
    <row r="295" spans="1:4" x14ac:dyDescent="0.25">
      <c r="A295" s="17" t="s">
        <v>297</v>
      </c>
      <c r="B295" s="17" t="s">
        <v>776</v>
      </c>
      <c r="C295" s="17">
        <v>1988</v>
      </c>
      <c r="D295" t="s">
        <v>149</v>
      </c>
    </row>
    <row r="296" spans="1:4" x14ac:dyDescent="0.25">
      <c r="A296" s="17" t="s">
        <v>303</v>
      </c>
      <c r="B296" s="17" t="s">
        <v>782</v>
      </c>
      <c r="C296" s="17">
        <v>1988</v>
      </c>
      <c r="D296" t="s">
        <v>140</v>
      </c>
    </row>
    <row r="297" spans="1:4" x14ac:dyDescent="0.25">
      <c r="A297" s="17" t="s">
        <v>305</v>
      </c>
      <c r="B297" s="17" t="s">
        <v>784</v>
      </c>
      <c r="C297" s="17">
        <v>1988</v>
      </c>
      <c r="D297" t="s">
        <v>140</v>
      </c>
    </row>
    <row r="298" spans="1:4" x14ac:dyDescent="0.25">
      <c r="A298" s="17" t="s">
        <v>311</v>
      </c>
      <c r="B298" s="17" t="s">
        <v>680</v>
      </c>
      <c r="C298" s="17">
        <v>1988</v>
      </c>
      <c r="D298" t="s">
        <v>149</v>
      </c>
    </row>
    <row r="299" spans="1:4" x14ac:dyDescent="0.25">
      <c r="A299" s="17" t="s">
        <v>309</v>
      </c>
      <c r="B299" s="17" t="s">
        <v>793</v>
      </c>
      <c r="C299" s="17">
        <v>1988</v>
      </c>
      <c r="D299" t="s">
        <v>143</v>
      </c>
    </row>
    <row r="300" spans="1:4" x14ac:dyDescent="0.25">
      <c r="A300" s="17" t="s">
        <v>237</v>
      </c>
      <c r="B300" s="17" t="s">
        <v>725</v>
      </c>
      <c r="C300" s="17">
        <v>1988</v>
      </c>
      <c r="D300" t="s">
        <v>1091</v>
      </c>
    </row>
    <row r="301" spans="1:4" x14ac:dyDescent="0.25">
      <c r="A301" s="17" t="s">
        <v>307</v>
      </c>
      <c r="B301" s="17" t="s">
        <v>785</v>
      </c>
      <c r="C301" s="17">
        <v>1988</v>
      </c>
      <c r="D301" t="s">
        <v>140</v>
      </c>
    </row>
    <row r="302" spans="1:4" x14ac:dyDescent="0.25">
      <c r="A302" s="17" t="s">
        <v>313</v>
      </c>
      <c r="B302" s="17" t="s">
        <v>794</v>
      </c>
      <c r="C302" s="17">
        <v>1988</v>
      </c>
      <c r="D302" t="s">
        <v>144</v>
      </c>
    </row>
    <row r="303" spans="1:4" x14ac:dyDescent="0.25">
      <c r="A303" s="17" t="s">
        <v>319</v>
      </c>
      <c r="B303" s="17" t="s">
        <v>797</v>
      </c>
      <c r="C303" s="17">
        <v>1988</v>
      </c>
      <c r="D303" t="s">
        <v>140</v>
      </c>
    </row>
    <row r="304" spans="1:4" x14ac:dyDescent="0.25">
      <c r="A304" s="17" t="s">
        <v>325</v>
      </c>
      <c r="B304" s="17" t="s">
        <v>806</v>
      </c>
      <c r="C304" s="17">
        <v>1988</v>
      </c>
      <c r="D304" t="s">
        <v>149</v>
      </c>
    </row>
    <row r="305" spans="1:4" x14ac:dyDescent="0.25">
      <c r="A305" s="17" t="s">
        <v>329</v>
      </c>
      <c r="B305" s="17" t="s">
        <v>808</v>
      </c>
      <c r="C305" s="17">
        <v>1988</v>
      </c>
      <c r="D305" t="s">
        <v>149</v>
      </c>
    </row>
    <row r="306" spans="1:4" x14ac:dyDescent="0.25">
      <c r="A306" s="17" t="s">
        <v>327</v>
      </c>
      <c r="B306" s="17" t="s">
        <v>807</v>
      </c>
      <c r="C306" s="17">
        <v>1988</v>
      </c>
      <c r="D306" t="s">
        <v>149</v>
      </c>
    </row>
    <row r="307" spans="1:4" x14ac:dyDescent="0.25">
      <c r="A307" s="17" t="s">
        <v>317</v>
      </c>
      <c r="B307" s="17" t="s">
        <v>796</v>
      </c>
      <c r="C307" s="17">
        <v>1988</v>
      </c>
      <c r="D307" t="s">
        <v>140</v>
      </c>
    </row>
    <row r="308" spans="1:4" x14ac:dyDescent="0.25">
      <c r="A308" s="17" t="s">
        <v>323</v>
      </c>
      <c r="B308" s="17" t="s">
        <v>805</v>
      </c>
      <c r="C308" s="17">
        <v>1988</v>
      </c>
      <c r="D308" t="s">
        <v>144</v>
      </c>
    </row>
    <row r="309" spans="1:4" x14ac:dyDescent="0.25">
      <c r="A309" s="17" t="s">
        <v>321</v>
      </c>
      <c r="B309" s="17" t="s">
        <v>799</v>
      </c>
      <c r="C309" s="17">
        <v>1988</v>
      </c>
      <c r="D309" t="s">
        <v>144</v>
      </c>
    </row>
    <row r="310" spans="1:4" x14ac:dyDescent="0.25">
      <c r="A310" s="17" t="s">
        <v>315</v>
      </c>
      <c r="B310" s="17" t="s">
        <v>795</v>
      </c>
      <c r="C310" s="17">
        <v>1988</v>
      </c>
      <c r="D310" t="s">
        <v>149</v>
      </c>
    </row>
    <row r="311" spans="1:4" x14ac:dyDescent="0.25">
      <c r="A311" s="17" t="s">
        <v>331</v>
      </c>
      <c r="B311" s="17" t="s">
        <v>809</v>
      </c>
      <c r="C311" s="17">
        <v>1988</v>
      </c>
      <c r="D311" t="s">
        <v>149</v>
      </c>
    </row>
    <row r="312" spans="1:4" x14ac:dyDescent="0.25">
      <c r="A312" s="17" t="s">
        <v>333</v>
      </c>
      <c r="B312" s="17" t="s">
        <v>810</v>
      </c>
      <c r="C312" s="17">
        <v>1988</v>
      </c>
      <c r="D312" t="s">
        <v>143</v>
      </c>
    </row>
    <row r="313" spans="1:4" x14ac:dyDescent="0.25">
      <c r="A313" s="17" t="s">
        <v>337</v>
      </c>
      <c r="B313" s="17" t="s">
        <v>815</v>
      </c>
      <c r="C313" s="17">
        <v>1988</v>
      </c>
      <c r="D313" t="s">
        <v>143</v>
      </c>
    </row>
    <row r="314" spans="1:4" x14ac:dyDescent="0.25">
      <c r="A314" s="17" t="s">
        <v>335</v>
      </c>
      <c r="B314" s="17" t="s">
        <v>811</v>
      </c>
      <c r="C314" s="17">
        <v>1988</v>
      </c>
      <c r="D314" t="s">
        <v>149</v>
      </c>
    </row>
    <row r="315" spans="1:4" x14ac:dyDescent="0.25">
      <c r="A315" s="17" t="s">
        <v>341</v>
      </c>
      <c r="B315" s="17" t="s">
        <v>817</v>
      </c>
      <c r="C315" s="17">
        <v>1988</v>
      </c>
      <c r="D315" t="s">
        <v>140</v>
      </c>
    </row>
    <row r="316" spans="1:4" x14ac:dyDescent="0.25">
      <c r="A316" s="17" t="s">
        <v>353</v>
      </c>
      <c r="B316" s="17" t="s">
        <v>837</v>
      </c>
      <c r="C316" s="17">
        <v>1988</v>
      </c>
      <c r="D316" t="s">
        <v>1091</v>
      </c>
    </row>
    <row r="317" spans="1:4" x14ac:dyDescent="0.25">
      <c r="A317" s="17" t="s">
        <v>209</v>
      </c>
      <c r="B317" s="17" t="s">
        <v>662</v>
      </c>
      <c r="C317" s="17">
        <v>1988</v>
      </c>
      <c r="D317" t="s">
        <v>140</v>
      </c>
    </row>
    <row r="318" spans="1:4" x14ac:dyDescent="0.25">
      <c r="A318" s="17" t="s">
        <v>343</v>
      </c>
      <c r="B318" s="17" t="s">
        <v>818</v>
      </c>
      <c r="C318" s="17">
        <v>1988</v>
      </c>
      <c r="D318" t="s">
        <v>143</v>
      </c>
    </row>
    <row r="319" spans="1:4" x14ac:dyDescent="0.25">
      <c r="A319" s="17" t="s">
        <v>227</v>
      </c>
      <c r="B319" s="17" t="s">
        <v>698</v>
      </c>
      <c r="C319" s="17">
        <v>1988</v>
      </c>
      <c r="D319" t="s">
        <v>140</v>
      </c>
    </row>
    <row r="320" spans="1:4" x14ac:dyDescent="0.25">
      <c r="A320" s="17" t="s">
        <v>501</v>
      </c>
      <c r="B320" s="17" t="s">
        <v>951</v>
      </c>
      <c r="C320" s="17">
        <v>1988</v>
      </c>
      <c r="D320" t="s">
        <v>144</v>
      </c>
    </row>
    <row r="321" spans="1:4" x14ac:dyDescent="0.25">
      <c r="A321" s="17" t="s">
        <v>345</v>
      </c>
      <c r="B321" s="17" t="s">
        <v>821</v>
      </c>
      <c r="C321" s="17">
        <v>1988</v>
      </c>
      <c r="D321" t="s">
        <v>1091</v>
      </c>
    </row>
    <row r="322" spans="1:4" x14ac:dyDescent="0.25">
      <c r="A322" s="17" t="s">
        <v>347</v>
      </c>
      <c r="B322" s="17" t="s">
        <v>831</v>
      </c>
      <c r="C322" s="17">
        <v>1988</v>
      </c>
      <c r="D322" t="s">
        <v>144</v>
      </c>
    </row>
    <row r="323" spans="1:4" x14ac:dyDescent="0.25">
      <c r="A323" s="17" t="s">
        <v>351</v>
      </c>
      <c r="B323" s="17" t="s">
        <v>835</v>
      </c>
      <c r="C323" s="17">
        <v>1988</v>
      </c>
      <c r="D323" t="s">
        <v>149</v>
      </c>
    </row>
    <row r="324" spans="1:4" x14ac:dyDescent="0.25">
      <c r="A324" s="17" t="s">
        <v>215</v>
      </c>
      <c r="B324" s="17" t="s">
        <v>667</v>
      </c>
      <c r="C324" s="17">
        <v>1988</v>
      </c>
      <c r="D324" t="s">
        <v>1091</v>
      </c>
    </row>
    <row r="325" spans="1:4" x14ac:dyDescent="0.25">
      <c r="A325" s="17" t="s">
        <v>339</v>
      </c>
      <c r="B325" s="17" t="s">
        <v>816</v>
      </c>
      <c r="C325" s="17">
        <v>1988</v>
      </c>
      <c r="D325" t="s">
        <v>1091</v>
      </c>
    </row>
    <row r="326" spans="1:4" x14ac:dyDescent="0.25">
      <c r="A326" s="17" t="s">
        <v>355</v>
      </c>
      <c r="B326" s="17" t="s">
        <v>838</v>
      </c>
      <c r="C326" s="17">
        <v>1988</v>
      </c>
      <c r="D326" t="s">
        <v>140</v>
      </c>
    </row>
    <row r="327" spans="1:4" x14ac:dyDescent="0.25">
      <c r="A327" s="17" t="s">
        <v>359</v>
      </c>
      <c r="B327" s="17" t="s">
        <v>844</v>
      </c>
      <c r="C327" s="17">
        <v>1988</v>
      </c>
      <c r="D327" t="s">
        <v>143</v>
      </c>
    </row>
    <row r="328" spans="1:4" x14ac:dyDescent="0.25">
      <c r="A328" s="17" t="s">
        <v>503</v>
      </c>
      <c r="B328" s="17" t="s">
        <v>955</v>
      </c>
      <c r="C328" s="17">
        <v>1988</v>
      </c>
      <c r="D328" t="s">
        <v>143</v>
      </c>
    </row>
    <row r="329" spans="1:4" x14ac:dyDescent="0.25">
      <c r="A329" s="17" t="s">
        <v>367</v>
      </c>
      <c r="B329" s="17" t="s">
        <v>848</v>
      </c>
      <c r="C329" s="17">
        <v>1988</v>
      </c>
      <c r="D329" t="s">
        <v>1091</v>
      </c>
    </row>
    <row r="330" spans="1:4" x14ac:dyDescent="0.25">
      <c r="A330" s="17" t="s">
        <v>499</v>
      </c>
      <c r="B330" s="17" t="s">
        <v>998</v>
      </c>
      <c r="C330" s="17">
        <v>1988</v>
      </c>
      <c r="D330" t="s">
        <v>140</v>
      </c>
    </row>
    <row r="331" spans="1:4" x14ac:dyDescent="0.25">
      <c r="A331" s="17" t="s">
        <v>363</v>
      </c>
      <c r="B331" s="17" t="s">
        <v>846</v>
      </c>
      <c r="C331" s="17">
        <v>1988</v>
      </c>
      <c r="D331" t="s">
        <v>140</v>
      </c>
    </row>
    <row r="332" spans="1:4" x14ac:dyDescent="0.25">
      <c r="A332" s="17" t="s">
        <v>361</v>
      </c>
      <c r="B332" s="17" t="s">
        <v>845</v>
      </c>
      <c r="C332" s="17">
        <v>1988</v>
      </c>
      <c r="D332" t="s">
        <v>140</v>
      </c>
    </row>
    <row r="333" spans="1:4" x14ac:dyDescent="0.25">
      <c r="A333" s="17" t="s">
        <v>369</v>
      </c>
      <c r="B333" s="17" t="s">
        <v>849</v>
      </c>
      <c r="C333" s="17">
        <v>1988</v>
      </c>
      <c r="D333" t="s">
        <v>1091</v>
      </c>
    </row>
    <row r="334" spans="1:4" x14ac:dyDescent="0.25">
      <c r="A334" s="17" t="s">
        <v>371</v>
      </c>
      <c r="B334" s="17" t="s">
        <v>850</v>
      </c>
      <c r="C334" s="17">
        <v>1988</v>
      </c>
      <c r="D334" t="s">
        <v>149</v>
      </c>
    </row>
    <row r="335" spans="1:4" x14ac:dyDescent="0.25">
      <c r="A335" s="17" t="s">
        <v>357</v>
      </c>
      <c r="B335" s="17" t="s">
        <v>843</v>
      </c>
      <c r="C335" s="17">
        <v>1988</v>
      </c>
      <c r="D335" t="s">
        <v>1091</v>
      </c>
    </row>
    <row r="336" spans="1:4" x14ac:dyDescent="0.25">
      <c r="A336" s="17" t="s">
        <v>365</v>
      </c>
      <c r="B336" s="17" t="s">
        <v>847</v>
      </c>
      <c r="C336" s="17">
        <v>1988</v>
      </c>
      <c r="D336" t="s">
        <v>144</v>
      </c>
    </row>
    <row r="337" spans="1:4" x14ac:dyDescent="0.25">
      <c r="A337" s="17" t="s">
        <v>407</v>
      </c>
      <c r="B337" s="17" t="s">
        <v>889</v>
      </c>
      <c r="C337" s="17">
        <v>1988</v>
      </c>
      <c r="D337" t="s">
        <v>143</v>
      </c>
    </row>
    <row r="338" spans="1:4" x14ac:dyDescent="0.25">
      <c r="A338" s="17" t="s">
        <v>401</v>
      </c>
      <c r="B338" s="17" t="s">
        <v>883</v>
      </c>
      <c r="C338" s="17">
        <v>1988</v>
      </c>
      <c r="D338" t="s">
        <v>1091</v>
      </c>
    </row>
    <row r="339" spans="1:4" x14ac:dyDescent="0.25">
      <c r="A339" s="17" t="s">
        <v>399</v>
      </c>
      <c r="B339" s="17" t="s">
        <v>881</v>
      </c>
      <c r="C339" s="17">
        <v>1988</v>
      </c>
      <c r="D339" t="s">
        <v>1091</v>
      </c>
    </row>
    <row r="340" spans="1:4" x14ac:dyDescent="0.25">
      <c r="A340" s="17" t="s">
        <v>405</v>
      </c>
      <c r="B340" s="17" t="s">
        <v>885</v>
      </c>
      <c r="C340" s="17">
        <v>1988</v>
      </c>
      <c r="D340" t="s">
        <v>1091</v>
      </c>
    </row>
    <row r="341" spans="1:4" x14ac:dyDescent="0.25">
      <c r="A341" s="17" t="s">
        <v>505</v>
      </c>
      <c r="B341" s="17" t="s">
        <v>957</v>
      </c>
      <c r="C341" s="17">
        <v>1988</v>
      </c>
      <c r="D341" t="s">
        <v>1091</v>
      </c>
    </row>
    <row r="342" spans="1:4" x14ac:dyDescent="0.25">
      <c r="A342" s="17" t="s">
        <v>377</v>
      </c>
      <c r="B342" s="17" t="s">
        <v>861</v>
      </c>
      <c r="C342" s="17">
        <v>1988</v>
      </c>
      <c r="D342" t="s">
        <v>140</v>
      </c>
    </row>
    <row r="343" spans="1:4" x14ac:dyDescent="0.25">
      <c r="A343" s="17" t="s">
        <v>389</v>
      </c>
      <c r="B343" s="17" t="s">
        <v>867</v>
      </c>
      <c r="C343" s="17">
        <v>1988</v>
      </c>
      <c r="D343" t="s">
        <v>1091</v>
      </c>
    </row>
    <row r="344" spans="1:4" x14ac:dyDescent="0.25">
      <c r="A344" s="17" t="s">
        <v>375</v>
      </c>
      <c r="B344" s="17" t="s">
        <v>852</v>
      </c>
      <c r="C344" s="17">
        <v>1988</v>
      </c>
      <c r="D344" t="s">
        <v>1091</v>
      </c>
    </row>
    <row r="345" spans="1:4" x14ac:dyDescent="0.25">
      <c r="A345" s="17" t="s">
        <v>385</v>
      </c>
      <c r="B345" s="17" t="s">
        <v>865</v>
      </c>
      <c r="C345" s="17">
        <v>1988</v>
      </c>
      <c r="D345" t="s">
        <v>140</v>
      </c>
    </row>
    <row r="346" spans="1:4" x14ac:dyDescent="0.25">
      <c r="A346" s="17" t="s">
        <v>411</v>
      </c>
      <c r="B346" s="17" t="s">
        <v>891</v>
      </c>
      <c r="C346" s="17">
        <v>1988</v>
      </c>
      <c r="D346" t="s">
        <v>140</v>
      </c>
    </row>
    <row r="347" spans="1:4" x14ac:dyDescent="0.25">
      <c r="A347" s="17" t="s">
        <v>403</v>
      </c>
      <c r="B347" s="17" t="s">
        <v>884</v>
      </c>
      <c r="C347" s="17">
        <v>1988</v>
      </c>
      <c r="D347" t="s">
        <v>1091</v>
      </c>
    </row>
    <row r="348" spans="1:4" x14ac:dyDescent="0.25">
      <c r="A348" s="17" t="s">
        <v>373</v>
      </c>
      <c r="B348" s="17" t="s">
        <v>687</v>
      </c>
      <c r="C348" s="17">
        <v>1988</v>
      </c>
      <c r="D348" t="s">
        <v>144</v>
      </c>
    </row>
    <row r="349" spans="1:4" x14ac:dyDescent="0.25">
      <c r="A349" s="17" t="s">
        <v>431</v>
      </c>
      <c r="B349" s="17" t="s">
        <v>911</v>
      </c>
      <c r="C349" s="17">
        <v>1988</v>
      </c>
      <c r="D349" t="s">
        <v>1091</v>
      </c>
    </row>
    <row r="350" spans="1:4" x14ac:dyDescent="0.25">
      <c r="A350" s="17" t="s">
        <v>391</v>
      </c>
      <c r="B350" s="17" t="s">
        <v>871</v>
      </c>
      <c r="C350" s="17">
        <v>1988</v>
      </c>
      <c r="D350" t="s">
        <v>140</v>
      </c>
    </row>
    <row r="351" spans="1:4" x14ac:dyDescent="0.25">
      <c r="A351" s="17" t="s">
        <v>387</v>
      </c>
      <c r="B351" s="17" t="s">
        <v>866</v>
      </c>
      <c r="C351" s="17">
        <v>1988</v>
      </c>
      <c r="D351" t="s">
        <v>144</v>
      </c>
    </row>
    <row r="352" spans="1:4" x14ac:dyDescent="0.25">
      <c r="A352" s="17" t="s">
        <v>393</v>
      </c>
      <c r="B352" s="17" t="s">
        <v>872</v>
      </c>
      <c r="C352" s="17">
        <v>1988</v>
      </c>
      <c r="D352" t="s">
        <v>143</v>
      </c>
    </row>
    <row r="353" spans="1:4" x14ac:dyDescent="0.25">
      <c r="A353" s="17" t="s">
        <v>383</v>
      </c>
      <c r="B353" s="17" t="s">
        <v>864</v>
      </c>
      <c r="C353" s="17">
        <v>1988</v>
      </c>
      <c r="D353" t="s">
        <v>140</v>
      </c>
    </row>
    <row r="354" spans="1:4" x14ac:dyDescent="0.25">
      <c r="A354" s="17" t="s">
        <v>379</v>
      </c>
      <c r="B354" s="17" t="s">
        <v>862</v>
      </c>
      <c r="C354" s="17">
        <v>1988</v>
      </c>
      <c r="D354" t="s">
        <v>140</v>
      </c>
    </row>
    <row r="355" spans="1:4" x14ac:dyDescent="0.25">
      <c r="A355" s="17" t="s">
        <v>395</v>
      </c>
      <c r="B355" s="17" t="s">
        <v>874</v>
      </c>
      <c r="C355" s="17">
        <v>1988</v>
      </c>
      <c r="D355" t="s">
        <v>143</v>
      </c>
    </row>
    <row r="356" spans="1:4" x14ac:dyDescent="0.25">
      <c r="A356" s="17" t="s">
        <v>381</v>
      </c>
      <c r="B356" s="17" t="s">
        <v>863</v>
      </c>
      <c r="C356" s="17">
        <v>1988</v>
      </c>
      <c r="D356" t="s">
        <v>143</v>
      </c>
    </row>
    <row r="357" spans="1:4" x14ac:dyDescent="0.25">
      <c r="A357" s="17" t="s">
        <v>409</v>
      </c>
      <c r="B357" s="17" t="s">
        <v>890</v>
      </c>
      <c r="C357" s="17">
        <v>1988</v>
      </c>
      <c r="D357" t="s">
        <v>140</v>
      </c>
    </row>
    <row r="358" spans="1:4" x14ac:dyDescent="0.25">
      <c r="A358" s="17" t="s">
        <v>413</v>
      </c>
      <c r="B358" s="17" t="s">
        <v>892</v>
      </c>
      <c r="C358" s="17">
        <v>1988</v>
      </c>
      <c r="D358" t="s">
        <v>1091</v>
      </c>
    </row>
    <row r="359" spans="1:4" x14ac:dyDescent="0.25">
      <c r="A359" s="17" t="s">
        <v>421</v>
      </c>
      <c r="B359" s="17" t="s">
        <v>900</v>
      </c>
      <c r="C359" s="17">
        <v>1988</v>
      </c>
      <c r="D359" t="s">
        <v>144</v>
      </c>
    </row>
    <row r="360" spans="1:4" x14ac:dyDescent="0.25">
      <c r="A360" s="17" t="s">
        <v>427</v>
      </c>
      <c r="B360" s="17" t="s">
        <v>903</v>
      </c>
      <c r="C360" s="17">
        <v>1988</v>
      </c>
      <c r="D360" t="s">
        <v>140</v>
      </c>
    </row>
    <row r="361" spans="1:4" x14ac:dyDescent="0.25">
      <c r="A361" s="17" t="s">
        <v>429</v>
      </c>
      <c r="B361" s="17" t="s">
        <v>904</v>
      </c>
      <c r="C361" s="17">
        <v>1988</v>
      </c>
      <c r="D361" t="s">
        <v>140</v>
      </c>
    </row>
    <row r="362" spans="1:4" x14ac:dyDescent="0.25">
      <c r="A362" s="17" t="s">
        <v>425</v>
      </c>
      <c r="B362" s="17" t="s">
        <v>902</v>
      </c>
      <c r="C362" s="17">
        <v>1988</v>
      </c>
      <c r="D362" t="s">
        <v>143</v>
      </c>
    </row>
    <row r="363" spans="1:4" x14ac:dyDescent="0.25">
      <c r="A363" s="17" t="s">
        <v>419</v>
      </c>
      <c r="B363" s="17" t="s">
        <v>895</v>
      </c>
      <c r="C363" s="17">
        <v>1988</v>
      </c>
      <c r="D363" t="s">
        <v>149</v>
      </c>
    </row>
    <row r="364" spans="1:4" x14ac:dyDescent="0.25">
      <c r="A364" s="17" t="s">
        <v>433</v>
      </c>
      <c r="B364" s="17" t="s">
        <v>912</v>
      </c>
      <c r="C364" s="17">
        <v>1988</v>
      </c>
      <c r="D364" t="s">
        <v>149</v>
      </c>
    </row>
    <row r="365" spans="1:4" x14ac:dyDescent="0.25">
      <c r="A365" s="17" t="s">
        <v>417</v>
      </c>
      <c r="B365" s="17" t="s">
        <v>894</v>
      </c>
      <c r="C365" s="17">
        <v>1988</v>
      </c>
      <c r="D365" t="s">
        <v>140</v>
      </c>
    </row>
    <row r="366" spans="1:4" x14ac:dyDescent="0.25">
      <c r="A366" s="17" t="s">
        <v>415</v>
      </c>
      <c r="B366" s="17" t="s">
        <v>893</v>
      </c>
      <c r="C366" s="17">
        <v>1988</v>
      </c>
      <c r="D366" t="s">
        <v>1091</v>
      </c>
    </row>
    <row r="367" spans="1:4" x14ac:dyDescent="0.25">
      <c r="A367" s="17" t="s">
        <v>423</v>
      </c>
      <c r="B367" s="17" t="s">
        <v>901</v>
      </c>
      <c r="C367" s="17">
        <v>1988</v>
      </c>
      <c r="D367" t="s">
        <v>149</v>
      </c>
    </row>
    <row r="368" spans="1:4" x14ac:dyDescent="0.25">
      <c r="A368" s="17" t="s">
        <v>435</v>
      </c>
      <c r="B368" s="17" t="s">
        <v>913</v>
      </c>
      <c r="C368" s="17">
        <v>1988</v>
      </c>
      <c r="D368" t="s">
        <v>144</v>
      </c>
    </row>
    <row r="369" spans="1:4" x14ac:dyDescent="0.25">
      <c r="A369" s="17" t="s">
        <v>441</v>
      </c>
      <c r="B369" s="17" t="s">
        <v>923</v>
      </c>
      <c r="C369" s="17">
        <v>1988</v>
      </c>
      <c r="D369" t="s">
        <v>143</v>
      </c>
    </row>
    <row r="370" spans="1:4" x14ac:dyDescent="0.25">
      <c r="A370" s="17" t="s">
        <v>447</v>
      </c>
      <c r="B370" s="17" t="s">
        <v>926</v>
      </c>
      <c r="C370" s="17">
        <v>1988</v>
      </c>
      <c r="D370" t="s">
        <v>143</v>
      </c>
    </row>
    <row r="371" spans="1:4" x14ac:dyDescent="0.25">
      <c r="A371" s="17" t="s">
        <v>277</v>
      </c>
      <c r="B371" s="17" t="s">
        <v>756</v>
      </c>
      <c r="C371" s="17">
        <v>1988</v>
      </c>
      <c r="D371" t="s">
        <v>1091</v>
      </c>
    </row>
    <row r="372" spans="1:4" x14ac:dyDescent="0.25">
      <c r="A372" s="17" t="s">
        <v>443</v>
      </c>
      <c r="B372" s="17" t="s">
        <v>924</v>
      </c>
      <c r="C372" s="17">
        <v>1988</v>
      </c>
      <c r="D372" t="s">
        <v>143</v>
      </c>
    </row>
    <row r="373" spans="1:4" x14ac:dyDescent="0.25">
      <c r="A373" s="17" t="s">
        <v>449</v>
      </c>
      <c r="B373" s="17" t="s">
        <v>927</v>
      </c>
      <c r="C373" s="17">
        <v>1988</v>
      </c>
      <c r="D373" t="s">
        <v>143</v>
      </c>
    </row>
    <row r="374" spans="1:4" x14ac:dyDescent="0.25">
      <c r="A374" s="17" t="s">
        <v>437</v>
      </c>
      <c r="B374" s="17" t="s">
        <v>914</v>
      </c>
      <c r="C374" s="17">
        <v>1988</v>
      </c>
      <c r="D374" t="s">
        <v>140</v>
      </c>
    </row>
    <row r="375" spans="1:4" x14ac:dyDescent="0.25">
      <c r="A375" s="17" t="s">
        <v>451</v>
      </c>
      <c r="B375" s="17" t="s">
        <v>933</v>
      </c>
      <c r="C375" s="17">
        <v>1988</v>
      </c>
      <c r="D375" t="s">
        <v>143</v>
      </c>
    </row>
    <row r="376" spans="1:4" x14ac:dyDescent="0.25">
      <c r="A376" s="17" t="s">
        <v>455</v>
      </c>
      <c r="B376" s="17" t="s">
        <v>935</v>
      </c>
      <c r="C376" s="17">
        <v>1988</v>
      </c>
      <c r="D376" t="s">
        <v>144</v>
      </c>
    </row>
    <row r="377" spans="1:4" x14ac:dyDescent="0.25">
      <c r="A377" s="17" t="s">
        <v>569</v>
      </c>
      <c r="B377" s="17" t="s">
        <v>917</v>
      </c>
      <c r="C377" s="17">
        <v>1988</v>
      </c>
      <c r="D377" t="s">
        <v>1091</v>
      </c>
    </row>
    <row r="378" spans="1:4" x14ac:dyDescent="0.25">
      <c r="A378" s="17" t="s">
        <v>453</v>
      </c>
      <c r="B378" s="17" t="s">
        <v>934</v>
      </c>
      <c r="C378" s="17">
        <v>1988</v>
      </c>
      <c r="D378" t="s">
        <v>144</v>
      </c>
    </row>
    <row r="379" spans="1:4" x14ac:dyDescent="0.25">
      <c r="A379" s="17" t="s">
        <v>439</v>
      </c>
      <c r="B379" s="17" t="s">
        <v>915</v>
      </c>
      <c r="C379" s="17">
        <v>1988</v>
      </c>
      <c r="D379" t="s">
        <v>1091</v>
      </c>
    </row>
    <row r="380" spans="1:4" x14ac:dyDescent="0.25">
      <c r="A380" s="17" t="s">
        <v>445</v>
      </c>
      <c r="B380" s="17" t="s">
        <v>925</v>
      </c>
      <c r="C380" s="17">
        <v>1988</v>
      </c>
      <c r="D380" t="s">
        <v>143</v>
      </c>
    </row>
    <row r="381" spans="1:4" x14ac:dyDescent="0.25">
      <c r="A381" s="17" t="s">
        <v>457</v>
      </c>
      <c r="B381" s="17" t="s">
        <v>936</v>
      </c>
      <c r="C381" s="17">
        <v>1988</v>
      </c>
      <c r="D381" t="s">
        <v>149</v>
      </c>
    </row>
    <row r="382" spans="1:4" x14ac:dyDescent="0.25">
      <c r="A382" s="17" t="s">
        <v>459</v>
      </c>
      <c r="B382" s="17" t="s">
        <v>940</v>
      </c>
      <c r="C382" s="17">
        <v>1988</v>
      </c>
      <c r="D382" t="s">
        <v>144</v>
      </c>
    </row>
    <row r="383" spans="1:4" x14ac:dyDescent="0.25">
      <c r="A383" s="17" t="s">
        <v>475</v>
      </c>
      <c r="B383" s="17" t="s">
        <v>983</v>
      </c>
      <c r="C383" s="17">
        <v>1988</v>
      </c>
      <c r="D383" t="s">
        <v>1091</v>
      </c>
    </row>
    <row r="384" spans="1:4" x14ac:dyDescent="0.25">
      <c r="A384" s="17" t="s">
        <v>461</v>
      </c>
      <c r="B384" s="17" t="s">
        <v>942</v>
      </c>
      <c r="C384" s="17">
        <v>1988</v>
      </c>
      <c r="D384" t="s">
        <v>1091</v>
      </c>
    </row>
    <row r="385" spans="1:4" x14ac:dyDescent="0.25">
      <c r="A385" s="17" t="s">
        <v>463</v>
      </c>
      <c r="B385" s="17" t="s">
        <v>943</v>
      </c>
      <c r="C385" s="17">
        <v>1988</v>
      </c>
      <c r="D385" t="s">
        <v>140</v>
      </c>
    </row>
    <row r="386" spans="1:4" x14ac:dyDescent="0.25">
      <c r="A386" s="17" t="s">
        <v>471</v>
      </c>
      <c r="B386" s="17" t="s">
        <v>981</v>
      </c>
      <c r="C386" s="17">
        <v>1988</v>
      </c>
      <c r="D386" t="s">
        <v>149</v>
      </c>
    </row>
    <row r="387" spans="1:4" x14ac:dyDescent="0.25">
      <c r="A387" s="17" t="s">
        <v>489</v>
      </c>
      <c r="B387" s="17" t="s">
        <v>990</v>
      </c>
      <c r="C387" s="17">
        <v>1988</v>
      </c>
      <c r="D387" t="s">
        <v>143</v>
      </c>
    </row>
    <row r="388" spans="1:4" x14ac:dyDescent="0.25">
      <c r="A388" s="17" t="s">
        <v>477</v>
      </c>
      <c r="B388" s="17" t="s">
        <v>984</v>
      </c>
      <c r="C388" s="17">
        <v>1988</v>
      </c>
      <c r="D388" t="s">
        <v>144</v>
      </c>
    </row>
    <row r="389" spans="1:4" x14ac:dyDescent="0.25">
      <c r="A389" s="17" t="s">
        <v>509</v>
      </c>
      <c r="B389" s="17" t="s">
        <v>999</v>
      </c>
      <c r="C389" s="17">
        <v>1988</v>
      </c>
      <c r="D389" t="s">
        <v>140</v>
      </c>
    </row>
    <row r="390" spans="1:4" x14ac:dyDescent="0.25">
      <c r="A390" s="17" t="s">
        <v>515</v>
      </c>
      <c r="B390" s="17" t="s">
        <v>1007</v>
      </c>
      <c r="C390" s="17">
        <v>1988</v>
      </c>
      <c r="D390" t="s">
        <v>149</v>
      </c>
    </row>
    <row r="391" spans="1:4" x14ac:dyDescent="0.25">
      <c r="A391" s="17" t="s">
        <v>481</v>
      </c>
      <c r="B391" s="17" t="s">
        <v>986</v>
      </c>
      <c r="C391" s="17">
        <v>1988</v>
      </c>
      <c r="D391" t="s">
        <v>149</v>
      </c>
    </row>
    <row r="392" spans="1:4" x14ac:dyDescent="0.25">
      <c r="A392" s="17" t="s">
        <v>487</v>
      </c>
      <c r="B392" s="17" t="s">
        <v>989</v>
      </c>
      <c r="C392" s="17">
        <v>1988</v>
      </c>
      <c r="D392" t="s">
        <v>1091</v>
      </c>
    </row>
    <row r="393" spans="1:4" x14ac:dyDescent="0.25">
      <c r="A393" s="17" t="s">
        <v>485</v>
      </c>
      <c r="B393" s="17" t="s">
        <v>988</v>
      </c>
      <c r="C393" s="17">
        <v>1988</v>
      </c>
      <c r="D393" t="s">
        <v>1091</v>
      </c>
    </row>
    <row r="394" spans="1:4" x14ac:dyDescent="0.25">
      <c r="A394" s="17" t="s">
        <v>479</v>
      </c>
      <c r="B394" s="17" t="s">
        <v>985</v>
      </c>
      <c r="C394" s="17">
        <v>1988</v>
      </c>
      <c r="D394" t="s">
        <v>140</v>
      </c>
    </row>
    <row r="395" spans="1:4" x14ac:dyDescent="0.25">
      <c r="A395" s="17" t="s">
        <v>467</v>
      </c>
      <c r="B395" s="17" t="s">
        <v>974</v>
      </c>
      <c r="C395" s="17">
        <v>1988</v>
      </c>
      <c r="D395" t="s">
        <v>1091</v>
      </c>
    </row>
    <row r="396" spans="1:4" x14ac:dyDescent="0.25">
      <c r="A396" s="17" t="s">
        <v>473</v>
      </c>
      <c r="B396" s="17" t="s">
        <v>982</v>
      </c>
      <c r="C396" s="17">
        <v>1988</v>
      </c>
      <c r="D396" t="s">
        <v>143</v>
      </c>
    </row>
    <row r="397" spans="1:4" x14ac:dyDescent="0.25">
      <c r="A397" s="17" t="s">
        <v>491</v>
      </c>
      <c r="B397" s="17" t="s">
        <v>991</v>
      </c>
      <c r="C397" s="17">
        <v>1988</v>
      </c>
      <c r="D397" t="s">
        <v>140</v>
      </c>
    </row>
    <row r="398" spans="1:4" x14ac:dyDescent="0.25">
      <c r="A398" s="17" t="s">
        <v>511</v>
      </c>
      <c r="B398" s="17" t="s">
        <v>1001</v>
      </c>
      <c r="C398" s="17">
        <v>1988</v>
      </c>
      <c r="D398" t="s">
        <v>144</v>
      </c>
    </row>
    <row r="399" spans="1:4" x14ac:dyDescent="0.25">
      <c r="A399" s="17" t="s">
        <v>495</v>
      </c>
      <c r="B399" s="17" t="s">
        <v>996</v>
      </c>
      <c r="C399" s="17">
        <v>1988</v>
      </c>
      <c r="D399" t="s">
        <v>1091</v>
      </c>
    </row>
    <row r="400" spans="1:4" x14ac:dyDescent="0.25">
      <c r="A400" s="17" t="s">
        <v>469</v>
      </c>
      <c r="B400" s="17" t="s">
        <v>976</v>
      </c>
      <c r="C400" s="17">
        <v>1988</v>
      </c>
      <c r="D400" t="s">
        <v>140</v>
      </c>
    </row>
    <row r="401" spans="1:4" x14ac:dyDescent="0.25">
      <c r="A401" s="17" t="s">
        <v>259</v>
      </c>
      <c r="B401" s="17" t="s">
        <v>740</v>
      </c>
      <c r="C401" s="17">
        <v>1988</v>
      </c>
      <c r="D401" t="s">
        <v>143</v>
      </c>
    </row>
    <row r="402" spans="1:4" x14ac:dyDescent="0.25">
      <c r="A402" s="17" t="s">
        <v>483</v>
      </c>
      <c r="B402" s="17" t="s">
        <v>961</v>
      </c>
      <c r="C402" s="17">
        <v>1988</v>
      </c>
      <c r="D402" t="s">
        <v>1091</v>
      </c>
    </row>
    <row r="403" spans="1:4" x14ac:dyDescent="0.25">
      <c r="A403" s="17" t="s">
        <v>519</v>
      </c>
      <c r="B403" s="17" t="s">
        <v>1010</v>
      </c>
      <c r="C403" s="17">
        <v>1988</v>
      </c>
      <c r="D403" t="s">
        <v>143</v>
      </c>
    </row>
    <row r="404" spans="1:4" x14ac:dyDescent="0.25">
      <c r="A404" s="17" t="s">
        <v>513</v>
      </c>
      <c r="B404" s="17" t="s">
        <v>1006</v>
      </c>
      <c r="C404" s="17">
        <v>1988</v>
      </c>
      <c r="D404" t="s">
        <v>143</v>
      </c>
    </row>
    <row r="405" spans="1:4" x14ac:dyDescent="0.25">
      <c r="A405" s="17" t="s">
        <v>543</v>
      </c>
      <c r="B405" s="17" t="s">
        <v>1036</v>
      </c>
      <c r="C405" s="17">
        <v>1988</v>
      </c>
      <c r="D405" t="s">
        <v>1091</v>
      </c>
    </row>
    <row r="406" spans="1:4" x14ac:dyDescent="0.25">
      <c r="A406" s="17" t="s">
        <v>219</v>
      </c>
      <c r="B406" s="17" t="s">
        <v>671</v>
      </c>
      <c r="C406" s="17">
        <v>1988</v>
      </c>
      <c r="D406" t="s">
        <v>140</v>
      </c>
    </row>
    <row r="407" spans="1:4" x14ac:dyDescent="0.25">
      <c r="A407" s="17" t="s">
        <v>531</v>
      </c>
      <c r="B407" s="17" t="s">
        <v>1026</v>
      </c>
      <c r="C407" s="17">
        <v>1988</v>
      </c>
      <c r="D407" t="s">
        <v>140</v>
      </c>
    </row>
    <row r="408" spans="1:4" x14ac:dyDescent="0.25">
      <c r="A408" s="17" t="s">
        <v>527</v>
      </c>
      <c r="B408" s="17" t="s">
        <v>1023</v>
      </c>
      <c r="C408" s="17">
        <v>1988</v>
      </c>
      <c r="D408" t="s">
        <v>143</v>
      </c>
    </row>
    <row r="409" spans="1:4" x14ac:dyDescent="0.25">
      <c r="A409" s="17" t="s">
        <v>523</v>
      </c>
      <c r="B409" s="17" t="s">
        <v>1019</v>
      </c>
      <c r="C409" s="17">
        <v>1988</v>
      </c>
      <c r="D409" t="s">
        <v>1091</v>
      </c>
    </row>
    <row r="410" spans="1:4" x14ac:dyDescent="0.25">
      <c r="A410" s="17" t="s">
        <v>529</v>
      </c>
      <c r="B410" s="17" t="s">
        <v>1024</v>
      </c>
      <c r="C410" s="17">
        <v>1988</v>
      </c>
      <c r="D410" t="s">
        <v>1091</v>
      </c>
    </row>
    <row r="411" spans="1:4" x14ac:dyDescent="0.25">
      <c r="A411" s="17" t="s">
        <v>541</v>
      </c>
      <c r="B411" s="17" t="s">
        <v>1035</v>
      </c>
      <c r="C411" s="17">
        <v>1988</v>
      </c>
      <c r="D411" t="s">
        <v>1091</v>
      </c>
    </row>
    <row r="412" spans="1:4" x14ac:dyDescent="0.25">
      <c r="A412" s="17" t="s">
        <v>537</v>
      </c>
      <c r="B412" s="17" t="s">
        <v>1033</v>
      </c>
      <c r="C412" s="17">
        <v>1988</v>
      </c>
      <c r="D412" t="s">
        <v>143</v>
      </c>
    </row>
    <row r="413" spans="1:4" x14ac:dyDescent="0.25">
      <c r="A413" s="17" t="s">
        <v>533</v>
      </c>
      <c r="B413" s="17" t="s">
        <v>1030</v>
      </c>
      <c r="C413" s="17">
        <v>1988</v>
      </c>
      <c r="D413" t="s">
        <v>143</v>
      </c>
    </row>
    <row r="414" spans="1:4" x14ac:dyDescent="0.25">
      <c r="A414" s="17" t="s">
        <v>539</v>
      </c>
      <c r="B414" s="17" t="s">
        <v>1034</v>
      </c>
      <c r="C414" s="17">
        <v>1988</v>
      </c>
      <c r="D414" t="s">
        <v>143</v>
      </c>
    </row>
    <row r="415" spans="1:4" x14ac:dyDescent="0.25">
      <c r="A415" s="17" t="s">
        <v>535</v>
      </c>
      <c r="B415" s="17" t="s">
        <v>1031</v>
      </c>
      <c r="C415" s="17">
        <v>1988</v>
      </c>
      <c r="D415" t="s">
        <v>144</v>
      </c>
    </row>
    <row r="416" spans="1:4" x14ac:dyDescent="0.25">
      <c r="A416" s="17" t="s">
        <v>545</v>
      </c>
      <c r="B416" s="17" t="s">
        <v>1038</v>
      </c>
      <c r="C416" s="17">
        <v>1988</v>
      </c>
      <c r="D416" t="s">
        <v>1091</v>
      </c>
    </row>
    <row r="417" spans="1:4" x14ac:dyDescent="0.25">
      <c r="A417" s="17" t="s">
        <v>521</v>
      </c>
      <c r="B417" s="17" t="s">
        <v>1014</v>
      </c>
      <c r="C417" s="17">
        <v>1988</v>
      </c>
      <c r="D417" t="s">
        <v>149</v>
      </c>
    </row>
    <row r="418" spans="1:4" x14ac:dyDescent="0.25">
      <c r="A418" s="17" t="s">
        <v>525</v>
      </c>
      <c r="B418" s="17" t="s">
        <v>1020</v>
      </c>
      <c r="C418" s="17">
        <v>1988</v>
      </c>
      <c r="D418" t="s">
        <v>140</v>
      </c>
    </row>
    <row r="419" spans="1:4" x14ac:dyDescent="0.25">
      <c r="A419" s="17" t="s">
        <v>549</v>
      </c>
      <c r="B419" s="17" t="s">
        <v>1040</v>
      </c>
      <c r="C419" s="17">
        <v>1988</v>
      </c>
      <c r="D419" t="s">
        <v>1091</v>
      </c>
    </row>
    <row r="420" spans="1:4" x14ac:dyDescent="0.25">
      <c r="A420" s="17" t="s">
        <v>547</v>
      </c>
      <c r="B420" s="17" t="s">
        <v>1039</v>
      </c>
      <c r="C420" s="17">
        <v>1988</v>
      </c>
      <c r="D420" t="s">
        <v>140</v>
      </c>
    </row>
    <row r="421" spans="1:4" x14ac:dyDescent="0.25">
      <c r="A421" s="17" t="s">
        <v>555</v>
      </c>
      <c r="B421" s="17" t="s">
        <v>1045</v>
      </c>
      <c r="C421" s="17">
        <v>1988</v>
      </c>
      <c r="D421" t="s">
        <v>149</v>
      </c>
    </row>
    <row r="422" spans="1:4" x14ac:dyDescent="0.25">
      <c r="A422" s="17" t="s">
        <v>557</v>
      </c>
      <c r="B422" s="17" t="s">
        <v>1049</v>
      </c>
      <c r="C422" s="17">
        <v>1988</v>
      </c>
      <c r="D422" t="s">
        <v>144</v>
      </c>
    </row>
    <row r="423" spans="1:4" x14ac:dyDescent="0.25">
      <c r="A423" s="17" t="s">
        <v>559</v>
      </c>
      <c r="B423" s="17" t="s">
        <v>1050</v>
      </c>
      <c r="C423" s="17">
        <v>1988</v>
      </c>
      <c r="D423" t="s">
        <v>1091</v>
      </c>
    </row>
    <row r="424" spans="1:4" x14ac:dyDescent="0.25">
      <c r="A424" s="17" t="s">
        <v>507</v>
      </c>
      <c r="B424" s="17" t="s">
        <v>968</v>
      </c>
      <c r="C424" s="17">
        <v>1988</v>
      </c>
      <c r="D424" t="s">
        <v>143</v>
      </c>
    </row>
    <row r="425" spans="1:4" x14ac:dyDescent="0.25">
      <c r="A425" s="17" t="s">
        <v>563</v>
      </c>
      <c r="B425" s="17" t="s">
        <v>1053</v>
      </c>
      <c r="C425" s="17">
        <v>1988</v>
      </c>
      <c r="D425" t="s">
        <v>144</v>
      </c>
    </row>
    <row r="426" spans="1:4" x14ac:dyDescent="0.25">
      <c r="A426" s="17" t="s">
        <v>197</v>
      </c>
      <c r="B426" s="17" t="s">
        <v>653</v>
      </c>
      <c r="C426" s="17">
        <v>1988</v>
      </c>
      <c r="D426" t="s">
        <v>1091</v>
      </c>
    </row>
    <row r="427" spans="1:4" x14ac:dyDescent="0.25">
      <c r="A427" s="17" t="s">
        <v>567</v>
      </c>
      <c r="B427" s="17" t="s">
        <v>1062</v>
      </c>
      <c r="C427" s="17">
        <v>1988</v>
      </c>
      <c r="D427" t="s">
        <v>149</v>
      </c>
    </row>
    <row r="428" spans="1:4" x14ac:dyDescent="0.25">
      <c r="A428" s="17" t="s">
        <v>565</v>
      </c>
      <c r="B428" s="17" t="s">
        <v>1060</v>
      </c>
      <c r="C428" s="17">
        <v>1988</v>
      </c>
      <c r="D428" t="s">
        <v>140</v>
      </c>
    </row>
    <row r="429" spans="1:4" x14ac:dyDescent="0.25">
      <c r="A429" s="17" t="s">
        <v>561</v>
      </c>
      <c r="B429" s="17" t="s">
        <v>1051</v>
      </c>
      <c r="C429" s="17">
        <v>1988</v>
      </c>
      <c r="D429" t="s">
        <v>143</v>
      </c>
    </row>
    <row r="430" spans="1:4" x14ac:dyDescent="0.25">
      <c r="A430" s="17" t="s">
        <v>465</v>
      </c>
      <c r="B430" s="17" t="s">
        <v>973</v>
      </c>
      <c r="C430" s="17">
        <v>1988</v>
      </c>
      <c r="D430" t="s">
        <v>143</v>
      </c>
    </row>
    <row r="431" spans="1:4" x14ac:dyDescent="0.25">
      <c r="A431" s="17" t="s">
        <v>349</v>
      </c>
      <c r="B431" s="17" t="s">
        <v>819</v>
      </c>
      <c r="C431" s="17">
        <v>1988</v>
      </c>
      <c r="D431" t="s">
        <v>1091</v>
      </c>
    </row>
    <row r="432" spans="1:4" x14ac:dyDescent="0.25">
      <c r="A432" s="17" t="s">
        <v>571</v>
      </c>
      <c r="B432" s="17" t="s">
        <v>1074</v>
      </c>
      <c r="C432" s="17">
        <v>1988</v>
      </c>
      <c r="D432" t="s">
        <v>143</v>
      </c>
    </row>
    <row r="433" spans="1:4" x14ac:dyDescent="0.25">
      <c r="A433" s="17" t="s">
        <v>493</v>
      </c>
      <c r="B433" s="17" t="s">
        <v>992</v>
      </c>
      <c r="C433" s="17">
        <v>1988</v>
      </c>
      <c r="D433" t="s">
        <v>144</v>
      </c>
    </row>
    <row r="434" spans="1:4" x14ac:dyDescent="0.25">
      <c r="A434" s="17" t="s">
        <v>574</v>
      </c>
      <c r="B434" s="17" t="s">
        <v>1077</v>
      </c>
      <c r="C434" s="17">
        <v>1988</v>
      </c>
      <c r="D434" t="s">
        <v>140</v>
      </c>
    </row>
    <row r="435" spans="1:4" x14ac:dyDescent="0.25">
      <c r="A435" s="17" t="s">
        <v>576</v>
      </c>
      <c r="B435" s="17" t="s">
        <v>1078</v>
      </c>
      <c r="C435" s="17">
        <v>1988</v>
      </c>
      <c r="D435" t="s">
        <v>143</v>
      </c>
    </row>
    <row r="436" spans="1:4" x14ac:dyDescent="0.25">
      <c r="A436" s="17" t="s">
        <v>151</v>
      </c>
      <c r="B436" s="17" t="s">
        <v>612</v>
      </c>
      <c r="C436" s="17">
        <v>1989</v>
      </c>
      <c r="D436" t="s">
        <v>1091</v>
      </c>
    </row>
    <row r="437" spans="1:4" x14ac:dyDescent="0.25">
      <c r="A437" s="17" t="s">
        <v>551</v>
      </c>
      <c r="B437" s="17" t="s">
        <v>1041</v>
      </c>
      <c r="C437" s="17">
        <v>1989</v>
      </c>
      <c r="D437" t="s">
        <v>149</v>
      </c>
    </row>
    <row r="438" spans="1:4" x14ac:dyDescent="0.25">
      <c r="A438" s="17" t="s">
        <v>139</v>
      </c>
      <c r="B438" s="17" t="s">
        <v>605</v>
      </c>
      <c r="C438" s="17">
        <v>1989</v>
      </c>
      <c r="D438" t="s">
        <v>140</v>
      </c>
    </row>
    <row r="439" spans="1:4" x14ac:dyDescent="0.25">
      <c r="A439" s="17" t="s">
        <v>155</v>
      </c>
      <c r="B439" s="17" t="s">
        <v>620</v>
      </c>
      <c r="C439" s="17">
        <v>1989</v>
      </c>
      <c r="D439" t="s">
        <v>144</v>
      </c>
    </row>
    <row r="440" spans="1:4" x14ac:dyDescent="0.25">
      <c r="A440" s="17" t="s">
        <v>142</v>
      </c>
      <c r="B440" s="17" t="s">
        <v>609</v>
      </c>
      <c r="C440" s="17">
        <v>1989</v>
      </c>
      <c r="D440" t="s">
        <v>1091</v>
      </c>
    </row>
    <row r="441" spans="1:4" x14ac:dyDescent="0.25">
      <c r="A441" s="17" t="s">
        <v>159</v>
      </c>
      <c r="B441" s="17" t="s">
        <v>623</v>
      </c>
      <c r="C441" s="17">
        <v>1989</v>
      </c>
      <c r="D441" t="s">
        <v>1091</v>
      </c>
    </row>
    <row r="442" spans="1:4" x14ac:dyDescent="0.25">
      <c r="A442" s="17" t="s">
        <v>153</v>
      </c>
      <c r="B442" s="17" t="s">
        <v>613</v>
      </c>
      <c r="C442" s="17">
        <v>1989</v>
      </c>
      <c r="D442" t="s">
        <v>143</v>
      </c>
    </row>
    <row r="443" spans="1:4" x14ac:dyDescent="0.25">
      <c r="A443" s="17" t="s">
        <v>157</v>
      </c>
      <c r="B443" s="17" t="s">
        <v>622</v>
      </c>
      <c r="C443" s="17">
        <v>1989</v>
      </c>
      <c r="D443" t="s">
        <v>143</v>
      </c>
    </row>
    <row r="444" spans="1:4" x14ac:dyDescent="0.25">
      <c r="A444" s="17" t="s">
        <v>148</v>
      </c>
      <c r="B444" s="17" t="s">
        <v>611</v>
      </c>
      <c r="C444" s="17">
        <v>1989</v>
      </c>
      <c r="D444" t="s">
        <v>149</v>
      </c>
    </row>
    <row r="445" spans="1:4" x14ac:dyDescent="0.25">
      <c r="A445" s="17" t="s">
        <v>165</v>
      </c>
      <c r="B445" s="17" t="s">
        <v>626</v>
      </c>
      <c r="C445" s="17">
        <v>1989</v>
      </c>
      <c r="D445" t="s">
        <v>149</v>
      </c>
    </row>
    <row r="446" spans="1:4" x14ac:dyDescent="0.25">
      <c r="A446" s="17" t="s">
        <v>163</v>
      </c>
      <c r="B446" s="17" t="s">
        <v>625</v>
      </c>
      <c r="C446" s="17">
        <v>1989</v>
      </c>
      <c r="D446" t="s">
        <v>149</v>
      </c>
    </row>
    <row r="447" spans="1:4" x14ac:dyDescent="0.25">
      <c r="A447" s="17" t="s">
        <v>161</v>
      </c>
      <c r="B447" s="17" t="s">
        <v>624</v>
      </c>
      <c r="C447" s="17">
        <v>1989</v>
      </c>
      <c r="D447" t="s">
        <v>149</v>
      </c>
    </row>
    <row r="448" spans="1:4" x14ac:dyDescent="0.25">
      <c r="A448" s="17" t="s">
        <v>167</v>
      </c>
      <c r="B448" s="17" t="s">
        <v>627</v>
      </c>
      <c r="C448" s="17">
        <v>1989</v>
      </c>
      <c r="D448" t="s">
        <v>1091</v>
      </c>
    </row>
    <row r="449" spans="1:4" x14ac:dyDescent="0.25">
      <c r="A449" s="17" t="s">
        <v>191</v>
      </c>
      <c r="B449" s="17" t="s">
        <v>646</v>
      </c>
      <c r="C449" s="17">
        <v>1989</v>
      </c>
      <c r="D449" t="s">
        <v>1091</v>
      </c>
    </row>
    <row r="450" spans="1:4" x14ac:dyDescent="0.25">
      <c r="A450" s="17" t="s">
        <v>175</v>
      </c>
      <c r="B450" s="17" t="s">
        <v>634</v>
      </c>
      <c r="C450" s="17">
        <v>1989</v>
      </c>
      <c r="D450" t="s">
        <v>149</v>
      </c>
    </row>
    <row r="451" spans="1:4" x14ac:dyDescent="0.25">
      <c r="A451" s="17" t="s">
        <v>173</v>
      </c>
      <c r="B451" s="17" t="s">
        <v>633</v>
      </c>
      <c r="C451" s="17">
        <v>1989</v>
      </c>
      <c r="D451" t="s">
        <v>140</v>
      </c>
    </row>
    <row r="452" spans="1:4" x14ac:dyDescent="0.25">
      <c r="A452" s="17" t="s">
        <v>179</v>
      </c>
      <c r="B452" s="17" t="s">
        <v>636</v>
      </c>
      <c r="C452" s="17">
        <v>1989</v>
      </c>
      <c r="D452" t="s">
        <v>149</v>
      </c>
    </row>
    <row r="453" spans="1:4" x14ac:dyDescent="0.25">
      <c r="A453" s="17" t="s">
        <v>203</v>
      </c>
      <c r="B453" s="17" t="s">
        <v>660</v>
      </c>
      <c r="C453" s="17">
        <v>1989</v>
      </c>
      <c r="D453" t="s">
        <v>140</v>
      </c>
    </row>
    <row r="454" spans="1:4" x14ac:dyDescent="0.25">
      <c r="A454" s="17" t="s">
        <v>201</v>
      </c>
      <c r="B454" s="17" t="s">
        <v>659</v>
      </c>
      <c r="C454" s="17">
        <v>1989</v>
      </c>
      <c r="D454" t="s">
        <v>143</v>
      </c>
    </row>
    <row r="455" spans="1:4" x14ac:dyDescent="0.25">
      <c r="A455" s="17" t="s">
        <v>171</v>
      </c>
      <c r="B455" s="17" t="s">
        <v>632</v>
      </c>
      <c r="C455" s="17">
        <v>1989</v>
      </c>
      <c r="D455" t="s">
        <v>149</v>
      </c>
    </row>
    <row r="456" spans="1:4" x14ac:dyDescent="0.25">
      <c r="A456" s="17" t="s">
        <v>205</v>
      </c>
      <c r="B456" s="17" t="s">
        <v>661</v>
      </c>
      <c r="C456" s="17">
        <v>1989</v>
      </c>
      <c r="D456" t="s">
        <v>140</v>
      </c>
    </row>
    <row r="457" spans="1:4" x14ac:dyDescent="0.25">
      <c r="A457" s="17" t="s">
        <v>183</v>
      </c>
      <c r="B457" s="17" t="s">
        <v>638</v>
      </c>
      <c r="C457" s="17">
        <v>1989</v>
      </c>
      <c r="D457" t="s">
        <v>140</v>
      </c>
    </row>
    <row r="458" spans="1:4" x14ac:dyDescent="0.25">
      <c r="A458" s="17" t="s">
        <v>185</v>
      </c>
      <c r="B458" s="17" t="s">
        <v>639</v>
      </c>
      <c r="C458" s="17">
        <v>1989</v>
      </c>
      <c r="D458" t="s">
        <v>149</v>
      </c>
    </row>
    <row r="459" spans="1:4" x14ac:dyDescent="0.25">
      <c r="A459" s="17" t="s">
        <v>199</v>
      </c>
      <c r="B459" s="17" t="s">
        <v>657</v>
      </c>
      <c r="C459" s="17">
        <v>1989</v>
      </c>
      <c r="D459" t="s">
        <v>1091</v>
      </c>
    </row>
    <row r="460" spans="1:4" x14ac:dyDescent="0.25">
      <c r="A460" s="17" t="s">
        <v>189</v>
      </c>
      <c r="B460" s="17" t="s">
        <v>641</v>
      </c>
      <c r="C460" s="17">
        <v>1989</v>
      </c>
      <c r="D460" t="s">
        <v>143</v>
      </c>
    </row>
    <row r="461" spans="1:4" x14ac:dyDescent="0.25">
      <c r="A461" s="17" t="s">
        <v>195</v>
      </c>
      <c r="B461" s="17" t="s">
        <v>652</v>
      </c>
      <c r="C461" s="17">
        <v>1989</v>
      </c>
      <c r="D461" t="s">
        <v>144</v>
      </c>
    </row>
    <row r="462" spans="1:4" x14ac:dyDescent="0.25">
      <c r="A462" s="17" t="s">
        <v>169</v>
      </c>
      <c r="B462" s="17" t="s">
        <v>629</v>
      </c>
      <c r="C462" s="17">
        <v>1989</v>
      </c>
      <c r="D462" t="s">
        <v>149</v>
      </c>
    </row>
    <row r="463" spans="1:4" x14ac:dyDescent="0.25">
      <c r="A463" s="17" t="s">
        <v>187</v>
      </c>
      <c r="B463" s="17" t="s">
        <v>640</v>
      </c>
      <c r="C463" s="17">
        <v>1989</v>
      </c>
      <c r="D463" t="s">
        <v>140</v>
      </c>
    </row>
    <row r="464" spans="1:4" x14ac:dyDescent="0.25">
      <c r="A464" s="17" t="s">
        <v>193</v>
      </c>
      <c r="B464" s="17" t="s">
        <v>648</v>
      </c>
      <c r="C464" s="17">
        <v>1989</v>
      </c>
      <c r="D464" t="s">
        <v>143</v>
      </c>
    </row>
    <row r="465" spans="1:4" x14ac:dyDescent="0.25">
      <c r="A465" s="17" t="s">
        <v>177</v>
      </c>
      <c r="B465" s="17" t="s">
        <v>635</v>
      </c>
      <c r="C465" s="17">
        <v>1989</v>
      </c>
      <c r="D465" t="s">
        <v>1091</v>
      </c>
    </row>
    <row r="466" spans="1:4" x14ac:dyDescent="0.25">
      <c r="A466" s="17" t="s">
        <v>181</v>
      </c>
      <c r="B466" s="17" t="s">
        <v>637</v>
      </c>
      <c r="C466" s="17">
        <v>1989</v>
      </c>
      <c r="D466" t="s">
        <v>143</v>
      </c>
    </row>
    <row r="467" spans="1:4" x14ac:dyDescent="0.25">
      <c r="A467" s="17" t="s">
        <v>213</v>
      </c>
      <c r="B467" s="17" t="s">
        <v>664</v>
      </c>
      <c r="C467" s="17">
        <v>1989</v>
      </c>
      <c r="D467" t="s">
        <v>149</v>
      </c>
    </row>
    <row r="468" spans="1:4" x14ac:dyDescent="0.25">
      <c r="A468" s="17" t="s">
        <v>229</v>
      </c>
      <c r="B468" s="17" t="s">
        <v>707</v>
      </c>
      <c r="C468" s="17">
        <v>1989</v>
      </c>
      <c r="D468" t="s">
        <v>140</v>
      </c>
    </row>
    <row r="469" spans="1:4" x14ac:dyDescent="0.25">
      <c r="A469" s="17" t="s">
        <v>217</v>
      </c>
      <c r="B469" s="17" t="s">
        <v>668</v>
      </c>
      <c r="C469" s="17">
        <v>1989</v>
      </c>
      <c r="D469" t="s">
        <v>140</v>
      </c>
    </row>
    <row r="470" spans="1:4" x14ac:dyDescent="0.25">
      <c r="A470" s="17" t="s">
        <v>231</v>
      </c>
      <c r="B470" s="17" t="s">
        <v>700</v>
      </c>
      <c r="C470" s="17">
        <v>1989</v>
      </c>
      <c r="D470" t="s">
        <v>143</v>
      </c>
    </row>
    <row r="471" spans="1:4" x14ac:dyDescent="0.25">
      <c r="A471" s="17" t="s">
        <v>517</v>
      </c>
      <c r="B471" s="17" t="s">
        <v>1008</v>
      </c>
      <c r="C471" s="17">
        <v>1989</v>
      </c>
      <c r="D471" t="s">
        <v>149</v>
      </c>
    </row>
    <row r="472" spans="1:4" x14ac:dyDescent="0.25">
      <c r="A472" s="17" t="s">
        <v>235</v>
      </c>
      <c r="B472" s="17" t="s">
        <v>721</v>
      </c>
      <c r="C472" s="17">
        <v>1989</v>
      </c>
      <c r="D472" t="s">
        <v>143</v>
      </c>
    </row>
    <row r="473" spans="1:4" x14ac:dyDescent="0.25">
      <c r="A473" s="17" t="s">
        <v>221</v>
      </c>
      <c r="B473" s="17" t="s">
        <v>672</v>
      </c>
      <c r="C473" s="17">
        <v>1989</v>
      </c>
      <c r="D473" t="s">
        <v>143</v>
      </c>
    </row>
    <row r="474" spans="1:4" x14ac:dyDescent="0.25">
      <c r="A474" s="17" t="s">
        <v>211</v>
      </c>
      <c r="B474" s="17" t="s">
        <v>663</v>
      </c>
      <c r="C474" s="17">
        <v>1989</v>
      </c>
      <c r="D474" t="s">
        <v>143</v>
      </c>
    </row>
    <row r="475" spans="1:4" x14ac:dyDescent="0.25">
      <c r="A475" s="17" t="s">
        <v>223</v>
      </c>
      <c r="B475" s="17" t="s">
        <v>673</v>
      </c>
      <c r="C475" s="17">
        <v>1989</v>
      </c>
      <c r="D475" t="s">
        <v>140</v>
      </c>
    </row>
    <row r="476" spans="1:4" x14ac:dyDescent="0.25">
      <c r="A476" s="17" t="s">
        <v>225</v>
      </c>
      <c r="B476" s="17" t="s">
        <v>697</v>
      </c>
      <c r="C476" s="17">
        <v>1989</v>
      </c>
      <c r="D476" t="s">
        <v>143</v>
      </c>
    </row>
    <row r="477" spans="1:4" x14ac:dyDescent="0.25">
      <c r="A477" s="17" t="s">
        <v>233</v>
      </c>
      <c r="B477" s="17" t="s">
        <v>720</v>
      </c>
      <c r="C477" s="17">
        <v>1989</v>
      </c>
      <c r="D477" t="s">
        <v>143</v>
      </c>
    </row>
    <row r="478" spans="1:4" x14ac:dyDescent="0.25">
      <c r="A478" s="17" t="s">
        <v>239</v>
      </c>
      <c r="B478" s="17" t="s">
        <v>726</v>
      </c>
      <c r="C478" s="17">
        <v>1989</v>
      </c>
      <c r="D478" t="s">
        <v>1091</v>
      </c>
    </row>
    <row r="479" spans="1:4" x14ac:dyDescent="0.25">
      <c r="A479" s="17" t="s">
        <v>207</v>
      </c>
      <c r="B479" s="17" t="s">
        <v>666</v>
      </c>
      <c r="C479" s="17">
        <v>1989</v>
      </c>
      <c r="D479" t="s">
        <v>143</v>
      </c>
    </row>
    <row r="480" spans="1:4" x14ac:dyDescent="0.25">
      <c r="A480" s="17" t="s">
        <v>241</v>
      </c>
      <c r="B480" s="17" t="s">
        <v>727</v>
      </c>
      <c r="C480" s="17">
        <v>1989</v>
      </c>
      <c r="D480" t="s">
        <v>1091</v>
      </c>
    </row>
    <row r="481" spans="1:4" x14ac:dyDescent="0.25">
      <c r="A481" s="17" t="s">
        <v>243</v>
      </c>
      <c r="B481" s="17" t="s">
        <v>729</v>
      </c>
      <c r="C481" s="17">
        <v>1989</v>
      </c>
      <c r="D481" t="s">
        <v>149</v>
      </c>
    </row>
    <row r="482" spans="1:4" x14ac:dyDescent="0.25">
      <c r="A482" s="17" t="s">
        <v>245</v>
      </c>
      <c r="B482" s="17" t="s">
        <v>730</v>
      </c>
      <c r="C482" s="17">
        <v>1989</v>
      </c>
      <c r="D482" t="s">
        <v>1091</v>
      </c>
    </row>
    <row r="483" spans="1:4" x14ac:dyDescent="0.25">
      <c r="A483" s="17" t="s">
        <v>285</v>
      </c>
      <c r="B483" s="17" t="s">
        <v>767</v>
      </c>
      <c r="C483" s="17">
        <v>1989</v>
      </c>
      <c r="D483" t="s">
        <v>149</v>
      </c>
    </row>
    <row r="484" spans="1:4" x14ac:dyDescent="0.25">
      <c r="A484" s="17" t="s">
        <v>249</v>
      </c>
      <c r="B484" s="17" t="s">
        <v>733</v>
      </c>
      <c r="C484" s="17">
        <v>1989</v>
      </c>
      <c r="D484" t="s">
        <v>1091</v>
      </c>
    </row>
    <row r="485" spans="1:4" x14ac:dyDescent="0.25">
      <c r="A485" s="17" t="s">
        <v>247</v>
      </c>
      <c r="B485" s="17" t="s">
        <v>732</v>
      </c>
      <c r="C485" s="17">
        <v>1989</v>
      </c>
      <c r="D485" t="s">
        <v>149</v>
      </c>
    </row>
    <row r="486" spans="1:4" x14ac:dyDescent="0.25">
      <c r="A486" s="17" t="s">
        <v>251</v>
      </c>
      <c r="B486" s="17" t="s">
        <v>734</v>
      </c>
      <c r="C486" s="17">
        <v>1989</v>
      </c>
      <c r="D486" t="s">
        <v>143</v>
      </c>
    </row>
    <row r="487" spans="1:4" x14ac:dyDescent="0.25">
      <c r="A487" s="17" t="s">
        <v>253</v>
      </c>
      <c r="B487" s="17" t="s">
        <v>735</v>
      </c>
      <c r="C487" s="17">
        <v>1989</v>
      </c>
      <c r="D487" t="s">
        <v>143</v>
      </c>
    </row>
    <row r="488" spans="1:4" x14ac:dyDescent="0.25">
      <c r="A488" s="17" t="s">
        <v>146</v>
      </c>
      <c r="B488" s="17" t="s">
        <v>610</v>
      </c>
      <c r="C488" s="17">
        <v>1989</v>
      </c>
      <c r="D488" t="s">
        <v>143</v>
      </c>
    </row>
    <row r="489" spans="1:4" x14ac:dyDescent="0.25">
      <c r="A489" s="17" t="s">
        <v>255</v>
      </c>
      <c r="B489" s="17" t="s">
        <v>736</v>
      </c>
      <c r="C489" s="17">
        <v>1989</v>
      </c>
      <c r="D489" t="s">
        <v>143</v>
      </c>
    </row>
    <row r="490" spans="1:4" x14ac:dyDescent="0.25">
      <c r="A490" s="17" t="s">
        <v>265</v>
      </c>
      <c r="B490" s="17" t="s">
        <v>743</v>
      </c>
      <c r="C490" s="17">
        <v>1989</v>
      </c>
      <c r="D490" t="s">
        <v>1091</v>
      </c>
    </row>
    <row r="491" spans="1:4" x14ac:dyDescent="0.25">
      <c r="A491" s="17" t="s">
        <v>257</v>
      </c>
      <c r="B491" s="17" t="s">
        <v>738</v>
      </c>
      <c r="C491" s="17">
        <v>1989</v>
      </c>
      <c r="D491" t="s">
        <v>143</v>
      </c>
    </row>
    <row r="492" spans="1:4" x14ac:dyDescent="0.25">
      <c r="A492" s="17" t="s">
        <v>263</v>
      </c>
      <c r="B492" s="17" t="s">
        <v>742</v>
      </c>
      <c r="C492" s="17">
        <v>1989</v>
      </c>
      <c r="D492" t="s">
        <v>1091</v>
      </c>
    </row>
    <row r="493" spans="1:4" x14ac:dyDescent="0.25">
      <c r="A493" s="17" t="s">
        <v>497</v>
      </c>
      <c r="B493" s="17" t="s">
        <v>997</v>
      </c>
      <c r="C493" s="17">
        <v>1989</v>
      </c>
      <c r="D493" t="s">
        <v>149</v>
      </c>
    </row>
    <row r="494" spans="1:4" x14ac:dyDescent="0.25">
      <c r="A494" s="17" t="s">
        <v>267</v>
      </c>
      <c r="B494" s="17" t="s">
        <v>744</v>
      </c>
      <c r="C494" s="17">
        <v>1989</v>
      </c>
      <c r="D494" t="s">
        <v>140</v>
      </c>
    </row>
    <row r="495" spans="1:4" x14ac:dyDescent="0.25">
      <c r="A495" s="17" t="s">
        <v>273</v>
      </c>
      <c r="B495" s="17" t="s">
        <v>751</v>
      </c>
      <c r="C495" s="17">
        <v>1989</v>
      </c>
      <c r="D495" t="s">
        <v>149</v>
      </c>
    </row>
    <row r="496" spans="1:4" x14ac:dyDescent="0.25">
      <c r="A496" s="17" t="s">
        <v>271</v>
      </c>
      <c r="B496" s="17" t="s">
        <v>750</v>
      </c>
      <c r="C496" s="17">
        <v>1989</v>
      </c>
      <c r="D496" t="s">
        <v>143</v>
      </c>
    </row>
    <row r="497" spans="1:4" x14ac:dyDescent="0.25">
      <c r="A497" s="17" t="s">
        <v>397</v>
      </c>
      <c r="B497" s="17" t="s">
        <v>876</v>
      </c>
      <c r="C497" s="17">
        <v>1989</v>
      </c>
      <c r="D497" t="s">
        <v>1091</v>
      </c>
    </row>
    <row r="498" spans="1:4" x14ac:dyDescent="0.25">
      <c r="A498" s="17" t="s">
        <v>269</v>
      </c>
      <c r="B498" s="17" t="s">
        <v>749</v>
      </c>
      <c r="C498" s="17">
        <v>1989</v>
      </c>
      <c r="D498" t="s">
        <v>149</v>
      </c>
    </row>
    <row r="499" spans="1:4" x14ac:dyDescent="0.25">
      <c r="A499" s="17" t="s">
        <v>275</v>
      </c>
      <c r="B499" s="17" t="s">
        <v>752</v>
      </c>
      <c r="C499" s="17">
        <v>1989</v>
      </c>
      <c r="D499" t="s">
        <v>149</v>
      </c>
    </row>
    <row r="500" spans="1:4" x14ac:dyDescent="0.25">
      <c r="A500" s="17" t="s">
        <v>279</v>
      </c>
      <c r="B500" s="17" t="s">
        <v>760</v>
      </c>
      <c r="C500" s="17">
        <v>1989</v>
      </c>
      <c r="D500" t="s">
        <v>144</v>
      </c>
    </row>
    <row r="501" spans="1:4" x14ac:dyDescent="0.25">
      <c r="A501" s="17" t="s">
        <v>553</v>
      </c>
      <c r="B501" s="17" t="s">
        <v>1043</v>
      </c>
      <c r="C501" s="17">
        <v>1989</v>
      </c>
      <c r="D501" t="s">
        <v>149</v>
      </c>
    </row>
    <row r="502" spans="1:4" x14ac:dyDescent="0.25">
      <c r="A502" s="17" t="s">
        <v>295</v>
      </c>
      <c r="B502" s="17" t="s">
        <v>772</v>
      </c>
      <c r="C502" s="17">
        <v>1989</v>
      </c>
      <c r="D502" t="s">
        <v>143</v>
      </c>
    </row>
    <row r="503" spans="1:4" x14ac:dyDescent="0.25">
      <c r="A503" s="17" t="s">
        <v>283</v>
      </c>
      <c r="B503" s="17" t="s">
        <v>766</v>
      </c>
      <c r="C503" s="17">
        <v>1989</v>
      </c>
      <c r="D503" t="s">
        <v>1091</v>
      </c>
    </row>
    <row r="504" spans="1:4" x14ac:dyDescent="0.25">
      <c r="A504" s="17" t="s">
        <v>287</v>
      </c>
      <c r="B504" s="17" t="s">
        <v>768</v>
      </c>
      <c r="C504" s="17">
        <v>1989</v>
      </c>
      <c r="D504" t="s">
        <v>140</v>
      </c>
    </row>
    <row r="505" spans="1:4" x14ac:dyDescent="0.25">
      <c r="A505" s="17" t="s">
        <v>289</v>
      </c>
      <c r="B505" s="17" t="s">
        <v>769</v>
      </c>
      <c r="C505" s="17">
        <v>1989</v>
      </c>
      <c r="D505" t="s">
        <v>144</v>
      </c>
    </row>
    <row r="506" spans="1:4" x14ac:dyDescent="0.25">
      <c r="A506" s="17" t="s">
        <v>293</v>
      </c>
      <c r="B506" s="17" t="s">
        <v>771</v>
      </c>
      <c r="C506" s="17">
        <v>1989</v>
      </c>
      <c r="D506" t="s">
        <v>149</v>
      </c>
    </row>
    <row r="507" spans="1:4" x14ac:dyDescent="0.25">
      <c r="A507" s="17" t="s">
        <v>281</v>
      </c>
      <c r="B507" s="17" t="s">
        <v>762</v>
      </c>
      <c r="C507" s="17">
        <v>1989</v>
      </c>
      <c r="D507" t="s">
        <v>140</v>
      </c>
    </row>
    <row r="508" spans="1:4" x14ac:dyDescent="0.25">
      <c r="A508" s="17" t="s">
        <v>301</v>
      </c>
      <c r="B508" s="17" t="s">
        <v>781</v>
      </c>
      <c r="C508" s="17">
        <v>1989</v>
      </c>
      <c r="D508" t="s">
        <v>140</v>
      </c>
    </row>
    <row r="509" spans="1:4" x14ac:dyDescent="0.25">
      <c r="A509" s="17" t="s">
        <v>261</v>
      </c>
      <c r="B509" s="17" t="s">
        <v>741</v>
      </c>
      <c r="C509" s="17">
        <v>1989</v>
      </c>
      <c r="D509" t="s">
        <v>140</v>
      </c>
    </row>
    <row r="510" spans="1:4" x14ac:dyDescent="0.25">
      <c r="A510" s="17" t="s">
        <v>291</v>
      </c>
      <c r="B510" s="17" t="s">
        <v>770</v>
      </c>
      <c r="C510" s="17">
        <v>1989</v>
      </c>
      <c r="D510" t="s">
        <v>144</v>
      </c>
    </row>
    <row r="511" spans="1:4" x14ac:dyDescent="0.25">
      <c r="A511" s="17" t="s">
        <v>299</v>
      </c>
      <c r="B511" s="17" t="s">
        <v>777</v>
      </c>
      <c r="C511" s="17">
        <v>1989</v>
      </c>
      <c r="D511" t="s">
        <v>143</v>
      </c>
    </row>
    <row r="512" spans="1:4" x14ac:dyDescent="0.25">
      <c r="A512" s="17" t="s">
        <v>297</v>
      </c>
      <c r="B512" s="17" t="s">
        <v>776</v>
      </c>
      <c r="C512" s="17">
        <v>1989</v>
      </c>
      <c r="D512" t="s">
        <v>149</v>
      </c>
    </row>
    <row r="513" spans="1:4" x14ac:dyDescent="0.25">
      <c r="A513" s="17" t="s">
        <v>303</v>
      </c>
      <c r="B513" s="17" t="s">
        <v>782</v>
      </c>
      <c r="C513" s="17">
        <v>1989</v>
      </c>
      <c r="D513" t="s">
        <v>140</v>
      </c>
    </row>
    <row r="514" spans="1:4" x14ac:dyDescent="0.25">
      <c r="A514" s="17" t="s">
        <v>305</v>
      </c>
      <c r="B514" s="17" t="s">
        <v>784</v>
      </c>
      <c r="C514" s="17">
        <v>1989</v>
      </c>
      <c r="D514" t="s">
        <v>140</v>
      </c>
    </row>
    <row r="515" spans="1:4" x14ac:dyDescent="0.25">
      <c r="A515" s="17" t="s">
        <v>311</v>
      </c>
      <c r="B515" s="17" t="s">
        <v>680</v>
      </c>
      <c r="C515" s="17">
        <v>1989</v>
      </c>
      <c r="D515" t="s">
        <v>149</v>
      </c>
    </row>
    <row r="516" spans="1:4" x14ac:dyDescent="0.25">
      <c r="A516" s="17" t="s">
        <v>309</v>
      </c>
      <c r="B516" s="17" t="s">
        <v>793</v>
      </c>
      <c r="C516" s="17">
        <v>1989</v>
      </c>
      <c r="D516" t="s">
        <v>143</v>
      </c>
    </row>
    <row r="517" spans="1:4" x14ac:dyDescent="0.25">
      <c r="A517" s="17" t="s">
        <v>237</v>
      </c>
      <c r="B517" s="17" t="s">
        <v>725</v>
      </c>
      <c r="C517" s="17">
        <v>1989</v>
      </c>
      <c r="D517" t="s">
        <v>1091</v>
      </c>
    </row>
    <row r="518" spans="1:4" x14ac:dyDescent="0.25">
      <c r="A518" s="17" t="s">
        <v>307</v>
      </c>
      <c r="B518" s="17" t="s">
        <v>785</v>
      </c>
      <c r="C518" s="17">
        <v>1989</v>
      </c>
      <c r="D518" t="s">
        <v>140</v>
      </c>
    </row>
    <row r="519" spans="1:4" x14ac:dyDescent="0.25">
      <c r="A519" s="17" t="s">
        <v>313</v>
      </c>
      <c r="B519" s="17" t="s">
        <v>794</v>
      </c>
      <c r="C519" s="17">
        <v>1989</v>
      </c>
      <c r="D519" t="s">
        <v>144</v>
      </c>
    </row>
    <row r="520" spans="1:4" x14ac:dyDescent="0.25">
      <c r="A520" s="17" t="s">
        <v>319</v>
      </c>
      <c r="B520" s="17" t="s">
        <v>797</v>
      </c>
      <c r="C520" s="17">
        <v>1989</v>
      </c>
      <c r="D520" t="s">
        <v>140</v>
      </c>
    </row>
    <row r="521" spans="1:4" x14ac:dyDescent="0.25">
      <c r="A521" s="17" t="s">
        <v>325</v>
      </c>
      <c r="B521" s="17" t="s">
        <v>806</v>
      </c>
      <c r="C521" s="17">
        <v>1989</v>
      </c>
      <c r="D521" t="s">
        <v>149</v>
      </c>
    </row>
    <row r="522" spans="1:4" x14ac:dyDescent="0.25">
      <c r="A522" s="17" t="s">
        <v>329</v>
      </c>
      <c r="B522" s="17" t="s">
        <v>808</v>
      </c>
      <c r="C522" s="17">
        <v>1989</v>
      </c>
      <c r="D522" t="s">
        <v>149</v>
      </c>
    </row>
    <row r="523" spans="1:4" x14ac:dyDescent="0.25">
      <c r="A523" s="17" t="s">
        <v>327</v>
      </c>
      <c r="B523" s="17" t="s">
        <v>807</v>
      </c>
      <c r="C523" s="17">
        <v>1989</v>
      </c>
      <c r="D523" t="s">
        <v>149</v>
      </c>
    </row>
    <row r="524" spans="1:4" x14ac:dyDescent="0.25">
      <c r="A524" s="17" t="s">
        <v>317</v>
      </c>
      <c r="B524" s="17" t="s">
        <v>796</v>
      </c>
      <c r="C524" s="17">
        <v>1989</v>
      </c>
      <c r="D524" t="s">
        <v>140</v>
      </c>
    </row>
    <row r="525" spans="1:4" x14ac:dyDescent="0.25">
      <c r="A525" s="17" t="s">
        <v>323</v>
      </c>
      <c r="B525" s="17" t="s">
        <v>805</v>
      </c>
      <c r="C525" s="17">
        <v>1989</v>
      </c>
      <c r="D525" t="s">
        <v>144</v>
      </c>
    </row>
    <row r="526" spans="1:4" x14ac:dyDescent="0.25">
      <c r="A526" s="17" t="s">
        <v>321</v>
      </c>
      <c r="B526" s="17" t="s">
        <v>799</v>
      </c>
      <c r="C526" s="17">
        <v>1989</v>
      </c>
      <c r="D526" t="s">
        <v>144</v>
      </c>
    </row>
    <row r="527" spans="1:4" x14ac:dyDescent="0.25">
      <c r="A527" s="17" t="s">
        <v>315</v>
      </c>
      <c r="B527" s="17" t="s">
        <v>795</v>
      </c>
      <c r="C527" s="17">
        <v>1989</v>
      </c>
      <c r="D527" t="s">
        <v>149</v>
      </c>
    </row>
    <row r="528" spans="1:4" x14ac:dyDescent="0.25">
      <c r="A528" s="17" t="s">
        <v>331</v>
      </c>
      <c r="B528" s="17" t="s">
        <v>809</v>
      </c>
      <c r="C528" s="17">
        <v>1989</v>
      </c>
      <c r="D528" t="s">
        <v>149</v>
      </c>
    </row>
    <row r="529" spans="1:4" x14ac:dyDescent="0.25">
      <c r="A529" s="17" t="s">
        <v>333</v>
      </c>
      <c r="B529" s="17" t="s">
        <v>810</v>
      </c>
      <c r="C529" s="17">
        <v>1989</v>
      </c>
      <c r="D529" t="s">
        <v>143</v>
      </c>
    </row>
    <row r="530" spans="1:4" x14ac:dyDescent="0.25">
      <c r="A530" s="17" t="s">
        <v>337</v>
      </c>
      <c r="B530" s="17" t="s">
        <v>815</v>
      </c>
      <c r="C530" s="17">
        <v>1989</v>
      </c>
      <c r="D530" t="s">
        <v>143</v>
      </c>
    </row>
    <row r="531" spans="1:4" x14ac:dyDescent="0.25">
      <c r="A531" s="17" t="s">
        <v>335</v>
      </c>
      <c r="B531" s="17" t="s">
        <v>811</v>
      </c>
      <c r="C531" s="17">
        <v>1989</v>
      </c>
      <c r="D531" t="s">
        <v>149</v>
      </c>
    </row>
    <row r="532" spans="1:4" x14ac:dyDescent="0.25">
      <c r="A532" s="17" t="s">
        <v>341</v>
      </c>
      <c r="B532" s="17" t="s">
        <v>817</v>
      </c>
      <c r="C532" s="17">
        <v>1989</v>
      </c>
      <c r="D532" t="s">
        <v>140</v>
      </c>
    </row>
    <row r="533" spans="1:4" x14ac:dyDescent="0.25">
      <c r="A533" s="17" t="s">
        <v>353</v>
      </c>
      <c r="B533" s="17" t="s">
        <v>837</v>
      </c>
      <c r="C533" s="17">
        <v>1989</v>
      </c>
      <c r="D533" t="s">
        <v>1091</v>
      </c>
    </row>
    <row r="534" spans="1:4" x14ac:dyDescent="0.25">
      <c r="A534" s="17" t="s">
        <v>209</v>
      </c>
      <c r="B534" s="17" t="s">
        <v>662</v>
      </c>
      <c r="C534" s="17">
        <v>1989</v>
      </c>
      <c r="D534" t="s">
        <v>140</v>
      </c>
    </row>
    <row r="535" spans="1:4" x14ac:dyDescent="0.25">
      <c r="A535" s="17" t="s">
        <v>343</v>
      </c>
      <c r="B535" s="17" t="s">
        <v>818</v>
      </c>
      <c r="C535" s="17">
        <v>1989</v>
      </c>
      <c r="D535" t="s">
        <v>143</v>
      </c>
    </row>
    <row r="536" spans="1:4" x14ac:dyDescent="0.25">
      <c r="A536" s="17" t="s">
        <v>227</v>
      </c>
      <c r="B536" s="17" t="s">
        <v>698</v>
      </c>
      <c r="C536" s="17">
        <v>1989</v>
      </c>
      <c r="D536" t="s">
        <v>140</v>
      </c>
    </row>
    <row r="537" spans="1:4" x14ac:dyDescent="0.25">
      <c r="A537" s="17" t="s">
        <v>501</v>
      </c>
      <c r="B537" s="17" t="s">
        <v>951</v>
      </c>
      <c r="C537" s="17">
        <v>1989</v>
      </c>
      <c r="D537" t="s">
        <v>144</v>
      </c>
    </row>
    <row r="538" spans="1:4" x14ac:dyDescent="0.25">
      <c r="A538" s="17" t="s">
        <v>345</v>
      </c>
      <c r="B538" s="17" t="s">
        <v>821</v>
      </c>
      <c r="C538" s="17">
        <v>1989</v>
      </c>
      <c r="D538" t="s">
        <v>1091</v>
      </c>
    </row>
    <row r="539" spans="1:4" x14ac:dyDescent="0.25">
      <c r="A539" s="17" t="s">
        <v>347</v>
      </c>
      <c r="B539" s="17" t="s">
        <v>831</v>
      </c>
      <c r="C539" s="17">
        <v>1989</v>
      </c>
      <c r="D539" t="s">
        <v>144</v>
      </c>
    </row>
    <row r="540" spans="1:4" x14ac:dyDescent="0.25">
      <c r="A540" s="17" t="s">
        <v>351</v>
      </c>
      <c r="B540" s="17" t="s">
        <v>835</v>
      </c>
      <c r="C540" s="17">
        <v>1989</v>
      </c>
      <c r="D540" t="s">
        <v>149</v>
      </c>
    </row>
    <row r="541" spans="1:4" x14ac:dyDescent="0.25">
      <c r="A541" s="17" t="s">
        <v>215</v>
      </c>
      <c r="B541" s="17" t="s">
        <v>667</v>
      </c>
      <c r="C541" s="17">
        <v>1989</v>
      </c>
      <c r="D541" t="s">
        <v>1091</v>
      </c>
    </row>
    <row r="542" spans="1:4" x14ac:dyDescent="0.25">
      <c r="A542" s="17" t="s">
        <v>339</v>
      </c>
      <c r="B542" s="17" t="s">
        <v>816</v>
      </c>
      <c r="C542" s="17">
        <v>1989</v>
      </c>
      <c r="D542" t="s">
        <v>1091</v>
      </c>
    </row>
    <row r="543" spans="1:4" x14ac:dyDescent="0.25">
      <c r="A543" s="17" t="s">
        <v>355</v>
      </c>
      <c r="B543" s="17" t="s">
        <v>838</v>
      </c>
      <c r="C543" s="17">
        <v>1989</v>
      </c>
      <c r="D543" t="s">
        <v>140</v>
      </c>
    </row>
    <row r="544" spans="1:4" x14ac:dyDescent="0.25">
      <c r="A544" s="17" t="s">
        <v>359</v>
      </c>
      <c r="B544" s="17" t="s">
        <v>844</v>
      </c>
      <c r="C544" s="17">
        <v>1989</v>
      </c>
      <c r="D544" t="s">
        <v>143</v>
      </c>
    </row>
    <row r="545" spans="1:4" x14ac:dyDescent="0.25">
      <c r="A545" s="17" t="s">
        <v>503</v>
      </c>
      <c r="B545" s="17" t="s">
        <v>955</v>
      </c>
      <c r="C545" s="17">
        <v>1989</v>
      </c>
      <c r="D545" t="s">
        <v>143</v>
      </c>
    </row>
    <row r="546" spans="1:4" x14ac:dyDescent="0.25">
      <c r="A546" s="17" t="s">
        <v>367</v>
      </c>
      <c r="B546" s="17" t="s">
        <v>848</v>
      </c>
      <c r="C546" s="17">
        <v>1989</v>
      </c>
      <c r="D546" t="s">
        <v>1091</v>
      </c>
    </row>
    <row r="547" spans="1:4" x14ac:dyDescent="0.25">
      <c r="A547" s="17" t="s">
        <v>499</v>
      </c>
      <c r="B547" s="17" t="s">
        <v>998</v>
      </c>
      <c r="C547" s="17">
        <v>1989</v>
      </c>
      <c r="D547" t="s">
        <v>140</v>
      </c>
    </row>
    <row r="548" spans="1:4" x14ac:dyDescent="0.25">
      <c r="A548" s="17" t="s">
        <v>363</v>
      </c>
      <c r="B548" s="17" t="s">
        <v>846</v>
      </c>
      <c r="C548" s="17">
        <v>1989</v>
      </c>
      <c r="D548" t="s">
        <v>140</v>
      </c>
    </row>
    <row r="549" spans="1:4" x14ac:dyDescent="0.25">
      <c r="A549" s="17" t="s">
        <v>361</v>
      </c>
      <c r="B549" s="17" t="s">
        <v>845</v>
      </c>
      <c r="C549" s="17">
        <v>1989</v>
      </c>
      <c r="D549" t="s">
        <v>140</v>
      </c>
    </row>
    <row r="550" spans="1:4" x14ac:dyDescent="0.25">
      <c r="A550" s="17" t="s">
        <v>369</v>
      </c>
      <c r="B550" s="17" t="s">
        <v>849</v>
      </c>
      <c r="C550" s="17">
        <v>1989</v>
      </c>
      <c r="D550" t="s">
        <v>1091</v>
      </c>
    </row>
    <row r="551" spans="1:4" x14ac:dyDescent="0.25">
      <c r="A551" s="17" t="s">
        <v>371</v>
      </c>
      <c r="B551" s="17" t="s">
        <v>850</v>
      </c>
      <c r="C551" s="17">
        <v>1989</v>
      </c>
      <c r="D551" t="s">
        <v>149</v>
      </c>
    </row>
    <row r="552" spans="1:4" x14ac:dyDescent="0.25">
      <c r="A552" s="17" t="s">
        <v>357</v>
      </c>
      <c r="B552" s="17" t="s">
        <v>843</v>
      </c>
      <c r="C552" s="17">
        <v>1989</v>
      </c>
      <c r="D552" t="s">
        <v>1091</v>
      </c>
    </row>
    <row r="553" spans="1:4" x14ac:dyDescent="0.25">
      <c r="A553" s="17" t="s">
        <v>365</v>
      </c>
      <c r="B553" s="17" t="s">
        <v>847</v>
      </c>
      <c r="C553" s="17">
        <v>1989</v>
      </c>
      <c r="D553" t="s">
        <v>144</v>
      </c>
    </row>
    <row r="554" spans="1:4" x14ac:dyDescent="0.25">
      <c r="A554" s="17" t="s">
        <v>407</v>
      </c>
      <c r="B554" s="17" t="s">
        <v>889</v>
      </c>
      <c r="C554" s="17">
        <v>1989</v>
      </c>
      <c r="D554" t="s">
        <v>143</v>
      </c>
    </row>
    <row r="555" spans="1:4" x14ac:dyDescent="0.25">
      <c r="A555" s="17" t="s">
        <v>401</v>
      </c>
      <c r="B555" s="17" t="s">
        <v>883</v>
      </c>
      <c r="C555" s="17">
        <v>1989</v>
      </c>
      <c r="D555" t="s">
        <v>1091</v>
      </c>
    </row>
    <row r="556" spans="1:4" x14ac:dyDescent="0.25">
      <c r="A556" s="17" t="s">
        <v>399</v>
      </c>
      <c r="B556" s="17" t="s">
        <v>881</v>
      </c>
      <c r="C556" s="17">
        <v>1989</v>
      </c>
      <c r="D556" t="s">
        <v>1091</v>
      </c>
    </row>
    <row r="557" spans="1:4" x14ac:dyDescent="0.25">
      <c r="A557" s="17" t="s">
        <v>405</v>
      </c>
      <c r="B557" s="17" t="s">
        <v>885</v>
      </c>
      <c r="C557" s="17">
        <v>1989</v>
      </c>
      <c r="D557" t="s">
        <v>1091</v>
      </c>
    </row>
    <row r="558" spans="1:4" x14ac:dyDescent="0.25">
      <c r="A558" s="17" t="s">
        <v>505</v>
      </c>
      <c r="B558" s="17" t="s">
        <v>957</v>
      </c>
      <c r="C558" s="17">
        <v>1989</v>
      </c>
      <c r="D558" t="s">
        <v>1091</v>
      </c>
    </row>
    <row r="559" spans="1:4" x14ac:dyDescent="0.25">
      <c r="A559" s="17" t="s">
        <v>377</v>
      </c>
      <c r="B559" s="17" t="s">
        <v>861</v>
      </c>
      <c r="C559" s="17">
        <v>1989</v>
      </c>
      <c r="D559" t="s">
        <v>140</v>
      </c>
    </row>
    <row r="560" spans="1:4" x14ac:dyDescent="0.25">
      <c r="A560" s="17" t="s">
        <v>389</v>
      </c>
      <c r="B560" s="17" t="s">
        <v>867</v>
      </c>
      <c r="C560" s="17">
        <v>1989</v>
      </c>
      <c r="D560" t="s">
        <v>1091</v>
      </c>
    </row>
    <row r="561" spans="1:4" x14ac:dyDescent="0.25">
      <c r="A561" s="17" t="s">
        <v>375</v>
      </c>
      <c r="B561" s="17" t="s">
        <v>852</v>
      </c>
      <c r="C561" s="17">
        <v>1989</v>
      </c>
      <c r="D561" t="s">
        <v>1091</v>
      </c>
    </row>
    <row r="562" spans="1:4" x14ac:dyDescent="0.25">
      <c r="A562" s="17" t="s">
        <v>385</v>
      </c>
      <c r="B562" s="17" t="s">
        <v>865</v>
      </c>
      <c r="C562" s="17">
        <v>1989</v>
      </c>
      <c r="D562" t="s">
        <v>140</v>
      </c>
    </row>
    <row r="563" spans="1:4" x14ac:dyDescent="0.25">
      <c r="A563" s="17" t="s">
        <v>411</v>
      </c>
      <c r="B563" s="17" t="s">
        <v>891</v>
      </c>
      <c r="C563" s="17">
        <v>1989</v>
      </c>
      <c r="D563" t="s">
        <v>140</v>
      </c>
    </row>
    <row r="564" spans="1:4" x14ac:dyDescent="0.25">
      <c r="A564" s="17" t="s">
        <v>403</v>
      </c>
      <c r="B564" s="17" t="s">
        <v>884</v>
      </c>
      <c r="C564" s="17">
        <v>1989</v>
      </c>
      <c r="D564" t="s">
        <v>143</v>
      </c>
    </row>
    <row r="565" spans="1:4" x14ac:dyDescent="0.25">
      <c r="A565" s="17" t="s">
        <v>373</v>
      </c>
      <c r="B565" s="17" t="s">
        <v>687</v>
      </c>
      <c r="C565" s="17">
        <v>1989</v>
      </c>
      <c r="D565" t="s">
        <v>144</v>
      </c>
    </row>
    <row r="566" spans="1:4" x14ac:dyDescent="0.25">
      <c r="A566" s="17" t="s">
        <v>431</v>
      </c>
      <c r="B566" s="17" t="s">
        <v>911</v>
      </c>
      <c r="C566" s="17">
        <v>1989</v>
      </c>
      <c r="D566" t="s">
        <v>1091</v>
      </c>
    </row>
    <row r="567" spans="1:4" x14ac:dyDescent="0.25">
      <c r="A567" s="17" t="s">
        <v>391</v>
      </c>
      <c r="B567" s="17" t="s">
        <v>871</v>
      </c>
      <c r="C567" s="17">
        <v>1989</v>
      </c>
      <c r="D567" t="s">
        <v>140</v>
      </c>
    </row>
    <row r="568" spans="1:4" x14ac:dyDescent="0.25">
      <c r="A568" s="17" t="s">
        <v>387</v>
      </c>
      <c r="B568" s="17" t="s">
        <v>866</v>
      </c>
      <c r="C568" s="17">
        <v>1989</v>
      </c>
      <c r="D568" t="s">
        <v>149</v>
      </c>
    </row>
    <row r="569" spans="1:4" x14ac:dyDescent="0.25">
      <c r="A569" s="17" t="s">
        <v>393</v>
      </c>
      <c r="B569" s="17" t="s">
        <v>872</v>
      </c>
      <c r="C569" s="17">
        <v>1989</v>
      </c>
      <c r="D569" t="s">
        <v>143</v>
      </c>
    </row>
    <row r="570" spans="1:4" x14ac:dyDescent="0.25">
      <c r="A570" s="17" t="s">
        <v>383</v>
      </c>
      <c r="B570" s="17" t="s">
        <v>864</v>
      </c>
      <c r="C570" s="17">
        <v>1989</v>
      </c>
      <c r="D570" t="s">
        <v>140</v>
      </c>
    </row>
    <row r="571" spans="1:4" x14ac:dyDescent="0.25">
      <c r="A571" s="17" t="s">
        <v>379</v>
      </c>
      <c r="B571" s="17" t="s">
        <v>862</v>
      </c>
      <c r="C571" s="17">
        <v>1989</v>
      </c>
      <c r="D571" t="s">
        <v>140</v>
      </c>
    </row>
    <row r="572" spans="1:4" x14ac:dyDescent="0.25">
      <c r="A572" s="17" t="s">
        <v>395</v>
      </c>
      <c r="B572" s="17" t="s">
        <v>874</v>
      </c>
      <c r="C572" s="17">
        <v>1989</v>
      </c>
      <c r="D572" t="s">
        <v>143</v>
      </c>
    </row>
    <row r="573" spans="1:4" x14ac:dyDescent="0.25">
      <c r="A573" s="17" t="s">
        <v>381</v>
      </c>
      <c r="B573" s="17" t="s">
        <v>863</v>
      </c>
      <c r="C573" s="17">
        <v>1989</v>
      </c>
      <c r="D573" t="s">
        <v>143</v>
      </c>
    </row>
    <row r="574" spans="1:4" x14ac:dyDescent="0.25">
      <c r="A574" s="17" t="s">
        <v>409</v>
      </c>
      <c r="B574" s="17" t="s">
        <v>890</v>
      </c>
      <c r="C574" s="17">
        <v>1989</v>
      </c>
      <c r="D574" t="s">
        <v>140</v>
      </c>
    </row>
    <row r="575" spans="1:4" x14ac:dyDescent="0.25">
      <c r="A575" s="17" t="s">
        <v>413</v>
      </c>
      <c r="B575" s="17" t="s">
        <v>892</v>
      </c>
      <c r="C575" s="17">
        <v>1989</v>
      </c>
      <c r="D575" t="s">
        <v>143</v>
      </c>
    </row>
    <row r="576" spans="1:4" x14ac:dyDescent="0.25">
      <c r="A576" s="17" t="s">
        <v>421</v>
      </c>
      <c r="B576" s="17" t="s">
        <v>900</v>
      </c>
      <c r="C576" s="17">
        <v>1989</v>
      </c>
      <c r="D576" t="s">
        <v>144</v>
      </c>
    </row>
    <row r="577" spans="1:4" x14ac:dyDescent="0.25">
      <c r="A577" s="17" t="s">
        <v>427</v>
      </c>
      <c r="B577" s="17" t="s">
        <v>903</v>
      </c>
      <c r="C577" s="17">
        <v>1989</v>
      </c>
      <c r="D577" t="s">
        <v>140</v>
      </c>
    </row>
    <row r="578" spans="1:4" x14ac:dyDescent="0.25">
      <c r="A578" s="17" t="s">
        <v>429</v>
      </c>
      <c r="B578" s="17" t="s">
        <v>904</v>
      </c>
      <c r="C578" s="17">
        <v>1989</v>
      </c>
      <c r="D578" t="s">
        <v>140</v>
      </c>
    </row>
    <row r="579" spans="1:4" x14ac:dyDescent="0.25">
      <c r="A579" s="17" t="s">
        <v>425</v>
      </c>
      <c r="B579" s="17" t="s">
        <v>902</v>
      </c>
      <c r="C579" s="17">
        <v>1989</v>
      </c>
      <c r="D579" t="s">
        <v>143</v>
      </c>
    </row>
    <row r="580" spans="1:4" x14ac:dyDescent="0.25">
      <c r="A580" s="17" t="s">
        <v>419</v>
      </c>
      <c r="B580" s="17" t="s">
        <v>895</v>
      </c>
      <c r="C580" s="17">
        <v>1989</v>
      </c>
      <c r="D580" t="s">
        <v>149</v>
      </c>
    </row>
    <row r="581" spans="1:4" x14ac:dyDescent="0.25">
      <c r="A581" s="17" t="s">
        <v>433</v>
      </c>
      <c r="B581" s="17" t="s">
        <v>912</v>
      </c>
      <c r="C581" s="17">
        <v>1989</v>
      </c>
      <c r="D581" t="s">
        <v>149</v>
      </c>
    </row>
    <row r="582" spans="1:4" x14ac:dyDescent="0.25">
      <c r="A582" s="17" t="s">
        <v>417</v>
      </c>
      <c r="B582" s="17" t="s">
        <v>894</v>
      </c>
      <c r="C582" s="17">
        <v>1989</v>
      </c>
      <c r="D582" t="s">
        <v>140</v>
      </c>
    </row>
    <row r="583" spans="1:4" x14ac:dyDescent="0.25">
      <c r="A583" s="17" t="s">
        <v>415</v>
      </c>
      <c r="B583" s="17" t="s">
        <v>893</v>
      </c>
      <c r="C583" s="17">
        <v>1989</v>
      </c>
      <c r="D583" t="s">
        <v>1091</v>
      </c>
    </row>
    <row r="584" spans="1:4" x14ac:dyDescent="0.25">
      <c r="A584" s="17" t="s">
        <v>423</v>
      </c>
      <c r="B584" s="17" t="s">
        <v>901</v>
      </c>
      <c r="C584" s="17">
        <v>1989</v>
      </c>
      <c r="D584" t="s">
        <v>149</v>
      </c>
    </row>
    <row r="585" spans="1:4" x14ac:dyDescent="0.25">
      <c r="A585" s="17" t="s">
        <v>435</v>
      </c>
      <c r="B585" s="17" t="s">
        <v>913</v>
      </c>
      <c r="C585" s="17">
        <v>1989</v>
      </c>
      <c r="D585" t="s">
        <v>144</v>
      </c>
    </row>
    <row r="586" spans="1:4" x14ac:dyDescent="0.25">
      <c r="A586" s="17" t="s">
        <v>441</v>
      </c>
      <c r="B586" s="17" t="s">
        <v>923</v>
      </c>
      <c r="C586" s="17">
        <v>1989</v>
      </c>
      <c r="D586" t="s">
        <v>143</v>
      </c>
    </row>
    <row r="587" spans="1:4" x14ac:dyDescent="0.25">
      <c r="A587" s="17" t="s">
        <v>447</v>
      </c>
      <c r="B587" s="17" t="s">
        <v>926</v>
      </c>
      <c r="C587" s="17">
        <v>1989</v>
      </c>
      <c r="D587" t="s">
        <v>143</v>
      </c>
    </row>
    <row r="588" spans="1:4" x14ac:dyDescent="0.25">
      <c r="A588" s="17" t="s">
        <v>277</v>
      </c>
      <c r="B588" s="17" t="s">
        <v>756</v>
      </c>
      <c r="C588" s="17">
        <v>1989</v>
      </c>
      <c r="D588" t="s">
        <v>1091</v>
      </c>
    </row>
    <row r="589" spans="1:4" x14ac:dyDescent="0.25">
      <c r="A589" s="17" t="s">
        <v>443</v>
      </c>
      <c r="B589" s="17" t="s">
        <v>924</v>
      </c>
      <c r="C589" s="17">
        <v>1989</v>
      </c>
      <c r="D589" t="s">
        <v>143</v>
      </c>
    </row>
    <row r="590" spans="1:4" x14ac:dyDescent="0.25">
      <c r="A590" s="17" t="s">
        <v>449</v>
      </c>
      <c r="B590" s="17" t="s">
        <v>927</v>
      </c>
      <c r="C590" s="17">
        <v>1989</v>
      </c>
      <c r="D590" t="s">
        <v>143</v>
      </c>
    </row>
    <row r="591" spans="1:4" x14ac:dyDescent="0.25">
      <c r="A591" s="17" t="s">
        <v>437</v>
      </c>
      <c r="B591" s="17" t="s">
        <v>914</v>
      </c>
      <c r="C591" s="17">
        <v>1989</v>
      </c>
      <c r="D591" t="s">
        <v>140</v>
      </c>
    </row>
    <row r="592" spans="1:4" x14ac:dyDescent="0.25">
      <c r="A592" s="17" t="s">
        <v>451</v>
      </c>
      <c r="B592" s="17" t="s">
        <v>933</v>
      </c>
      <c r="C592" s="17">
        <v>1989</v>
      </c>
      <c r="D592" t="s">
        <v>143</v>
      </c>
    </row>
    <row r="593" spans="1:4" x14ac:dyDescent="0.25">
      <c r="A593" s="17" t="s">
        <v>455</v>
      </c>
      <c r="B593" s="17" t="s">
        <v>935</v>
      </c>
      <c r="C593" s="17">
        <v>1989</v>
      </c>
      <c r="D593" t="s">
        <v>149</v>
      </c>
    </row>
    <row r="594" spans="1:4" x14ac:dyDescent="0.25">
      <c r="A594" s="17" t="s">
        <v>569</v>
      </c>
      <c r="B594" s="17" t="s">
        <v>917</v>
      </c>
      <c r="C594" s="17">
        <v>1989</v>
      </c>
      <c r="D594" t="s">
        <v>1091</v>
      </c>
    </row>
    <row r="595" spans="1:4" x14ac:dyDescent="0.25">
      <c r="A595" s="17" t="s">
        <v>453</v>
      </c>
      <c r="B595" s="17" t="s">
        <v>934</v>
      </c>
      <c r="C595" s="17">
        <v>1989</v>
      </c>
      <c r="D595" t="s">
        <v>144</v>
      </c>
    </row>
    <row r="596" spans="1:4" x14ac:dyDescent="0.25">
      <c r="A596" s="17" t="s">
        <v>439</v>
      </c>
      <c r="B596" s="17" t="s">
        <v>915</v>
      </c>
      <c r="C596" s="17">
        <v>1989</v>
      </c>
      <c r="D596" t="s">
        <v>1091</v>
      </c>
    </row>
    <row r="597" spans="1:4" x14ac:dyDescent="0.25">
      <c r="A597" s="17" t="s">
        <v>445</v>
      </c>
      <c r="B597" s="17" t="s">
        <v>925</v>
      </c>
      <c r="C597" s="17">
        <v>1989</v>
      </c>
      <c r="D597" t="s">
        <v>143</v>
      </c>
    </row>
    <row r="598" spans="1:4" x14ac:dyDescent="0.25">
      <c r="A598" s="17" t="s">
        <v>457</v>
      </c>
      <c r="B598" s="17" t="s">
        <v>936</v>
      </c>
      <c r="C598" s="17">
        <v>1989</v>
      </c>
      <c r="D598" t="s">
        <v>149</v>
      </c>
    </row>
    <row r="599" spans="1:4" x14ac:dyDescent="0.25">
      <c r="A599" s="17" t="s">
        <v>459</v>
      </c>
      <c r="B599" s="17" t="s">
        <v>940</v>
      </c>
      <c r="C599" s="17">
        <v>1989</v>
      </c>
      <c r="D599" t="s">
        <v>144</v>
      </c>
    </row>
    <row r="600" spans="1:4" x14ac:dyDescent="0.25">
      <c r="A600" s="17" t="s">
        <v>475</v>
      </c>
      <c r="B600" s="17" t="s">
        <v>983</v>
      </c>
      <c r="C600" s="17">
        <v>1989</v>
      </c>
      <c r="D600" t="s">
        <v>1091</v>
      </c>
    </row>
    <row r="601" spans="1:4" x14ac:dyDescent="0.25">
      <c r="A601" s="17" t="s">
        <v>461</v>
      </c>
      <c r="B601" s="17" t="s">
        <v>942</v>
      </c>
      <c r="C601" s="17">
        <v>1989</v>
      </c>
      <c r="D601" t="s">
        <v>1091</v>
      </c>
    </row>
    <row r="602" spans="1:4" x14ac:dyDescent="0.25">
      <c r="A602" s="17" t="s">
        <v>463</v>
      </c>
      <c r="B602" s="17" t="s">
        <v>943</v>
      </c>
      <c r="C602" s="17">
        <v>1989</v>
      </c>
      <c r="D602" t="s">
        <v>140</v>
      </c>
    </row>
    <row r="603" spans="1:4" x14ac:dyDescent="0.25">
      <c r="A603" s="17" t="s">
        <v>471</v>
      </c>
      <c r="B603" s="17" t="s">
        <v>981</v>
      </c>
      <c r="C603" s="17">
        <v>1989</v>
      </c>
      <c r="D603" t="s">
        <v>149</v>
      </c>
    </row>
    <row r="604" spans="1:4" x14ac:dyDescent="0.25">
      <c r="A604" s="17" t="s">
        <v>489</v>
      </c>
      <c r="B604" s="17" t="s">
        <v>990</v>
      </c>
      <c r="C604" s="17">
        <v>1989</v>
      </c>
      <c r="D604" t="s">
        <v>140</v>
      </c>
    </row>
    <row r="605" spans="1:4" x14ac:dyDescent="0.25">
      <c r="A605" s="17" t="s">
        <v>477</v>
      </c>
      <c r="B605" s="17" t="s">
        <v>984</v>
      </c>
      <c r="C605" s="17">
        <v>1989</v>
      </c>
      <c r="D605" t="s">
        <v>144</v>
      </c>
    </row>
    <row r="606" spans="1:4" x14ac:dyDescent="0.25">
      <c r="A606" s="17" t="s">
        <v>509</v>
      </c>
      <c r="B606" s="17" t="s">
        <v>999</v>
      </c>
      <c r="C606" s="17">
        <v>1989</v>
      </c>
      <c r="D606" t="s">
        <v>140</v>
      </c>
    </row>
    <row r="607" spans="1:4" x14ac:dyDescent="0.25">
      <c r="A607" s="17" t="s">
        <v>515</v>
      </c>
      <c r="B607" s="17" t="s">
        <v>1007</v>
      </c>
      <c r="C607" s="17">
        <v>1989</v>
      </c>
      <c r="D607" t="s">
        <v>149</v>
      </c>
    </row>
    <row r="608" spans="1:4" x14ac:dyDescent="0.25">
      <c r="A608" s="17" t="s">
        <v>481</v>
      </c>
      <c r="B608" s="17" t="s">
        <v>986</v>
      </c>
      <c r="C608" s="17">
        <v>1989</v>
      </c>
      <c r="D608" t="s">
        <v>149</v>
      </c>
    </row>
    <row r="609" spans="1:4" x14ac:dyDescent="0.25">
      <c r="A609" s="17" t="s">
        <v>487</v>
      </c>
      <c r="B609" s="17" t="s">
        <v>989</v>
      </c>
      <c r="C609" s="17">
        <v>1989</v>
      </c>
      <c r="D609" t="s">
        <v>1091</v>
      </c>
    </row>
    <row r="610" spans="1:4" x14ac:dyDescent="0.25">
      <c r="A610" s="17" t="s">
        <v>485</v>
      </c>
      <c r="B610" s="17" t="s">
        <v>988</v>
      </c>
      <c r="C610" s="17">
        <v>1989</v>
      </c>
      <c r="D610" t="s">
        <v>1091</v>
      </c>
    </row>
    <row r="611" spans="1:4" x14ac:dyDescent="0.25">
      <c r="A611" s="17" t="s">
        <v>479</v>
      </c>
      <c r="B611" s="17" t="s">
        <v>985</v>
      </c>
      <c r="C611" s="17">
        <v>1989</v>
      </c>
      <c r="D611" t="s">
        <v>140</v>
      </c>
    </row>
    <row r="612" spans="1:4" x14ac:dyDescent="0.25">
      <c r="A612" s="17" t="s">
        <v>467</v>
      </c>
      <c r="B612" s="17" t="s">
        <v>974</v>
      </c>
      <c r="C612" s="17">
        <v>1989</v>
      </c>
      <c r="D612" t="s">
        <v>1091</v>
      </c>
    </row>
    <row r="613" spans="1:4" x14ac:dyDescent="0.25">
      <c r="A613" s="17" t="s">
        <v>473</v>
      </c>
      <c r="B613" s="17" t="s">
        <v>982</v>
      </c>
      <c r="C613" s="17">
        <v>1989</v>
      </c>
      <c r="D613" t="s">
        <v>143</v>
      </c>
    </row>
    <row r="614" spans="1:4" x14ac:dyDescent="0.25">
      <c r="A614" s="17" t="s">
        <v>491</v>
      </c>
      <c r="B614" s="17" t="s">
        <v>991</v>
      </c>
      <c r="C614" s="17">
        <v>1989</v>
      </c>
      <c r="D614" t="s">
        <v>140</v>
      </c>
    </row>
    <row r="615" spans="1:4" x14ac:dyDescent="0.25">
      <c r="A615" s="17" t="s">
        <v>511</v>
      </c>
      <c r="B615" s="17" t="s">
        <v>1001</v>
      </c>
      <c r="C615" s="17">
        <v>1989</v>
      </c>
      <c r="D615" t="s">
        <v>144</v>
      </c>
    </row>
    <row r="616" spans="1:4" x14ac:dyDescent="0.25">
      <c r="A616" s="17" t="s">
        <v>495</v>
      </c>
      <c r="B616" s="17" t="s">
        <v>996</v>
      </c>
      <c r="C616" s="17">
        <v>1989</v>
      </c>
      <c r="D616" t="s">
        <v>1091</v>
      </c>
    </row>
    <row r="617" spans="1:4" x14ac:dyDescent="0.25">
      <c r="A617" s="17" t="s">
        <v>469</v>
      </c>
      <c r="B617" s="17" t="s">
        <v>976</v>
      </c>
      <c r="C617" s="17">
        <v>1989</v>
      </c>
      <c r="D617" t="s">
        <v>140</v>
      </c>
    </row>
    <row r="618" spans="1:4" x14ac:dyDescent="0.25">
      <c r="A618" s="17" t="s">
        <v>259</v>
      </c>
      <c r="B618" s="17" t="s">
        <v>740</v>
      </c>
      <c r="C618" s="17">
        <v>1989</v>
      </c>
      <c r="D618" t="s">
        <v>143</v>
      </c>
    </row>
    <row r="619" spans="1:4" x14ac:dyDescent="0.25">
      <c r="A619" s="17" t="s">
        <v>483</v>
      </c>
      <c r="B619" s="17" t="s">
        <v>961</v>
      </c>
      <c r="C619" s="17">
        <v>1989</v>
      </c>
      <c r="D619" t="s">
        <v>1091</v>
      </c>
    </row>
    <row r="620" spans="1:4" x14ac:dyDescent="0.25">
      <c r="A620" s="17" t="s">
        <v>519</v>
      </c>
      <c r="B620" s="17" t="s">
        <v>1010</v>
      </c>
      <c r="C620" s="17">
        <v>1989</v>
      </c>
      <c r="D620" t="s">
        <v>143</v>
      </c>
    </row>
    <row r="621" spans="1:4" x14ac:dyDescent="0.25">
      <c r="A621" s="17" t="s">
        <v>513</v>
      </c>
      <c r="B621" s="17" t="s">
        <v>1006</v>
      </c>
      <c r="C621" s="17">
        <v>1989</v>
      </c>
      <c r="D621" t="s">
        <v>143</v>
      </c>
    </row>
    <row r="622" spans="1:4" x14ac:dyDescent="0.25">
      <c r="A622" s="17" t="s">
        <v>543</v>
      </c>
      <c r="B622" s="17" t="s">
        <v>1036</v>
      </c>
      <c r="C622" s="17">
        <v>1989</v>
      </c>
      <c r="D622" t="s">
        <v>1091</v>
      </c>
    </row>
    <row r="623" spans="1:4" x14ac:dyDescent="0.25">
      <c r="A623" s="17" t="s">
        <v>219</v>
      </c>
      <c r="B623" s="17" t="s">
        <v>671</v>
      </c>
      <c r="C623" s="17">
        <v>1989</v>
      </c>
      <c r="D623" t="s">
        <v>140</v>
      </c>
    </row>
    <row r="624" spans="1:4" x14ac:dyDescent="0.25">
      <c r="A624" s="17" t="s">
        <v>531</v>
      </c>
      <c r="B624" s="17" t="s">
        <v>1026</v>
      </c>
      <c r="C624" s="17">
        <v>1989</v>
      </c>
      <c r="D624" t="s">
        <v>140</v>
      </c>
    </row>
    <row r="625" spans="1:4" x14ac:dyDescent="0.25">
      <c r="A625" s="17" t="s">
        <v>527</v>
      </c>
      <c r="B625" s="17" t="s">
        <v>1023</v>
      </c>
      <c r="C625" s="17">
        <v>1989</v>
      </c>
      <c r="D625" t="s">
        <v>143</v>
      </c>
    </row>
    <row r="626" spans="1:4" x14ac:dyDescent="0.25">
      <c r="A626" s="17" t="s">
        <v>523</v>
      </c>
      <c r="B626" s="17" t="s">
        <v>1019</v>
      </c>
      <c r="C626" s="17">
        <v>1989</v>
      </c>
      <c r="D626" t="s">
        <v>1091</v>
      </c>
    </row>
    <row r="627" spans="1:4" x14ac:dyDescent="0.25">
      <c r="A627" s="17" t="s">
        <v>529</v>
      </c>
      <c r="B627" s="17" t="s">
        <v>1024</v>
      </c>
      <c r="C627" s="17">
        <v>1989</v>
      </c>
      <c r="D627" t="s">
        <v>1091</v>
      </c>
    </row>
    <row r="628" spans="1:4" x14ac:dyDescent="0.25">
      <c r="A628" s="17" t="s">
        <v>541</v>
      </c>
      <c r="B628" s="17" t="s">
        <v>1035</v>
      </c>
      <c r="C628" s="17">
        <v>1989</v>
      </c>
      <c r="D628" t="s">
        <v>1091</v>
      </c>
    </row>
    <row r="629" spans="1:4" x14ac:dyDescent="0.25">
      <c r="A629" s="17" t="s">
        <v>537</v>
      </c>
      <c r="B629" s="17" t="s">
        <v>1033</v>
      </c>
      <c r="C629" s="17">
        <v>1989</v>
      </c>
      <c r="D629" t="s">
        <v>143</v>
      </c>
    </row>
    <row r="630" spans="1:4" x14ac:dyDescent="0.25">
      <c r="A630" s="17" t="s">
        <v>533</v>
      </c>
      <c r="B630" s="17" t="s">
        <v>1030</v>
      </c>
      <c r="C630" s="17">
        <v>1989</v>
      </c>
      <c r="D630" t="s">
        <v>143</v>
      </c>
    </row>
    <row r="631" spans="1:4" x14ac:dyDescent="0.25">
      <c r="A631" s="17" t="s">
        <v>539</v>
      </c>
      <c r="B631" s="17" t="s">
        <v>1034</v>
      </c>
      <c r="C631" s="17">
        <v>1989</v>
      </c>
      <c r="D631" t="s">
        <v>143</v>
      </c>
    </row>
    <row r="632" spans="1:4" x14ac:dyDescent="0.25">
      <c r="A632" s="17" t="s">
        <v>535</v>
      </c>
      <c r="B632" s="17" t="s">
        <v>1031</v>
      </c>
      <c r="C632" s="17">
        <v>1989</v>
      </c>
      <c r="D632" t="s">
        <v>144</v>
      </c>
    </row>
    <row r="633" spans="1:4" x14ac:dyDescent="0.25">
      <c r="A633" s="17" t="s">
        <v>545</v>
      </c>
      <c r="B633" s="17" t="s">
        <v>1038</v>
      </c>
      <c r="C633" s="17">
        <v>1989</v>
      </c>
      <c r="D633" t="s">
        <v>1091</v>
      </c>
    </row>
    <row r="634" spans="1:4" x14ac:dyDescent="0.25">
      <c r="A634" s="17" t="s">
        <v>521</v>
      </c>
      <c r="B634" s="17" t="s">
        <v>1014</v>
      </c>
      <c r="C634" s="17">
        <v>1989</v>
      </c>
      <c r="D634" t="s">
        <v>149</v>
      </c>
    </row>
    <row r="635" spans="1:4" x14ac:dyDescent="0.25">
      <c r="A635" s="17" t="s">
        <v>525</v>
      </c>
      <c r="B635" s="17" t="s">
        <v>1020</v>
      </c>
      <c r="C635" s="17">
        <v>1989</v>
      </c>
      <c r="D635" t="s">
        <v>140</v>
      </c>
    </row>
    <row r="636" spans="1:4" x14ac:dyDescent="0.25">
      <c r="A636" s="17" t="s">
        <v>549</v>
      </c>
      <c r="B636" s="17" t="s">
        <v>1040</v>
      </c>
      <c r="C636" s="17">
        <v>1989</v>
      </c>
      <c r="D636" t="s">
        <v>1091</v>
      </c>
    </row>
    <row r="637" spans="1:4" x14ac:dyDescent="0.25">
      <c r="A637" s="17" t="s">
        <v>547</v>
      </c>
      <c r="B637" s="17" t="s">
        <v>1039</v>
      </c>
      <c r="C637" s="17">
        <v>1989</v>
      </c>
      <c r="D637" t="s">
        <v>140</v>
      </c>
    </row>
    <row r="638" spans="1:4" x14ac:dyDescent="0.25">
      <c r="A638" s="17" t="s">
        <v>555</v>
      </c>
      <c r="B638" s="17" t="s">
        <v>1045</v>
      </c>
      <c r="C638" s="17">
        <v>1989</v>
      </c>
      <c r="D638" t="s">
        <v>149</v>
      </c>
    </row>
    <row r="639" spans="1:4" x14ac:dyDescent="0.25">
      <c r="A639" s="17" t="s">
        <v>557</v>
      </c>
      <c r="B639" s="17" t="s">
        <v>1049</v>
      </c>
      <c r="C639" s="17">
        <v>1989</v>
      </c>
      <c r="D639" t="s">
        <v>144</v>
      </c>
    </row>
    <row r="640" spans="1:4" x14ac:dyDescent="0.25">
      <c r="A640" s="17" t="s">
        <v>559</v>
      </c>
      <c r="B640" s="17" t="s">
        <v>1050</v>
      </c>
      <c r="C640" s="17">
        <v>1989</v>
      </c>
      <c r="D640" t="s">
        <v>1091</v>
      </c>
    </row>
    <row r="641" spans="1:4" x14ac:dyDescent="0.25">
      <c r="A641" s="17" t="s">
        <v>507</v>
      </c>
      <c r="B641" s="17" t="s">
        <v>968</v>
      </c>
      <c r="C641" s="17">
        <v>1989</v>
      </c>
      <c r="D641" t="s">
        <v>143</v>
      </c>
    </row>
    <row r="642" spans="1:4" x14ac:dyDescent="0.25">
      <c r="A642" s="17" t="s">
        <v>563</v>
      </c>
      <c r="B642" s="17" t="s">
        <v>1053</v>
      </c>
      <c r="C642" s="17">
        <v>1989</v>
      </c>
      <c r="D642" t="s">
        <v>144</v>
      </c>
    </row>
    <row r="643" spans="1:4" x14ac:dyDescent="0.25">
      <c r="A643" s="17" t="s">
        <v>197</v>
      </c>
      <c r="B643" s="17" t="s">
        <v>653</v>
      </c>
      <c r="C643" s="17">
        <v>1989</v>
      </c>
      <c r="D643" t="s">
        <v>1091</v>
      </c>
    </row>
    <row r="644" spans="1:4" x14ac:dyDescent="0.25">
      <c r="A644" s="17" t="s">
        <v>567</v>
      </c>
      <c r="B644" s="17" t="s">
        <v>1062</v>
      </c>
      <c r="C644" s="17">
        <v>1989</v>
      </c>
      <c r="D644" t="s">
        <v>149</v>
      </c>
    </row>
    <row r="645" spans="1:4" x14ac:dyDescent="0.25">
      <c r="A645" s="17" t="s">
        <v>565</v>
      </c>
      <c r="B645" s="17" t="s">
        <v>1060</v>
      </c>
      <c r="C645" s="17">
        <v>1989</v>
      </c>
      <c r="D645" t="s">
        <v>140</v>
      </c>
    </row>
    <row r="646" spans="1:4" x14ac:dyDescent="0.25">
      <c r="A646" s="17" t="s">
        <v>561</v>
      </c>
      <c r="B646" s="17" t="s">
        <v>1051</v>
      </c>
      <c r="C646" s="17">
        <v>1989</v>
      </c>
      <c r="D646" t="s">
        <v>143</v>
      </c>
    </row>
    <row r="647" spans="1:4" x14ac:dyDescent="0.25">
      <c r="A647" s="17" t="s">
        <v>465</v>
      </c>
      <c r="B647" s="17" t="s">
        <v>973</v>
      </c>
      <c r="C647" s="17">
        <v>1989</v>
      </c>
      <c r="D647" t="s">
        <v>143</v>
      </c>
    </row>
    <row r="648" spans="1:4" x14ac:dyDescent="0.25">
      <c r="A648" s="17" t="s">
        <v>349</v>
      </c>
      <c r="B648" s="17" t="s">
        <v>819</v>
      </c>
      <c r="C648" s="17">
        <v>1989</v>
      </c>
      <c r="D648" t="s">
        <v>1091</v>
      </c>
    </row>
    <row r="649" spans="1:4" x14ac:dyDescent="0.25">
      <c r="A649" s="17" t="s">
        <v>571</v>
      </c>
      <c r="B649" s="17" t="s">
        <v>1074</v>
      </c>
      <c r="C649" s="17">
        <v>1989</v>
      </c>
      <c r="D649" t="s">
        <v>143</v>
      </c>
    </row>
    <row r="650" spans="1:4" x14ac:dyDescent="0.25">
      <c r="A650" s="17" t="s">
        <v>493</v>
      </c>
      <c r="B650" s="17" t="s">
        <v>992</v>
      </c>
      <c r="C650" s="17">
        <v>1989</v>
      </c>
      <c r="D650" t="s">
        <v>144</v>
      </c>
    </row>
    <row r="651" spans="1:4" x14ac:dyDescent="0.25">
      <c r="A651" s="17" t="s">
        <v>574</v>
      </c>
      <c r="B651" s="17" t="s">
        <v>1077</v>
      </c>
      <c r="C651" s="17">
        <v>1989</v>
      </c>
      <c r="D651" t="s">
        <v>140</v>
      </c>
    </row>
    <row r="652" spans="1:4" x14ac:dyDescent="0.25">
      <c r="A652" s="17" t="s">
        <v>576</v>
      </c>
      <c r="B652" s="17" t="s">
        <v>1078</v>
      </c>
      <c r="C652" s="17">
        <v>1989</v>
      </c>
      <c r="D652" t="s">
        <v>143</v>
      </c>
    </row>
    <row r="653" spans="1:4" x14ac:dyDescent="0.25">
      <c r="A653" s="17" t="s">
        <v>151</v>
      </c>
      <c r="B653" s="17" t="s">
        <v>612</v>
      </c>
      <c r="C653" s="17">
        <v>1990</v>
      </c>
      <c r="D653" t="s">
        <v>149</v>
      </c>
    </row>
    <row r="654" spans="1:4" x14ac:dyDescent="0.25">
      <c r="A654" s="17" t="s">
        <v>551</v>
      </c>
      <c r="B654" s="17" t="s">
        <v>1041</v>
      </c>
      <c r="C654" s="17">
        <v>1990</v>
      </c>
      <c r="D654" t="s">
        <v>149</v>
      </c>
    </row>
    <row r="655" spans="1:4" x14ac:dyDescent="0.25">
      <c r="A655" s="17" t="s">
        <v>139</v>
      </c>
      <c r="B655" s="17" t="s">
        <v>605</v>
      </c>
      <c r="C655" s="17">
        <v>1990</v>
      </c>
      <c r="D655" t="s">
        <v>140</v>
      </c>
    </row>
    <row r="656" spans="1:4" x14ac:dyDescent="0.25">
      <c r="A656" s="17" t="s">
        <v>155</v>
      </c>
      <c r="B656" s="17" t="s">
        <v>620</v>
      </c>
      <c r="C656" s="17">
        <v>1990</v>
      </c>
      <c r="D656" t="s">
        <v>144</v>
      </c>
    </row>
    <row r="657" spans="1:4" x14ac:dyDescent="0.25">
      <c r="A657" s="17" t="s">
        <v>142</v>
      </c>
      <c r="B657" s="17" t="s">
        <v>609</v>
      </c>
      <c r="C657" s="17">
        <v>1990</v>
      </c>
      <c r="D657" t="s">
        <v>143</v>
      </c>
    </row>
    <row r="658" spans="1:4" x14ac:dyDescent="0.25">
      <c r="A658" s="17" t="s">
        <v>159</v>
      </c>
      <c r="B658" s="17" t="s">
        <v>623</v>
      </c>
      <c r="C658" s="17">
        <v>1990</v>
      </c>
      <c r="D658" t="s">
        <v>1091</v>
      </c>
    </row>
    <row r="659" spans="1:4" x14ac:dyDescent="0.25">
      <c r="A659" s="17" t="s">
        <v>153</v>
      </c>
      <c r="B659" s="17" t="s">
        <v>613</v>
      </c>
      <c r="C659" s="17">
        <v>1990</v>
      </c>
      <c r="D659" t="s">
        <v>143</v>
      </c>
    </row>
    <row r="660" spans="1:4" x14ac:dyDescent="0.25">
      <c r="A660" s="17" t="s">
        <v>157</v>
      </c>
      <c r="B660" s="17" t="s">
        <v>622</v>
      </c>
      <c r="C660" s="17">
        <v>1990</v>
      </c>
      <c r="D660" t="s">
        <v>143</v>
      </c>
    </row>
    <row r="661" spans="1:4" x14ac:dyDescent="0.25">
      <c r="A661" s="17" t="s">
        <v>148</v>
      </c>
      <c r="B661" s="17" t="s">
        <v>611</v>
      </c>
      <c r="C661" s="17">
        <v>1990</v>
      </c>
      <c r="D661" t="s">
        <v>144</v>
      </c>
    </row>
    <row r="662" spans="1:4" x14ac:dyDescent="0.25">
      <c r="A662" s="17" t="s">
        <v>165</v>
      </c>
      <c r="B662" s="17" t="s">
        <v>626</v>
      </c>
      <c r="C662" s="17">
        <v>1990</v>
      </c>
      <c r="D662" t="s">
        <v>149</v>
      </c>
    </row>
    <row r="663" spans="1:4" x14ac:dyDescent="0.25">
      <c r="A663" s="17" t="s">
        <v>163</v>
      </c>
      <c r="B663" s="17" t="s">
        <v>625</v>
      </c>
      <c r="C663" s="17">
        <v>1990</v>
      </c>
      <c r="D663" t="s">
        <v>149</v>
      </c>
    </row>
    <row r="664" spans="1:4" x14ac:dyDescent="0.25">
      <c r="A664" s="17" t="s">
        <v>161</v>
      </c>
      <c r="B664" s="17" t="s">
        <v>624</v>
      </c>
      <c r="C664" s="17">
        <v>1990</v>
      </c>
      <c r="D664" t="s">
        <v>149</v>
      </c>
    </row>
    <row r="665" spans="1:4" x14ac:dyDescent="0.25">
      <c r="A665" s="17" t="s">
        <v>167</v>
      </c>
      <c r="B665" s="17" t="s">
        <v>627</v>
      </c>
      <c r="C665" s="17">
        <v>1990</v>
      </c>
      <c r="D665" t="s">
        <v>1091</v>
      </c>
    </row>
    <row r="666" spans="1:4" x14ac:dyDescent="0.25">
      <c r="A666" s="17" t="s">
        <v>191</v>
      </c>
      <c r="B666" s="17" t="s">
        <v>646</v>
      </c>
      <c r="C666" s="17">
        <v>1990</v>
      </c>
      <c r="D666" t="s">
        <v>1091</v>
      </c>
    </row>
    <row r="667" spans="1:4" x14ac:dyDescent="0.25">
      <c r="A667" s="17" t="s">
        <v>175</v>
      </c>
      <c r="B667" s="17" t="s">
        <v>634</v>
      </c>
      <c r="C667" s="17">
        <v>1990</v>
      </c>
      <c r="D667" t="s">
        <v>144</v>
      </c>
    </row>
    <row r="668" spans="1:4" x14ac:dyDescent="0.25">
      <c r="A668" s="17" t="s">
        <v>173</v>
      </c>
      <c r="B668" s="17" t="s">
        <v>633</v>
      </c>
      <c r="C668" s="17">
        <v>1990</v>
      </c>
      <c r="D668" t="s">
        <v>140</v>
      </c>
    </row>
    <row r="669" spans="1:4" x14ac:dyDescent="0.25">
      <c r="A669" s="17" t="s">
        <v>179</v>
      </c>
      <c r="B669" s="17" t="s">
        <v>636</v>
      </c>
      <c r="C669" s="17">
        <v>1990</v>
      </c>
      <c r="D669" t="s">
        <v>149</v>
      </c>
    </row>
    <row r="670" spans="1:4" x14ac:dyDescent="0.25">
      <c r="A670" s="17" t="s">
        <v>203</v>
      </c>
      <c r="B670" s="17" t="s">
        <v>660</v>
      </c>
      <c r="C670" s="17">
        <v>1990</v>
      </c>
      <c r="D670" t="s">
        <v>140</v>
      </c>
    </row>
    <row r="671" spans="1:4" x14ac:dyDescent="0.25">
      <c r="A671" s="17" t="s">
        <v>201</v>
      </c>
      <c r="B671" s="17" t="s">
        <v>659</v>
      </c>
      <c r="C671" s="17">
        <v>1990</v>
      </c>
      <c r="D671" t="s">
        <v>143</v>
      </c>
    </row>
    <row r="672" spans="1:4" x14ac:dyDescent="0.25">
      <c r="A672" s="17" t="s">
        <v>171</v>
      </c>
      <c r="B672" s="17" t="s">
        <v>632</v>
      </c>
      <c r="C672" s="17">
        <v>1990</v>
      </c>
      <c r="D672" t="s">
        <v>144</v>
      </c>
    </row>
    <row r="673" spans="1:4" x14ac:dyDescent="0.25">
      <c r="A673" s="17" t="s">
        <v>205</v>
      </c>
      <c r="B673" s="17" t="s">
        <v>661</v>
      </c>
      <c r="C673" s="17">
        <v>1990</v>
      </c>
      <c r="D673" t="s">
        <v>140</v>
      </c>
    </row>
    <row r="674" spans="1:4" x14ac:dyDescent="0.25">
      <c r="A674" s="17" t="s">
        <v>183</v>
      </c>
      <c r="B674" s="17" t="s">
        <v>638</v>
      </c>
      <c r="C674" s="17">
        <v>1990</v>
      </c>
      <c r="D674" t="s">
        <v>140</v>
      </c>
    </row>
    <row r="675" spans="1:4" x14ac:dyDescent="0.25">
      <c r="A675" s="17" t="s">
        <v>185</v>
      </c>
      <c r="B675" s="17" t="s">
        <v>639</v>
      </c>
      <c r="C675" s="17">
        <v>1990</v>
      </c>
      <c r="D675" t="s">
        <v>149</v>
      </c>
    </row>
    <row r="676" spans="1:4" x14ac:dyDescent="0.25">
      <c r="A676" s="17" t="s">
        <v>199</v>
      </c>
      <c r="B676" s="17" t="s">
        <v>657</v>
      </c>
      <c r="C676" s="17">
        <v>1990</v>
      </c>
      <c r="D676" t="s">
        <v>149</v>
      </c>
    </row>
    <row r="677" spans="1:4" x14ac:dyDescent="0.25">
      <c r="A677" s="17" t="s">
        <v>189</v>
      </c>
      <c r="B677" s="17" t="s">
        <v>641</v>
      </c>
      <c r="C677" s="17">
        <v>1990</v>
      </c>
      <c r="D677" t="s">
        <v>143</v>
      </c>
    </row>
    <row r="678" spans="1:4" x14ac:dyDescent="0.25">
      <c r="A678" s="17" t="s">
        <v>195</v>
      </c>
      <c r="B678" s="17" t="s">
        <v>652</v>
      </c>
      <c r="C678" s="17">
        <v>1990</v>
      </c>
      <c r="D678" t="s">
        <v>144</v>
      </c>
    </row>
    <row r="679" spans="1:4" x14ac:dyDescent="0.25">
      <c r="A679" s="17" t="s">
        <v>169</v>
      </c>
      <c r="B679" s="17" t="s">
        <v>629</v>
      </c>
      <c r="C679" s="17">
        <v>1990</v>
      </c>
      <c r="D679" t="s">
        <v>149</v>
      </c>
    </row>
    <row r="680" spans="1:4" x14ac:dyDescent="0.25">
      <c r="A680" s="17" t="s">
        <v>187</v>
      </c>
      <c r="B680" s="17" t="s">
        <v>640</v>
      </c>
      <c r="C680" s="17">
        <v>1990</v>
      </c>
      <c r="D680" t="s">
        <v>140</v>
      </c>
    </row>
    <row r="681" spans="1:4" x14ac:dyDescent="0.25">
      <c r="A681" s="17" t="s">
        <v>193</v>
      </c>
      <c r="B681" s="17" t="s">
        <v>648</v>
      </c>
      <c r="C681" s="17">
        <v>1990</v>
      </c>
      <c r="D681" t="s">
        <v>143</v>
      </c>
    </row>
    <row r="682" spans="1:4" x14ac:dyDescent="0.25">
      <c r="A682" s="17" t="s">
        <v>177</v>
      </c>
      <c r="B682" s="17" t="s">
        <v>635</v>
      </c>
      <c r="C682" s="17">
        <v>1990</v>
      </c>
      <c r="D682" t="s">
        <v>1091</v>
      </c>
    </row>
    <row r="683" spans="1:4" x14ac:dyDescent="0.25">
      <c r="A683" s="17" t="s">
        <v>181</v>
      </c>
      <c r="B683" s="17" t="s">
        <v>637</v>
      </c>
      <c r="C683" s="17">
        <v>1990</v>
      </c>
      <c r="D683" t="s">
        <v>143</v>
      </c>
    </row>
    <row r="684" spans="1:4" x14ac:dyDescent="0.25">
      <c r="A684" s="17" t="s">
        <v>213</v>
      </c>
      <c r="B684" s="17" t="s">
        <v>664</v>
      </c>
      <c r="C684" s="17">
        <v>1990</v>
      </c>
      <c r="D684" t="s">
        <v>149</v>
      </c>
    </row>
    <row r="685" spans="1:4" x14ac:dyDescent="0.25">
      <c r="A685" s="17" t="s">
        <v>229</v>
      </c>
      <c r="B685" s="17" t="s">
        <v>707</v>
      </c>
      <c r="C685" s="17">
        <v>1990</v>
      </c>
      <c r="D685" t="s">
        <v>140</v>
      </c>
    </row>
    <row r="686" spans="1:4" x14ac:dyDescent="0.25">
      <c r="A686" s="17" t="s">
        <v>217</v>
      </c>
      <c r="B686" s="17" t="s">
        <v>668</v>
      </c>
      <c r="C686" s="17">
        <v>1990</v>
      </c>
      <c r="D686" t="s">
        <v>140</v>
      </c>
    </row>
    <row r="687" spans="1:4" x14ac:dyDescent="0.25">
      <c r="A687" s="17" t="s">
        <v>231</v>
      </c>
      <c r="B687" s="17" t="s">
        <v>700</v>
      </c>
      <c r="C687" s="17">
        <v>1990</v>
      </c>
      <c r="D687" t="s">
        <v>143</v>
      </c>
    </row>
    <row r="688" spans="1:4" x14ac:dyDescent="0.25">
      <c r="A688" s="17" t="s">
        <v>517</v>
      </c>
      <c r="B688" s="17" t="s">
        <v>1008</v>
      </c>
      <c r="C688" s="17">
        <v>1990</v>
      </c>
      <c r="D688" t="s">
        <v>149</v>
      </c>
    </row>
    <row r="689" spans="1:4" x14ac:dyDescent="0.25">
      <c r="A689" s="17" t="s">
        <v>235</v>
      </c>
      <c r="B689" s="17" t="s">
        <v>721</v>
      </c>
      <c r="C689" s="17">
        <v>1990</v>
      </c>
      <c r="D689" t="s">
        <v>143</v>
      </c>
    </row>
    <row r="690" spans="1:4" x14ac:dyDescent="0.25">
      <c r="A690" s="17" t="s">
        <v>221</v>
      </c>
      <c r="B690" s="17" t="s">
        <v>672</v>
      </c>
      <c r="C690" s="17">
        <v>1990</v>
      </c>
      <c r="D690" t="s">
        <v>143</v>
      </c>
    </row>
    <row r="691" spans="1:4" x14ac:dyDescent="0.25">
      <c r="A691" s="17" t="s">
        <v>211</v>
      </c>
      <c r="B691" s="17" t="s">
        <v>663</v>
      </c>
      <c r="C691" s="17">
        <v>1990</v>
      </c>
      <c r="D691" t="s">
        <v>143</v>
      </c>
    </row>
    <row r="692" spans="1:4" x14ac:dyDescent="0.25">
      <c r="A692" s="17" t="s">
        <v>223</v>
      </c>
      <c r="B692" s="17" t="s">
        <v>673</v>
      </c>
      <c r="C692" s="17">
        <v>1990</v>
      </c>
      <c r="D692" t="s">
        <v>140</v>
      </c>
    </row>
    <row r="693" spans="1:4" x14ac:dyDescent="0.25">
      <c r="A693" s="17" t="s">
        <v>225</v>
      </c>
      <c r="B693" s="17" t="s">
        <v>697</v>
      </c>
      <c r="C693" s="17">
        <v>1990</v>
      </c>
      <c r="D693" t="s">
        <v>143</v>
      </c>
    </row>
    <row r="694" spans="1:4" x14ac:dyDescent="0.25">
      <c r="A694" s="17" t="s">
        <v>233</v>
      </c>
      <c r="B694" s="17" t="s">
        <v>720</v>
      </c>
      <c r="C694" s="17">
        <v>1990</v>
      </c>
      <c r="D694" t="s">
        <v>143</v>
      </c>
    </row>
    <row r="695" spans="1:4" x14ac:dyDescent="0.25">
      <c r="A695" s="17" t="s">
        <v>239</v>
      </c>
      <c r="B695" s="17" t="s">
        <v>726</v>
      </c>
      <c r="C695" s="17">
        <v>1990</v>
      </c>
      <c r="D695" t="s">
        <v>143</v>
      </c>
    </row>
    <row r="696" spans="1:4" x14ac:dyDescent="0.25">
      <c r="A696" s="17" t="s">
        <v>207</v>
      </c>
      <c r="B696" s="17" t="s">
        <v>666</v>
      </c>
      <c r="C696" s="17">
        <v>1990</v>
      </c>
      <c r="D696" t="s">
        <v>143</v>
      </c>
    </row>
    <row r="697" spans="1:4" x14ac:dyDescent="0.25">
      <c r="A697" s="17" t="s">
        <v>241</v>
      </c>
      <c r="B697" s="17" t="s">
        <v>727</v>
      </c>
      <c r="C697" s="17">
        <v>1990</v>
      </c>
      <c r="D697" t="s">
        <v>1091</v>
      </c>
    </row>
    <row r="698" spans="1:4" x14ac:dyDescent="0.25">
      <c r="A698" s="17" t="s">
        <v>243</v>
      </c>
      <c r="B698" s="17" t="s">
        <v>729</v>
      </c>
      <c r="C698" s="17">
        <v>1990</v>
      </c>
      <c r="D698" t="s">
        <v>149</v>
      </c>
    </row>
    <row r="699" spans="1:4" x14ac:dyDescent="0.25">
      <c r="A699" s="17" t="s">
        <v>245</v>
      </c>
      <c r="B699" s="17" t="s">
        <v>730</v>
      </c>
      <c r="C699" s="17">
        <v>1990</v>
      </c>
      <c r="D699" t="s">
        <v>1091</v>
      </c>
    </row>
    <row r="700" spans="1:4" x14ac:dyDescent="0.25">
      <c r="A700" s="17" t="s">
        <v>285</v>
      </c>
      <c r="B700" s="17" t="s">
        <v>767</v>
      </c>
      <c r="C700" s="17">
        <v>1990</v>
      </c>
      <c r="D700" t="s">
        <v>149</v>
      </c>
    </row>
    <row r="701" spans="1:4" x14ac:dyDescent="0.25">
      <c r="A701" s="17" t="s">
        <v>249</v>
      </c>
      <c r="B701" s="17" t="s">
        <v>733</v>
      </c>
      <c r="C701" s="17">
        <v>1990</v>
      </c>
      <c r="D701" t="s">
        <v>143</v>
      </c>
    </row>
    <row r="702" spans="1:4" x14ac:dyDescent="0.25">
      <c r="A702" s="17" t="s">
        <v>247</v>
      </c>
      <c r="B702" s="17" t="s">
        <v>732</v>
      </c>
      <c r="C702" s="17">
        <v>1990</v>
      </c>
      <c r="D702" t="s">
        <v>149</v>
      </c>
    </row>
    <row r="703" spans="1:4" x14ac:dyDescent="0.25">
      <c r="A703" s="17" t="s">
        <v>251</v>
      </c>
      <c r="B703" s="17" t="s">
        <v>734</v>
      </c>
      <c r="C703" s="17">
        <v>1990</v>
      </c>
      <c r="D703" t="s">
        <v>143</v>
      </c>
    </row>
    <row r="704" spans="1:4" x14ac:dyDescent="0.25">
      <c r="A704" s="17" t="s">
        <v>253</v>
      </c>
      <c r="B704" s="17" t="s">
        <v>735</v>
      </c>
      <c r="C704" s="17">
        <v>1990</v>
      </c>
      <c r="D704" t="s">
        <v>143</v>
      </c>
    </row>
    <row r="705" spans="1:4" x14ac:dyDescent="0.25">
      <c r="A705" s="17" t="s">
        <v>146</v>
      </c>
      <c r="B705" s="17" t="s">
        <v>610</v>
      </c>
      <c r="C705" s="17">
        <v>1990</v>
      </c>
      <c r="D705" t="s">
        <v>143</v>
      </c>
    </row>
    <row r="706" spans="1:4" x14ac:dyDescent="0.25">
      <c r="A706" s="17" t="s">
        <v>255</v>
      </c>
      <c r="B706" s="17" t="s">
        <v>736</v>
      </c>
      <c r="C706" s="17">
        <v>1990</v>
      </c>
      <c r="D706" t="s">
        <v>143</v>
      </c>
    </row>
    <row r="707" spans="1:4" x14ac:dyDescent="0.25">
      <c r="A707" s="17" t="s">
        <v>265</v>
      </c>
      <c r="B707" s="17" t="s">
        <v>743</v>
      </c>
      <c r="C707" s="17">
        <v>1990</v>
      </c>
      <c r="D707" t="s">
        <v>1091</v>
      </c>
    </row>
    <row r="708" spans="1:4" x14ac:dyDescent="0.25">
      <c r="A708" s="17" t="s">
        <v>257</v>
      </c>
      <c r="B708" s="17" t="s">
        <v>738</v>
      </c>
      <c r="C708" s="17">
        <v>1990</v>
      </c>
      <c r="D708" t="s">
        <v>140</v>
      </c>
    </row>
    <row r="709" spans="1:4" x14ac:dyDescent="0.25">
      <c r="A709" s="17" t="s">
        <v>263</v>
      </c>
      <c r="B709" s="17" t="s">
        <v>742</v>
      </c>
      <c r="C709" s="17">
        <v>1990</v>
      </c>
      <c r="D709" t="s">
        <v>1091</v>
      </c>
    </row>
    <row r="710" spans="1:4" x14ac:dyDescent="0.25">
      <c r="A710" s="17" t="s">
        <v>497</v>
      </c>
      <c r="B710" s="17" t="s">
        <v>997</v>
      </c>
      <c r="C710" s="17">
        <v>1990</v>
      </c>
      <c r="D710" t="s">
        <v>149</v>
      </c>
    </row>
    <row r="711" spans="1:4" x14ac:dyDescent="0.25">
      <c r="A711" s="17" t="s">
        <v>267</v>
      </c>
      <c r="B711" s="17" t="s">
        <v>744</v>
      </c>
      <c r="C711" s="17">
        <v>1990</v>
      </c>
      <c r="D711" t="s">
        <v>140</v>
      </c>
    </row>
    <row r="712" spans="1:4" x14ac:dyDescent="0.25">
      <c r="A712" s="17" t="s">
        <v>273</v>
      </c>
      <c r="B712" s="17" t="s">
        <v>751</v>
      </c>
      <c r="C712" s="17">
        <v>1990</v>
      </c>
      <c r="D712" t="s">
        <v>149</v>
      </c>
    </row>
    <row r="713" spans="1:4" x14ac:dyDescent="0.25">
      <c r="A713" s="17" t="s">
        <v>271</v>
      </c>
      <c r="B713" s="17" t="s">
        <v>750</v>
      </c>
      <c r="C713" s="17">
        <v>1990</v>
      </c>
      <c r="D713" t="s">
        <v>143</v>
      </c>
    </row>
    <row r="714" spans="1:4" x14ac:dyDescent="0.25">
      <c r="A714" s="17" t="s">
        <v>397</v>
      </c>
      <c r="B714" s="17" t="s">
        <v>876</v>
      </c>
      <c r="C714" s="17">
        <v>1990</v>
      </c>
      <c r="D714" t="s">
        <v>1091</v>
      </c>
    </row>
    <row r="715" spans="1:4" x14ac:dyDescent="0.25">
      <c r="A715" s="17" t="s">
        <v>269</v>
      </c>
      <c r="B715" s="17" t="s">
        <v>749</v>
      </c>
      <c r="C715" s="17">
        <v>1990</v>
      </c>
      <c r="D715" t="s">
        <v>149</v>
      </c>
    </row>
    <row r="716" spans="1:4" x14ac:dyDescent="0.25">
      <c r="A716" s="17" t="s">
        <v>275</v>
      </c>
      <c r="B716" s="17" t="s">
        <v>752</v>
      </c>
      <c r="C716" s="17">
        <v>1990</v>
      </c>
      <c r="D716" t="s">
        <v>149</v>
      </c>
    </row>
    <row r="717" spans="1:4" x14ac:dyDescent="0.25">
      <c r="A717" s="17" t="s">
        <v>279</v>
      </c>
      <c r="B717" s="17" t="s">
        <v>760</v>
      </c>
      <c r="C717" s="17">
        <v>1990</v>
      </c>
      <c r="D717" t="s">
        <v>144</v>
      </c>
    </row>
    <row r="718" spans="1:4" x14ac:dyDescent="0.25">
      <c r="A718" s="17" t="s">
        <v>553</v>
      </c>
      <c r="B718" s="17" t="s">
        <v>1043</v>
      </c>
      <c r="C718" s="17">
        <v>1990</v>
      </c>
      <c r="D718" t="s">
        <v>149</v>
      </c>
    </row>
    <row r="719" spans="1:4" x14ac:dyDescent="0.25">
      <c r="A719" s="17" t="s">
        <v>295</v>
      </c>
      <c r="B719" s="17" t="s">
        <v>772</v>
      </c>
      <c r="C719" s="17">
        <v>1990</v>
      </c>
      <c r="D719" t="s">
        <v>143</v>
      </c>
    </row>
    <row r="720" spans="1:4" x14ac:dyDescent="0.25">
      <c r="A720" s="17" t="s">
        <v>283</v>
      </c>
      <c r="B720" s="17" t="s">
        <v>766</v>
      </c>
      <c r="C720" s="17">
        <v>1990</v>
      </c>
      <c r="D720" t="s">
        <v>1091</v>
      </c>
    </row>
    <row r="721" spans="1:4" x14ac:dyDescent="0.25">
      <c r="A721" s="17" t="s">
        <v>287</v>
      </c>
      <c r="B721" s="17" t="s">
        <v>768</v>
      </c>
      <c r="C721" s="17">
        <v>1990</v>
      </c>
      <c r="D721" t="s">
        <v>140</v>
      </c>
    </row>
    <row r="722" spans="1:4" x14ac:dyDescent="0.25">
      <c r="A722" s="17" t="s">
        <v>289</v>
      </c>
      <c r="B722" s="17" t="s">
        <v>769</v>
      </c>
      <c r="C722" s="17">
        <v>1990</v>
      </c>
      <c r="D722" t="s">
        <v>144</v>
      </c>
    </row>
    <row r="723" spans="1:4" x14ac:dyDescent="0.25">
      <c r="A723" s="17" t="s">
        <v>293</v>
      </c>
      <c r="B723" s="17" t="s">
        <v>771</v>
      </c>
      <c r="C723" s="17">
        <v>1990</v>
      </c>
      <c r="D723" t="s">
        <v>149</v>
      </c>
    </row>
    <row r="724" spans="1:4" x14ac:dyDescent="0.25">
      <c r="A724" s="17" t="s">
        <v>281</v>
      </c>
      <c r="B724" s="17" t="s">
        <v>762</v>
      </c>
      <c r="C724" s="17">
        <v>1990</v>
      </c>
      <c r="D724" t="s">
        <v>140</v>
      </c>
    </row>
    <row r="725" spans="1:4" x14ac:dyDescent="0.25">
      <c r="A725" s="17" t="s">
        <v>301</v>
      </c>
      <c r="B725" s="17" t="s">
        <v>781</v>
      </c>
      <c r="C725" s="17">
        <v>1990</v>
      </c>
      <c r="D725" t="s">
        <v>140</v>
      </c>
    </row>
    <row r="726" spans="1:4" x14ac:dyDescent="0.25">
      <c r="A726" s="17" t="s">
        <v>261</v>
      </c>
      <c r="B726" s="17" t="s">
        <v>741</v>
      </c>
      <c r="C726" s="17">
        <v>1990</v>
      </c>
      <c r="D726" t="s">
        <v>140</v>
      </c>
    </row>
    <row r="727" spans="1:4" x14ac:dyDescent="0.25">
      <c r="A727" s="17" t="s">
        <v>291</v>
      </c>
      <c r="B727" s="17" t="s">
        <v>770</v>
      </c>
      <c r="C727" s="17">
        <v>1990</v>
      </c>
      <c r="D727" t="s">
        <v>144</v>
      </c>
    </row>
    <row r="728" spans="1:4" x14ac:dyDescent="0.25">
      <c r="A728" s="17" t="s">
        <v>299</v>
      </c>
      <c r="B728" s="17" t="s">
        <v>777</v>
      </c>
      <c r="C728" s="17">
        <v>1990</v>
      </c>
      <c r="D728" t="s">
        <v>143</v>
      </c>
    </row>
    <row r="729" spans="1:4" x14ac:dyDescent="0.25">
      <c r="A729" s="17" t="s">
        <v>297</v>
      </c>
      <c r="B729" s="17" t="s">
        <v>776</v>
      </c>
      <c r="C729" s="17">
        <v>1990</v>
      </c>
      <c r="D729" t="s">
        <v>144</v>
      </c>
    </row>
    <row r="730" spans="1:4" x14ac:dyDescent="0.25">
      <c r="A730" s="17" t="s">
        <v>303</v>
      </c>
      <c r="B730" s="17" t="s">
        <v>782</v>
      </c>
      <c r="C730" s="17">
        <v>1990</v>
      </c>
      <c r="D730" t="s">
        <v>140</v>
      </c>
    </row>
    <row r="731" spans="1:4" x14ac:dyDescent="0.25">
      <c r="A731" s="17" t="s">
        <v>305</v>
      </c>
      <c r="B731" s="17" t="s">
        <v>784</v>
      </c>
      <c r="C731" s="17">
        <v>1990</v>
      </c>
      <c r="D731" t="s">
        <v>140</v>
      </c>
    </row>
    <row r="732" spans="1:4" x14ac:dyDescent="0.25">
      <c r="A732" s="17" t="s">
        <v>311</v>
      </c>
      <c r="B732" s="17" t="s">
        <v>680</v>
      </c>
      <c r="C732" s="17">
        <v>1990</v>
      </c>
      <c r="D732" t="s">
        <v>149</v>
      </c>
    </row>
    <row r="733" spans="1:4" x14ac:dyDescent="0.25">
      <c r="A733" s="17" t="s">
        <v>309</v>
      </c>
      <c r="B733" s="17" t="s">
        <v>793</v>
      </c>
      <c r="C733" s="17">
        <v>1990</v>
      </c>
      <c r="D733" t="s">
        <v>140</v>
      </c>
    </row>
    <row r="734" spans="1:4" x14ac:dyDescent="0.25">
      <c r="A734" s="17" t="s">
        <v>237</v>
      </c>
      <c r="B734" s="17" t="s">
        <v>725</v>
      </c>
      <c r="C734" s="17">
        <v>1990</v>
      </c>
      <c r="D734" t="s">
        <v>1091</v>
      </c>
    </row>
    <row r="735" spans="1:4" x14ac:dyDescent="0.25">
      <c r="A735" s="17" t="s">
        <v>307</v>
      </c>
      <c r="B735" s="17" t="s">
        <v>785</v>
      </c>
      <c r="C735" s="17">
        <v>1990</v>
      </c>
      <c r="D735" t="s">
        <v>140</v>
      </c>
    </row>
    <row r="736" spans="1:4" x14ac:dyDescent="0.25">
      <c r="A736" s="17" t="s">
        <v>313</v>
      </c>
      <c r="B736" s="17" t="s">
        <v>794</v>
      </c>
      <c r="C736" s="17">
        <v>1990</v>
      </c>
      <c r="D736" t="s">
        <v>144</v>
      </c>
    </row>
    <row r="737" spans="1:4" x14ac:dyDescent="0.25">
      <c r="A737" s="17" t="s">
        <v>319</v>
      </c>
      <c r="B737" s="17" t="s">
        <v>797</v>
      </c>
      <c r="C737" s="17">
        <v>1990</v>
      </c>
      <c r="D737" t="s">
        <v>140</v>
      </c>
    </row>
    <row r="738" spans="1:4" x14ac:dyDescent="0.25">
      <c r="A738" s="17" t="s">
        <v>325</v>
      </c>
      <c r="B738" s="17" t="s">
        <v>806</v>
      </c>
      <c r="C738" s="17">
        <v>1990</v>
      </c>
      <c r="D738" t="s">
        <v>149</v>
      </c>
    </row>
    <row r="739" spans="1:4" x14ac:dyDescent="0.25">
      <c r="A739" s="17" t="s">
        <v>329</v>
      </c>
      <c r="B739" s="17" t="s">
        <v>808</v>
      </c>
      <c r="C739" s="17">
        <v>1990</v>
      </c>
      <c r="D739" t="s">
        <v>149</v>
      </c>
    </row>
    <row r="740" spans="1:4" x14ac:dyDescent="0.25">
      <c r="A740" s="17" t="s">
        <v>327</v>
      </c>
      <c r="B740" s="17" t="s">
        <v>807</v>
      </c>
      <c r="C740" s="17">
        <v>1990</v>
      </c>
      <c r="D740" t="s">
        <v>144</v>
      </c>
    </row>
    <row r="741" spans="1:4" x14ac:dyDescent="0.25">
      <c r="A741" s="17" t="s">
        <v>317</v>
      </c>
      <c r="B741" s="17" t="s">
        <v>796</v>
      </c>
      <c r="C741" s="17">
        <v>1990</v>
      </c>
      <c r="D741" t="s">
        <v>140</v>
      </c>
    </row>
    <row r="742" spans="1:4" x14ac:dyDescent="0.25">
      <c r="A742" s="17" t="s">
        <v>323</v>
      </c>
      <c r="B742" s="17" t="s">
        <v>805</v>
      </c>
      <c r="C742" s="17">
        <v>1990</v>
      </c>
      <c r="D742" t="s">
        <v>144</v>
      </c>
    </row>
    <row r="743" spans="1:4" x14ac:dyDescent="0.25">
      <c r="A743" s="17" t="s">
        <v>321</v>
      </c>
      <c r="B743" s="17" t="s">
        <v>799</v>
      </c>
      <c r="C743" s="17">
        <v>1990</v>
      </c>
      <c r="D743" t="s">
        <v>143</v>
      </c>
    </row>
    <row r="744" spans="1:4" x14ac:dyDescent="0.25">
      <c r="A744" s="17" t="s">
        <v>315</v>
      </c>
      <c r="B744" s="17" t="s">
        <v>795</v>
      </c>
      <c r="C744" s="17">
        <v>1990</v>
      </c>
      <c r="D744" t="s">
        <v>149</v>
      </c>
    </row>
    <row r="745" spans="1:4" x14ac:dyDescent="0.25">
      <c r="A745" s="17" t="s">
        <v>331</v>
      </c>
      <c r="B745" s="17" t="s">
        <v>809</v>
      </c>
      <c r="C745" s="17">
        <v>1990</v>
      </c>
      <c r="D745" t="s">
        <v>149</v>
      </c>
    </row>
    <row r="746" spans="1:4" x14ac:dyDescent="0.25">
      <c r="A746" s="17" t="s">
        <v>333</v>
      </c>
      <c r="B746" s="17" t="s">
        <v>810</v>
      </c>
      <c r="C746" s="17">
        <v>1990</v>
      </c>
      <c r="D746" t="s">
        <v>143</v>
      </c>
    </row>
    <row r="747" spans="1:4" x14ac:dyDescent="0.25">
      <c r="A747" s="17" t="s">
        <v>337</v>
      </c>
      <c r="B747" s="17" t="s">
        <v>815</v>
      </c>
      <c r="C747" s="17">
        <v>1990</v>
      </c>
      <c r="D747" t="s">
        <v>143</v>
      </c>
    </row>
    <row r="748" spans="1:4" x14ac:dyDescent="0.25">
      <c r="A748" s="17" t="s">
        <v>335</v>
      </c>
      <c r="B748" s="17" t="s">
        <v>811</v>
      </c>
      <c r="C748" s="17">
        <v>1990</v>
      </c>
      <c r="D748" t="s">
        <v>149</v>
      </c>
    </row>
    <row r="749" spans="1:4" x14ac:dyDescent="0.25">
      <c r="A749" s="17" t="s">
        <v>341</v>
      </c>
      <c r="B749" s="17" t="s">
        <v>817</v>
      </c>
      <c r="C749" s="17">
        <v>1990</v>
      </c>
      <c r="D749" t="s">
        <v>140</v>
      </c>
    </row>
    <row r="750" spans="1:4" x14ac:dyDescent="0.25">
      <c r="A750" s="17" t="s">
        <v>353</v>
      </c>
      <c r="B750" s="17" t="s">
        <v>837</v>
      </c>
      <c r="C750" s="17">
        <v>1990</v>
      </c>
      <c r="D750" t="s">
        <v>1091</v>
      </c>
    </row>
    <row r="751" spans="1:4" x14ac:dyDescent="0.25">
      <c r="A751" s="17" t="s">
        <v>209</v>
      </c>
      <c r="B751" s="17" t="s">
        <v>662</v>
      </c>
      <c r="C751" s="17">
        <v>1990</v>
      </c>
      <c r="D751" t="s">
        <v>140</v>
      </c>
    </row>
    <row r="752" spans="1:4" x14ac:dyDescent="0.25">
      <c r="A752" s="17" t="s">
        <v>343</v>
      </c>
      <c r="B752" s="17" t="s">
        <v>818</v>
      </c>
      <c r="C752" s="17">
        <v>1990</v>
      </c>
      <c r="D752" t="s">
        <v>143</v>
      </c>
    </row>
    <row r="753" spans="1:4" x14ac:dyDescent="0.25">
      <c r="A753" s="17" t="s">
        <v>227</v>
      </c>
      <c r="B753" s="17" t="s">
        <v>698</v>
      </c>
      <c r="C753" s="17">
        <v>1990</v>
      </c>
      <c r="D753" t="s">
        <v>140</v>
      </c>
    </row>
    <row r="754" spans="1:4" x14ac:dyDescent="0.25">
      <c r="A754" s="17" t="s">
        <v>501</v>
      </c>
      <c r="B754" s="17" t="s">
        <v>951</v>
      </c>
      <c r="C754" s="17">
        <v>1990</v>
      </c>
      <c r="D754" t="s">
        <v>144</v>
      </c>
    </row>
    <row r="755" spans="1:4" x14ac:dyDescent="0.25">
      <c r="A755" s="17" t="s">
        <v>345</v>
      </c>
      <c r="B755" s="17" t="s">
        <v>821</v>
      </c>
      <c r="C755" s="17">
        <v>1990</v>
      </c>
      <c r="D755" t="s">
        <v>143</v>
      </c>
    </row>
    <row r="756" spans="1:4" x14ac:dyDescent="0.25">
      <c r="A756" s="17" t="s">
        <v>347</v>
      </c>
      <c r="B756" s="17" t="s">
        <v>831</v>
      </c>
      <c r="C756" s="17">
        <v>1990</v>
      </c>
      <c r="D756" t="s">
        <v>144</v>
      </c>
    </row>
    <row r="757" spans="1:4" x14ac:dyDescent="0.25">
      <c r="A757" s="17" t="s">
        <v>351</v>
      </c>
      <c r="B757" s="17" t="s">
        <v>835</v>
      </c>
      <c r="C757" s="17">
        <v>1990</v>
      </c>
      <c r="D757" t="s">
        <v>149</v>
      </c>
    </row>
    <row r="758" spans="1:4" x14ac:dyDescent="0.25">
      <c r="A758" s="17" t="s">
        <v>215</v>
      </c>
      <c r="B758" s="17" t="s">
        <v>667</v>
      </c>
      <c r="C758" s="17">
        <v>1990</v>
      </c>
      <c r="D758" t="s">
        <v>1091</v>
      </c>
    </row>
    <row r="759" spans="1:4" x14ac:dyDescent="0.25">
      <c r="A759" s="17" t="s">
        <v>339</v>
      </c>
      <c r="B759" s="17" t="s">
        <v>816</v>
      </c>
      <c r="C759" s="17">
        <v>1990</v>
      </c>
      <c r="D759" t="s">
        <v>1091</v>
      </c>
    </row>
    <row r="760" spans="1:4" x14ac:dyDescent="0.25">
      <c r="A760" s="17" t="s">
        <v>355</v>
      </c>
      <c r="B760" s="17" t="s">
        <v>838</v>
      </c>
      <c r="C760" s="17">
        <v>1990</v>
      </c>
      <c r="D760" t="s">
        <v>140</v>
      </c>
    </row>
    <row r="761" spans="1:4" x14ac:dyDescent="0.25">
      <c r="A761" s="17" t="s">
        <v>359</v>
      </c>
      <c r="B761" s="17" t="s">
        <v>844</v>
      </c>
      <c r="C761" s="17">
        <v>1990</v>
      </c>
      <c r="D761" t="s">
        <v>143</v>
      </c>
    </row>
    <row r="762" spans="1:4" x14ac:dyDescent="0.25">
      <c r="A762" s="17" t="s">
        <v>503</v>
      </c>
      <c r="B762" s="17" t="s">
        <v>955</v>
      </c>
      <c r="C762" s="17">
        <v>1990</v>
      </c>
      <c r="D762" t="s">
        <v>143</v>
      </c>
    </row>
    <row r="763" spans="1:4" x14ac:dyDescent="0.25">
      <c r="A763" s="17" t="s">
        <v>367</v>
      </c>
      <c r="B763" s="17" t="s">
        <v>848</v>
      </c>
      <c r="C763" s="17">
        <v>1990</v>
      </c>
      <c r="D763" t="s">
        <v>1091</v>
      </c>
    </row>
    <row r="764" spans="1:4" x14ac:dyDescent="0.25">
      <c r="A764" s="17" t="s">
        <v>499</v>
      </c>
      <c r="B764" s="17" t="s">
        <v>998</v>
      </c>
      <c r="C764" s="17">
        <v>1990</v>
      </c>
      <c r="D764" t="s">
        <v>140</v>
      </c>
    </row>
    <row r="765" spans="1:4" x14ac:dyDescent="0.25">
      <c r="A765" s="17" t="s">
        <v>363</v>
      </c>
      <c r="B765" s="17" t="s">
        <v>846</v>
      </c>
      <c r="C765" s="17">
        <v>1990</v>
      </c>
      <c r="D765" t="s">
        <v>140</v>
      </c>
    </row>
    <row r="766" spans="1:4" x14ac:dyDescent="0.25">
      <c r="A766" s="17" t="s">
        <v>361</v>
      </c>
      <c r="B766" s="17" t="s">
        <v>845</v>
      </c>
      <c r="C766" s="17">
        <v>1990</v>
      </c>
      <c r="D766" t="s">
        <v>140</v>
      </c>
    </row>
    <row r="767" spans="1:4" x14ac:dyDescent="0.25">
      <c r="A767" s="17" t="s">
        <v>369</v>
      </c>
      <c r="B767" s="17" t="s">
        <v>849</v>
      </c>
      <c r="C767" s="17">
        <v>1990</v>
      </c>
      <c r="D767" t="s">
        <v>1091</v>
      </c>
    </row>
    <row r="768" spans="1:4" x14ac:dyDescent="0.25">
      <c r="A768" s="17" t="s">
        <v>371</v>
      </c>
      <c r="B768" s="17" t="s">
        <v>850</v>
      </c>
      <c r="C768" s="17">
        <v>1990</v>
      </c>
      <c r="D768" t="s">
        <v>149</v>
      </c>
    </row>
    <row r="769" spans="1:4" x14ac:dyDescent="0.25">
      <c r="A769" s="17" t="s">
        <v>357</v>
      </c>
      <c r="B769" s="17" t="s">
        <v>843</v>
      </c>
      <c r="C769" s="17">
        <v>1990</v>
      </c>
      <c r="D769" t="s">
        <v>1091</v>
      </c>
    </row>
    <row r="770" spans="1:4" x14ac:dyDescent="0.25">
      <c r="A770" s="17" t="s">
        <v>365</v>
      </c>
      <c r="B770" s="17" t="s">
        <v>847</v>
      </c>
      <c r="C770" s="17">
        <v>1990</v>
      </c>
      <c r="D770" t="s">
        <v>144</v>
      </c>
    </row>
    <row r="771" spans="1:4" x14ac:dyDescent="0.25">
      <c r="A771" s="17" t="s">
        <v>407</v>
      </c>
      <c r="B771" s="17" t="s">
        <v>889</v>
      </c>
      <c r="C771" s="17">
        <v>1990</v>
      </c>
      <c r="D771" t="s">
        <v>143</v>
      </c>
    </row>
    <row r="772" spans="1:4" x14ac:dyDescent="0.25">
      <c r="A772" s="17" t="s">
        <v>401</v>
      </c>
      <c r="B772" s="17" t="s">
        <v>883</v>
      </c>
      <c r="C772" s="17">
        <v>1990</v>
      </c>
      <c r="D772" t="s">
        <v>1091</v>
      </c>
    </row>
    <row r="773" spans="1:4" x14ac:dyDescent="0.25">
      <c r="A773" s="17" t="s">
        <v>399</v>
      </c>
      <c r="B773" s="17" t="s">
        <v>881</v>
      </c>
      <c r="C773" s="17">
        <v>1990</v>
      </c>
      <c r="D773" t="s">
        <v>1091</v>
      </c>
    </row>
    <row r="774" spans="1:4" x14ac:dyDescent="0.25">
      <c r="A774" s="17" t="s">
        <v>405</v>
      </c>
      <c r="B774" s="17" t="s">
        <v>885</v>
      </c>
      <c r="C774" s="17">
        <v>1990</v>
      </c>
      <c r="D774" t="s">
        <v>1091</v>
      </c>
    </row>
    <row r="775" spans="1:4" x14ac:dyDescent="0.25">
      <c r="A775" s="17" t="s">
        <v>505</v>
      </c>
      <c r="B775" s="17" t="s">
        <v>957</v>
      </c>
      <c r="C775" s="17">
        <v>1990</v>
      </c>
      <c r="D775" t="s">
        <v>1091</v>
      </c>
    </row>
    <row r="776" spans="1:4" x14ac:dyDescent="0.25">
      <c r="A776" s="17" t="s">
        <v>377</v>
      </c>
      <c r="B776" s="17" t="s">
        <v>861</v>
      </c>
      <c r="C776" s="17">
        <v>1990</v>
      </c>
      <c r="D776" t="s">
        <v>140</v>
      </c>
    </row>
    <row r="777" spans="1:4" x14ac:dyDescent="0.25">
      <c r="A777" s="17" t="s">
        <v>389</v>
      </c>
      <c r="B777" s="17" t="s">
        <v>867</v>
      </c>
      <c r="C777" s="17">
        <v>1990</v>
      </c>
      <c r="D777" t="s">
        <v>1091</v>
      </c>
    </row>
    <row r="778" spans="1:4" x14ac:dyDescent="0.25">
      <c r="A778" s="17" t="s">
        <v>375</v>
      </c>
      <c r="B778" s="17" t="s">
        <v>852</v>
      </c>
      <c r="C778" s="17">
        <v>1990</v>
      </c>
      <c r="D778" t="s">
        <v>1091</v>
      </c>
    </row>
    <row r="779" spans="1:4" x14ac:dyDescent="0.25">
      <c r="A779" s="17" t="s">
        <v>385</v>
      </c>
      <c r="B779" s="17" t="s">
        <v>865</v>
      </c>
      <c r="C779" s="17">
        <v>1990</v>
      </c>
      <c r="D779" t="s">
        <v>140</v>
      </c>
    </row>
    <row r="780" spans="1:4" x14ac:dyDescent="0.25">
      <c r="A780" s="17" t="s">
        <v>411</v>
      </c>
      <c r="B780" s="17" t="s">
        <v>891</v>
      </c>
      <c r="C780" s="17">
        <v>1990</v>
      </c>
      <c r="D780" t="s">
        <v>140</v>
      </c>
    </row>
    <row r="781" spans="1:4" x14ac:dyDescent="0.25">
      <c r="A781" s="17" t="s">
        <v>403</v>
      </c>
      <c r="B781" s="17" t="s">
        <v>884</v>
      </c>
      <c r="C781" s="17">
        <v>1990</v>
      </c>
      <c r="D781" t="s">
        <v>143</v>
      </c>
    </row>
    <row r="782" spans="1:4" x14ac:dyDescent="0.25">
      <c r="A782" s="17" t="s">
        <v>373</v>
      </c>
      <c r="B782" s="17" t="s">
        <v>687</v>
      </c>
      <c r="C782" s="17">
        <v>1990</v>
      </c>
      <c r="D782" t="s">
        <v>144</v>
      </c>
    </row>
    <row r="783" spans="1:4" x14ac:dyDescent="0.25">
      <c r="A783" s="17" t="s">
        <v>431</v>
      </c>
      <c r="B783" s="17" t="s">
        <v>911</v>
      </c>
      <c r="C783" s="17">
        <v>1990</v>
      </c>
      <c r="D783" t="s">
        <v>1091</v>
      </c>
    </row>
    <row r="784" spans="1:4" x14ac:dyDescent="0.25">
      <c r="A784" s="17" t="s">
        <v>391</v>
      </c>
      <c r="B784" s="17" t="s">
        <v>871</v>
      </c>
      <c r="C784" s="17">
        <v>1990</v>
      </c>
      <c r="D784" t="s">
        <v>140</v>
      </c>
    </row>
    <row r="785" spans="1:4" x14ac:dyDescent="0.25">
      <c r="A785" s="17" t="s">
        <v>387</v>
      </c>
      <c r="B785" s="17" t="s">
        <v>866</v>
      </c>
      <c r="C785" s="17">
        <v>1990</v>
      </c>
      <c r="D785" t="s">
        <v>144</v>
      </c>
    </row>
    <row r="786" spans="1:4" x14ac:dyDescent="0.25">
      <c r="A786" s="17" t="s">
        <v>393</v>
      </c>
      <c r="B786" s="17" t="s">
        <v>872</v>
      </c>
      <c r="C786" s="17">
        <v>1990</v>
      </c>
      <c r="D786" t="s">
        <v>143</v>
      </c>
    </row>
    <row r="787" spans="1:4" x14ac:dyDescent="0.25">
      <c r="A787" s="17" t="s">
        <v>383</v>
      </c>
      <c r="B787" s="17" t="s">
        <v>864</v>
      </c>
      <c r="C787" s="17">
        <v>1990</v>
      </c>
      <c r="D787" t="s">
        <v>140</v>
      </c>
    </row>
    <row r="788" spans="1:4" x14ac:dyDescent="0.25">
      <c r="A788" s="17" t="s">
        <v>379</v>
      </c>
      <c r="B788" s="17" t="s">
        <v>862</v>
      </c>
      <c r="C788" s="17">
        <v>1990</v>
      </c>
      <c r="D788" t="s">
        <v>140</v>
      </c>
    </row>
    <row r="789" spans="1:4" x14ac:dyDescent="0.25">
      <c r="A789" s="17" t="s">
        <v>395</v>
      </c>
      <c r="B789" s="17" t="s">
        <v>874</v>
      </c>
      <c r="C789" s="17">
        <v>1990</v>
      </c>
      <c r="D789" t="s">
        <v>144</v>
      </c>
    </row>
    <row r="790" spans="1:4" x14ac:dyDescent="0.25">
      <c r="A790" s="17" t="s">
        <v>381</v>
      </c>
      <c r="B790" s="17" t="s">
        <v>863</v>
      </c>
      <c r="C790" s="17">
        <v>1990</v>
      </c>
      <c r="D790" t="s">
        <v>143</v>
      </c>
    </row>
    <row r="791" spans="1:4" x14ac:dyDescent="0.25">
      <c r="A791" s="17" t="s">
        <v>409</v>
      </c>
      <c r="B791" s="17" t="s">
        <v>890</v>
      </c>
      <c r="C791" s="17">
        <v>1990</v>
      </c>
      <c r="D791" t="s">
        <v>140</v>
      </c>
    </row>
    <row r="792" spans="1:4" x14ac:dyDescent="0.25">
      <c r="A792" s="17" t="s">
        <v>413</v>
      </c>
      <c r="B792" s="17" t="s">
        <v>892</v>
      </c>
      <c r="C792" s="17">
        <v>1990</v>
      </c>
      <c r="D792" t="s">
        <v>143</v>
      </c>
    </row>
    <row r="793" spans="1:4" x14ac:dyDescent="0.25">
      <c r="A793" s="17" t="s">
        <v>421</v>
      </c>
      <c r="B793" s="17" t="s">
        <v>900</v>
      </c>
      <c r="C793" s="17">
        <v>1990</v>
      </c>
      <c r="D793" t="s">
        <v>144</v>
      </c>
    </row>
    <row r="794" spans="1:4" x14ac:dyDescent="0.25">
      <c r="A794" s="17" t="s">
        <v>427</v>
      </c>
      <c r="B794" s="17" t="s">
        <v>903</v>
      </c>
      <c r="C794" s="17">
        <v>1990</v>
      </c>
      <c r="D794" t="s">
        <v>140</v>
      </c>
    </row>
    <row r="795" spans="1:4" x14ac:dyDescent="0.25">
      <c r="A795" s="17" t="s">
        <v>429</v>
      </c>
      <c r="B795" s="17" t="s">
        <v>904</v>
      </c>
      <c r="C795" s="17">
        <v>1990</v>
      </c>
      <c r="D795" t="s">
        <v>140</v>
      </c>
    </row>
    <row r="796" spans="1:4" x14ac:dyDescent="0.25">
      <c r="A796" s="17" t="s">
        <v>425</v>
      </c>
      <c r="B796" s="17" t="s">
        <v>902</v>
      </c>
      <c r="C796" s="17">
        <v>1990</v>
      </c>
      <c r="D796" t="s">
        <v>143</v>
      </c>
    </row>
    <row r="797" spans="1:4" x14ac:dyDescent="0.25">
      <c r="A797" s="17" t="s">
        <v>419</v>
      </c>
      <c r="B797" s="17" t="s">
        <v>895</v>
      </c>
      <c r="C797" s="17">
        <v>1990</v>
      </c>
      <c r="D797" t="s">
        <v>149</v>
      </c>
    </row>
    <row r="798" spans="1:4" x14ac:dyDescent="0.25">
      <c r="A798" s="17" t="s">
        <v>433</v>
      </c>
      <c r="B798" s="17" t="s">
        <v>912</v>
      </c>
      <c r="C798" s="17">
        <v>1990</v>
      </c>
      <c r="D798" t="s">
        <v>149</v>
      </c>
    </row>
    <row r="799" spans="1:4" x14ac:dyDescent="0.25">
      <c r="A799" s="17" t="s">
        <v>417</v>
      </c>
      <c r="B799" s="17" t="s">
        <v>894</v>
      </c>
      <c r="C799" s="17">
        <v>1990</v>
      </c>
      <c r="D799" t="s">
        <v>140</v>
      </c>
    </row>
    <row r="800" spans="1:4" x14ac:dyDescent="0.25">
      <c r="A800" s="17" t="s">
        <v>415</v>
      </c>
      <c r="B800" s="17" t="s">
        <v>893</v>
      </c>
      <c r="C800" s="17">
        <v>1990</v>
      </c>
      <c r="D800" t="s">
        <v>1091</v>
      </c>
    </row>
    <row r="801" spans="1:4" x14ac:dyDescent="0.25">
      <c r="A801" s="17" t="s">
        <v>423</v>
      </c>
      <c r="B801" s="17" t="s">
        <v>901</v>
      </c>
      <c r="C801" s="17">
        <v>1990</v>
      </c>
      <c r="D801" t="s">
        <v>149</v>
      </c>
    </row>
    <row r="802" spans="1:4" x14ac:dyDescent="0.25">
      <c r="A802" s="17" t="s">
        <v>435</v>
      </c>
      <c r="B802" s="17" t="s">
        <v>913</v>
      </c>
      <c r="C802" s="17">
        <v>1990</v>
      </c>
      <c r="D802" t="s">
        <v>144</v>
      </c>
    </row>
    <row r="803" spans="1:4" x14ac:dyDescent="0.25">
      <c r="A803" s="17" t="s">
        <v>441</v>
      </c>
      <c r="B803" s="17" t="s">
        <v>923</v>
      </c>
      <c r="C803" s="17">
        <v>1990</v>
      </c>
      <c r="D803" t="s">
        <v>143</v>
      </c>
    </row>
    <row r="804" spans="1:4" x14ac:dyDescent="0.25">
      <c r="A804" s="17" t="s">
        <v>447</v>
      </c>
      <c r="B804" s="17" t="s">
        <v>926</v>
      </c>
      <c r="C804" s="17">
        <v>1990</v>
      </c>
      <c r="D804" t="s">
        <v>143</v>
      </c>
    </row>
    <row r="805" spans="1:4" x14ac:dyDescent="0.25">
      <c r="A805" s="17" t="s">
        <v>277</v>
      </c>
      <c r="B805" s="17" t="s">
        <v>756</v>
      </c>
      <c r="C805" s="17">
        <v>1990</v>
      </c>
      <c r="D805" t="s">
        <v>149</v>
      </c>
    </row>
    <row r="806" spans="1:4" x14ac:dyDescent="0.25">
      <c r="A806" s="17" t="s">
        <v>443</v>
      </c>
      <c r="B806" s="17" t="s">
        <v>924</v>
      </c>
      <c r="C806" s="17">
        <v>1990</v>
      </c>
      <c r="D806" t="s">
        <v>143</v>
      </c>
    </row>
    <row r="807" spans="1:4" x14ac:dyDescent="0.25">
      <c r="A807" s="17" t="s">
        <v>449</v>
      </c>
      <c r="B807" s="17" t="s">
        <v>927</v>
      </c>
      <c r="C807" s="17">
        <v>1990</v>
      </c>
      <c r="D807" t="s">
        <v>143</v>
      </c>
    </row>
    <row r="808" spans="1:4" x14ac:dyDescent="0.25">
      <c r="A808" s="17" t="s">
        <v>437</v>
      </c>
      <c r="B808" s="17" t="s">
        <v>914</v>
      </c>
      <c r="C808" s="17">
        <v>1990</v>
      </c>
      <c r="D808" t="s">
        <v>140</v>
      </c>
    </row>
    <row r="809" spans="1:4" x14ac:dyDescent="0.25">
      <c r="A809" s="17" t="s">
        <v>451</v>
      </c>
      <c r="B809" s="17" t="s">
        <v>933</v>
      </c>
      <c r="C809" s="17">
        <v>1990</v>
      </c>
      <c r="D809" t="s">
        <v>143</v>
      </c>
    </row>
    <row r="810" spans="1:4" x14ac:dyDescent="0.25">
      <c r="A810" s="17" t="s">
        <v>455</v>
      </c>
      <c r="B810" s="17" t="s">
        <v>935</v>
      </c>
      <c r="C810" s="17">
        <v>1990</v>
      </c>
      <c r="D810" t="s">
        <v>144</v>
      </c>
    </row>
    <row r="811" spans="1:4" x14ac:dyDescent="0.25">
      <c r="A811" s="17" t="s">
        <v>569</v>
      </c>
      <c r="B811" s="17" t="s">
        <v>917</v>
      </c>
      <c r="C811" s="17">
        <v>1990</v>
      </c>
      <c r="D811" t="s">
        <v>1091</v>
      </c>
    </row>
    <row r="812" spans="1:4" x14ac:dyDescent="0.25">
      <c r="A812" s="17" t="s">
        <v>453</v>
      </c>
      <c r="B812" s="17" t="s">
        <v>934</v>
      </c>
      <c r="C812" s="17">
        <v>1990</v>
      </c>
      <c r="D812" t="s">
        <v>144</v>
      </c>
    </row>
    <row r="813" spans="1:4" x14ac:dyDescent="0.25">
      <c r="A813" s="17" t="s">
        <v>439</v>
      </c>
      <c r="B813" s="17" t="s">
        <v>915</v>
      </c>
      <c r="C813" s="17">
        <v>1990</v>
      </c>
      <c r="D813" t="s">
        <v>1091</v>
      </c>
    </row>
    <row r="814" spans="1:4" x14ac:dyDescent="0.25">
      <c r="A814" s="17" t="s">
        <v>445</v>
      </c>
      <c r="B814" s="17" t="s">
        <v>925</v>
      </c>
      <c r="C814" s="17">
        <v>1990</v>
      </c>
      <c r="D814" t="s">
        <v>143</v>
      </c>
    </row>
    <row r="815" spans="1:4" x14ac:dyDescent="0.25">
      <c r="A815" s="17" t="s">
        <v>457</v>
      </c>
      <c r="B815" s="17" t="s">
        <v>936</v>
      </c>
      <c r="C815" s="17">
        <v>1990</v>
      </c>
      <c r="D815" t="s">
        <v>149</v>
      </c>
    </row>
    <row r="816" spans="1:4" x14ac:dyDescent="0.25">
      <c r="A816" s="17" t="s">
        <v>459</v>
      </c>
      <c r="B816" s="17" t="s">
        <v>940</v>
      </c>
      <c r="C816" s="17">
        <v>1990</v>
      </c>
      <c r="D816" t="s">
        <v>143</v>
      </c>
    </row>
    <row r="817" spans="1:4" x14ac:dyDescent="0.25">
      <c r="A817" s="17" t="s">
        <v>475</v>
      </c>
      <c r="B817" s="17" t="s">
        <v>983</v>
      </c>
      <c r="C817" s="17">
        <v>1990</v>
      </c>
      <c r="D817" t="s">
        <v>1091</v>
      </c>
    </row>
    <row r="818" spans="1:4" x14ac:dyDescent="0.25">
      <c r="A818" s="17" t="s">
        <v>461</v>
      </c>
      <c r="B818" s="17" t="s">
        <v>942</v>
      </c>
      <c r="C818" s="17">
        <v>1990</v>
      </c>
      <c r="D818" t="s">
        <v>1091</v>
      </c>
    </row>
    <row r="819" spans="1:4" x14ac:dyDescent="0.25">
      <c r="A819" s="17" t="s">
        <v>463</v>
      </c>
      <c r="B819" s="17" t="s">
        <v>943</v>
      </c>
      <c r="C819" s="17">
        <v>1990</v>
      </c>
      <c r="D819" t="s">
        <v>140</v>
      </c>
    </row>
    <row r="820" spans="1:4" x14ac:dyDescent="0.25">
      <c r="A820" s="17" t="s">
        <v>471</v>
      </c>
      <c r="B820" s="17" t="s">
        <v>981</v>
      </c>
      <c r="C820" s="17">
        <v>1990</v>
      </c>
      <c r="D820" t="s">
        <v>144</v>
      </c>
    </row>
    <row r="821" spans="1:4" x14ac:dyDescent="0.25">
      <c r="A821" s="17" t="s">
        <v>489</v>
      </c>
      <c r="B821" s="17" t="s">
        <v>990</v>
      </c>
      <c r="C821" s="17">
        <v>1990</v>
      </c>
      <c r="D821" t="s">
        <v>140</v>
      </c>
    </row>
    <row r="822" spans="1:4" x14ac:dyDescent="0.25">
      <c r="A822" s="17" t="s">
        <v>477</v>
      </c>
      <c r="B822" s="17" t="s">
        <v>984</v>
      </c>
      <c r="C822" s="17">
        <v>1990</v>
      </c>
      <c r="D822" t="s">
        <v>144</v>
      </c>
    </row>
    <row r="823" spans="1:4" x14ac:dyDescent="0.25">
      <c r="A823" s="17" t="s">
        <v>509</v>
      </c>
      <c r="B823" s="17" t="s">
        <v>999</v>
      </c>
      <c r="C823" s="17">
        <v>1990</v>
      </c>
      <c r="D823" t="s">
        <v>140</v>
      </c>
    </row>
    <row r="824" spans="1:4" x14ac:dyDescent="0.25">
      <c r="A824" s="17" t="s">
        <v>515</v>
      </c>
      <c r="B824" s="17" t="s">
        <v>1007</v>
      </c>
      <c r="C824" s="17">
        <v>1990</v>
      </c>
      <c r="D824" t="s">
        <v>149</v>
      </c>
    </row>
    <row r="825" spans="1:4" x14ac:dyDescent="0.25">
      <c r="A825" s="17" t="s">
        <v>481</v>
      </c>
      <c r="B825" s="17" t="s">
        <v>986</v>
      </c>
      <c r="C825" s="17">
        <v>1990</v>
      </c>
      <c r="D825" t="s">
        <v>149</v>
      </c>
    </row>
    <row r="826" spans="1:4" x14ac:dyDescent="0.25">
      <c r="A826" s="17" t="s">
        <v>487</v>
      </c>
      <c r="B826" s="17" t="s">
        <v>989</v>
      </c>
      <c r="C826" s="17">
        <v>1990</v>
      </c>
      <c r="D826" t="s">
        <v>1091</v>
      </c>
    </row>
    <row r="827" spans="1:4" x14ac:dyDescent="0.25">
      <c r="A827" s="17" t="s">
        <v>485</v>
      </c>
      <c r="B827" s="17" t="s">
        <v>988</v>
      </c>
      <c r="C827" s="17">
        <v>1990</v>
      </c>
      <c r="D827" t="s">
        <v>1091</v>
      </c>
    </row>
    <row r="828" spans="1:4" x14ac:dyDescent="0.25">
      <c r="A828" s="17" t="s">
        <v>479</v>
      </c>
      <c r="B828" s="17" t="s">
        <v>985</v>
      </c>
      <c r="C828" s="17">
        <v>1990</v>
      </c>
      <c r="D828" t="s">
        <v>140</v>
      </c>
    </row>
    <row r="829" spans="1:4" x14ac:dyDescent="0.25">
      <c r="A829" s="17" t="s">
        <v>467</v>
      </c>
      <c r="B829" s="17" t="s">
        <v>974</v>
      </c>
      <c r="C829" s="17">
        <v>1990</v>
      </c>
      <c r="D829" t="s">
        <v>1091</v>
      </c>
    </row>
    <row r="830" spans="1:4" x14ac:dyDescent="0.25">
      <c r="A830" s="17" t="s">
        <v>473</v>
      </c>
      <c r="B830" s="17" t="s">
        <v>982</v>
      </c>
      <c r="C830" s="17">
        <v>1990</v>
      </c>
      <c r="D830" t="s">
        <v>143</v>
      </c>
    </row>
    <row r="831" spans="1:4" x14ac:dyDescent="0.25">
      <c r="A831" s="17" t="s">
        <v>491</v>
      </c>
      <c r="B831" s="17" t="s">
        <v>991</v>
      </c>
      <c r="C831" s="17">
        <v>1990</v>
      </c>
      <c r="D831" t="s">
        <v>140</v>
      </c>
    </row>
    <row r="832" spans="1:4" x14ac:dyDescent="0.25">
      <c r="A832" s="17" t="s">
        <v>511</v>
      </c>
      <c r="B832" s="17" t="s">
        <v>1001</v>
      </c>
      <c r="C832" s="17">
        <v>1990</v>
      </c>
      <c r="D832" t="s">
        <v>144</v>
      </c>
    </row>
    <row r="833" spans="1:4" x14ac:dyDescent="0.25">
      <c r="A833" s="17" t="s">
        <v>495</v>
      </c>
      <c r="B833" s="17" t="s">
        <v>996</v>
      </c>
      <c r="C833" s="17">
        <v>1990</v>
      </c>
      <c r="D833" t="s">
        <v>1091</v>
      </c>
    </row>
    <row r="834" spans="1:4" x14ac:dyDescent="0.25">
      <c r="A834" s="17" t="s">
        <v>469</v>
      </c>
      <c r="B834" s="17" t="s">
        <v>976</v>
      </c>
      <c r="C834" s="17">
        <v>1990</v>
      </c>
      <c r="D834" t="s">
        <v>140</v>
      </c>
    </row>
    <row r="835" spans="1:4" x14ac:dyDescent="0.25">
      <c r="A835" s="17" t="s">
        <v>259</v>
      </c>
      <c r="B835" s="17" t="s">
        <v>740</v>
      </c>
      <c r="C835" s="17">
        <v>1990</v>
      </c>
      <c r="D835" t="s">
        <v>143</v>
      </c>
    </row>
    <row r="836" spans="1:4" x14ac:dyDescent="0.25">
      <c r="A836" s="17" t="s">
        <v>483</v>
      </c>
      <c r="B836" s="17" t="s">
        <v>961</v>
      </c>
      <c r="C836" s="17">
        <v>1990</v>
      </c>
      <c r="D836" t="s">
        <v>1091</v>
      </c>
    </row>
    <row r="837" spans="1:4" x14ac:dyDescent="0.25">
      <c r="A837" s="17" t="s">
        <v>519</v>
      </c>
      <c r="B837" s="17" t="s">
        <v>1010</v>
      </c>
      <c r="C837" s="17">
        <v>1990</v>
      </c>
      <c r="D837" t="s">
        <v>143</v>
      </c>
    </row>
    <row r="838" spans="1:4" x14ac:dyDescent="0.25">
      <c r="A838" s="17" t="s">
        <v>513</v>
      </c>
      <c r="B838" s="17" t="s">
        <v>1006</v>
      </c>
      <c r="C838" s="17">
        <v>1990</v>
      </c>
      <c r="D838" t="s">
        <v>143</v>
      </c>
    </row>
    <row r="839" spans="1:4" x14ac:dyDescent="0.25">
      <c r="A839" s="17" t="s">
        <v>543</v>
      </c>
      <c r="B839" s="17" t="s">
        <v>1036</v>
      </c>
      <c r="C839" s="17">
        <v>1990</v>
      </c>
      <c r="D839" t="s">
        <v>1091</v>
      </c>
    </row>
    <row r="840" spans="1:4" x14ac:dyDescent="0.25">
      <c r="A840" s="17" t="s">
        <v>219</v>
      </c>
      <c r="B840" s="17" t="s">
        <v>671</v>
      </c>
      <c r="C840" s="17">
        <v>1990</v>
      </c>
      <c r="D840" t="s">
        <v>140</v>
      </c>
    </row>
    <row r="841" spans="1:4" x14ac:dyDescent="0.25">
      <c r="A841" s="17" t="s">
        <v>531</v>
      </c>
      <c r="B841" s="17" t="s">
        <v>1026</v>
      </c>
      <c r="C841" s="17">
        <v>1990</v>
      </c>
      <c r="D841" t="s">
        <v>140</v>
      </c>
    </row>
    <row r="842" spans="1:4" x14ac:dyDescent="0.25">
      <c r="A842" s="17" t="s">
        <v>527</v>
      </c>
      <c r="B842" s="17" t="s">
        <v>1023</v>
      </c>
      <c r="C842" s="17">
        <v>1990</v>
      </c>
      <c r="D842" t="s">
        <v>143</v>
      </c>
    </row>
    <row r="843" spans="1:4" x14ac:dyDescent="0.25">
      <c r="A843" s="17" t="s">
        <v>523</v>
      </c>
      <c r="B843" s="17" t="s">
        <v>1019</v>
      </c>
      <c r="C843" s="17">
        <v>1990</v>
      </c>
      <c r="D843" t="s">
        <v>1091</v>
      </c>
    </row>
    <row r="844" spans="1:4" x14ac:dyDescent="0.25">
      <c r="A844" s="17" t="s">
        <v>529</v>
      </c>
      <c r="B844" s="17" t="s">
        <v>1024</v>
      </c>
      <c r="C844" s="17">
        <v>1990</v>
      </c>
      <c r="D844" t="s">
        <v>1091</v>
      </c>
    </row>
    <row r="845" spans="1:4" x14ac:dyDescent="0.25">
      <c r="A845" s="17" t="s">
        <v>541</v>
      </c>
      <c r="B845" s="17" t="s">
        <v>1035</v>
      </c>
      <c r="C845" s="17">
        <v>1990</v>
      </c>
      <c r="D845" t="s">
        <v>1091</v>
      </c>
    </row>
    <row r="846" spans="1:4" x14ac:dyDescent="0.25">
      <c r="A846" s="17" t="s">
        <v>537</v>
      </c>
      <c r="B846" s="17" t="s">
        <v>1033</v>
      </c>
      <c r="C846" s="17">
        <v>1990</v>
      </c>
      <c r="D846" t="s">
        <v>143</v>
      </c>
    </row>
    <row r="847" spans="1:4" x14ac:dyDescent="0.25">
      <c r="A847" s="17" t="s">
        <v>533</v>
      </c>
      <c r="B847" s="17" t="s">
        <v>1030</v>
      </c>
      <c r="C847" s="17">
        <v>1990</v>
      </c>
      <c r="D847" t="s">
        <v>143</v>
      </c>
    </row>
    <row r="848" spans="1:4" x14ac:dyDescent="0.25">
      <c r="A848" s="17" t="s">
        <v>539</v>
      </c>
      <c r="B848" s="17" t="s">
        <v>1034</v>
      </c>
      <c r="C848" s="17">
        <v>1990</v>
      </c>
      <c r="D848" t="s">
        <v>143</v>
      </c>
    </row>
    <row r="849" spans="1:4" x14ac:dyDescent="0.25">
      <c r="A849" s="17" t="s">
        <v>535</v>
      </c>
      <c r="B849" s="17" t="s">
        <v>1031</v>
      </c>
      <c r="C849" s="17">
        <v>1990</v>
      </c>
      <c r="D849" t="s">
        <v>144</v>
      </c>
    </row>
    <row r="850" spans="1:4" x14ac:dyDescent="0.25">
      <c r="A850" s="17" t="s">
        <v>545</v>
      </c>
      <c r="B850" s="17" t="s">
        <v>1038</v>
      </c>
      <c r="C850" s="17">
        <v>1990</v>
      </c>
      <c r="D850" t="s">
        <v>1091</v>
      </c>
    </row>
    <row r="851" spans="1:4" x14ac:dyDescent="0.25">
      <c r="A851" s="17" t="s">
        <v>521</v>
      </c>
      <c r="B851" s="17" t="s">
        <v>1014</v>
      </c>
      <c r="C851" s="17">
        <v>1990</v>
      </c>
      <c r="D851" t="s">
        <v>149</v>
      </c>
    </row>
    <row r="852" spans="1:4" x14ac:dyDescent="0.25">
      <c r="A852" s="17" t="s">
        <v>525</v>
      </c>
      <c r="B852" s="17" t="s">
        <v>1020</v>
      </c>
      <c r="C852" s="17">
        <v>1990</v>
      </c>
      <c r="D852" t="s">
        <v>140</v>
      </c>
    </row>
    <row r="853" spans="1:4" x14ac:dyDescent="0.25">
      <c r="A853" s="17" t="s">
        <v>549</v>
      </c>
      <c r="B853" s="17" t="s">
        <v>1040</v>
      </c>
      <c r="C853" s="17">
        <v>1990</v>
      </c>
      <c r="D853" t="s">
        <v>1091</v>
      </c>
    </row>
    <row r="854" spans="1:4" x14ac:dyDescent="0.25">
      <c r="A854" s="17" t="s">
        <v>547</v>
      </c>
      <c r="B854" s="17" t="s">
        <v>1039</v>
      </c>
      <c r="C854" s="17">
        <v>1990</v>
      </c>
      <c r="D854" t="s">
        <v>140</v>
      </c>
    </row>
    <row r="855" spans="1:4" x14ac:dyDescent="0.25">
      <c r="A855" s="17" t="s">
        <v>555</v>
      </c>
      <c r="B855" s="17" t="s">
        <v>1045</v>
      </c>
      <c r="C855" s="17">
        <v>1990</v>
      </c>
      <c r="D855" t="s">
        <v>149</v>
      </c>
    </row>
    <row r="856" spans="1:4" x14ac:dyDescent="0.25">
      <c r="A856" s="17" t="s">
        <v>557</v>
      </c>
      <c r="B856" s="17" t="s">
        <v>1049</v>
      </c>
      <c r="C856" s="17">
        <v>1990</v>
      </c>
      <c r="D856" t="s">
        <v>144</v>
      </c>
    </row>
    <row r="857" spans="1:4" x14ac:dyDescent="0.25">
      <c r="A857" s="17" t="s">
        <v>559</v>
      </c>
      <c r="B857" s="17" t="s">
        <v>1050</v>
      </c>
      <c r="C857" s="17">
        <v>1990</v>
      </c>
      <c r="D857" t="s">
        <v>1091</v>
      </c>
    </row>
    <row r="858" spans="1:4" x14ac:dyDescent="0.25">
      <c r="A858" s="17" t="s">
        <v>507</v>
      </c>
      <c r="B858" s="17" t="s">
        <v>968</v>
      </c>
      <c r="C858" s="17">
        <v>1990</v>
      </c>
      <c r="D858" t="s">
        <v>143</v>
      </c>
    </row>
    <row r="859" spans="1:4" x14ac:dyDescent="0.25">
      <c r="A859" s="17" t="s">
        <v>563</v>
      </c>
      <c r="B859" s="17" t="s">
        <v>1053</v>
      </c>
      <c r="C859" s="17">
        <v>1990</v>
      </c>
      <c r="D859" t="s">
        <v>144</v>
      </c>
    </row>
    <row r="860" spans="1:4" x14ac:dyDescent="0.25">
      <c r="A860" s="17" t="s">
        <v>197</v>
      </c>
      <c r="B860" s="17" t="s">
        <v>653</v>
      </c>
      <c r="C860" s="17">
        <v>1990</v>
      </c>
      <c r="D860" t="s">
        <v>1091</v>
      </c>
    </row>
    <row r="861" spans="1:4" x14ac:dyDescent="0.25">
      <c r="A861" s="17" t="s">
        <v>567</v>
      </c>
      <c r="B861" s="17" t="s">
        <v>1062</v>
      </c>
      <c r="C861" s="17">
        <v>1990</v>
      </c>
      <c r="D861" t="s">
        <v>149</v>
      </c>
    </row>
    <row r="862" spans="1:4" x14ac:dyDescent="0.25">
      <c r="A862" s="17" t="s">
        <v>565</v>
      </c>
      <c r="B862" s="17" t="s">
        <v>1060</v>
      </c>
      <c r="C862" s="17">
        <v>1990</v>
      </c>
      <c r="D862" t="s">
        <v>140</v>
      </c>
    </row>
    <row r="863" spans="1:4" x14ac:dyDescent="0.25">
      <c r="A863" s="17" t="s">
        <v>561</v>
      </c>
      <c r="B863" s="17" t="s">
        <v>1051</v>
      </c>
      <c r="C863" s="17">
        <v>1990</v>
      </c>
      <c r="D863" t="s">
        <v>143</v>
      </c>
    </row>
    <row r="864" spans="1:4" x14ac:dyDescent="0.25">
      <c r="A864" s="17" t="s">
        <v>465</v>
      </c>
      <c r="B864" s="17" t="s">
        <v>973</v>
      </c>
      <c r="C864" s="17">
        <v>1990</v>
      </c>
      <c r="D864" t="s">
        <v>143</v>
      </c>
    </row>
    <row r="865" spans="1:4" x14ac:dyDescent="0.25">
      <c r="A865" s="17" t="s">
        <v>349</v>
      </c>
      <c r="B865" s="17" t="s">
        <v>819</v>
      </c>
      <c r="C865" s="17">
        <v>1990</v>
      </c>
      <c r="D865" t="s">
        <v>1091</v>
      </c>
    </row>
    <row r="866" spans="1:4" x14ac:dyDescent="0.25">
      <c r="A866" s="17" t="s">
        <v>571</v>
      </c>
      <c r="B866" s="17" t="s">
        <v>1074</v>
      </c>
      <c r="C866" s="17">
        <v>1990</v>
      </c>
      <c r="D866" t="s">
        <v>143</v>
      </c>
    </row>
    <row r="867" spans="1:4" x14ac:dyDescent="0.25">
      <c r="A867" s="17" t="s">
        <v>493</v>
      </c>
      <c r="B867" s="17" t="s">
        <v>992</v>
      </c>
      <c r="C867" s="17">
        <v>1990</v>
      </c>
      <c r="D867" t="s">
        <v>144</v>
      </c>
    </row>
    <row r="868" spans="1:4" x14ac:dyDescent="0.25">
      <c r="A868" s="17" t="s">
        <v>574</v>
      </c>
      <c r="B868" s="17" t="s">
        <v>1077</v>
      </c>
      <c r="C868" s="17">
        <v>1990</v>
      </c>
      <c r="D868" t="s">
        <v>140</v>
      </c>
    </row>
    <row r="869" spans="1:4" x14ac:dyDescent="0.25">
      <c r="A869" s="17" t="s">
        <v>576</v>
      </c>
      <c r="B869" s="17" t="s">
        <v>1078</v>
      </c>
      <c r="C869" s="17">
        <v>1990</v>
      </c>
      <c r="D869" t="s">
        <v>143</v>
      </c>
    </row>
    <row r="870" spans="1:4" x14ac:dyDescent="0.25">
      <c r="A870" s="17" t="s">
        <v>151</v>
      </c>
      <c r="B870" s="17" t="s">
        <v>612</v>
      </c>
      <c r="C870" s="17">
        <v>1991</v>
      </c>
      <c r="D870" t="s">
        <v>149</v>
      </c>
    </row>
    <row r="871" spans="1:4" x14ac:dyDescent="0.25">
      <c r="A871" s="17" t="s">
        <v>551</v>
      </c>
      <c r="B871" s="17" t="s">
        <v>1041</v>
      </c>
      <c r="C871" s="17">
        <v>1991</v>
      </c>
      <c r="D871" t="s">
        <v>149</v>
      </c>
    </row>
    <row r="872" spans="1:4" x14ac:dyDescent="0.25">
      <c r="A872" s="17" t="s">
        <v>139</v>
      </c>
      <c r="B872" s="17" t="s">
        <v>605</v>
      </c>
      <c r="C872" s="17">
        <v>1991</v>
      </c>
      <c r="D872" t="s">
        <v>140</v>
      </c>
    </row>
    <row r="873" spans="1:4" x14ac:dyDescent="0.25">
      <c r="A873" s="17" t="s">
        <v>155</v>
      </c>
      <c r="B873" s="17" t="s">
        <v>620</v>
      </c>
      <c r="C873" s="17">
        <v>1991</v>
      </c>
      <c r="D873" t="s">
        <v>144</v>
      </c>
    </row>
    <row r="874" spans="1:4" x14ac:dyDescent="0.25">
      <c r="A874" s="17" t="s">
        <v>142</v>
      </c>
      <c r="B874" s="17" t="s">
        <v>609</v>
      </c>
      <c r="C874" s="17">
        <v>1991</v>
      </c>
      <c r="D874" t="s">
        <v>143</v>
      </c>
    </row>
    <row r="875" spans="1:4" x14ac:dyDescent="0.25">
      <c r="A875" s="17" t="s">
        <v>159</v>
      </c>
      <c r="B875" s="17" t="s">
        <v>623</v>
      </c>
      <c r="C875" s="17">
        <v>1991</v>
      </c>
      <c r="D875" t="s">
        <v>143</v>
      </c>
    </row>
    <row r="876" spans="1:4" x14ac:dyDescent="0.25">
      <c r="A876" s="17" t="s">
        <v>153</v>
      </c>
      <c r="B876" s="17" t="s">
        <v>613</v>
      </c>
      <c r="C876" s="17">
        <v>1991</v>
      </c>
      <c r="D876" t="s">
        <v>143</v>
      </c>
    </row>
    <row r="877" spans="1:4" x14ac:dyDescent="0.25">
      <c r="A877" s="17" t="s">
        <v>157</v>
      </c>
      <c r="B877" s="17" t="s">
        <v>622</v>
      </c>
      <c r="C877" s="17">
        <v>1991</v>
      </c>
      <c r="D877" t="s">
        <v>144</v>
      </c>
    </row>
    <row r="878" spans="1:4" x14ac:dyDescent="0.25">
      <c r="A878" s="17" t="s">
        <v>148</v>
      </c>
      <c r="B878" s="17" t="s">
        <v>611</v>
      </c>
      <c r="C878" s="17">
        <v>1991</v>
      </c>
      <c r="D878" t="s">
        <v>144</v>
      </c>
    </row>
    <row r="879" spans="1:4" x14ac:dyDescent="0.25">
      <c r="A879" s="17" t="s">
        <v>165</v>
      </c>
      <c r="B879" s="17" t="s">
        <v>626</v>
      </c>
      <c r="C879" s="17">
        <v>1991</v>
      </c>
      <c r="D879" t="s">
        <v>149</v>
      </c>
    </row>
    <row r="880" spans="1:4" x14ac:dyDescent="0.25">
      <c r="A880" s="17" t="s">
        <v>163</v>
      </c>
      <c r="B880" s="17" t="s">
        <v>625</v>
      </c>
      <c r="C880" s="17">
        <v>1991</v>
      </c>
      <c r="D880" t="s">
        <v>149</v>
      </c>
    </row>
    <row r="881" spans="1:4" x14ac:dyDescent="0.25">
      <c r="A881" s="17" t="s">
        <v>161</v>
      </c>
      <c r="B881" s="17" t="s">
        <v>624</v>
      </c>
      <c r="C881" s="17">
        <v>1991</v>
      </c>
      <c r="D881" t="s">
        <v>144</v>
      </c>
    </row>
    <row r="882" spans="1:4" x14ac:dyDescent="0.25">
      <c r="A882" s="17" t="s">
        <v>167</v>
      </c>
      <c r="B882" s="17" t="s">
        <v>627</v>
      </c>
      <c r="C882" s="17">
        <v>1991</v>
      </c>
      <c r="D882" t="s">
        <v>143</v>
      </c>
    </row>
    <row r="883" spans="1:4" x14ac:dyDescent="0.25">
      <c r="A883" s="17" t="s">
        <v>191</v>
      </c>
      <c r="B883" s="17" t="s">
        <v>646</v>
      </c>
      <c r="C883" s="17">
        <v>1991</v>
      </c>
      <c r="D883" t="s">
        <v>1091</v>
      </c>
    </row>
    <row r="884" spans="1:4" x14ac:dyDescent="0.25">
      <c r="A884" s="17" t="s">
        <v>175</v>
      </c>
      <c r="B884" s="17" t="s">
        <v>634</v>
      </c>
      <c r="C884" s="17">
        <v>1991</v>
      </c>
      <c r="D884" t="s">
        <v>144</v>
      </c>
    </row>
    <row r="885" spans="1:4" x14ac:dyDescent="0.25">
      <c r="A885" s="17" t="s">
        <v>173</v>
      </c>
      <c r="B885" s="17" t="s">
        <v>633</v>
      </c>
      <c r="C885" s="17">
        <v>1991</v>
      </c>
      <c r="D885" t="s">
        <v>140</v>
      </c>
    </row>
    <row r="886" spans="1:4" x14ac:dyDescent="0.25">
      <c r="A886" s="17" t="s">
        <v>179</v>
      </c>
      <c r="B886" s="17" t="s">
        <v>636</v>
      </c>
      <c r="C886" s="17">
        <v>1991</v>
      </c>
      <c r="D886" t="s">
        <v>149</v>
      </c>
    </row>
    <row r="887" spans="1:4" x14ac:dyDescent="0.25">
      <c r="A887" s="17" t="s">
        <v>203</v>
      </c>
      <c r="B887" s="17" t="s">
        <v>660</v>
      </c>
      <c r="C887" s="17">
        <v>1991</v>
      </c>
      <c r="D887" t="s">
        <v>140</v>
      </c>
    </row>
    <row r="888" spans="1:4" x14ac:dyDescent="0.25">
      <c r="A888" s="17" t="s">
        <v>201</v>
      </c>
      <c r="B888" s="17" t="s">
        <v>659</v>
      </c>
      <c r="C888" s="17">
        <v>1991</v>
      </c>
      <c r="D888" t="s">
        <v>143</v>
      </c>
    </row>
    <row r="889" spans="1:4" x14ac:dyDescent="0.25">
      <c r="A889" s="17" t="s">
        <v>171</v>
      </c>
      <c r="B889" s="17" t="s">
        <v>632</v>
      </c>
      <c r="C889" s="17">
        <v>1991</v>
      </c>
      <c r="D889" t="s">
        <v>144</v>
      </c>
    </row>
    <row r="890" spans="1:4" x14ac:dyDescent="0.25">
      <c r="A890" s="17" t="s">
        <v>205</v>
      </c>
      <c r="B890" s="17" t="s">
        <v>661</v>
      </c>
      <c r="C890" s="17">
        <v>1991</v>
      </c>
      <c r="D890" t="s">
        <v>140</v>
      </c>
    </row>
    <row r="891" spans="1:4" x14ac:dyDescent="0.25">
      <c r="A891" s="17" t="s">
        <v>183</v>
      </c>
      <c r="B891" s="17" t="s">
        <v>638</v>
      </c>
      <c r="C891" s="17">
        <v>1991</v>
      </c>
      <c r="D891" t="s">
        <v>140</v>
      </c>
    </row>
    <row r="892" spans="1:4" x14ac:dyDescent="0.25">
      <c r="A892" s="17" t="s">
        <v>185</v>
      </c>
      <c r="B892" s="17" t="s">
        <v>639</v>
      </c>
      <c r="C892" s="17">
        <v>1991</v>
      </c>
      <c r="D892" t="s">
        <v>149</v>
      </c>
    </row>
    <row r="893" spans="1:4" x14ac:dyDescent="0.25">
      <c r="A893" s="17" t="s">
        <v>199</v>
      </c>
      <c r="B893" s="17" t="s">
        <v>657</v>
      </c>
      <c r="C893" s="17">
        <v>1991</v>
      </c>
      <c r="D893" t="s">
        <v>149</v>
      </c>
    </row>
    <row r="894" spans="1:4" x14ac:dyDescent="0.25">
      <c r="A894" s="17" t="s">
        <v>189</v>
      </c>
      <c r="B894" s="17" t="s">
        <v>641</v>
      </c>
      <c r="C894" s="17">
        <v>1991</v>
      </c>
      <c r="D894" t="s">
        <v>143</v>
      </c>
    </row>
    <row r="895" spans="1:4" x14ac:dyDescent="0.25">
      <c r="A895" s="17" t="s">
        <v>195</v>
      </c>
      <c r="B895" s="17" t="s">
        <v>652</v>
      </c>
      <c r="C895" s="17">
        <v>1991</v>
      </c>
      <c r="D895" t="s">
        <v>144</v>
      </c>
    </row>
    <row r="896" spans="1:4" x14ac:dyDescent="0.25">
      <c r="A896" s="17" t="s">
        <v>169</v>
      </c>
      <c r="B896" s="17" t="s">
        <v>629</v>
      </c>
      <c r="C896" s="17">
        <v>1991</v>
      </c>
      <c r="D896" t="s">
        <v>149</v>
      </c>
    </row>
    <row r="897" spans="1:4" x14ac:dyDescent="0.25">
      <c r="A897" s="17" t="s">
        <v>187</v>
      </c>
      <c r="B897" s="17" t="s">
        <v>640</v>
      </c>
      <c r="C897" s="17">
        <v>1991</v>
      </c>
      <c r="D897" t="s">
        <v>140</v>
      </c>
    </row>
    <row r="898" spans="1:4" x14ac:dyDescent="0.25">
      <c r="A898" s="17" t="s">
        <v>193</v>
      </c>
      <c r="B898" s="17" t="s">
        <v>648</v>
      </c>
      <c r="C898" s="17">
        <v>1991</v>
      </c>
      <c r="D898" t="s">
        <v>144</v>
      </c>
    </row>
    <row r="899" spans="1:4" x14ac:dyDescent="0.25">
      <c r="A899" s="17" t="s">
        <v>177</v>
      </c>
      <c r="B899" s="17" t="s">
        <v>635</v>
      </c>
      <c r="C899" s="17">
        <v>1991</v>
      </c>
      <c r="D899" t="s">
        <v>144</v>
      </c>
    </row>
    <row r="900" spans="1:4" x14ac:dyDescent="0.25">
      <c r="A900" s="17" t="s">
        <v>181</v>
      </c>
      <c r="B900" s="17" t="s">
        <v>637</v>
      </c>
      <c r="C900" s="17">
        <v>1991</v>
      </c>
      <c r="D900" t="s">
        <v>143</v>
      </c>
    </row>
    <row r="901" spans="1:4" x14ac:dyDescent="0.25">
      <c r="A901" s="17" t="s">
        <v>213</v>
      </c>
      <c r="B901" s="17" t="s">
        <v>664</v>
      </c>
      <c r="C901" s="17">
        <v>1991</v>
      </c>
      <c r="D901" t="s">
        <v>149</v>
      </c>
    </row>
    <row r="902" spans="1:4" x14ac:dyDescent="0.25">
      <c r="A902" s="17" t="s">
        <v>229</v>
      </c>
      <c r="B902" s="17" t="s">
        <v>707</v>
      </c>
      <c r="C902" s="17">
        <v>1991</v>
      </c>
      <c r="D902" t="s">
        <v>140</v>
      </c>
    </row>
    <row r="903" spans="1:4" x14ac:dyDescent="0.25">
      <c r="A903" s="17" t="s">
        <v>217</v>
      </c>
      <c r="B903" s="17" t="s">
        <v>668</v>
      </c>
      <c r="C903" s="17">
        <v>1991</v>
      </c>
      <c r="D903" t="s">
        <v>140</v>
      </c>
    </row>
    <row r="904" spans="1:4" x14ac:dyDescent="0.25">
      <c r="A904" s="17" t="s">
        <v>231</v>
      </c>
      <c r="B904" s="17" t="s">
        <v>700</v>
      </c>
      <c r="C904" s="17">
        <v>1991</v>
      </c>
      <c r="D904" t="s">
        <v>143</v>
      </c>
    </row>
    <row r="905" spans="1:4" x14ac:dyDescent="0.25">
      <c r="A905" s="17" t="s">
        <v>517</v>
      </c>
      <c r="B905" s="17" t="s">
        <v>1008</v>
      </c>
      <c r="C905" s="17">
        <v>1991</v>
      </c>
      <c r="D905" t="s">
        <v>149</v>
      </c>
    </row>
    <row r="906" spans="1:4" x14ac:dyDescent="0.25">
      <c r="A906" s="17" t="s">
        <v>235</v>
      </c>
      <c r="B906" s="17" t="s">
        <v>721</v>
      </c>
      <c r="C906" s="17">
        <v>1991</v>
      </c>
      <c r="D906" t="s">
        <v>143</v>
      </c>
    </row>
    <row r="907" spans="1:4" x14ac:dyDescent="0.25">
      <c r="A907" s="17" t="s">
        <v>221</v>
      </c>
      <c r="B907" s="17" t="s">
        <v>672</v>
      </c>
      <c r="C907" s="17">
        <v>1991</v>
      </c>
      <c r="D907" t="s">
        <v>143</v>
      </c>
    </row>
    <row r="908" spans="1:4" x14ac:dyDescent="0.25">
      <c r="A908" s="17" t="s">
        <v>211</v>
      </c>
      <c r="B908" s="17" t="s">
        <v>663</v>
      </c>
      <c r="C908" s="17">
        <v>1991</v>
      </c>
      <c r="D908" t="s">
        <v>143</v>
      </c>
    </row>
    <row r="909" spans="1:4" x14ac:dyDescent="0.25">
      <c r="A909" s="17" t="s">
        <v>223</v>
      </c>
      <c r="B909" s="17" t="s">
        <v>673</v>
      </c>
      <c r="C909" s="17">
        <v>1991</v>
      </c>
      <c r="D909" t="s">
        <v>140</v>
      </c>
    </row>
    <row r="910" spans="1:4" x14ac:dyDescent="0.25">
      <c r="A910" s="17" t="s">
        <v>225</v>
      </c>
      <c r="B910" s="17" t="s">
        <v>697</v>
      </c>
      <c r="C910" s="17">
        <v>1991</v>
      </c>
      <c r="D910" t="s">
        <v>143</v>
      </c>
    </row>
    <row r="911" spans="1:4" x14ac:dyDescent="0.25">
      <c r="A911" s="17" t="s">
        <v>233</v>
      </c>
      <c r="B911" s="17" t="s">
        <v>720</v>
      </c>
      <c r="C911" s="17">
        <v>1991</v>
      </c>
      <c r="D911" t="s">
        <v>143</v>
      </c>
    </row>
    <row r="912" spans="1:4" x14ac:dyDescent="0.25">
      <c r="A912" s="17" t="s">
        <v>239</v>
      </c>
      <c r="B912" s="17" t="s">
        <v>726</v>
      </c>
      <c r="C912" s="17">
        <v>1991</v>
      </c>
      <c r="D912" t="s">
        <v>143</v>
      </c>
    </row>
    <row r="913" spans="1:4" x14ac:dyDescent="0.25">
      <c r="A913" s="17" t="s">
        <v>207</v>
      </c>
      <c r="B913" s="17" t="s">
        <v>666</v>
      </c>
      <c r="C913" s="17">
        <v>1991</v>
      </c>
      <c r="D913" t="s">
        <v>143</v>
      </c>
    </row>
    <row r="914" spans="1:4" x14ac:dyDescent="0.25">
      <c r="A914" s="17" t="s">
        <v>241</v>
      </c>
      <c r="B914" s="17" t="s">
        <v>727</v>
      </c>
      <c r="C914" s="17">
        <v>1991</v>
      </c>
      <c r="D914" t="s">
        <v>1091</v>
      </c>
    </row>
    <row r="915" spans="1:4" x14ac:dyDescent="0.25">
      <c r="A915" s="17" t="s">
        <v>243</v>
      </c>
      <c r="B915" s="17" t="s">
        <v>729</v>
      </c>
      <c r="C915" s="17">
        <v>1991</v>
      </c>
      <c r="D915" t="s">
        <v>149</v>
      </c>
    </row>
    <row r="916" spans="1:4" x14ac:dyDescent="0.25">
      <c r="A916" s="17" t="s">
        <v>245</v>
      </c>
      <c r="B916" s="17" t="s">
        <v>730</v>
      </c>
      <c r="C916" s="17">
        <v>1991</v>
      </c>
      <c r="D916" t="s">
        <v>1091</v>
      </c>
    </row>
    <row r="917" spans="1:4" x14ac:dyDescent="0.25">
      <c r="A917" s="17" t="s">
        <v>285</v>
      </c>
      <c r="B917" s="17" t="s">
        <v>767</v>
      </c>
      <c r="C917" s="17">
        <v>1991</v>
      </c>
      <c r="D917" t="s">
        <v>149</v>
      </c>
    </row>
    <row r="918" spans="1:4" x14ac:dyDescent="0.25">
      <c r="A918" s="17" t="s">
        <v>249</v>
      </c>
      <c r="B918" s="17" t="s">
        <v>733</v>
      </c>
      <c r="C918" s="17">
        <v>1991</v>
      </c>
      <c r="D918" t="s">
        <v>143</v>
      </c>
    </row>
    <row r="919" spans="1:4" x14ac:dyDescent="0.25">
      <c r="A919" s="17" t="s">
        <v>247</v>
      </c>
      <c r="B919" s="17" t="s">
        <v>732</v>
      </c>
      <c r="C919" s="17">
        <v>1991</v>
      </c>
      <c r="D919" t="s">
        <v>149</v>
      </c>
    </row>
    <row r="920" spans="1:4" x14ac:dyDescent="0.25">
      <c r="A920" s="17" t="s">
        <v>251</v>
      </c>
      <c r="B920" s="17" t="s">
        <v>734</v>
      </c>
      <c r="C920" s="17">
        <v>1991</v>
      </c>
      <c r="D920" t="s">
        <v>143</v>
      </c>
    </row>
    <row r="921" spans="1:4" x14ac:dyDescent="0.25">
      <c r="A921" s="17" t="s">
        <v>253</v>
      </c>
      <c r="B921" s="17" t="s">
        <v>735</v>
      </c>
      <c r="C921" s="17">
        <v>1991</v>
      </c>
      <c r="D921" t="s">
        <v>143</v>
      </c>
    </row>
    <row r="922" spans="1:4" x14ac:dyDescent="0.25">
      <c r="A922" s="17" t="s">
        <v>146</v>
      </c>
      <c r="B922" s="17" t="s">
        <v>610</v>
      </c>
      <c r="C922" s="17">
        <v>1991</v>
      </c>
      <c r="D922" t="s">
        <v>143</v>
      </c>
    </row>
    <row r="923" spans="1:4" x14ac:dyDescent="0.25">
      <c r="A923" s="17" t="s">
        <v>255</v>
      </c>
      <c r="B923" s="17" t="s">
        <v>736</v>
      </c>
      <c r="C923" s="17">
        <v>1991</v>
      </c>
      <c r="D923" t="s">
        <v>143</v>
      </c>
    </row>
    <row r="924" spans="1:4" x14ac:dyDescent="0.25">
      <c r="A924" s="17" t="s">
        <v>265</v>
      </c>
      <c r="B924" s="17" t="s">
        <v>743</v>
      </c>
      <c r="C924" s="17">
        <v>1991</v>
      </c>
      <c r="D924" t="s">
        <v>144</v>
      </c>
    </row>
    <row r="925" spans="1:4" x14ac:dyDescent="0.25">
      <c r="A925" s="17" t="s">
        <v>257</v>
      </c>
      <c r="B925" s="17" t="s">
        <v>738</v>
      </c>
      <c r="C925" s="17">
        <v>1991</v>
      </c>
      <c r="D925" t="s">
        <v>140</v>
      </c>
    </row>
    <row r="926" spans="1:4" x14ac:dyDescent="0.25">
      <c r="A926" s="17" t="s">
        <v>263</v>
      </c>
      <c r="B926" s="17" t="s">
        <v>742</v>
      </c>
      <c r="C926" s="17">
        <v>1991</v>
      </c>
      <c r="D926" t="s">
        <v>1091</v>
      </c>
    </row>
    <row r="927" spans="1:4" x14ac:dyDescent="0.25">
      <c r="A927" s="17" t="s">
        <v>497</v>
      </c>
      <c r="B927" s="17" t="s">
        <v>997</v>
      </c>
      <c r="C927" s="17">
        <v>1991</v>
      </c>
      <c r="D927" t="s">
        <v>149</v>
      </c>
    </row>
    <row r="928" spans="1:4" x14ac:dyDescent="0.25">
      <c r="A928" s="17" t="s">
        <v>267</v>
      </c>
      <c r="B928" s="17" t="s">
        <v>744</v>
      </c>
      <c r="C928" s="17">
        <v>1991</v>
      </c>
      <c r="D928" t="s">
        <v>140</v>
      </c>
    </row>
    <row r="929" spans="1:4" x14ac:dyDescent="0.25">
      <c r="A929" s="17" t="s">
        <v>273</v>
      </c>
      <c r="B929" s="17" t="s">
        <v>751</v>
      </c>
      <c r="C929" s="17">
        <v>1991</v>
      </c>
      <c r="D929" t="s">
        <v>149</v>
      </c>
    </row>
    <row r="930" spans="1:4" x14ac:dyDescent="0.25">
      <c r="A930" s="17" t="s">
        <v>271</v>
      </c>
      <c r="B930" s="17" t="s">
        <v>750</v>
      </c>
      <c r="C930" s="17">
        <v>1991</v>
      </c>
      <c r="D930" t="s">
        <v>143</v>
      </c>
    </row>
    <row r="931" spans="1:4" x14ac:dyDescent="0.25">
      <c r="A931" s="17" t="s">
        <v>397</v>
      </c>
      <c r="B931" s="17" t="s">
        <v>876</v>
      </c>
      <c r="C931" s="17">
        <v>1991</v>
      </c>
      <c r="D931" t="s">
        <v>143</v>
      </c>
    </row>
    <row r="932" spans="1:4" x14ac:dyDescent="0.25">
      <c r="A932" s="17" t="s">
        <v>269</v>
      </c>
      <c r="B932" s="17" t="s">
        <v>749</v>
      </c>
      <c r="C932" s="17">
        <v>1991</v>
      </c>
      <c r="D932" t="s">
        <v>149</v>
      </c>
    </row>
    <row r="933" spans="1:4" x14ac:dyDescent="0.25">
      <c r="A933" s="17" t="s">
        <v>275</v>
      </c>
      <c r="B933" s="17" t="s">
        <v>752</v>
      </c>
      <c r="C933" s="17">
        <v>1991</v>
      </c>
      <c r="D933" t="s">
        <v>149</v>
      </c>
    </row>
    <row r="934" spans="1:4" x14ac:dyDescent="0.25">
      <c r="A934" s="17" t="s">
        <v>279</v>
      </c>
      <c r="B934" s="17" t="s">
        <v>760</v>
      </c>
      <c r="C934" s="17">
        <v>1991</v>
      </c>
      <c r="D934" t="s">
        <v>144</v>
      </c>
    </row>
    <row r="935" spans="1:4" x14ac:dyDescent="0.25">
      <c r="A935" s="17" t="s">
        <v>553</v>
      </c>
      <c r="B935" s="17" t="s">
        <v>1043</v>
      </c>
      <c r="C935" s="17">
        <v>1991</v>
      </c>
      <c r="D935" t="s">
        <v>149</v>
      </c>
    </row>
    <row r="936" spans="1:4" x14ac:dyDescent="0.25">
      <c r="A936" s="17" t="s">
        <v>295</v>
      </c>
      <c r="B936" s="17" t="s">
        <v>772</v>
      </c>
      <c r="C936" s="17">
        <v>1991</v>
      </c>
      <c r="D936" t="s">
        <v>143</v>
      </c>
    </row>
    <row r="937" spans="1:4" x14ac:dyDescent="0.25">
      <c r="A937" s="17" t="s">
        <v>283</v>
      </c>
      <c r="B937" s="17" t="s">
        <v>766</v>
      </c>
      <c r="C937" s="17">
        <v>1991</v>
      </c>
      <c r="D937" t="s">
        <v>143</v>
      </c>
    </row>
    <row r="938" spans="1:4" x14ac:dyDescent="0.25">
      <c r="A938" s="17" t="s">
        <v>287</v>
      </c>
      <c r="B938" s="17" t="s">
        <v>768</v>
      </c>
      <c r="C938" s="17">
        <v>1991</v>
      </c>
      <c r="D938" t="s">
        <v>140</v>
      </c>
    </row>
    <row r="939" spans="1:4" x14ac:dyDescent="0.25">
      <c r="A939" s="17" t="s">
        <v>289</v>
      </c>
      <c r="B939" s="17" t="s">
        <v>769</v>
      </c>
      <c r="C939" s="17">
        <v>1991</v>
      </c>
      <c r="D939" t="s">
        <v>144</v>
      </c>
    </row>
    <row r="940" spans="1:4" x14ac:dyDescent="0.25">
      <c r="A940" s="17" t="s">
        <v>293</v>
      </c>
      <c r="B940" s="17" t="s">
        <v>771</v>
      </c>
      <c r="C940" s="17">
        <v>1991</v>
      </c>
      <c r="D940" t="s">
        <v>149</v>
      </c>
    </row>
    <row r="941" spans="1:4" x14ac:dyDescent="0.25">
      <c r="A941" s="17" t="s">
        <v>281</v>
      </c>
      <c r="B941" s="17" t="s">
        <v>762</v>
      </c>
      <c r="C941" s="17">
        <v>1991</v>
      </c>
      <c r="D941" t="s">
        <v>140</v>
      </c>
    </row>
    <row r="942" spans="1:4" x14ac:dyDescent="0.25">
      <c r="A942" s="17" t="s">
        <v>301</v>
      </c>
      <c r="B942" s="17" t="s">
        <v>781</v>
      </c>
      <c r="C942" s="17">
        <v>1991</v>
      </c>
      <c r="D942" t="s">
        <v>140</v>
      </c>
    </row>
    <row r="943" spans="1:4" x14ac:dyDescent="0.25">
      <c r="A943" s="17" t="s">
        <v>261</v>
      </c>
      <c r="B943" s="17" t="s">
        <v>741</v>
      </c>
      <c r="C943" s="17">
        <v>1991</v>
      </c>
      <c r="D943" t="s">
        <v>140</v>
      </c>
    </row>
    <row r="944" spans="1:4" x14ac:dyDescent="0.25">
      <c r="A944" s="17" t="s">
        <v>291</v>
      </c>
      <c r="B944" s="17" t="s">
        <v>770</v>
      </c>
      <c r="C944" s="17">
        <v>1991</v>
      </c>
      <c r="D944" t="s">
        <v>144</v>
      </c>
    </row>
    <row r="945" spans="1:4" x14ac:dyDescent="0.25">
      <c r="A945" s="17" t="s">
        <v>299</v>
      </c>
      <c r="B945" s="17" t="s">
        <v>777</v>
      </c>
      <c r="C945" s="17">
        <v>1991</v>
      </c>
      <c r="D945" t="s">
        <v>143</v>
      </c>
    </row>
    <row r="946" spans="1:4" x14ac:dyDescent="0.25">
      <c r="A946" s="17" t="s">
        <v>297</v>
      </c>
      <c r="B946" s="17" t="s">
        <v>776</v>
      </c>
      <c r="C946" s="17">
        <v>1991</v>
      </c>
      <c r="D946" t="s">
        <v>144</v>
      </c>
    </row>
    <row r="947" spans="1:4" x14ac:dyDescent="0.25">
      <c r="A947" s="17" t="s">
        <v>303</v>
      </c>
      <c r="B947" s="17" t="s">
        <v>782</v>
      </c>
      <c r="C947" s="17">
        <v>1991</v>
      </c>
      <c r="D947" t="s">
        <v>140</v>
      </c>
    </row>
    <row r="948" spans="1:4" x14ac:dyDescent="0.25">
      <c r="A948" s="17" t="s">
        <v>305</v>
      </c>
      <c r="B948" s="17" t="s">
        <v>784</v>
      </c>
      <c r="C948" s="17">
        <v>1991</v>
      </c>
      <c r="D948" t="s">
        <v>140</v>
      </c>
    </row>
    <row r="949" spans="1:4" x14ac:dyDescent="0.25">
      <c r="A949" s="17" t="s">
        <v>311</v>
      </c>
      <c r="B949" s="17" t="s">
        <v>680</v>
      </c>
      <c r="C949" s="17">
        <v>1991</v>
      </c>
      <c r="D949" t="s">
        <v>149</v>
      </c>
    </row>
    <row r="950" spans="1:4" x14ac:dyDescent="0.25">
      <c r="A950" s="17" t="s">
        <v>309</v>
      </c>
      <c r="B950" s="17" t="s">
        <v>793</v>
      </c>
      <c r="C950" s="17">
        <v>1991</v>
      </c>
      <c r="D950" t="s">
        <v>140</v>
      </c>
    </row>
    <row r="951" spans="1:4" x14ac:dyDescent="0.25">
      <c r="A951" s="17" t="s">
        <v>237</v>
      </c>
      <c r="B951" s="17" t="s">
        <v>725</v>
      </c>
      <c r="C951" s="17">
        <v>1991</v>
      </c>
      <c r="D951" t="s">
        <v>1091</v>
      </c>
    </row>
    <row r="952" spans="1:4" x14ac:dyDescent="0.25">
      <c r="A952" s="17" t="s">
        <v>307</v>
      </c>
      <c r="B952" s="17" t="s">
        <v>785</v>
      </c>
      <c r="C952" s="17">
        <v>1991</v>
      </c>
      <c r="D952" t="s">
        <v>140</v>
      </c>
    </row>
    <row r="953" spans="1:4" x14ac:dyDescent="0.25">
      <c r="A953" s="17" t="s">
        <v>313</v>
      </c>
      <c r="B953" s="17" t="s">
        <v>794</v>
      </c>
      <c r="C953" s="17">
        <v>1991</v>
      </c>
      <c r="D953" t="s">
        <v>144</v>
      </c>
    </row>
    <row r="954" spans="1:4" x14ac:dyDescent="0.25">
      <c r="A954" s="17" t="s">
        <v>319</v>
      </c>
      <c r="B954" s="17" t="s">
        <v>797</v>
      </c>
      <c r="C954" s="17">
        <v>1991</v>
      </c>
      <c r="D954" t="s">
        <v>140</v>
      </c>
    </row>
    <row r="955" spans="1:4" x14ac:dyDescent="0.25">
      <c r="A955" s="17" t="s">
        <v>325</v>
      </c>
      <c r="B955" s="17" t="s">
        <v>806</v>
      </c>
      <c r="C955" s="17">
        <v>1991</v>
      </c>
      <c r="D955" t="s">
        <v>149</v>
      </c>
    </row>
    <row r="956" spans="1:4" x14ac:dyDescent="0.25">
      <c r="A956" s="17" t="s">
        <v>329</v>
      </c>
      <c r="B956" s="17" t="s">
        <v>808</v>
      </c>
      <c r="C956" s="17">
        <v>1991</v>
      </c>
      <c r="D956" t="s">
        <v>149</v>
      </c>
    </row>
    <row r="957" spans="1:4" x14ac:dyDescent="0.25">
      <c r="A957" s="17" t="s">
        <v>327</v>
      </c>
      <c r="B957" s="17" t="s">
        <v>807</v>
      </c>
      <c r="C957" s="17">
        <v>1991</v>
      </c>
      <c r="D957" t="s">
        <v>144</v>
      </c>
    </row>
    <row r="958" spans="1:4" x14ac:dyDescent="0.25">
      <c r="A958" s="17" t="s">
        <v>317</v>
      </c>
      <c r="B958" s="17" t="s">
        <v>796</v>
      </c>
      <c r="C958" s="17">
        <v>1991</v>
      </c>
      <c r="D958" t="s">
        <v>140</v>
      </c>
    </row>
    <row r="959" spans="1:4" x14ac:dyDescent="0.25">
      <c r="A959" s="17" t="s">
        <v>323</v>
      </c>
      <c r="B959" s="17" t="s">
        <v>805</v>
      </c>
      <c r="C959" s="17">
        <v>1991</v>
      </c>
      <c r="D959" t="s">
        <v>143</v>
      </c>
    </row>
    <row r="960" spans="1:4" x14ac:dyDescent="0.25">
      <c r="A960" s="17" t="s">
        <v>321</v>
      </c>
      <c r="B960" s="17" t="s">
        <v>799</v>
      </c>
      <c r="C960" s="17">
        <v>1991</v>
      </c>
      <c r="D960" t="s">
        <v>143</v>
      </c>
    </row>
    <row r="961" spans="1:4" x14ac:dyDescent="0.25">
      <c r="A961" s="17" t="s">
        <v>315</v>
      </c>
      <c r="B961" s="17" t="s">
        <v>795</v>
      </c>
      <c r="C961" s="17">
        <v>1991</v>
      </c>
      <c r="D961" t="s">
        <v>149</v>
      </c>
    </row>
    <row r="962" spans="1:4" x14ac:dyDescent="0.25">
      <c r="A962" s="17" t="s">
        <v>331</v>
      </c>
      <c r="B962" s="17" t="s">
        <v>809</v>
      </c>
      <c r="C962" s="17">
        <v>1991</v>
      </c>
      <c r="D962" t="s">
        <v>149</v>
      </c>
    </row>
    <row r="963" spans="1:4" x14ac:dyDescent="0.25">
      <c r="A963" s="17" t="s">
        <v>333</v>
      </c>
      <c r="B963" s="17" t="s">
        <v>810</v>
      </c>
      <c r="C963" s="17">
        <v>1991</v>
      </c>
      <c r="D963" t="s">
        <v>143</v>
      </c>
    </row>
    <row r="964" spans="1:4" x14ac:dyDescent="0.25">
      <c r="A964" s="17" t="s">
        <v>337</v>
      </c>
      <c r="B964" s="17" t="s">
        <v>815</v>
      </c>
      <c r="C964" s="17">
        <v>1991</v>
      </c>
      <c r="D964" t="s">
        <v>143</v>
      </c>
    </row>
    <row r="965" spans="1:4" x14ac:dyDescent="0.25">
      <c r="A965" s="17" t="s">
        <v>335</v>
      </c>
      <c r="B965" s="17" t="s">
        <v>811</v>
      </c>
      <c r="C965" s="17">
        <v>1991</v>
      </c>
      <c r="D965" t="s">
        <v>149</v>
      </c>
    </row>
    <row r="966" spans="1:4" x14ac:dyDescent="0.25">
      <c r="A966" s="17" t="s">
        <v>341</v>
      </c>
      <c r="B966" s="17" t="s">
        <v>817</v>
      </c>
      <c r="C966" s="17">
        <v>1991</v>
      </c>
      <c r="D966" t="s">
        <v>140</v>
      </c>
    </row>
    <row r="967" spans="1:4" x14ac:dyDescent="0.25">
      <c r="A967" s="17" t="s">
        <v>353</v>
      </c>
      <c r="B967" s="17" t="s">
        <v>837</v>
      </c>
      <c r="C967" s="17">
        <v>1991</v>
      </c>
      <c r="D967" t="s">
        <v>143</v>
      </c>
    </row>
    <row r="968" spans="1:4" x14ac:dyDescent="0.25">
      <c r="A968" s="17" t="s">
        <v>209</v>
      </c>
      <c r="B968" s="17" t="s">
        <v>662</v>
      </c>
      <c r="C968" s="17">
        <v>1991</v>
      </c>
      <c r="D968" t="s">
        <v>140</v>
      </c>
    </row>
    <row r="969" spans="1:4" x14ac:dyDescent="0.25">
      <c r="A969" s="17" t="s">
        <v>343</v>
      </c>
      <c r="B969" s="17" t="s">
        <v>818</v>
      </c>
      <c r="C969" s="17">
        <v>1991</v>
      </c>
      <c r="D969" t="s">
        <v>143</v>
      </c>
    </row>
    <row r="970" spans="1:4" x14ac:dyDescent="0.25">
      <c r="A970" s="17" t="s">
        <v>227</v>
      </c>
      <c r="B970" s="17" t="s">
        <v>698</v>
      </c>
      <c r="C970" s="17">
        <v>1991</v>
      </c>
      <c r="D970" t="s">
        <v>140</v>
      </c>
    </row>
    <row r="971" spans="1:4" x14ac:dyDescent="0.25">
      <c r="A971" s="17" t="s">
        <v>501</v>
      </c>
      <c r="B971" s="17" t="s">
        <v>951</v>
      </c>
      <c r="C971" s="17">
        <v>1991</v>
      </c>
      <c r="D971" t="s">
        <v>144</v>
      </c>
    </row>
    <row r="972" spans="1:4" x14ac:dyDescent="0.25">
      <c r="A972" s="17" t="s">
        <v>345</v>
      </c>
      <c r="B972" s="17" t="s">
        <v>821</v>
      </c>
      <c r="C972" s="17">
        <v>1991</v>
      </c>
      <c r="D972" t="s">
        <v>143</v>
      </c>
    </row>
    <row r="973" spans="1:4" x14ac:dyDescent="0.25">
      <c r="A973" s="17" t="s">
        <v>347</v>
      </c>
      <c r="B973" s="17" t="s">
        <v>831</v>
      </c>
      <c r="C973" s="17">
        <v>1991</v>
      </c>
      <c r="D973" t="s">
        <v>144</v>
      </c>
    </row>
    <row r="974" spans="1:4" x14ac:dyDescent="0.25">
      <c r="A974" s="17" t="s">
        <v>351</v>
      </c>
      <c r="B974" s="17" t="s">
        <v>835</v>
      </c>
      <c r="C974" s="17">
        <v>1991</v>
      </c>
      <c r="D974" t="s">
        <v>149</v>
      </c>
    </row>
    <row r="975" spans="1:4" x14ac:dyDescent="0.25">
      <c r="A975" s="17" t="s">
        <v>215</v>
      </c>
      <c r="B975" s="17" t="s">
        <v>667</v>
      </c>
      <c r="C975" s="17">
        <v>1991</v>
      </c>
      <c r="D975" t="s">
        <v>1091</v>
      </c>
    </row>
    <row r="976" spans="1:4" x14ac:dyDescent="0.25">
      <c r="A976" s="17" t="s">
        <v>339</v>
      </c>
      <c r="B976" s="17" t="s">
        <v>816</v>
      </c>
      <c r="C976" s="17">
        <v>1991</v>
      </c>
      <c r="D976" t="s">
        <v>143</v>
      </c>
    </row>
    <row r="977" spans="1:4" x14ac:dyDescent="0.25">
      <c r="A977" s="17" t="s">
        <v>355</v>
      </c>
      <c r="B977" s="17" t="s">
        <v>838</v>
      </c>
      <c r="C977" s="17">
        <v>1991</v>
      </c>
      <c r="D977" t="s">
        <v>140</v>
      </c>
    </row>
    <row r="978" spans="1:4" x14ac:dyDescent="0.25">
      <c r="A978" s="17" t="s">
        <v>359</v>
      </c>
      <c r="B978" s="17" t="s">
        <v>844</v>
      </c>
      <c r="C978" s="17">
        <v>1991</v>
      </c>
      <c r="D978" t="s">
        <v>143</v>
      </c>
    </row>
    <row r="979" spans="1:4" x14ac:dyDescent="0.25">
      <c r="A979" s="17" t="s">
        <v>503</v>
      </c>
      <c r="B979" s="17" t="s">
        <v>955</v>
      </c>
      <c r="C979" s="17">
        <v>1991</v>
      </c>
      <c r="D979" t="s">
        <v>143</v>
      </c>
    </row>
    <row r="980" spans="1:4" x14ac:dyDescent="0.25">
      <c r="A980" s="17" t="s">
        <v>367</v>
      </c>
      <c r="B980" s="17" t="s">
        <v>848</v>
      </c>
      <c r="C980" s="17">
        <v>1991</v>
      </c>
      <c r="D980" t="s">
        <v>1091</v>
      </c>
    </row>
    <row r="981" spans="1:4" x14ac:dyDescent="0.25">
      <c r="A981" s="17" t="s">
        <v>499</v>
      </c>
      <c r="B981" s="17" t="s">
        <v>998</v>
      </c>
      <c r="C981" s="17">
        <v>1991</v>
      </c>
      <c r="D981" t="s">
        <v>140</v>
      </c>
    </row>
    <row r="982" spans="1:4" x14ac:dyDescent="0.25">
      <c r="A982" s="17" t="s">
        <v>363</v>
      </c>
      <c r="B982" s="17" t="s">
        <v>846</v>
      </c>
      <c r="C982" s="17">
        <v>1991</v>
      </c>
      <c r="D982" t="s">
        <v>140</v>
      </c>
    </row>
    <row r="983" spans="1:4" x14ac:dyDescent="0.25">
      <c r="A983" s="17" t="s">
        <v>361</v>
      </c>
      <c r="B983" s="17" t="s">
        <v>845</v>
      </c>
      <c r="C983" s="17">
        <v>1991</v>
      </c>
      <c r="D983" t="s">
        <v>140</v>
      </c>
    </row>
    <row r="984" spans="1:4" x14ac:dyDescent="0.25">
      <c r="A984" s="17" t="s">
        <v>369</v>
      </c>
      <c r="B984" s="17" t="s">
        <v>849</v>
      </c>
      <c r="C984" s="17">
        <v>1991</v>
      </c>
      <c r="D984" t="s">
        <v>144</v>
      </c>
    </row>
    <row r="985" spans="1:4" x14ac:dyDescent="0.25">
      <c r="A985" s="17" t="s">
        <v>371</v>
      </c>
      <c r="B985" s="17" t="s">
        <v>850</v>
      </c>
      <c r="C985" s="17">
        <v>1991</v>
      </c>
      <c r="D985" t="s">
        <v>149</v>
      </c>
    </row>
    <row r="986" spans="1:4" x14ac:dyDescent="0.25">
      <c r="A986" s="17" t="s">
        <v>357</v>
      </c>
      <c r="B986" s="17" t="s">
        <v>843</v>
      </c>
      <c r="C986" s="17">
        <v>1991</v>
      </c>
      <c r="D986" t="s">
        <v>144</v>
      </c>
    </row>
    <row r="987" spans="1:4" x14ac:dyDescent="0.25">
      <c r="A987" s="17" t="s">
        <v>365</v>
      </c>
      <c r="B987" s="17" t="s">
        <v>847</v>
      </c>
      <c r="C987" s="17">
        <v>1991</v>
      </c>
      <c r="D987" t="s">
        <v>144</v>
      </c>
    </row>
    <row r="988" spans="1:4" x14ac:dyDescent="0.25">
      <c r="A988" s="17" t="s">
        <v>407</v>
      </c>
      <c r="B988" s="17" t="s">
        <v>889</v>
      </c>
      <c r="C988" s="17">
        <v>1991</v>
      </c>
      <c r="D988" t="s">
        <v>143</v>
      </c>
    </row>
    <row r="989" spans="1:4" x14ac:dyDescent="0.25">
      <c r="A989" s="17" t="s">
        <v>401</v>
      </c>
      <c r="B989" s="17" t="s">
        <v>883</v>
      </c>
      <c r="C989" s="17">
        <v>1991</v>
      </c>
      <c r="D989" t="s">
        <v>1091</v>
      </c>
    </row>
    <row r="990" spans="1:4" x14ac:dyDescent="0.25">
      <c r="A990" s="17" t="s">
        <v>399</v>
      </c>
      <c r="B990" s="17" t="s">
        <v>881</v>
      </c>
      <c r="C990" s="17">
        <v>1991</v>
      </c>
      <c r="D990" t="s">
        <v>143</v>
      </c>
    </row>
    <row r="991" spans="1:4" x14ac:dyDescent="0.25">
      <c r="A991" s="17" t="s">
        <v>405</v>
      </c>
      <c r="B991" s="17" t="s">
        <v>885</v>
      </c>
      <c r="C991" s="17">
        <v>1991</v>
      </c>
      <c r="D991" t="s">
        <v>1091</v>
      </c>
    </row>
    <row r="992" spans="1:4" x14ac:dyDescent="0.25">
      <c r="A992" s="17" t="s">
        <v>505</v>
      </c>
      <c r="B992" s="17" t="s">
        <v>957</v>
      </c>
      <c r="C992" s="17">
        <v>1991</v>
      </c>
      <c r="D992" t="s">
        <v>1091</v>
      </c>
    </row>
    <row r="993" spans="1:4" x14ac:dyDescent="0.25">
      <c r="A993" s="17" t="s">
        <v>377</v>
      </c>
      <c r="B993" s="17" t="s">
        <v>861</v>
      </c>
      <c r="C993" s="17">
        <v>1991</v>
      </c>
      <c r="D993" t="s">
        <v>140</v>
      </c>
    </row>
    <row r="994" spans="1:4" x14ac:dyDescent="0.25">
      <c r="A994" s="17" t="s">
        <v>389</v>
      </c>
      <c r="B994" s="17" t="s">
        <v>867</v>
      </c>
      <c r="C994" s="17">
        <v>1991</v>
      </c>
      <c r="D994" t="s">
        <v>143</v>
      </c>
    </row>
    <row r="995" spans="1:4" x14ac:dyDescent="0.25">
      <c r="A995" s="17" t="s">
        <v>375</v>
      </c>
      <c r="B995" s="17" t="s">
        <v>852</v>
      </c>
      <c r="C995" s="17">
        <v>1991</v>
      </c>
      <c r="D995" t="s">
        <v>1091</v>
      </c>
    </row>
    <row r="996" spans="1:4" x14ac:dyDescent="0.25">
      <c r="A996" s="17" t="s">
        <v>385</v>
      </c>
      <c r="B996" s="17" t="s">
        <v>865</v>
      </c>
      <c r="C996" s="17">
        <v>1991</v>
      </c>
      <c r="D996" t="s">
        <v>140</v>
      </c>
    </row>
    <row r="997" spans="1:4" x14ac:dyDescent="0.25">
      <c r="A997" s="17" t="s">
        <v>411</v>
      </c>
      <c r="B997" s="17" t="s">
        <v>891</v>
      </c>
      <c r="C997" s="17">
        <v>1991</v>
      </c>
      <c r="D997" t="s">
        <v>140</v>
      </c>
    </row>
    <row r="998" spans="1:4" x14ac:dyDescent="0.25">
      <c r="A998" s="17" t="s">
        <v>403</v>
      </c>
      <c r="B998" s="17" t="s">
        <v>884</v>
      </c>
      <c r="C998" s="17">
        <v>1991</v>
      </c>
      <c r="D998" t="s">
        <v>143</v>
      </c>
    </row>
    <row r="999" spans="1:4" x14ac:dyDescent="0.25">
      <c r="A999" s="17" t="s">
        <v>373</v>
      </c>
      <c r="B999" s="17" t="s">
        <v>687</v>
      </c>
      <c r="C999" s="17">
        <v>1991</v>
      </c>
      <c r="D999" t="s">
        <v>144</v>
      </c>
    </row>
    <row r="1000" spans="1:4" x14ac:dyDescent="0.25">
      <c r="A1000" s="17" t="s">
        <v>431</v>
      </c>
      <c r="B1000" s="17" t="s">
        <v>911</v>
      </c>
      <c r="C1000" s="17">
        <v>1991</v>
      </c>
      <c r="D1000" t="s">
        <v>1091</v>
      </c>
    </row>
    <row r="1001" spans="1:4" x14ac:dyDescent="0.25">
      <c r="A1001" s="17" t="s">
        <v>391</v>
      </c>
      <c r="B1001" s="17" t="s">
        <v>871</v>
      </c>
      <c r="C1001" s="17">
        <v>1991</v>
      </c>
      <c r="D1001" t="s">
        <v>140</v>
      </c>
    </row>
    <row r="1002" spans="1:4" x14ac:dyDescent="0.25">
      <c r="A1002" s="17" t="s">
        <v>387</v>
      </c>
      <c r="B1002" s="17" t="s">
        <v>866</v>
      </c>
      <c r="C1002" s="17">
        <v>1991</v>
      </c>
      <c r="D1002" t="s">
        <v>144</v>
      </c>
    </row>
    <row r="1003" spans="1:4" x14ac:dyDescent="0.25">
      <c r="A1003" s="17" t="s">
        <v>393</v>
      </c>
      <c r="B1003" s="17" t="s">
        <v>872</v>
      </c>
      <c r="C1003" s="17">
        <v>1991</v>
      </c>
      <c r="D1003" t="s">
        <v>143</v>
      </c>
    </row>
    <row r="1004" spans="1:4" x14ac:dyDescent="0.25">
      <c r="A1004" s="17" t="s">
        <v>383</v>
      </c>
      <c r="B1004" s="17" t="s">
        <v>864</v>
      </c>
      <c r="C1004" s="17">
        <v>1991</v>
      </c>
      <c r="D1004" t="s">
        <v>140</v>
      </c>
    </row>
    <row r="1005" spans="1:4" x14ac:dyDescent="0.25">
      <c r="A1005" s="17" t="s">
        <v>379</v>
      </c>
      <c r="B1005" s="17" t="s">
        <v>862</v>
      </c>
      <c r="C1005" s="17">
        <v>1991</v>
      </c>
      <c r="D1005" t="s">
        <v>140</v>
      </c>
    </row>
    <row r="1006" spans="1:4" x14ac:dyDescent="0.25">
      <c r="A1006" s="17" t="s">
        <v>395</v>
      </c>
      <c r="B1006" s="17" t="s">
        <v>874</v>
      </c>
      <c r="C1006" s="17">
        <v>1991</v>
      </c>
      <c r="D1006" t="s">
        <v>144</v>
      </c>
    </row>
    <row r="1007" spans="1:4" x14ac:dyDescent="0.25">
      <c r="A1007" s="17" t="s">
        <v>381</v>
      </c>
      <c r="B1007" s="17" t="s">
        <v>863</v>
      </c>
      <c r="C1007" s="17">
        <v>1991</v>
      </c>
      <c r="D1007" t="s">
        <v>143</v>
      </c>
    </row>
    <row r="1008" spans="1:4" x14ac:dyDescent="0.25">
      <c r="A1008" s="17" t="s">
        <v>409</v>
      </c>
      <c r="B1008" s="17" t="s">
        <v>890</v>
      </c>
      <c r="C1008" s="17">
        <v>1991</v>
      </c>
      <c r="D1008" t="s">
        <v>140</v>
      </c>
    </row>
    <row r="1009" spans="1:4" x14ac:dyDescent="0.25">
      <c r="A1009" s="17" t="s">
        <v>413</v>
      </c>
      <c r="B1009" s="17" t="s">
        <v>892</v>
      </c>
      <c r="C1009" s="17">
        <v>1991</v>
      </c>
      <c r="D1009" t="s">
        <v>143</v>
      </c>
    </row>
    <row r="1010" spans="1:4" x14ac:dyDescent="0.25">
      <c r="A1010" s="17" t="s">
        <v>421</v>
      </c>
      <c r="B1010" s="17" t="s">
        <v>900</v>
      </c>
      <c r="C1010" s="17">
        <v>1991</v>
      </c>
      <c r="D1010" t="s">
        <v>144</v>
      </c>
    </row>
    <row r="1011" spans="1:4" x14ac:dyDescent="0.25">
      <c r="A1011" s="17" t="s">
        <v>427</v>
      </c>
      <c r="B1011" s="17" t="s">
        <v>903</v>
      </c>
      <c r="C1011" s="17">
        <v>1991</v>
      </c>
      <c r="D1011" t="s">
        <v>140</v>
      </c>
    </row>
    <row r="1012" spans="1:4" x14ac:dyDescent="0.25">
      <c r="A1012" s="17" t="s">
        <v>429</v>
      </c>
      <c r="B1012" s="17" t="s">
        <v>904</v>
      </c>
      <c r="C1012" s="17">
        <v>1991</v>
      </c>
      <c r="D1012" t="s">
        <v>140</v>
      </c>
    </row>
    <row r="1013" spans="1:4" x14ac:dyDescent="0.25">
      <c r="A1013" s="17" t="s">
        <v>425</v>
      </c>
      <c r="B1013" s="17" t="s">
        <v>902</v>
      </c>
      <c r="C1013" s="17">
        <v>1991</v>
      </c>
      <c r="D1013" t="s">
        <v>140</v>
      </c>
    </row>
    <row r="1014" spans="1:4" x14ac:dyDescent="0.25">
      <c r="A1014" s="17" t="s">
        <v>419</v>
      </c>
      <c r="B1014" s="17" t="s">
        <v>895</v>
      </c>
      <c r="C1014" s="17">
        <v>1991</v>
      </c>
      <c r="D1014" t="s">
        <v>149</v>
      </c>
    </row>
    <row r="1015" spans="1:4" x14ac:dyDescent="0.25">
      <c r="A1015" s="17" t="s">
        <v>433</v>
      </c>
      <c r="B1015" s="17" t="s">
        <v>912</v>
      </c>
      <c r="C1015" s="17">
        <v>1991</v>
      </c>
      <c r="D1015" t="s">
        <v>149</v>
      </c>
    </row>
    <row r="1016" spans="1:4" x14ac:dyDescent="0.25">
      <c r="A1016" s="17" t="s">
        <v>417</v>
      </c>
      <c r="B1016" s="17" t="s">
        <v>894</v>
      </c>
      <c r="C1016" s="17">
        <v>1991</v>
      </c>
      <c r="D1016" t="s">
        <v>140</v>
      </c>
    </row>
    <row r="1017" spans="1:4" x14ac:dyDescent="0.25">
      <c r="A1017" s="17" t="s">
        <v>415</v>
      </c>
      <c r="B1017" s="17" t="s">
        <v>893</v>
      </c>
      <c r="C1017" s="17">
        <v>1991</v>
      </c>
      <c r="D1017" t="s">
        <v>1091</v>
      </c>
    </row>
    <row r="1018" spans="1:4" x14ac:dyDescent="0.25">
      <c r="A1018" s="17" t="s">
        <v>423</v>
      </c>
      <c r="B1018" s="17" t="s">
        <v>901</v>
      </c>
      <c r="C1018" s="17">
        <v>1991</v>
      </c>
      <c r="D1018" t="s">
        <v>149</v>
      </c>
    </row>
    <row r="1019" spans="1:4" x14ac:dyDescent="0.25">
      <c r="A1019" s="17" t="s">
        <v>435</v>
      </c>
      <c r="B1019" s="17" t="s">
        <v>913</v>
      </c>
      <c r="C1019" s="17">
        <v>1991</v>
      </c>
      <c r="D1019" t="s">
        <v>144</v>
      </c>
    </row>
    <row r="1020" spans="1:4" x14ac:dyDescent="0.25">
      <c r="A1020" s="17" t="s">
        <v>441</v>
      </c>
      <c r="B1020" s="17" t="s">
        <v>923</v>
      </c>
      <c r="C1020" s="17">
        <v>1991</v>
      </c>
      <c r="D1020" t="s">
        <v>143</v>
      </c>
    </row>
    <row r="1021" spans="1:4" x14ac:dyDescent="0.25">
      <c r="A1021" s="17" t="s">
        <v>447</v>
      </c>
      <c r="B1021" s="17" t="s">
        <v>926</v>
      </c>
      <c r="C1021" s="17">
        <v>1991</v>
      </c>
      <c r="D1021" t="s">
        <v>143</v>
      </c>
    </row>
    <row r="1022" spans="1:4" x14ac:dyDescent="0.25">
      <c r="A1022" s="17" t="s">
        <v>277</v>
      </c>
      <c r="B1022" s="17" t="s">
        <v>756</v>
      </c>
      <c r="C1022" s="17">
        <v>1991</v>
      </c>
      <c r="D1022" t="s">
        <v>149</v>
      </c>
    </row>
    <row r="1023" spans="1:4" x14ac:dyDescent="0.25">
      <c r="A1023" s="17" t="s">
        <v>443</v>
      </c>
      <c r="B1023" s="17" t="s">
        <v>924</v>
      </c>
      <c r="C1023" s="17">
        <v>1991</v>
      </c>
      <c r="D1023" t="s">
        <v>143</v>
      </c>
    </row>
    <row r="1024" spans="1:4" x14ac:dyDescent="0.25">
      <c r="A1024" s="17" t="s">
        <v>449</v>
      </c>
      <c r="B1024" s="17" t="s">
        <v>927</v>
      </c>
      <c r="C1024" s="17">
        <v>1991</v>
      </c>
      <c r="D1024" t="s">
        <v>143</v>
      </c>
    </row>
    <row r="1025" spans="1:4" x14ac:dyDescent="0.25">
      <c r="A1025" s="17" t="s">
        <v>437</v>
      </c>
      <c r="B1025" s="17" t="s">
        <v>914</v>
      </c>
      <c r="C1025" s="17">
        <v>1991</v>
      </c>
      <c r="D1025" t="s">
        <v>140</v>
      </c>
    </row>
    <row r="1026" spans="1:4" x14ac:dyDescent="0.25">
      <c r="A1026" s="17" t="s">
        <v>451</v>
      </c>
      <c r="B1026" s="17" t="s">
        <v>933</v>
      </c>
      <c r="C1026" s="17">
        <v>1991</v>
      </c>
      <c r="D1026" t="s">
        <v>143</v>
      </c>
    </row>
    <row r="1027" spans="1:4" x14ac:dyDescent="0.25">
      <c r="A1027" s="17" t="s">
        <v>455</v>
      </c>
      <c r="B1027" s="17" t="s">
        <v>935</v>
      </c>
      <c r="C1027" s="17">
        <v>1991</v>
      </c>
      <c r="D1027" t="s">
        <v>144</v>
      </c>
    </row>
    <row r="1028" spans="1:4" x14ac:dyDescent="0.25">
      <c r="A1028" s="17" t="s">
        <v>569</v>
      </c>
      <c r="B1028" s="17" t="s">
        <v>917</v>
      </c>
      <c r="C1028" s="17">
        <v>1991</v>
      </c>
      <c r="D1028" t="s">
        <v>1091</v>
      </c>
    </row>
    <row r="1029" spans="1:4" x14ac:dyDescent="0.25">
      <c r="A1029" s="17" t="s">
        <v>453</v>
      </c>
      <c r="B1029" s="17" t="s">
        <v>934</v>
      </c>
      <c r="C1029" s="17">
        <v>1991</v>
      </c>
      <c r="D1029" t="s">
        <v>144</v>
      </c>
    </row>
    <row r="1030" spans="1:4" x14ac:dyDescent="0.25">
      <c r="A1030" s="17" t="s">
        <v>439</v>
      </c>
      <c r="B1030" s="17" t="s">
        <v>915</v>
      </c>
      <c r="C1030" s="17">
        <v>1991</v>
      </c>
      <c r="D1030" t="s">
        <v>1091</v>
      </c>
    </row>
    <row r="1031" spans="1:4" x14ac:dyDescent="0.25">
      <c r="A1031" s="17" t="s">
        <v>445</v>
      </c>
      <c r="B1031" s="17" t="s">
        <v>925</v>
      </c>
      <c r="C1031" s="17">
        <v>1991</v>
      </c>
      <c r="D1031" t="s">
        <v>143</v>
      </c>
    </row>
    <row r="1032" spans="1:4" x14ac:dyDescent="0.25">
      <c r="A1032" s="17" t="s">
        <v>457</v>
      </c>
      <c r="B1032" s="17" t="s">
        <v>936</v>
      </c>
      <c r="C1032" s="17">
        <v>1991</v>
      </c>
      <c r="D1032" t="s">
        <v>149</v>
      </c>
    </row>
    <row r="1033" spans="1:4" x14ac:dyDescent="0.25">
      <c r="A1033" s="17" t="s">
        <v>459</v>
      </c>
      <c r="B1033" s="17" t="s">
        <v>940</v>
      </c>
      <c r="C1033" s="17">
        <v>1991</v>
      </c>
      <c r="D1033" t="s">
        <v>143</v>
      </c>
    </row>
    <row r="1034" spans="1:4" x14ac:dyDescent="0.25">
      <c r="A1034" s="17" t="s">
        <v>475</v>
      </c>
      <c r="B1034" s="17" t="s">
        <v>983</v>
      </c>
      <c r="C1034" s="17">
        <v>1991</v>
      </c>
      <c r="D1034" t="s">
        <v>1091</v>
      </c>
    </row>
    <row r="1035" spans="1:4" x14ac:dyDescent="0.25">
      <c r="A1035" s="17" t="s">
        <v>461</v>
      </c>
      <c r="B1035" s="17" t="s">
        <v>942</v>
      </c>
      <c r="C1035" s="17">
        <v>1991</v>
      </c>
      <c r="D1035" t="s">
        <v>144</v>
      </c>
    </row>
    <row r="1036" spans="1:4" x14ac:dyDescent="0.25">
      <c r="A1036" s="17" t="s">
        <v>463</v>
      </c>
      <c r="B1036" s="17" t="s">
        <v>943</v>
      </c>
      <c r="C1036" s="17">
        <v>1991</v>
      </c>
      <c r="D1036" t="s">
        <v>140</v>
      </c>
    </row>
    <row r="1037" spans="1:4" x14ac:dyDescent="0.25">
      <c r="A1037" s="17" t="s">
        <v>471</v>
      </c>
      <c r="B1037" s="17" t="s">
        <v>981</v>
      </c>
      <c r="C1037" s="17">
        <v>1991</v>
      </c>
      <c r="D1037" t="s">
        <v>144</v>
      </c>
    </row>
    <row r="1038" spans="1:4" x14ac:dyDescent="0.25">
      <c r="A1038" s="17" t="s">
        <v>489</v>
      </c>
      <c r="B1038" s="17" t="s">
        <v>990</v>
      </c>
      <c r="C1038" s="17">
        <v>1991</v>
      </c>
      <c r="D1038" t="s">
        <v>140</v>
      </c>
    </row>
    <row r="1039" spans="1:4" x14ac:dyDescent="0.25">
      <c r="A1039" s="17" t="s">
        <v>477</v>
      </c>
      <c r="B1039" s="17" t="s">
        <v>984</v>
      </c>
      <c r="C1039" s="17">
        <v>1991</v>
      </c>
      <c r="D1039" t="s">
        <v>144</v>
      </c>
    </row>
    <row r="1040" spans="1:4" x14ac:dyDescent="0.25">
      <c r="A1040" s="17" t="s">
        <v>509</v>
      </c>
      <c r="B1040" s="17" t="s">
        <v>999</v>
      </c>
      <c r="C1040" s="17">
        <v>1991</v>
      </c>
      <c r="D1040" t="s">
        <v>140</v>
      </c>
    </row>
    <row r="1041" spans="1:4" x14ac:dyDescent="0.25">
      <c r="A1041" s="17" t="s">
        <v>515</v>
      </c>
      <c r="B1041" s="17" t="s">
        <v>1007</v>
      </c>
      <c r="C1041" s="17">
        <v>1991</v>
      </c>
      <c r="D1041" t="s">
        <v>149</v>
      </c>
    </row>
    <row r="1042" spans="1:4" x14ac:dyDescent="0.25">
      <c r="A1042" s="17" t="s">
        <v>481</v>
      </c>
      <c r="B1042" s="17" t="s">
        <v>986</v>
      </c>
      <c r="C1042" s="17">
        <v>1991</v>
      </c>
      <c r="D1042" t="s">
        <v>149</v>
      </c>
    </row>
    <row r="1043" spans="1:4" x14ac:dyDescent="0.25">
      <c r="A1043" s="17" t="s">
        <v>487</v>
      </c>
      <c r="B1043" s="17" t="s">
        <v>989</v>
      </c>
      <c r="C1043" s="17">
        <v>1991</v>
      </c>
      <c r="D1043" t="s">
        <v>1091</v>
      </c>
    </row>
    <row r="1044" spans="1:4" x14ac:dyDescent="0.25">
      <c r="A1044" s="17" t="s">
        <v>485</v>
      </c>
      <c r="B1044" s="17" t="s">
        <v>988</v>
      </c>
      <c r="C1044" s="17">
        <v>1991</v>
      </c>
      <c r="D1044" t="s">
        <v>1091</v>
      </c>
    </row>
    <row r="1045" spans="1:4" x14ac:dyDescent="0.25">
      <c r="A1045" s="17" t="s">
        <v>479</v>
      </c>
      <c r="B1045" s="17" t="s">
        <v>985</v>
      </c>
      <c r="C1045" s="17">
        <v>1991</v>
      </c>
      <c r="D1045" t="s">
        <v>140</v>
      </c>
    </row>
    <row r="1046" spans="1:4" x14ac:dyDescent="0.25">
      <c r="A1046" s="17" t="s">
        <v>467</v>
      </c>
      <c r="B1046" s="17" t="s">
        <v>974</v>
      </c>
      <c r="C1046" s="17">
        <v>1991</v>
      </c>
      <c r="D1046" t="s">
        <v>149</v>
      </c>
    </row>
    <row r="1047" spans="1:4" x14ac:dyDescent="0.25">
      <c r="A1047" s="17" t="s">
        <v>473</v>
      </c>
      <c r="B1047" s="17" t="s">
        <v>982</v>
      </c>
      <c r="C1047" s="17">
        <v>1991</v>
      </c>
      <c r="D1047" t="s">
        <v>143</v>
      </c>
    </row>
    <row r="1048" spans="1:4" x14ac:dyDescent="0.25">
      <c r="A1048" s="17" t="s">
        <v>491</v>
      </c>
      <c r="B1048" s="17" t="s">
        <v>991</v>
      </c>
      <c r="C1048" s="17">
        <v>1991</v>
      </c>
      <c r="D1048" t="s">
        <v>140</v>
      </c>
    </row>
    <row r="1049" spans="1:4" x14ac:dyDescent="0.25">
      <c r="A1049" s="17" t="s">
        <v>511</v>
      </c>
      <c r="B1049" s="17" t="s">
        <v>1001</v>
      </c>
      <c r="C1049" s="17">
        <v>1991</v>
      </c>
      <c r="D1049" t="s">
        <v>144</v>
      </c>
    </row>
    <row r="1050" spans="1:4" x14ac:dyDescent="0.25">
      <c r="A1050" s="17" t="s">
        <v>495</v>
      </c>
      <c r="B1050" s="17" t="s">
        <v>996</v>
      </c>
      <c r="C1050" s="17">
        <v>1991</v>
      </c>
      <c r="D1050" t="s">
        <v>1091</v>
      </c>
    </row>
    <row r="1051" spans="1:4" x14ac:dyDescent="0.25">
      <c r="A1051" s="17" t="s">
        <v>469</v>
      </c>
      <c r="B1051" s="17" t="s">
        <v>976</v>
      </c>
      <c r="C1051" s="17">
        <v>1991</v>
      </c>
      <c r="D1051" t="s">
        <v>140</v>
      </c>
    </row>
    <row r="1052" spans="1:4" x14ac:dyDescent="0.25">
      <c r="A1052" s="17" t="s">
        <v>259</v>
      </c>
      <c r="B1052" s="17" t="s">
        <v>740</v>
      </c>
      <c r="C1052" s="17">
        <v>1991</v>
      </c>
      <c r="D1052" t="s">
        <v>143</v>
      </c>
    </row>
    <row r="1053" spans="1:4" x14ac:dyDescent="0.25">
      <c r="A1053" s="17" t="s">
        <v>483</v>
      </c>
      <c r="B1053" s="17" t="s">
        <v>961</v>
      </c>
      <c r="C1053" s="17">
        <v>1991</v>
      </c>
      <c r="D1053" t="s">
        <v>1091</v>
      </c>
    </row>
    <row r="1054" spans="1:4" x14ac:dyDescent="0.25">
      <c r="A1054" s="17" t="s">
        <v>519</v>
      </c>
      <c r="B1054" s="17" t="s">
        <v>1010</v>
      </c>
      <c r="C1054" s="17">
        <v>1991</v>
      </c>
      <c r="D1054" t="s">
        <v>143</v>
      </c>
    </row>
    <row r="1055" spans="1:4" x14ac:dyDescent="0.25">
      <c r="A1055" s="17" t="s">
        <v>513</v>
      </c>
      <c r="B1055" s="17" t="s">
        <v>1006</v>
      </c>
      <c r="C1055" s="17">
        <v>1991</v>
      </c>
      <c r="D1055" t="s">
        <v>143</v>
      </c>
    </row>
    <row r="1056" spans="1:4" x14ac:dyDescent="0.25">
      <c r="A1056" s="17" t="s">
        <v>543</v>
      </c>
      <c r="B1056" s="17" t="s">
        <v>1036</v>
      </c>
      <c r="C1056" s="17">
        <v>1991</v>
      </c>
      <c r="D1056" t="s">
        <v>1091</v>
      </c>
    </row>
    <row r="1057" spans="1:4" x14ac:dyDescent="0.25">
      <c r="A1057" s="17" t="s">
        <v>219</v>
      </c>
      <c r="B1057" s="17" t="s">
        <v>671</v>
      </c>
      <c r="C1057" s="17">
        <v>1991</v>
      </c>
      <c r="D1057" t="s">
        <v>140</v>
      </c>
    </row>
    <row r="1058" spans="1:4" x14ac:dyDescent="0.25">
      <c r="A1058" s="17" t="s">
        <v>531</v>
      </c>
      <c r="B1058" s="17" t="s">
        <v>1026</v>
      </c>
      <c r="C1058" s="17">
        <v>1991</v>
      </c>
      <c r="D1058" t="s">
        <v>140</v>
      </c>
    </row>
    <row r="1059" spans="1:4" x14ac:dyDescent="0.25">
      <c r="A1059" s="17" t="s">
        <v>527</v>
      </c>
      <c r="B1059" s="17" t="s">
        <v>1023</v>
      </c>
      <c r="C1059" s="17">
        <v>1991</v>
      </c>
      <c r="D1059" t="s">
        <v>143</v>
      </c>
    </row>
    <row r="1060" spans="1:4" x14ac:dyDescent="0.25">
      <c r="A1060" s="17" t="s">
        <v>523</v>
      </c>
      <c r="B1060" s="17" t="s">
        <v>1019</v>
      </c>
      <c r="C1060" s="17">
        <v>1991</v>
      </c>
      <c r="D1060" t="s">
        <v>143</v>
      </c>
    </row>
    <row r="1061" spans="1:4" x14ac:dyDescent="0.25">
      <c r="A1061" s="17" t="s">
        <v>529</v>
      </c>
      <c r="B1061" s="17" t="s">
        <v>1024</v>
      </c>
      <c r="C1061" s="17">
        <v>1991</v>
      </c>
      <c r="D1061" t="s">
        <v>1091</v>
      </c>
    </row>
    <row r="1062" spans="1:4" x14ac:dyDescent="0.25">
      <c r="A1062" s="17" t="s">
        <v>541</v>
      </c>
      <c r="B1062" s="17" t="s">
        <v>1035</v>
      </c>
      <c r="C1062" s="17">
        <v>1991</v>
      </c>
      <c r="D1062" t="s">
        <v>143</v>
      </c>
    </row>
    <row r="1063" spans="1:4" x14ac:dyDescent="0.25">
      <c r="A1063" s="17" t="s">
        <v>537</v>
      </c>
      <c r="B1063" s="17" t="s">
        <v>1033</v>
      </c>
      <c r="C1063" s="17">
        <v>1991</v>
      </c>
      <c r="D1063" t="s">
        <v>143</v>
      </c>
    </row>
    <row r="1064" spans="1:4" x14ac:dyDescent="0.25">
      <c r="A1064" s="17" t="s">
        <v>533</v>
      </c>
      <c r="B1064" s="17" t="s">
        <v>1030</v>
      </c>
      <c r="C1064" s="17">
        <v>1991</v>
      </c>
      <c r="D1064" t="s">
        <v>143</v>
      </c>
    </row>
    <row r="1065" spans="1:4" x14ac:dyDescent="0.25">
      <c r="A1065" s="17" t="s">
        <v>539</v>
      </c>
      <c r="B1065" s="17" t="s">
        <v>1034</v>
      </c>
      <c r="C1065" s="17">
        <v>1991</v>
      </c>
      <c r="D1065" t="s">
        <v>143</v>
      </c>
    </row>
    <row r="1066" spans="1:4" x14ac:dyDescent="0.25">
      <c r="A1066" s="17" t="s">
        <v>535</v>
      </c>
      <c r="B1066" s="17" t="s">
        <v>1031</v>
      </c>
      <c r="C1066" s="17">
        <v>1991</v>
      </c>
      <c r="D1066" t="s">
        <v>144</v>
      </c>
    </row>
    <row r="1067" spans="1:4" x14ac:dyDescent="0.25">
      <c r="A1067" s="17" t="s">
        <v>545</v>
      </c>
      <c r="B1067" s="17" t="s">
        <v>1038</v>
      </c>
      <c r="C1067" s="17">
        <v>1991</v>
      </c>
      <c r="D1067" t="s">
        <v>1091</v>
      </c>
    </row>
    <row r="1068" spans="1:4" x14ac:dyDescent="0.25">
      <c r="A1068" s="17" t="s">
        <v>521</v>
      </c>
      <c r="B1068" s="17" t="s">
        <v>1014</v>
      </c>
      <c r="C1068" s="17">
        <v>1991</v>
      </c>
      <c r="D1068" t="s">
        <v>149</v>
      </c>
    </row>
    <row r="1069" spans="1:4" x14ac:dyDescent="0.25">
      <c r="A1069" s="17" t="s">
        <v>525</v>
      </c>
      <c r="B1069" s="17" t="s">
        <v>1020</v>
      </c>
      <c r="C1069" s="17">
        <v>1991</v>
      </c>
      <c r="D1069" t="s">
        <v>140</v>
      </c>
    </row>
    <row r="1070" spans="1:4" x14ac:dyDescent="0.25">
      <c r="A1070" s="17" t="s">
        <v>549</v>
      </c>
      <c r="B1070" s="17" t="s">
        <v>1040</v>
      </c>
      <c r="C1070" s="17">
        <v>1991</v>
      </c>
      <c r="D1070" t="s">
        <v>143</v>
      </c>
    </row>
    <row r="1071" spans="1:4" x14ac:dyDescent="0.25">
      <c r="A1071" s="17" t="s">
        <v>547</v>
      </c>
      <c r="B1071" s="17" t="s">
        <v>1039</v>
      </c>
      <c r="C1071" s="17">
        <v>1991</v>
      </c>
      <c r="D1071" t="s">
        <v>140</v>
      </c>
    </row>
    <row r="1072" spans="1:4" x14ac:dyDescent="0.25">
      <c r="A1072" s="17" t="s">
        <v>555</v>
      </c>
      <c r="B1072" s="17" t="s">
        <v>1045</v>
      </c>
      <c r="C1072" s="17">
        <v>1991</v>
      </c>
      <c r="D1072" t="s">
        <v>149</v>
      </c>
    </row>
    <row r="1073" spans="1:4" x14ac:dyDescent="0.25">
      <c r="A1073" s="17" t="s">
        <v>557</v>
      </c>
      <c r="B1073" s="17" t="s">
        <v>1049</v>
      </c>
      <c r="C1073" s="17">
        <v>1991</v>
      </c>
      <c r="D1073" t="s">
        <v>144</v>
      </c>
    </row>
    <row r="1074" spans="1:4" x14ac:dyDescent="0.25">
      <c r="A1074" s="17" t="s">
        <v>559</v>
      </c>
      <c r="B1074" s="17" t="s">
        <v>1050</v>
      </c>
      <c r="C1074" s="17">
        <v>1991</v>
      </c>
      <c r="D1074" t="s">
        <v>143</v>
      </c>
    </row>
    <row r="1075" spans="1:4" x14ac:dyDescent="0.25">
      <c r="A1075" s="17" t="s">
        <v>507</v>
      </c>
      <c r="B1075" s="17" t="s">
        <v>968</v>
      </c>
      <c r="C1075" s="17">
        <v>1991</v>
      </c>
      <c r="D1075" t="s">
        <v>143</v>
      </c>
    </row>
    <row r="1076" spans="1:4" x14ac:dyDescent="0.25">
      <c r="A1076" s="17" t="s">
        <v>563</v>
      </c>
      <c r="B1076" s="17" t="s">
        <v>1053</v>
      </c>
      <c r="C1076" s="17">
        <v>1991</v>
      </c>
      <c r="D1076" t="s">
        <v>144</v>
      </c>
    </row>
    <row r="1077" spans="1:4" x14ac:dyDescent="0.25">
      <c r="A1077" s="17" t="s">
        <v>197</v>
      </c>
      <c r="B1077" s="17" t="s">
        <v>653</v>
      </c>
      <c r="C1077" s="17">
        <v>1991</v>
      </c>
      <c r="D1077" t="s">
        <v>1091</v>
      </c>
    </row>
    <row r="1078" spans="1:4" x14ac:dyDescent="0.25">
      <c r="A1078" s="17" t="s">
        <v>567</v>
      </c>
      <c r="B1078" s="17" t="s">
        <v>1062</v>
      </c>
      <c r="C1078" s="17">
        <v>1991</v>
      </c>
      <c r="D1078" t="s">
        <v>149</v>
      </c>
    </row>
    <row r="1079" spans="1:4" x14ac:dyDescent="0.25">
      <c r="A1079" s="17" t="s">
        <v>565</v>
      </c>
      <c r="B1079" s="17" t="s">
        <v>1060</v>
      </c>
      <c r="C1079" s="17">
        <v>1991</v>
      </c>
      <c r="D1079" t="s">
        <v>140</v>
      </c>
    </row>
    <row r="1080" spans="1:4" x14ac:dyDescent="0.25">
      <c r="A1080" s="17" t="s">
        <v>561</v>
      </c>
      <c r="B1080" s="17" t="s">
        <v>1051</v>
      </c>
      <c r="C1080" s="17">
        <v>1991</v>
      </c>
      <c r="D1080" t="s">
        <v>143</v>
      </c>
    </row>
    <row r="1081" spans="1:4" x14ac:dyDescent="0.25">
      <c r="A1081" s="17" t="s">
        <v>465</v>
      </c>
      <c r="B1081" s="17" t="s">
        <v>973</v>
      </c>
      <c r="C1081" s="17">
        <v>1991</v>
      </c>
      <c r="D1081" t="s">
        <v>143</v>
      </c>
    </row>
    <row r="1082" spans="1:4" x14ac:dyDescent="0.25">
      <c r="A1082" s="17" t="s">
        <v>349</v>
      </c>
      <c r="B1082" s="17" t="s">
        <v>819</v>
      </c>
      <c r="C1082" s="17">
        <v>1991</v>
      </c>
      <c r="D1082" t="s">
        <v>1091</v>
      </c>
    </row>
    <row r="1083" spans="1:4" x14ac:dyDescent="0.25">
      <c r="A1083" s="17" t="s">
        <v>571</v>
      </c>
      <c r="B1083" s="17" t="s">
        <v>1074</v>
      </c>
      <c r="C1083" s="17">
        <v>1991</v>
      </c>
      <c r="D1083" t="s">
        <v>140</v>
      </c>
    </row>
    <row r="1084" spans="1:4" x14ac:dyDescent="0.25">
      <c r="A1084" s="17" t="s">
        <v>493</v>
      </c>
      <c r="B1084" s="17" t="s">
        <v>992</v>
      </c>
      <c r="C1084" s="17">
        <v>1991</v>
      </c>
      <c r="D1084" t="s">
        <v>144</v>
      </c>
    </row>
    <row r="1085" spans="1:4" x14ac:dyDescent="0.25">
      <c r="A1085" s="17" t="s">
        <v>574</v>
      </c>
      <c r="B1085" s="17" t="s">
        <v>1077</v>
      </c>
      <c r="C1085" s="17">
        <v>1991</v>
      </c>
      <c r="D1085" t="s">
        <v>140</v>
      </c>
    </row>
    <row r="1086" spans="1:4" x14ac:dyDescent="0.25">
      <c r="A1086" s="17" t="s">
        <v>576</v>
      </c>
      <c r="B1086" s="17" t="s">
        <v>1078</v>
      </c>
      <c r="C1086" s="17">
        <v>1991</v>
      </c>
      <c r="D1086" t="s">
        <v>140</v>
      </c>
    </row>
    <row r="1087" spans="1:4" x14ac:dyDescent="0.25">
      <c r="A1087" s="17" t="s">
        <v>151</v>
      </c>
      <c r="B1087" s="17" t="s">
        <v>612</v>
      </c>
      <c r="C1087" s="17">
        <v>1992</v>
      </c>
      <c r="D1087" t="s">
        <v>149</v>
      </c>
    </row>
    <row r="1088" spans="1:4" x14ac:dyDescent="0.25">
      <c r="A1088" s="17" t="s">
        <v>551</v>
      </c>
      <c r="B1088" s="17" t="s">
        <v>1041</v>
      </c>
      <c r="C1088" s="17">
        <v>1992</v>
      </c>
      <c r="D1088" t="s">
        <v>149</v>
      </c>
    </row>
    <row r="1089" spans="1:4" x14ac:dyDescent="0.25">
      <c r="A1089" s="17" t="s">
        <v>139</v>
      </c>
      <c r="B1089" s="17" t="s">
        <v>605</v>
      </c>
      <c r="C1089" s="17">
        <v>1992</v>
      </c>
      <c r="D1089" t="s">
        <v>140</v>
      </c>
    </row>
    <row r="1090" spans="1:4" x14ac:dyDescent="0.25">
      <c r="A1090" s="17" t="s">
        <v>155</v>
      </c>
      <c r="B1090" s="17" t="s">
        <v>620</v>
      </c>
      <c r="C1090" s="17">
        <v>1992</v>
      </c>
      <c r="D1090" t="s">
        <v>144</v>
      </c>
    </row>
    <row r="1091" spans="1:4" x14ac:dyDescent="0.25">
      <c r="A1091" s="17" t="s">
        <v>142</v>
      </c>
      <c r="B1091" s="17" t="s">
        <v>609</v>
      </c>
      <c r="C1091" s="17">
        <v>1992</v>
      </c>
      <c r="D1091" t="s">
        <v>143</v>
      </c>
    </row>
    <row r="1092" spans="1:4" x14ac:dyDescent="0.25">
      <c r="A1092" s="17" t="s">
        <v>159</v>
      </c>
      <c r="B1092" s="17" t="s">
        <v>623</v>
      </c>
      <c r="C1092" s="17">
        <v>1992</v>
      </c>
      <c r="D1092" t="s">
        <v>143</v>
      </c>
    </row>
    <row r="1093" spans="1:4" x14ac:dyDescent="0.25">
      <c r="A1093" s="17" t="s">
        <v>153</v>
      </c>
      <c r="B1093" s="17" t="s">
        <v>613</v>
      </c>
      <c r="C1093" s="17">
        <v>1992</v>
      </c>
      <c r="D1093" t="s">
        <v>143</v>
      </c>
    </row>
    <row r="1094" spans="1:4" x14ac:dyDescent="0.25">
      <c r="A1094" s="17" t="s">
        <v>157</v>
      </c>
      <c r="B1094" s="17" t="s">
        <v>622</v>
      </c>
      <c r="C1094" s="17">
        <v>1992</v>
      </c>
      <c r="D1094" t="s">
        <v>144</v>
      </c>
    </row>
    <row r="1095" spans="1:4" x14ac:dyDescent="0.25">
      <c r="A1095" s="17" t="s">
        <v>148</v>
      </c>
      <c r="B1095" s="17" t="s">
        <v>611</v>
      </c>
      <c r="C1095" s="17">
        <v>1992</v>
      </c>
      <c r="D1095" t="s">
        <v>144</v>
      </c>
    </row>
    <row r="1096" spans="1:4" x14ac:dyDescent="0.25">
      <c r="A1096" s="17" t="s">
        <v>165</v>
      </c>
      <c r="B1096" s="17" t="s">
        <v>626</v>
      </c>
      <c r="C1096" s="17">
        <v>1992</v>
      </c>
      <c r="D1096" t="s">
        <v>149</v>
      </c>
    </row>
    <row r="1097" spans="1:4" x14ac:dyDescent="0.25">
      <c r="A1097" s="17" t="s">
        <v>163</v>
      </c>
      <c r="B1097" s="17" t="s">
        <v>625</v>
      </c>
      <c r="C1097" s="17">
        <v>1992</v>
      </c>
      <c r="D1097" t="s">
        <v>149</v>
      </c>
    </row>
    <row r="1098" spans="1:4" x14ac:dyDescent="0.25">
      <c r="A1098" s="17" t="s">
        <v>161</v>
      </c>
      <c r="B1098" s="17" t="s">
        <v>624</v>
      </c>
      <c r="C1098" s="17">
        <v>1992</v>
      </c>
      <c r="D1098" t="s">
        <v>144</v>
      </c>
    </row>
    <row r="1099" spans="1:4" x14ac:dyDescent="0.25">
      <c r="A1099" s="17" t="s">
        <v>167</v>
      </c>
      <c r="B1099" s="17" t="s">
        <v>627</v>
      </c>
      <c r="C1099" s="17">
        <v>1992</v>
      </c>
      <c r="D1099" t="s">
        <v>143</v>
      </c>
    </row>
    <row r="1100" spans="1:4" x14ac:dyDescent="0.25">
      <c r="A1100" s="17" t="s">
        <v>191</v>
      </c>
      <c r="B1100" s="17" t="s">
        <v>646</v>
      </c>
      <c r="C1100" s="17">
        <v>1992</v>
      </c>
      <c r="D1100" t="s">
        <v>143</v>
      </c>
    </row>
    <row r="1101" spans="1:4" x14ac:dyDescent="0.25">
      <c r="A1101" s="17" t="s">
        <v>175</v>
      </c>
      <c r="B1101" s="17" t="s">
        <v>634</v>
      </c>
      <c r="C1101" s="17">
        <v>1992</v>
      </c>
      <c r="D1101" t="s">
        <v>144</v>
      </c>
    </row>
    <row r="1102" spans="1:4" x14ac:dyDescent="0.25">
      <c r="A1102" s="17" t="s">
        <v>173</v>
      </c>
      <c r="B1102" s="17" t="s">
        <v>633</v>
      </c>
      <c r="C1102" s="17">
        <v>1992</v>
      </c>
      <c r="D1102" t="s">
        <v>140</v>
      </c>
    </row>
    <row r="1103" spans="1:4" x14ac:dyDescent="0.25">
      <c r="A1103" s="17" t="s">
        <v>179</v>
      </c>
      <c r="B1103" s="17" t="s">
        <v>636</v>
      </c>
      <c r="C1103" s="17">
        <v>1992</v>
      </c>
      <c r="D1103" t="s">
        <v>149</v>
      </c>
    </row>
    <row r="1104" spans="1:4" x14ac:dyDescent="0.25">
      <c r="A1104" s="17" t="s">
        <v>203</v>
      </c>
      <c r="B1104" s="17" t="s">
        <v>660</v>
      </c>
      <c r="C1104" s="17">
        <v>1992</v>
      </c>
      <c r="D1104" t="s">
        <v>140</v>
      </c>
    </row>
    <row r="1105" spans="1:4" x14ac:dyDescent="0.25">
      <c r="A1105" s="17" t="s">
        <v>201</v>
      </c>
      <c r="B1105" s="17" t="s">
        <v>659</v>
      </c>
      <c r="C1105" s="17">
        <v>1992</v>
      </c>
      <c r="D1105" t="s">
        <v>143</v>
      </c>
    </row>
    <row r="1106" spans="1:4" x14ac:dyDescent="0.25">
      <c r="A1106" s="17" t="s">
        <v>171</v>
      </c>
      <c r="B1106" s="17" t="s">
        <v>632</v>
      </c>
      <c r="C1106" s="17">
        <v>1992</v>
      </c>
      <c r="D1106" t="s">
        <v>144</v>
      </c>
    </row>
    <row r="1107" spans="1:4" x14ac:dyDescent="0.25">
      <c r="A1107" s="17" t="s">
        <v>205</v>
      </c>
      <c r="B1107" s="17" t="s">
        <v>661</v>
      </c>
      <c r="C1107" s="17">
        <v>1992</v>
      </c>
      <c r="D1107" t="s">
        <v>140</v>
      </c>
    </row>
    <row r="1108" spans="1:4" x14ac:dyDescent="0.25">
      <c r="A1108" s="17" t="s">
        <v>183</v>
      </c>
      <c r="B1108" s="17" t="s">
        <v>638</v>
      </c>
      <c r="C1108" s="17">
        <v>1992</v>
      </c>
      <c r="D1108" t="s">
        <v>140</v>
      </c>
    </row>
    <row r="1109" spans="1:4" x14ac:dyDescent="0.25">
      <c r="A1109" s="17" t="s">
        <v>185</v>
      </c>
      <c r="B1109" s="17" t="s">
        <v>639</v>
      </c>
      <c r="C1109" s="17">
        <v>1992</v>
      </c>
      <c r="D1109" t="s">
        <v>149</v>
      </c>
    </row>
    <row r="1110" spans="1:4" x14ac:dyDescent="0.25">
      <c r="A1110" s="17" t="s">
        <v>199</v>
      </c>
      <c r="B1110" s="17" t="s">
        <v>657</v>
      </c>
      <c r="C1110" s="17">
        <v>1992</v>
      </c>
      <c r="D1110" t="s">
        <v>149</v>
      </c>
    </row>
    <row r="1111" spans="1:4" x14ac:dyDescent="0.25">
      <c r="A1111" s="17" t="s">
        <v>189</v>
      </c>
      <c r="B1111" s="17" t="s">
        <v>641</v>
      </c>
      <c r="C1111" s="17">
        <v>1992</v>
      </c>
      <c r="D1111" t="s">
        <v>143</v>
      </c>
    </row>
    <row r="1112" spans="1:4" x14ac:dyDescent="0.25">
      <c r="A1112" s="17" t="s">
        <v>195</v>
      </c>
      <c r="B1112" s="17" t="s">
        <v>652</v>
      </c>
      <c r="C1112" s="17">
        <v>1992</v>
      </c>
      <c r="D1112" t="s">
        <v>144</v>
      </c>
    </row>
    <row r="1113" spans="1:4" x14ac:dyDescent="0.25">
      <c r="A1113" s="17" t="s">
        <v>169</v>
      </c>
      <c r="B1113" s="17" t="s">
        <v>629</v>
      </c>
      <c r="C1113" s="17">
        <v>1992</v>
      </c>
      <c r="D1113" t="s">
        <v>149</v>
      </c>
    </row>
    <row r="1114" spans="1:4" x14ac:dyDescent="0.25">
      <c r="A1114" s="17" t="s">
        <v>187</v>
      </c>
      <c r="B1114" s="17" t="s">
        <v>640</v>
      </c>
      <c r="C1114" s="17">
        <v>1992</v>
      </c>
      <c r="D1114" t="s">
        <v>140</v>
      </c>
    </row>
    <row r="1115" spans="1:4" x14ac:dyDescent="0.25">
      <c r="A1115" s="17" t="s">
        <v>193</v>
      </c>
      <c r="B1115" s="17" t="s">
        <v>648</v>
      </c>
      <c r="C1115" s="17">
        <v>1992</v>
      </c>
      <c r="D1115" t="s">
        <v>144</v>
      </c>
    </row>
    <row r="1116" spans="1:4" x14ac:dyDescent="0.25">
      <c r="A1116" s="17" t="s">
        <v>177</v>
      </c>
      <c r="B1116" s="17" t="s">
        <v>635</v>
      </c>
      <c r="C1116" s="17">
        <v>1992</v>
      </c>
      <c r="D1116" t="s">
        <v>144</v>
      </c>
    </row>
    <row r="1117" spans="1:4" x14ac:dyDescent="0.25">
      <c r="A1117" s="17" t="s">
        <v>181</v>
      </c>
      <c r="B1117" s="17" t="s">
        <v>637</v>
      </c>
      <c r="C1117" s="17">
        <v>1992</v>
      </c>
      <c r="D1117" t="s">
        <v>143</v>
      </c>
    </row>
    <row r="1118" spans="1:4" x14ac:dyDescent="0.25">
      <c r="A1118" s="17" t="s">
        <v>213</v>
      </c>
      <c r="B1118" s="17" t="s">
        <v>664</v>
      </c>
      <c r="C1118" s="17">
        <v>1992</v>
      </c>
      <c r="D1118" t="s">
        <v>149</v>
      </c>
    </row>
    <row r="1119" spans="1:4" x14ac:dyDescent="0.25">
      <c r="A1119" s="17" t="s">
        <v>229</v>
      </c>
      <c r="B1119" s="17" t="s">
        <v>707</v>
      </c>
      <c r="C1119" s="17">
        <v>1992</v>
      </c>
      <c r="D1119" t="s">
        <v>140</v>
      </c>
    </row>
    <row r="1120" spans="1:4" x14ac:dyDescent="0.25">
      <c r="A1120" s="17" t="s">
        <v>217</v>
      </c>
      <c r="B1120" s="17" t="s">
        <v>668</v>
      </c>
      <c r="C1120" s="17">
        <v>1992</v>
      </c>
      <c r="D1120" t="s">
        <v>140</v>
      </c>
    </row>
    <row r="1121" spans="1:4" x14ac:dyDescent="0.25">
      <c r="A1121" s="17" t="s">
        <v>231</v>
      </c>
      <c r="B1121" s="17" t="s">
        <v>700</v>
      </c>
      <c r="C1121" s="17">
        <v>1992</v>
      </c>
      <c r="D1121" t="s">
        <v>143</v>
      </c>
    </row>
    <row r="1122" spans="1:4" x14ac:dyDescent="0.25">
      <c r="A1122" s="17" t="s">
        <v>517</v>
      </c>
      <c r="B1122" s="17" t="s">
        <v>1008</v>
      </c>
      <c r="C1122" s="17">
        <v>1992</v>
      </c>
      <c r="D1122" t="s">
        <v>149</v>
      </c>
    </row>
    <row r="1123" spans="1:4" x14ac:dyDescent="0.25">
      <c r="A1123" s="17" t="s">
        <v>235</v>
      </c>
      <c r="B1123" s="17" t="s">
        <v>721</v>
      </c>
      <c r="C1123" s="17">
        <v>1992</v>
      </c>
      <c r="D1123" t="s">
        <v>143</v>
      </c>
    </row>
    <row r="1124" spans="1:4" x14ac:dyDescent="0.25">
      <c r="A1124" s="17" t="s">
        <v>221</v>
      </c>
      <c r="B1124" s="17" t="s">
        <v>672</v>
      </c>
      <c r="C1124" s="17">
        <v>1992</v>
      </c>
      <c r="D1124" t="s">
        <v>143</v>
      </c>
    </row>
    <row r="1125" spans="1:4" x14ac:dyDescent="0.25">
      <c r="A1125" s="17" t="s">
        <v>211</v>
      </c>
      <c r="B1125" s="17" t="s">
        <v>663</v>
      </c>
      <c r="C1125" s="17">
        <v>1992</v>
      </c>
      <c r="D1125" t="s">
        <v>143</v>
      </c>
    </row>
    <row r="1126" spans="1:4" x14ac:dyDescent="0.25">
      <c r="A1126" s="17" t="s">
        <v>223</v>
      </c>
      <c r="B1126" s="17" t="s">
        <v>673</v>
      </c>
      <c r="C1126" s="17">
        <v>1992</v>
      </c>
      <c r="D1126" t="s">
        <v>140</v>
      </c>
    </row>
    <row r="1127" spans="1:4" x14ac:dyDescent="0.25">
      <c r="A1127" s="17" t="s">
        <v>225</v>
      </c>
      <c r="B1127" s="17" t="s">
        <v>697</v>
      </c>
      <c r="C1127" s="17">
        <v>1992</v>
      </c>
      <c r="D1127" t="s">
        <v>143</v>
      </c>
    </row>
    <row r="1128" spans="1:4" x14ac:dyDescent="0.25">
      <c r="A1128" s="17" t="s">
        <v>233</v>
      </c>
      <c r="B1128" s="17" t="s">
        <v>720</v>
      </c>
      <c r="C1128" s="17">
        <v>1992</v>
      </c>
      <c r="D1128" t="s">
        <v>143</v>
      </c>
    </row>
    <row r="1129" spans="1:4" x14ac:dyDescent="0.25">
      <c r="A1129" s="17" t="s">
        <v>239</v>
      </c>
      <c r="B1129" s="17" t="s">
        <v>726</v>
      </c>
      <c r="C1129" s="17">
        <v>1992</v>
      </c>
      <c r="D1129" t="s">
        <v>143</v>
      </c>
    </row>
    <row r="1130" spans="1:4" x14ac:dyDescent="0.25">
      <c r="A1130" s="17" t="s">
        <v>207</v>
      </c>
      <c r="B1130" s="17" t="s">
        <v>666</v>
      </c>
      <c r="C1130" s="17">
        <v>1992</v>
      </c>
      <c r="D1130" t="s">
        <v>143</v>
      </c>
    </row>
    <row r="1131" spans="1:4" x14ac:dyDescent="0.25">
      <c r="A1131" s="17" t="s">
        <v>241</v>
      </c>
      <c r="B1131" s="17" t="s">
        <v>727</v>
      </c>
      <c r="C1131" s="17">
        <v>1992</v>
      </c>
      <c r="D1131" t="s">
        <v>1091</v>
      </c>
    </row>
    <row r="1132" spans="1:4" x14ac:dyDescent="0.25">
      <c r="A1132" s="17" t="s">
        <v>243</v>
      </c>
      <c r="B1132" s="17" t="s">
        <v>729</v>
      </c>
      <c r="C1132" s="17">
        <v>1992</v>
      </c>
      <c r="D1132" t="s">
        <v>149</v>
      </c>
    </row>
    <row r="1133" spans="1:4" x14ac:dyDescent="0.25">
      <c r="A1133" s="17" t="s">
        <v>245</v>
      </c>
      <c r="B1133" s="17" t="s">
        <v>730</v>
      </c>
      <c r="C1133" s="17">
        <v>1992</v>
      </c>
      <c r="D1133" t="s">
        <v>143</v>
      </c>
    </row>
    <row r="1134" spans="1:4" x14ac:dyDescent="0.25">
      <c r="A1134" s="17" t="s">
        <v>285</v>
      </c>
      <c r="B1134" s="17" t="s">
        <v>767</v>
      </c>
      <c r="C1134" s="17">
        <v>1992</v>
      </c>
      <c r="D1134" t="s">
        <v>149</v>
      </c>
    </row>
    <row r="1135" spans="1:4" x14ac:dyDescent="0.25">
      <c r="A1135" s="17" t="s">
        <v>249</v>
      </c>
      <c r="B1135" s="17" t="s">
        <v>733</v>
      </c>
      <c r="C1135" s="17">
        <v>1992</v>
      </c>
      <c r="D1135" t="s">
        <v>143</v>
      </c>
    </row>
    <row r="1136" spans="1:4" x14ac:dyDescent="0.25">
      <c r="A1136" s="17" t="s">
        <v>247</v>
      </c>
      <c r="B1136" s="17" t="s">
        <v>732</v>
      </c>
      <c r="C1136" s="17">
        <v>1992</v>
      </c>
      <c r="D1136" t="s">
        <v>149</v>
      </c>
    </row>
    <row r="1137" spans="1:4" x14ac:dyDescent="0.25">
      <c r="A1137" s="17" t="s">
        <v>251</v>
      </c>
      <c r="B1137" s="17" t="s">
        <v>734</v>
      </c>
      <c r="C1137" s="17">
        <v>1992</v>
      </c>
      <c r="D1137" t="s">
        <v>143</v>
      </c>
    </row>
    <row r="1138" spans="1:4" x14ac:dyDescent="0.25">
      <c r="A1138" s="17" t="s">
        <v>253</v>
      </c>
      <c r="B1138" s="17" t="s">
        <v>735</v>
      </c>
      <c r="C1138" s="17">
        <v>1992</v>
      </c>
      <c r="D1138" t="s">
        <v>143</v>
      </c>
    </row>
    <row r="1139" spans="1:4" x14ac:dyDescent="0.25">
      <c r="A1139" s="17" t="s">
        <v>146</v>
      </c>
      <c r="B1139" s="17" t="s">
        <v>610</v>
      </c>
      <c r="C1139" s="17">
        <v>1992</v>
      </c>
      <c r="D1139" t="s">
        <v>143</v>
      </c>
    </row>
    <row r="1140" spans="1:4" x14ac:dyDescent="0.25">
      <c r="A1140" s="17" t="s">
        <v>255</v>
      </c>
      <c r="B1140" s="17" t="s">
        <v>736</v>
      </c>
      <c r="C1140" s="17">
        <v>1992</v>
      </c>
      <c r="D1140" t="s">
        <v>143</v>
      </c>
    </row>
    <row r="1141" spans="1:4" x14ac:dyDescent="0.25">
      <c r="A1141" s="17" t="s">
        <v>265</v>
      </c>
      <c r="B1141" s="17" t="s">
        <v>743</v>
      </c>
      <c r="C1141" s="17">
        <v>1992</v>
      </c>
      <c r="D1141" t="s">
        <v>144</v>
      </c>
    </row>
    <row r="1142" spans="1:4" x14ac:dyDescent="0.25">
      <c r="A1142" s="17" t="s">
        <v>257</v>
      </c>
      <c r="B1142" s="17" t="s">
        <v>738</v>
      </c>
      <c r="C1142" s="17">
        <v>1992</v>
      </c>
      <c r="D1142" t="s">
        <v>140</v>
      </c>
    </row>
    <row r="1143" spans="1:4" x14ac:dyDescent="0.25">
      <c r="A1143" s="17" t="s">
        <v>263</v>
      </c>
      <c r="B1143" s="17" t="s">
        <v>742</v>
      </c>
      <c r="C1143" s="17">
        <v>1992</v>
      </c>
      <c r="D1143" t="s">
        <v>140</v>
      </c>
    </row>
    <row r="1144" spans="1:4" x14ac:dyDescent="0.25">
      <c r="A1144" s="17" t="s">
        <v>497</v>
      </c>
      <c r="B1144" s="17" t="s">
        <v>997</v>
      </c>
      <c r="C1144" s="17">
        <v>1992</v>
      </c>
      <c r="D1144" t="s">
        <v>149</v>
      </c>
    </row>
    <row r="1145" spans="1:4" x14ac:dyDescent="0.25">
      <c r="A1145" s="17" t="s">
        <v>267</v>
      </c>
      <c r="B1145" s="17" t="s">
        <v>744</v>
      </c>
      <c r="C1145" s="17">
        <v>1992</v>
      </c>
      <c r="D1145" t="s">
        <v>140</v>
      </c>
    </row>
    <row r="1146" spans="1:4" x14ac:dyDescent="0.25">
      <c r="A1146" s="17" t="s">
        <v>273</v>
      </c>
      <c r="B1146" s="17" t="s">
        <v>751</v>
      </c>
      <c r="C1146" s="17">
        <v>1992</v>
      </c>
      <c r="D1146" t="s">
        <v>149</v>
      </c>
    </row>
    <row r="1147" spans="1:4" x14ac:dyDescent="0.25">
      <c r="A1147" s="17" t="s">
        <v>271</v>
      </c>
      <c r="B1147" s="17" t="s">
        <v>750</v>
      </c>
      <c r="C1147" s="17">
        <v>1992</v>
      </c>
      <c r="D1147" t="s">
        <v>143</v>
      </c>
    </row>
    <row r="1148" spans="1:4" x14ac:dyDescent="0.25">
      <c r="A1148" s="17" t="s">
        <v>397</v>
      </c>
      <c r="B1148" s="17" t="s">
        <v>876</v>
      </c>
      <c r="C1148" s="17">
        <v>1992</v>
      </c>
      <c r="D1148" t="s">
        <v>143</v>
      </c>
    </row>
    <row r="1149" spans="1:4" x14ac:dyDescent="0.25">
      <c r="A1149" s="17" t="s">
        <v>269</v>
      </c>
      <c r="B1149" s="17" t="s">
        <v>749</v>
      </c>
      <c r="C1149" s="17">
        <v>1992</v>
      </c>
      <c r="D1149" t="s">
        <v>149</v>
      </c>
    </row>
    <row r="1150" spans="1:4" x14ac:dyDescent="0.25">
      <c r="A1150" s="17" t="s">
        <v>275</v>
      </c>
      <c r="B1150" s="17" t="s">
        <v>752</v>
      </c>
      <c r="C1150" s="17">
        <v>1992</v>
      </c>
      <c r="D1150" t="s">
        <v>149</v>
      </c>
    </row>
    <row r="1151" spans="1:4" x14ac:dyDescent="0.25">
      <c r="A1151" s="17" t="s">
        <v>279</v>
      </c>
      <c r="B1151" s="17" t="s">
        <v>760</v>
      </c>
      <c r="C1151" s="17">
        <v>1992</v>
      </c>
      <c r="D1151" t="s">
        <v>144</v>
      </c>
    </row>
    <row r="1152" spans="1:4" x14ac:dyDescent="0.25">
      <c r="A1152" s="17" t="s">
        <v>553</v>
      </c>
      <c r="B1152" s="17" t="s">
        <v>1043</v>
      </c>
      <c r="C1152" s="17">
        <v>1992</v>
      </c>
      <c r="D1152" t="s">
        <v>149</v>
      </c>
    </row>
    <row r="1153" spans="1:4" x14ac:dyDescent="0.25">
      <c r="A1153" s="17" t="s">
        <v>295</v>
      </c>
      <c r="B1153" s="17" t="s">
        <v>772</v>
      </c>
      <c r="C1153" s="17">
        <v>1992</v>
      </c>
      <c r="D1153" t="s">
        <v>143</v>
      </c>
    </row>
    <row r="1154" spans="1:4" x14ac:dyDescent="0.25">
      <c r="A1154" s="17" t="s">
        <v>283</v>
      </c>
      <c r="B1154" s="17" t="s">
        <v>766</v>
      </c>
      <c r="C1154" s="17">
        <v>1992</v>
      </c>
      <c r="D1154" t="s">
        <v>143</v>
      </c>
    </row>
    <row r="1155" spans="1:4" x14ac:dyDescent="0.25">
      <c r="A1155" s="17" t="s">
        <v>287</v>
      </c>
      <c r="B1155" s="17" t="s">
        <v>768</v>
      </c>
      <c r="C1155" s="17">
        <v>1992</v>
      </c>
      <c r="D1155" t="s">
        <v>140</v>
      </c>
    </row>
    <row r="1156" spans="1:4" x14ac:dyDescent="0.25">
      <c r="A1156" s="17" t="s">
        <v>289</v>
      </c>
      <c r="B1156" s="17" t="s">
        <v>769</v>
      </c>
      <c r="C1156" s="17">
        <v>1992</v>
      </c>
      <c r="D1156" t="s">
        <v>144</v>
      </c>
    </row>
    <row r="1157" spans="1:4" x14ac:dyDescent="0.25">
      <c r="A1157" s="17" t="s">
        <v>293</v>
      </c>
      <c r="B1157" s="17" t="s">
        <v>771</v>
      </c>
      <c r="C1157" s="17">
        <v>1992</v>
      </c>
      <c r="D1157" t="s">
        <v>149</v>
      </c>
    </row>
    <row r="1158" spans="1:4" x14ac:dyDescent="0.25">
      <c r="A1158" s="17" t="s">
        <v>281</v>
      </c>
      <c r="B1158" s="17" t="s">
        <v>762</v>
      </c>
      <c r="C1158" s="17">
        <v>1992</v>
      </c>
      <c r="D1158" t="s">
        <v>140</v>
      </c>
    </row>
    <row r="1159" spans="1:4" x14ac:dyDescent="0.25">
      <c r="A1159" s="17" t="s">
        <v>301</v>
      </c>
      <c r="B1159" s="17" t="s">
        <v>781</v>
      </c>
      <c r="C1159" s="17">
        <v>1992</v>
      </c>
      <c r="D1159" t="s">
        <v>140</v>
      </c>
    </row>
    <row r="1160" spans="1:4" x14ac:dyDescent="0.25">
      <c r="A1160" s="17" t="s">
        <v>261</v>
      </c>
      <c r="B1160" s="17" t="s">
        <v>741</v>
      </c>
      <c r="C1160" s="17">
        <v>1992</v>
      </c>
      <c r="D1160" t="s">
        <v>140</v>
      </c>
    </row>
    <row r="1161" spans="1:4" x14ac:dyDescent="0.25">
      <c r="A1161" s="17" t="s">
        <v>291</v>
      </c>
      <c r="B1161" s="17" t="s">
        <v>770</v>
      </c>
      <c r="C1161" s="17">
        <v>1992</v>
      </c>
      <c r="D1161" t="s">
        <v>144</v>
      </c>
    </row>
    <row r="1162" spans="1:4" x14ac:dyDescent="0.25">
      <c r="A1162" s="17" t="s">
        <v>299</v>
      </c>
      <c r="B1162" s="17" t="s">
        <v>777</v>
      </c>
      <c r="C1162" s="17">
        <v>1992</v>
      </c>
      <c r="D1162" t="s">
        <v>143</v>
      </c>
    </row>
    <row r="1163" spans="1:4" x14ac:dyDescent="0.25">
      <c r="A1163" s="17" t="s">
        <v>297</v>
      </c>
      <c r="B1163" s="17" t="s">
        <v>776</v>
      </c>
      <c r="C1163" s="17">
        <v>1992</v>
      </c>
      <c r="D1163" t="s">
        <v>144</v>
      </c>
    </row>
    <row r="1164" spans="1:4" x14ac:dyDescent="0.25">
      <c r="A1164" s="17" t="s">
        <v>303</v>
      </c>
      <c r="B1164" s="17" t="s">
        <v>782</v>
      </c>
      <c r="C1164" s="17">
        <v>1992</v>
      </c>
      <c r="D1164" t="s">
        <v>140</v>
      </c>
    </row>
    <row r="1165" spans="1:4" x14ac:dyDescent="0.25">
      <c r="A1165" s="17" t="s">
        <v>305</v>
      </c>
      <c r="B1165" s="17" t="s">
        <v>784</v>
      </c>
      <c r="C1165" s="17">
        <v>1992</v>
      </c>
      <c r="D1165" t="s">
        <v>140</v>
      </c>
    </row>
    <row r="1166" spans="1:4" x14ac:dyDescent="0.25">
      <c r="A1166" s="17" t="s">
        <v>311</v>
      </c>
      <c r="B1166" s="17" t="s">
        <v>680</v>
      </c>
      <c r="C1166" s="17">
        <v>1992</v>
      </c>
      <c r="D1166" t="s">
        <v>149</v>
      </c>
    </row>
    <row r="1167" spans="1:4" x14ac:dyDescent="0.25">
      <c r="A1167" s="17" t="s">
        <v>309</v>
      </c>
      <c r="B1167" s="17" t="s">
        <v>793</v>
      </c>
      <c r="C1167" s="17">
        <v>1992</v>
      </c>
      <c r="D1167" t="s">
        <v>140</v>
      </c>
    </row>
    <row r="1168" spans="1:4" x14ac:dyDescent="0.25">
      <c r="A1168" s="17" t="s">
        <v>237</v>
      </c>
      <c r="B1168" s="17" t="s">
        <v>725</v>
      </c>
      <c r="C1168" s="17">
        <v>1992</v>
      </c>
      <c r="D1168" t="s">
        <v>143</v>
      </c>
    </row>
    <row r="1169" spans="1:4" x14ac:dyDescent="0.25">
      <c r="A1169" s="17" t="s">
        <v>307</v>
      </c>
      <c r="B1169" s="17" t="s">
        <v>785</v>
      </c>
      <c r="C1169" s="17">
        <v>1992</v>
      </c>
      <c r="D1169" t="s">
        <v>140</v>
      </c>
    </row>
    <row r="1170" spans="1:4" x14ac:dyDescent="0.25">
      <c r="A1170" s="17" t="s">
        <v>313</v>
      </c>
      <c r="B1170" s="17" t="s">
        <v>794</v>
      </c>
      <c r="C1170" s="17">
        <v>1992</v>
      </c>
      <c r="D1170" t="s">
        <v>144</v>
      </c>
    </row>
    <row r="1171" spans="1:4" x14ac:dyDescent="0.25">
      <c r="A1171" s="17" t="s">
        <v>319</v>
      </c>
      <c r="B1171" s="17" t="s">
        <v>797</v>
      </c>
      <c r="C1171" s="17">
        <v>1992</v>
      </c>
      <c r="D1171" t="s">
        <v>140</v>
      </c>
    </row>
    <row r="1172" spans="1:4" x14ac:dyDescent="0.25">
      <c r="A1172" s="17" t="s">
        <v>325</v>
      </c>
      <c r="B1172" s="17" t="s">
        <v>806</v>
      </c>
      <c r="C1172" s="17">
        <v>1992</v>
      </c>
      <c r="D1172" t="s">
        <v>149</v>
      </c>
    </row>
    <row r="1173" spans="1:4" x14ac:dyDescent="0.25">
      <c r="A1173" s="17" t="s">
        <v>329</v>
      </c>
      <c r="B1173" s="17" t="s">
        <v>808</v>
      </c>
      <c r="C1173" s="17">
        <v>1992</v>
      </c>
      <c r="D1173" t="s">
        <v>149</v>
      </c>
    </row>
    <row r="1174" spans="1:4" x14ac:dyDescent="0.25">
      <c r="A1174" s="17" t="s">
        <v>327</v>
      </c>
      <c r="B1174" s="17" t="s">
        <v>807</v>
      </c>
      <c r="C1174" s="17">
        <v>1992</v>
      </c>
      <c r="D1174" t="s">
        <v>144</v>
      </c>
    </row>
    <row r="1175" spans="1:4" x14ac:dyDescent="0.25">
      <c r="A1175" s="17" t="s">
        <v>317</v>
      </c>
      <c r="B1175" s="17" t="s">
        <v>796</v>
      </c>
      <c r="C1175" s="17">
        <v>1992</v>
      </c>
      <c r="D1175" t="s">
        <v>140</v>
      </c>
    </row>
    <row r="1176" spans="1:4" x14ac:dyDescent="0.25">
      <c r="A1176" s="17" t="s">
        <v>323</v>
      </c>
      <c r="B1176" s="17" t="s">
        <v>805</v>
      </c>
      <c r="C1176" s="17">
        <v>1992</v>
      </c>
      <c r="D1176" t="s">
        <v>143</v>
      </c>
    </row>
    <row r="1177" spans="1:4" x14ac:dyDescent="0.25">
      <c r="A1177" s="17" t="s">
        <v>321</v>
      </c>
      <c r="B1177" s="17" t="s">
        <v>799</v>
      </c>
      <c r="C1177" s="17">
        <v>1992</v>
      </c>
      <c r="D1177" t="s">
        <v>143</v>
      </c>
    </row>
    <row r="1178" spans="1:4" x14ac:dyDescent="0.25">
      <c r="A1178" s="17" t="s">
        <v>315</v>
      </c>
      <c r="B1178" s="17" t="s">
        <v>795</v>
      </c>
      <c r="C1178" s="17">
        <v>1992</v>
      </c>
      <c r="D1178" t="s">
        <v>149</v>
      </c>
    </row>
    <row r="1179" spans="1:4" x14ac:dyDescent="0.25">
      <c r="A1179" s="17" t="s">
        <v>331</v>
      </c>
      <c r="B1179" s="17" t="s">
        <v>809</v>
      </c>
      <c r="C1179" s="17">
        <v>1992</v>
      </c>
      <c r="D1179" t="s">
        <v>149</v>
      </c>
    </row>
    <row r="1180" spans="1:4" x14ac:dyDescent="0.25">
      <c r="A1180" s="17" t="s">
        <v>333</v>
      </c>
      <c r="B1180" s="17" t="s">
        <v>810</v>
      </c>
      <c r="C1180" s="17">
        <v>1992</v>
      </c>
      <c r="D1180" t="s">
        <v>143</v>
      </c>
    </row>
    <row r="1181" spans="1:4" x14ac:dyDescent="0.25">
      <c r="A1181" s="17" t="s">
        <v>337</v>
      </c>
      <c r="B1181" s="17" t="s">
        <v>815</v>
      </c>
      <c r="C1181" s="17">
        <v>1992</v>
      </c>
      <c r="D1181" t="s">
        <v>143</v>
      </c>
    </row>
    <row r="1182" spans="1:4" x14ac:dyDescent="0.25">
      <c r="A1182" s="17" t="s">
        <v>335</v>
      </c>
      <c r="B1182" s="17" t="s">
        <v>811</v>
      </c>
      <c r="C1182" s="17">
        <v>1992</v>
      </c>
      <c r="D1182" t="s">
        <v>149</v>
      </c>
    </row>
    <row r="1183" spans="1:4" x14ac:dyDescent="0.25">
      <c r="A1183" s="17" t="s">
        <v>341</v>
      </c>
      <c r="B1183" s="17" t="s">
        <v>817</v>
      </c>
      <c r="C1183" s="17">
        <v>1992</v>
      </c>
      <c r="D1183" t="s">
        <v>140</v>
      </c>
    </row>
    <row r="1184" spans="1:4" x14ac:dyDescent="0.25">
      <c r="A1184" s="17" t="s">
        <v>353</v>
      </c>
      <c r="B1184" s="17" t="s">
        <v>837</v>
      </c>
      <c r="C1184" s="17">
        <v>1992</v>
      </c>
      <c r="D1184" t="s">
        <v>143</v>
      </c>
    </row>
    <row r="1185" spans="1:4" x14ac:dyDescent="0.25">
      <c r="A1185" s="17" t="s">
        <v>209</v>
      </c>
      <c r="B1185" s="17" t="s">
        <v>662</v>
      </c>
      <c r="C1185" s="17">
        <v>1992</v>
      </c>
      <c r="D1185" t="s">
        <v>140</v>
      </c>
    </row>
    <row r="1186" spans="1:4" x14ac:dyDescent="0.25">
      <c r="A1186" s="17" t="s">
        <v>343</v>
      </c>
      <c r="B1186" s="17" t="s">
        <v>818</v>
      </c>
      <c r="C1186" s="17">
        <v>1992</v>
      </c>
      <c r="D1186" t="s">
        <v>143</v>
      </c>
    </row>
    <row r="1187" spans="1:4" x14ac:dyDescent="0.25">
      <c r="A1187" s="17" t="s">
        <v>227</v>
      </c>
      <c r="B1187" s="17" t="s">
        <v>698</v>
      </c>
      <c r="C1187" s="17">
        <v>1992</v>
      </c>
      <c r="D1187" t="s">
        <v>140</v>
      </c>
    </row>
    <row r="1188" spans="1:4" x14ac:dyDescent="0.25">
      <c r="A1188" s="17" t="s">
        <v>501</v>
      </c>
      <c r="B1188" s="17" t="s">
        <v>951</v>
      </c>
      <c r="C1188" s="17">
        <v>1992</v>
      </c>
      <c r="D1188" t="s">
        <v>144</v>
      </c>
    </row>
    <row r="1189" spans="1:4" x14ac:dyDescent="0.25">
      <c r="A1189" s="17" t="s">
        <v>345</v>
      </c>
      <c r="B1189" s="17" t="s">
        <v>821</v>
      </c>
      <c r="C1189" s="17">
        <v>1992</v>
      </c>
      <c r="D1189" t="s">
        <v>143</v>
      </c>
    </row>
    <row r="1190" spans="1:4" x14ac:dyDescent="0.25">
      <c r="A1190" s="17" t="s">
        <v>347</v>
      </c>
      <c r="B1190" s="17" t="s">
        <v>831</v>
      </c>
      <c r="C1190" s="17">
        <v>1992</v>
      </c>
      <c r="D1190" t="s">
        <v>144</v>
      </c>
    </row>
    <row r="1191" spans="1:4" x14ac:dyDescent="0.25">
      <c r="A1191" s="17" t="s">
        <v>351</v>
      </c>
      <c r="B1191" s="17" t="s">
        <v>835</v>
      </c>
      <c r="C1191" s="17">
        <v>1992</v>
      </c>
      <c r="D1191" t="s">
        <v>149</v>
      </c>
    </row>
    <row r="1192" spans="1:4" x14ac:dyDescent="0.25">
      <c r="A1192" s="17" t="s">
        <v>215</v>
      </c>
      <c r="B1192" s="17" t="s">
        <v>667</v>
      </c>
      <c r="C1192" s="17">
        <v>1992</v>
      </c>
      <c r="D1192" t="s">
        <v>1091</v>
      </c>
    </row>
    <row r="1193" spans="1:4" x14ac:dyDescent="0.25">
      <c r="A1193" s="17" t="s">
        <v>339</v>
      </c>
      <c r="B1193" s="17" t="s">
        <v>816</v>
      </c>
      <c r="C1193" s="17">
        <v>1992</v>
      </c>
      <c r="D1193" t="s">
        <v>143</v>
      </c>
    </row>
    <row r="1194" spans="1:4" x14ac:dyDescent="0.25">
      <c r="A1194" s="17" t="s">
        <v>355</v>
      </c>
      <c r="B1194" s="17" t="s">
        <v>838</v>
      </c>
      <c r="C1194" s="17">
        <v>1992</v>
      </c>
      <c r="D1194" t="s">
        <v>140</v>
      </c>
    </row>
    <row r="1195" spans="1:4" x14ac:dyDescent="0.25">
      <c r="A1195" s="17" t="s">
        <v>359</v>
      </c>
      <c r="B1195" s="17" t="s">
        <v>844</v>
      </c>
      <c r="C1195" s="17">
        <v>1992</v>
      </c>
      <c r="D1195" t="s">
        <v>143</v>
      </c>
    </row>
    <row r="1196" spans="1:4" x14ac:dyDescent="0.25">
      <c r="A1196" s="17" t="s">
        <v>503</v>
      </c>
      <c r="B1196" s="17" t="s">
        <v>955</v>
      </c>
      <c r="C1196" s="17">
        <v>1992</v>
      </c>
      <c r="D1196" t="s">
        <v>144</v>
      </c>
    </row>
    <row r="1197" spans="1:4" x14ac:dyDescent="0.25">
      <c r="A1197" s="17" t="s">
        <v>367</v>
      </c>
      <c r="B1197" s="17" t="s">
        <v>848</v>
      </c>
      <c r="C1197" s="17">
        <v>1992</v>
      </c>
      <c r="D1197" t="s">
        <v>1091</v>
      </c>
    </row>
    <row r="1198" spans="1:4" x14ac:dyDescent="0.25">
      <c r="A1198" s="17" t="s">
        <v>499</v>
      </c>
      <c r="B1198" s="17" t="s">
        <v>998</v>
      </c>
      <c r="C1198" s="17">
        <v>1992</v>
      </c>
      <c r="D1198" t="s">
        <v>140</v>
      </c>
    </row>
    <row r="1199" spans="1:4" x14ac:dyDescent="0.25">
      <c r="A1199" s="17" t="s">
        <v>363</v>
      </c>
      <c r="B1199" s="17" t="s">
        <v>846</v>
      </c>
      <c r="C1199" s="17">
        <v>1992</v>
      </c>
      <c r="D1199" t="s">
        <v>140</v>
      </c>
    </row>
    <row r="1200" spans="1:4" x14ac:dyDescent="0.25">
      <c r="A1200" s="17" t="s">
        <v>361</v>
      </c>
      <c r="B1200" s="17" t="s">
        <v>845</v>
      </c>
      <c r="C1200" s="17">
        <v>1992</v>
      </c>
      <c r="D1200" t="s">
        <v>140</v>
      </c>
    </row>
    <row r="1201" spans="1:4" x14ac:dyDescent="0.25">
      <c r="A1201" s="17" t="s">
        <v>369</v>
      </c>
      <c r="B1201" s="17" t="s">
        <v>849</v>
      </c>
      <c r="C1201" s="17">
        <v>1992</v>
      </c>
      <c r="D1201" t="s">
        <v>143</v>
      </c>
    </row>
    <row r="1202" spans="1:4" x14ac:dyDescent="0.25">
      <c r="A1202" s="17" t="s">
        <v>371</v>
      </c>
      <c r="B1202" s="17" t="s">
        <v>850</v>
      </c>
      <c r="C1202" s="17">
        <v>1992</v>
      </c>
      <c r="D1202" t="s">
        <v>149</v>
      </c>
    </row>
    <row r="1203" spans="1:4" x14ac:dyDescent="0.25">
      <c r="A1203" s="17" t="s">
        <v>357</v>
      </c>
      <c r="B1203" s="17" t="s">
        <v>843</v>
      </c>
      <c r="C1203" s="17">
        <v>1992</v>
      </c>
      <c r="D1203" t="s">
        <v>143</v>
      </c>
    </row>
    <row r="1204" spans="1:4" x14ac:dyDescent="0.25">
      <c r="A1204" s="17" t="s">
        <v>365</v>
      </c>
      <c r="B1204" s="17" t="s">
        <v>847</v>
      </c>
      <c r="C1204" s="17">
        <v>1992</v>
      </c>
      <c r="D1204" t="s">
        <v>144</v>
      </c>
    </row>
    <row r="1205" spans="1:4" x14ac:dyDescent="0.25">
      <c r="A1205" s="17" t="s">
        <v>407</v>
      </c>
      <c r="B1205" s="17" t="s">
        <v>889</v>
      </c>
      <c r="C1205" s="17">
        <v>1992</v>
      </c>
      <c r="D1205" t="s">
        <v>143</v>
      </c>
    </row>
    <row r="1206" spans="1:4" x14ac:dyDescent="0.25">
      <c r="A1206" s="17" t="s">
        <v>401</v>
      </c>
      <c r="B1206" s="17" t="s">
        <v>883</v>
      </c>
      <c r="C1206" s="17">
        <v>1992</v>
      </c>
      <c r="D1206" t="s">
        <v>1091</v>
      </c>
    </row>
    <row r="1207" spans="1:4" x14ac:dyDescent="0.25">
      <c r="A1207" s="17" t="s">
        <v>399</v>
      </c>
      <c r="B1207" s="17" t="s">
        <v>881</v>
      </c>
      <c r="C1207" s="17">
        <v>1992</v>
      </c>
      <c r="D1207" t="s">
        <v>143</v>
      </c>
    </row>
    <row r="1208" spans="1:4" x14ac:dyDescent="0.25">
      <c r="A1208" s="17" t="s">
        <v>405</v>
      </c>
      <c r="B1208" s="17" t="s">
        <v>885</v>
      </c>
      <c r="C1208" s="17">
        <v>1992</v>
      </c>
      <c r="D1208" t="s">
        <v>1091</v>
      </c>
    </row>
    <row r="1209" spans="1:4" x14ac:dyDescent="0.25">
      <c r="A1209" s="17" t="s">
        <v>505</v>
      </c>
      <c r="B1209" s="17" t="s">
        <v>957</v>
      </c>
      <c r="C1209" s="17">
        <v>1992</v>
      </c>
      <c r="D1209" t="s">
        <v>1091</v>
      </c>
    </row>
    <row r="1210" spans="1:4" x14ac:dyDescent="0.25">
      <c r="A1210" s="17" t="s">
        <v>377</v>
      </c>
      <c r="B1210" s="17" t="s">
        <v>861</v>
      </c>
      <c r="C1210" s="17">
        <v>1992</v>
      </c>
      <c r="D1210" t="s">
        <v>140</v>
      </c>
    </row>
    <row r="1211" spans="1:4" x14ac:dyDescent="0.25">
      <c r="A1211" s="17" t="s">
        <v>389</v>
      </c>
      <c r="B1211" s="17" t="s">
        <v>867</v>
      </c>
      <c r="C1211" s="17">
        <v>1992</v>
      </c>
      <c r="D1211" t="s">
        <v>143</v>
      </c>
    </row>
    <row r="1212" spans="1:4" x14ac:dyDescent="0.25">
      <c r="A1212" s="17" t="s">
        <v>375</v>
      </c>
      <c r="B1212" s="17" t="s">
        <v>852</v>
      </c>
      <c r="C1212" s="17">
        <v>1992</v>
      </c>
      <c r="D1212" t="s">
        <v>143</v>
      </c>
    </row>
    <row r="1213" spans="1:4" x14ac:dyDescent="0.25">
      <c r="A1213" s="17" t="s">
        <v>385</v>
      </c>
      <c r="B1213" s="17" t="s">
        <v>865</v>
      </c>
      <c r="C1213" s="17">
        <v>1992</v>
      </c>
      <c r="D1213" t="s">
        <v>140</v>
      </c>
    </row>
    <row r="1214" spans="1:4" x14ac:dyDescent="0.25">
      <c r="A1214" s="17" t="s">
        <v>411</v>
      </c>
      <c r="B1214" s="17" t="s">
        <v>891</v>
      </c>
      <c r="C1214" s="17">
        <v>1992</v>
      </c>
      <c r="D1214" t="s">
        <v>140</v>
      </c>
    </row>
    <row r="1215" spans="1:4" x14ac:dyDescent="0.25">
      <c r="A1215" s="17" t="s">
        <v>403</v>
      </c>
      <c r="B1215" s="17" t="s">
        <v>884</v>
      </c>
      <c r="C1215" s="17">
        <v>1992</v>
      </c>
      <c r="D1215" t="s">
        <v>143</v>
      </c>
    </row>
    <row r="1216" spans="1:4" x14ac:dyDescent="0.25">
      <c r="A1216" s="17" t="s">
        <v>373</v>
      </c>
      <c r="B1216" s="17" t="s">
        <v>687</v>
      </c>
      <c r="C1216" s="17">
        <v>1992</v>
      </c>
      <c r="D1216" t="s">
        <v>144</v>
      </c>
    </row>
    <row r="1217" spans="1:4" x14ac:dyDescent="0.25">
      <c r="A1217" s="17" t="s">
        <v>431</v>
      </c>
      <c r="B1217" s="17" t="s">
        <v>911</v>
      </c>
      <c r="C1217" s="17">
        <v>1992</v>
      </c>
      <c r="D1217" t="s">
        <v>143</v>
      </c>
    </row>
    <row r="1218" spans="1:4" x14ac:dyDescent="0.25">
      <c r="A1218" s="17" t="s">
        <v>391</v>
      </c>
      <c r="B1218" s="17" t="s">
        <v>871</v>
      </c>
      <c r="C1218" s="17">
        <v>1992</v>
      </c>
      <c r="D1218" t="s">
        <v>140</v>
      </c>
    </row>
    <row r="1219" spans="1:4" x14ac:dyDescent="0.25">
      <c r="A1219" s="17" t="s">
        <v>387</v>
      </c>
      <c r="B1219" s="17" t="s">
        <v>866</v>
      </c>
      <c r="C1219" s="17">
        <v>1992</v>
      </c>
      <c r="D1219" t="s">
        <v>144</v>
      </c>
    </row>
    <row r="1220" spans="1:4" x14ac:dyDescent="0.25">
      <c r="A1220" s="17" t="s">
        <v>393</v>
      </c>
      <c r="B1220" s="17" t="s">
        <v>872</v>
      </c>
      <c r="C1220" s="17">
        <v>1992</v>
      </c>
      <c r="D1220" t="s">
        <v>144</v>
      </c>
    </row>
    <row r="1221" spans="1:4" x14ac:dyDescent="0.25">
      <c r="A1221" s="17" t="s">
        <v>383</v>
      </c>
      <c r="B1221" s="17" t="s">
        <v>864</v>
      </c>
      <c r="C1221" s="17">
        <v>1992</v>
      </c>
      <c r="D1221" t="s">
        <v>140</v>
      </c>
    </row>
    <row r="1222" spans="1:4" x14ac:dyDescent="0.25">
      <c r="A1222" s="17" t="s">
        <v>379</v>
      </c>
      <c r="B1222" s="17" t="s">
        <v>862</v>
      </c>
      <c r="C1222" s="17">
        <v>1992</v>
      </c>
      <c r="D1222" t="s">
        <v>140</v>
      </c>
    </row>
    <row r="1223" spans="1:4" x14ac:dyDescent="0.25">
      <c r="A1223" s="17" t="s">
        <v>395</v>
      </c>
      <c r="B1223" s="17" t="s">
        <v>874</v>
      </c>
      <c r="C1223" s="17">
        <v>1992</v>
      </c>
      <c r="D1223" t="s">
        <v>144</v>
      </c>
    </row>
    <row r="1224" spans="1:4" x14ac:dyDescent="0.25">
      <c r="A1224" s="17" t="s">
        <v>381</v>
      </c>
      <c r="B1224" s="17" t="s">
        <v>863</v>
      </c>
      <c r="C1224" s="17">
        <v>1992</v>
      </c>
      <c r="D1224" t="s">
        <v>144</v>
      </c>
    </row>
    <row r="1225" spans="1:4" x14ac:dyDescent="0.25">
      <c r="A1225" s="17" t="s">
        <v>409</v>
      </c>
      <c r="B1225" s="17" t="s">
        <v>890</v>
      </c>
      <c r="C1225" s="17">
        <v>1992</v>
      </c>
      <c r="D1225" t="s">
        <v>140</v>
      </c>
    </row>
    <row r="1226" spans="1:4" x14ac:dyDescent="0.25">
      <c r="A1226" s="17" t="s">
        <v>413</v>
      </c>
      <c r="B1226" s="17" t="s">
        <v>892</v>
      </c>
      <c r="C1226" s="17">
        <v>1992</v>
      </c>
      <c r="D1226" t="s">
        <v>143</v>
      </c>
    </row>
    <row r="1227" spans="1:4" x14ac:dyDescent="0.25">
      <c r="A1227" s="17" t="s">
        <v>421</v>
      </c>
      <c r="B1227" s="17" t="s">
        <v>900</v>
      </c>
      <c r="C1227" s="17">
        <v>1992</v>
      </c>
      <c r="D1227" t="s">
        <v>144</v>
      </c>
    </row>
    <row r="1228" spans="1:4" x14ac:dyDescent="0.25">
      <c r="A1228" s="17" t="s">
        <v>427</v>
      </c>
      <c r="B1228" s="17" t="s">
        <v>903</v>
      </c>
      <c r="C1228" s="17">
        <v>1992</v>
      </c>
      <c r="D1228" t="s">
        <v>140</v>
      </c>
    </row>
    <row r="1229" spans="1:4" x14ac:dyDescent="0.25">
      <c r="A1229" s="17" t="s">
        <v>429</v>
      </c>
      <c r="B1229" s="17" t="s">
        <v>904</v>
      </c>
      <c r="C1229" s="17">
        <v>1992</v>
      </c>
      <c r="D1229" t="s">
        <v>140</v>
      </c>
    </row>
    <row r="1230" spans="1:4" x14ac:dyDescent="0.25">
      <c r="A1230" s="17" t="s">
        <v>425</v>
      </c>
      <c r="B1230" s="17" t="s">
        <v>902</v>
      </c>
      <c r="C1230" s="17">
        <v>1992</v>
      </c>
      <c r="D1230" t="s">
        <v>140</v>
      </c>
    </row>
    <row r="1231" spans="1:4" x14ac:dyDescent="0.25">
      <c r="A1231" s="17" t="s">
        <v>419</v>
      </c>
      <c r="B1231" s="17" t="s">
        <v>895</v>
      </c>
      <c r="C1231" s="17">
        <v>1992</v>
      </c>
      <c r="D1231" t="s">
        <v>149</v>
      </c>
    </row>
    <row r="1232" spans="1:4" x14ac:dyDescent="0.25">
      <c r="A1232" s="17" t="s">
        <v>433</v>
      </c>
      <c r="B1232" s="17" t="s">
        <v>912</v>
      </c>
      <c r="C1232" s="17">
        <v>1992</v>
      </c>
      <c r="D1232" t="s">
        <v>149</v>
      </c>
    </row>
    <row r="1233" spans="1:4" x14ac:dyDescent="0.25">
      <c r="A1233" s="17" t="s">
        <v>417</v>
      </c>
      <c r="B1233" s="17" t="s">
        <v>894</v>
      </c>
      <c r="C1233" s="17">
        <v>1992</v>
      </c>
      <c r="D1233" t="s">
        <v>140</v>
      </c>
    </row>
    <row r="1234" spans="1:4" x14ac:dyDescent="0.25">
      <c r="A1234" s="17" t="s">
        <v>415</v>
      </c>
      <c r="B1234" s="17" t="s">
        <v>893</v>
      </c>
      <c r="C1234" s="17">
        <v>1992</v>
      </c>
      <c r="D1234" t="s">
        <v>1091</v>
      </c>
    </row>
    <row r="1235" spans="1:4" x14ac:dyDescent="0.25">
      <c r="A1235" s="17" t="s">
        <v>423</v>
      </c>
      <c r="B1235" s="17" t="s">
        <v>901</v>
      </c>
      <c r="C1235" s="17">
        <v>1992</v>
      </c>
      <c r="D1235" t="s">
        <v>149</v>
      </c>
    </row>
    <row r="1236" spans="1:4" x14ac:dyDescent="0.25">
      <c r="A1236" s="17" t="s">
        <v>435</v>
      </c>
      <c r="B1236" s="17" t="s">
        <v>913</v>
      </c>
      <c r="C1236" s="17">
        <v>1992</v>
      </c>
      <c r="D1236" t="s">
        <v>144</v>
      </c>
    </row>
    <row r="1237" spans="1:4" x14ac:dyDescent="0.25">
      <c r="A1237" s="17" t="s">
        <v>441</v>
      </c>
      <c r="B1237" s="17" t="s">
        <v>923</v>
      </c>
      <c r="C1237" s="17">
        <v>1992</v>
      </c>
      <c r="D1237" t="s">
        <v>143</v>
      </c>
    </row>
    <row r="1238" spans="1:4" x14ac:dyDescent="0.25">
      <c r="A1238" s="17" t="s">
        <v>447</v>
      </c>
      <c r="B1238" s="17" t="s">
        <v>926</v>
      </c>
      <c r="C1238" s="17">
        <v>1992</v>
      </c>
      <c r="D1238" t="s">
        <v>143</v>
      </c>
    </row>
    <row r="1239" spans="1:4" x14ac:dyDescent="0.25">
      <c r="A1239" s="17" t="s">
        <v>277</v>
      </c>
      <c r="B1239" s="17" t="s">
        <v>756</v>
      </c>
      <c r="C1239" s="17">
        <v>1992</v>
      </c>
      <c r="D1239" t="s">
        <v>149</v>
      </c>
    </row>
    <row r="1240" spans="1:4" x14ac:dyDescent="0.25">
      <c r="A1240" s="17" t="s">
        <v>443</v>
      </c>
      <c r="B1240" s="17" t="s">
        <v>924</v>
      </c>
      <c r="C1240" s="17">
        <v>1992</v>
      </c>
      <c r="D1240" t="s">
        <v>143</v>
      </c>
    </row>
    <row r="1241" spans="1:4" x14ac:dyDescent="0.25">
      <c r="A1241" s="17" t="s">
        <v>449</v>
      </c>
      <c r="B1241" s="17" t="s">
        <v>927</v>
      </c>
      <c r="C1241" s="17">
        <v>1992</v>
      </c>
      <c r="D1241" t="s">
        <v>143</v>
      </c>
    </row>
    <row r="1242" spans="1:4" x14ac:dyDescent="0.25">
      <c r="A1242" s="17" t="s">
        <v>437</v>
      </c>
      <c r="B1242" s="17" t="s">
        <v>914</v>
      </c>
      <c r="C1242" s="17">
        <v>1992</v>
      </c>
      <c r="D1242" t="s">
        <v>140</v>
      </c>
    </row>
    <row r="1243" spans="1:4" x14ac:dyDescent="0.25">
      <c r="A1243" s="17" t="s">
        <v>451</v>
      </c>
      <c r="B1243" s="17" t="s">
        <v>933</v>
      </c>
      <c r="C1243" s="17">
        <v>1992</v>
      </c>
      <c r="D1243" t="s">
        <v>143</v>
      </c>
    </row>
    <row r="1244" spans="1:4" x14ac:dyDescent="0.25">
      <c r="A1244" s="17" t="s">
        <v>455</v>
      </c>
      <c r="B1244" s="17" t="s">
        <v>935</v>
      </c>
      <c r="C1244" s="17">
        <v>1992</v>
      </c>
      <c r="D1244" t="s">
        <v>144</v>
      </c>
    </row>
    <row r="1245" spans="1:4" x14ac:dyDescent="0.25">
      <c r="A1245" s="17" t="s">
        <v>569</v>
      </c>
      <c r="B1245" s="17" t="s">
        <v>917</v>
      </c>
      <c r="C1245" s="17">
        <v>1992</v>
      </c>
      <c r="D1245" t="s">
        <v>1091</v>
      </c>
    </row>
    <row r="1246" spans="1:4" x14ac:dyDescent="0.25">
      <c r="A1246" s="17" t="s">
        <v>453</v>
      </c>
      <c r="B1246" s="17" t="s">
        <v>934</v>
      </c>
      <c r="C1246" s="17">
        <v>1992</v>
      </c>
      <c r="D1246" t="s">
        <v>144</v>
      </c>
    </row>
    <row r="1247" spans="1:4" x14ac:dyDescent="0.25">
      <c r="A1247" s="17" t="s">
        <v>439</v>
      </c>
      <c r="B1247" s="17" t="s">
        <v>915</v>
      </c>
      <c r="C1247" s="17">
        <v>1992</v>
      </c>
      <c r="D1247" t="s">
        <v>1091</v>
      </c>
    </row>
    <row r="1248" spans="1:4" x14ac:dyDescent="0.25">
      <c r="A1248" s="17" t="s">
        <v>445</v>
      </c>
      <c r="B1248" s="17" t="s">
        <v>925</v>
      </c>
      <c r="C1248" s="17">
        <v>1992</v>
      </c>
      <c r="D1248" t="s">
        <v>143</v>
      </c>
    </row>
    <row r="1249" spans="1:4" x14ac:dyDescent="0.25">
      <c r="A1249" s="17" t="s">
        <v>457</v>
      </c>
      <c r="B1249" s="17" t="s">
        <v>936</v>
      </c>
      <c r="C1249" s="17">
        <v>1992</v>
      </c>
      <c r="D1249" t="s">
        <v>149</v>
      </c>
    </row>
    <row r="1250" spans="1:4" x14ac:dyDescent="0.25">
      <c r="A1250" s="17" t="s">
        <v>459</v>
      </c>
      <c r="B1250" s="17" t="s">
        <v>940</v>
      </c>
      <c r="C1250" s="17">
        <v>1992</v>
      </c>
      <c r="D1250" t="s">
        <v>143</v>
      </c>
    </row>
    <row r="1251" spans="1:4" x14ac:dyDescent="0.25">
      <c r="A1251" s="17" t="s">
        <v>475</v>
      </c>
      <c r="B1251" s="17" t="s">
        <v>983</v>
      </c>
      <c r="C1251" s="17">
        <v>1992</v>
      </c>
      <c r="D1251" t="s">
        <v>1091</v>
      </c>
    </row>
    <row r="1252" spans="1:4" x14ac:dyDescent="0.25">
      <c r="A1252" s="17" t="s">
        <v>461</v>
      </c>
      <c r="B1252" s="17" t="s">
        <v>942</v>
      </c>
      <c r="C1252" s="17">
        <v>1992</v>
      </c>
      <c r="D1252" t="s">
        <v>143</v>
      </c>
    </row>
    <row r="1253" spans="1:4" x14ac:dyDescent="0.25">
      <c r="A1253" s="17" t="s">
        <v>463</v>
      </c>
      <c r="B1253" s="17" t="s">
        <v>943</v>
      </c>
      <c r="C1253" s="17">
        <v>1992</v>
      </c>
      <c r="D1253" t="s">
        <v>140</v>
      </c>
    </row>
    <row r="1254" spans="1:4" x14ac:dyDescent="0.25">
      <c r="A1254" s="17" t="s">
        <v>471</v>
      </c>
      <c r="B1254" s="17" t="s">
        <v>981</v>
      </c>
      <c r="C1254" s="17">
        <v>1992</v>
      </c>
      <c r="D1254" t="s">
        <v>144</v>
      </c>
    </row>
    <row r="1255" spans="1:4" x14ac:dyDescent="0.25">
      <c r="A1255" s="17" t="s">
        <v>489</v>
      </c>
      <c r="B1255" s="17" t="s">
        <v>990</v>
      </c>
      <c r="C1255" s="17">
        <v>1992</v>
      </c>
      <c r="D1255" t="s">
        <v>143</v>
      </c>
    </row>
    <row r="1256" spans="1:4" x14ac:dyDescent="0.25">
      <c r="A1256" s="17" t="s">
        <v>477</v>
      </c>
      <c r="B1256" s="17" t="s">
        <v>984</v>
      </c>
      <c r="C1256" s="17">
        <v>1992</v>
      </c>
      <c r="D1256" t="s">
        <v>144</v>
      </c>
    </row>
    <row r="1257" spans="1:4" x14ac:dyDescent="0.25">
      <c r="A1257" s="17" t="s">
        <v>509</v>
      </c>
      <c r="B1257" s="17" t="s">
        <v>999</v>
      </c>
      <c r="C1257" s="17">
        <v>1992</v>
      </c>
      <c r="D1257" t="s">
        <v>140</v>
      </c>
    </row>
    <row r="1258" spans="1:4" x14ac:dyDescent="0.25">
      <c r="A1258" s="17" t="s">
        <v>515</v>
      </c>
      <c r="B1258" s="17" t="s">
        <v>1007</v>
      </c>
      <c r="C1258" s="17">
        <v>1992</v>
      </c>
      <c r="D1258" t="s">
        <v>149</v>
      </c>
    </row>
    <row r="1259" spans="1:4" x14ac:dyDescent="0.25">
      <c r="A1259" s="17" t="s">
        <v>481</v>
      </c>
      <c r="B1259" s="17" t="s">
        <v>986</v>
      </c>
      <c r="C1259" s="17">
        <v>1992</v>
      </c>
      <c r="D1259" t="s">
        <v>149</v>
      </c>
    </row>
    <row r="1260" spans="1:4" x14ac:dyDescent="0.25">
      <c r="A1260" s="17" t="s">
        <v>487</v>
      </c>
      <c r="B1260" s="17" t="s">
        <v>989</v>
      </c>
      <c r="C1260" s="17">
        <v>1992</v>
      </c>
      <c r="D1260" t="s">
        <v>144</v>
      </c>
    </row>
    <row r="1261" spans="1:4" x14ac:dyDescent="0.25">
      <c r="A1261" s="17" t="s">
        <v>485</v>
      </c>
      <c r="B1261" s="17" t="s">
        <v>988</v>
      </c>
      <c r="C1261" s="17">
        <v>1992</v>
      </c>
      <c r="D1261" t="s">
        <v>143</v>
      </c>
    </row>
    <row r="1262" spans="1:4" x14ac:dyDescent="0.25">
      <c r="A1262" s="17" t="s">
        <v>479</v>
      </c>
      <c r="B1262" s="17" t="s">
        <v>985</v>
      </c>
      <c r="C1262" s="17">
        <v>1992</v>
      </c>
      <c r="D1262" t="s">
        <v>140</v>
      </c>
    </row>
    <row r="1263" spans="1:4" x14ac:dyDescent="0.25">
      <c r="A1263" s="17" t="s">
        <v>467</v>
      </c>
      <c r="B1263" s="17" t="s">
        <v>974</v>
      </c>
      <c r="C1263" s="17">
        <v>1992</v>
      </c>
      <c r="D1263" t="s">
        <v>149</v>
      </c>
    </row>
    <row r="1264" spans="1:4" x14ac:dyDescent="0.25">
      <c r="A1264" s="17" t="s">
        <v>473</v>
      </c>
      <c r="B1264" s="17" t="s">
        <v>982</v>
      </c>
      <c r="C1264" s="17">
        <v>1992</v>
      </c>
      <c r="D1264" t="s">
        <v>143</v>
      </c>
    </row>
    <row r="1265" spans="1:4" x14ac:dyDescent="0.25">
      <c r="A1265" s="17" t="s">
        <v>491</v>
      </c>
      <c r="B1265" s="17" t="s">
        <v>991</v>
      </c>
      <c r="C1265" s="17">
        <v>1992</v>
      </c>
      <c r="D1265" t="s">
        <v>140</v>
      </c>
    </row>
    <row r="1266" spans="1:4" x14ac:dyDescent="0.25">
      <c r="A1266" s="17" t="s">
        <v>511</v>
      </c>
      <c r="B1266" s="17" t="s">
        <v>1001</v>
      </c>
      <c r="C1266" s="17">
        <v>1992</v>
      </c>
      <c r="D1266" t="s">
        <v>144</v>
      </c>
    </row>
    <row r="1267" spans="1:4" x14ac:dyDescent="0.25">
      <c r="A1267" s="17" t="s">
        <v>495</v>
      </c>
      <c r="B1267" s="17" t="s">
        <v>996</v>
      </c>
      <c r="C1267" s="17">
        <v>1992</v>
      </c>
      <c r="D1267" t="s">
        <v>1091</v>
      </c>
    </row>
    <row r="1268" spans="1:4" x14ac:dyDescent="0.25">
      <c r="A1268" s="17" t="s">
        <v>469</v>
      </c>
      <c r="B1268" s="17" t="s">
        <v>976</v>
      </c>
      <c r="C1268" s="17">
        <v>1992</v>
      </c>
      <c r="D1268" t="s">
        <v>140</v>
      </c>
    </row>
    <row r="1269" spans="1:4" x14ac:dyDescent="0.25">
      <c r="A1269" s="17" t="s">
        <v>259</v>
      </c>
      <c r="B1269" s="17" t="s">
        <v>740</v>
      </c>
      <c r="C1269" s="17">
        <v>1992</v>
      </c>
      <c r="D1269" t="s">
        <v>143</v>
      </c>
    </row>
    <row r="1270" spans="1:4" x14ac:dyDescent="0.25">
      <c r="A1270" s="17" t="s">
        <v>483</v>
      </c>
      <c r="B1270" s="17" t="s">
        <v>961</v>
      </c>
      <c r="C1270" s="17">
        <v>1992</v>
      </c>
      <c r="D1270" t="s">
        <v>1091</v>
      </c>
    </row>
    <row r="1271" spans="1:4" x14ac:dyDescent="0.25">
      <c r="A1271" s="17" t="s">
        <v>519</v>
      </c>
      <c r="B1271" s="17" t="s">
        <v>1010</v>
      </c>
      <c r="C1271" s="17">
        <v>1992</v>
      </c>
      <c r="D1271" t="s">
        <v>143</v>
      </c>
    </row>
    <row r="1272" spans="1:4" x14ac:dyDescent="0.25">
      <c r="A1272" s="17" t="s">
        <v>513</v>
      </c>
      <c r="B1272" s="17" t="s">
        <v>1006</v>
      </c>
      <c r="C1272" s="17">
        <v>1992</v>
      </c>
      <c r="D1272" t="s">
        <v>143</v>
      </c>
    </row>
    <row r="1273" spans="1:4" x14ac:dyDescent="0.25">
      <c r="A1273" s="17" t="s">
        <v>543</v>
      </c>
      <c r="B1273" s="17" t="s">
        <v>1036</v>
      </c>
      <c r="C1273" s="17">
        <v>1992</v>
      </c>
      <c r="D1273" t="s">
        <v>1091</v>
      </c>
    </row>
    <row r="1274" spans="1:4" x14ac:dyDescent="0.25">
      <c r="A1274" s="17" t="s">
        <v>219</v>
      </c>
      <c r="B1274" s="17" t="s">
        <v>671</v>
      </c>
      <c r="C1274" s="17">
        <v>1992</v>
      </c>
      <c r="D1274" t="s">
        <v>140</v>
      </c>
    </row>
    <row r="1275" spans="1:4" x14ac:dyDescent="0.25">
      <c r="A1275" s="17" t="s">
        <v>531</v>
      </c>
      <c r="B1275" s="17" t="s">
        <v>1026</v>
      </c>
      <c r="C1275" s="17">
        <v>1992</v>
      </c>
      <c r="D1275" t="s">
        <v>140</v>
      </c>
    </row>
    <row r="1276" spans="1:4" x14ac:dyDescent="0.25">
      <c r="A1276" s="17" t="s">
        <v>527</v>
      </c>
      <c r="B1276" s="17" t="s">
        <v>1023</v>
      </c>
      <c r="C1276" s="17">
        <v>1992</v>
      </c>
      <c r="D1276" t="s">
        <v>143</v>
      </c>
    </row>
    <row r="1277" spans="1:4" x14ac:dyDescent="0.25">
      <c r="A1277" s="17" t="s">
        <v>523</v>
      </c>
      <c r="B1277" s="17" t="s">
        <v>1019</v>
      </c>
      <c r="C1277" s="17">
        <v>1992</v>
      </c>
      <c r="D1277" t="s">
        <v>140</v>
      </c>
    </row>
    <row r="1278" spans="1:4" x14ac:dyDescent="0.25">
      <c r="A1278" s="17" t="s">
        <v>529</v>
      </c>
      <c r="B1278" s="17" t="s">
        <v>1024</v>
      </c>
      <c r="C1278" s="17">
        <v>1992</v>
      </c>
      <c r="D1278" t="s">
        <v>1091</v>
      </c>
    </row>
    <row r="1279" spans="1:4" x14ac:dyDescent="0.25">
      <c r="A1279" s="17" t="s">
        <v>541</v>
      </c>
      <c r="B1279" s="17" t="s">
        <v>1035</v>
      </c>
      <c r="C1279" s="17">
        <v>1992</v>
      </c>
      <c r="D1279" t="s">
        <v>143</v>
      </c>
    </row>
    <row r="1280" spans="1:4" x14ac:dyDescent="0.25">
      <c r="A1280" s="17" t="s">
        <v>537</v>
      </c>
      <c r="B1280" s="17" t="s">
        <v>1033</v>
      </c>
      <c r="C1280" s="17">
        <v>1992</v>
      </c>
      <c r="D1280" t="s">
        <v>143</v>
      </c>
    </row>
    <row r="1281" spans="1:4" x14ac:dyDescent="0.25">
      <c r="A1281" s="17" t="s">
        <v>533</v>
      </c>
      <c r="B1281" s="17" t="s">
        <v>1030</v>
      </c>
      <c r="C1281" s="17">
        <v>1992</v>
      </c>
      <c r="D1281" t="s">
        <v>143</v>
      </c>
    </row>
    <row r="1282" spans="1:4" x14ac:dyDescent="0.25">
      <c r="A1282" s="17" t="s">
        <v>539</v>
      </c>
      <c r="B1282" s="17" t="s">
        <v>1034</v>
      </c>
      <c r="C1282" s="17">
        <v>1992</v>
      </c>
      <c r="D1282" t="s">
        <v>143</v>
      </c>
    </row>
    <row r="1283" spans="1:4" x14ac:dyDescent="0.25">
      <c r="A1283" s="17" t="s">
        <v>535</v>
      </c>
      <c r="B1283" s="17" t="s">
        <v>1031</v>
      </c>
      <c r="C1283" s="17">
        <v>1992</v>
      </c>
      <c r="D1283" t="s">
        <v>144</v>
      </c>
    </row>
    <row r="1284" spans="1:4" x14ac:dyDescent="0.25">
      <c r="A1284" s="17" t="s">
        <v>545</v>
      </c>
      <c r="B1284" s="17" t="s">
        <v>1038</v>
      </c>
      <c r="C1284" s="17">
        <v>1992</v>
      </c>
      <c r="D1284" t="s">
        <v>1091</v>
      </c>
    </row>
    <row r="1285" spans="1:4" x14ac:dyDescent="0.25">
      <c r="A1285" s="17" t="s">
        <v>521</v>
      </c>
      <c r="B1285" s="17" t="s">
        <v>1014</v>
      </c>
      <c r="C1285" s="17">
        <v>1992</v>
      </c>
      <c r="D1285" t="s">
        <v>149</v>
      </c>
    </row>
    <row r="1286" spans="1:4" x14ac:dyDescent="0.25">
      <c r="A1286" s="17" t="s">
        <v>525</v>
      </c>
      <c r="B1286" s="17" t="s">
        <v>1020</v>
      </c>
      <c r="C1286" s="17">
        <v>1992</v>
      </c>
      <c r="D1286" t="s">
        <v>140</v>
      </c>
    </row>
    <row r="1287" spans="1:4" x14ac:dyDescent="0.25">
      <c r="A1287" s="17" t="s">
        <v>549</v>
      </c>
      <c r="B1287" s="17" t="s">
        <v>1040</v>
      </c>
      <c r="C1287" s="17">
        <v>1992</v>
      </c>
      <c r="D1287" t="s">
        <v>143</v>
      </c>
    </row>
    <row r="1288" spans="1:4" x14ac:dyDescent="0.25">
      <c r="A1288" s="17" t="s">
        <v>547</v>
      </c>
      <c r="B1288" s="17" t="s">
        <v>1039</v>
      </c>
      <c r="C1288" s="17">
        <v>1992</v>
      </c>
      <c r="D1288" t="s">
        <v>140</v>
      </c>
    </row>
    <row r="1289" spans="1:4" x14ac:dyDescent="0.25">
      <c r="A1289" s="17" t="s">
        <v>555</v>
      </c>
      <c r="B1289" s="17" t="s">
        <v>1045</v>
      </c>
      <c r="C1289" s="17">
        <v>1992</v>
      </c>
      <c r="D1289" t="s">
        <v>149</v>
      </c>
    </row>
    <row r="1290" spans="1:4" x14ac:dyDescent="0.25">
      <c r="A1290" s="17" t="s">
        <v>557</v>
      </c>
      <c r="B1290" s="17" t="s">
        <v>1049</v>
      </c>
      <c r="C1290" s="17">
        <v>1992</v>
      </c>
      <c r="D1290" t="s">
        <v>144</v>
      </c>
    </row>
    <row r="1291" spans="1:4" x14ac:dyDescent="0.25">
      <c r="A1291" s="17" t="s">
        <v>559</v>
      </c>
      <c r="B1291" s="17" t="s">
        <v>1050</v>
      </c>
      <c r="C1291" s="17">
        <v>1992</v>
      </c>
      <c r="D1291" t="s">
        <v>143</v>
      </c>
    </row>
    <row r="1292" spans="1:4" x14ac:dyDescent="0.25">
      <c r="A1292" s="17" t="s">
        <v>507</v>
      </c>
      <c r="B1292" s="17" t="s">
        <v>968</v>
      </c>
      <c r="C1292" s="17">
        <v>1992</v>
      </c>
      <c r="D1292" t="s">
        <v>143</v>
      </c>
    </row>
    <row r="1293" spans="1:4" x14ac:dyDescent="0.25">
      <c r="A1293" s="17" t="s">
        <v>563</v>
      </c>
      <c r="B1293" s="17" t="s">
        <v>1053</v>
      </c>
      <c r="C1293" s="17">
        <v>1992</v>
      </c>
      <c r="D1293" t="s">
        <v>144</v>
      </c>
    </row>
    <row r="1294" spans="1:4" x14ac:dyDescent="0.25">
      <c r="A1294" s="17" t="s">
        <v>197</v>
      </c>
      <c r="B1294" s="17" t="s">
        <v>653</v>
      </c>
      <c r="C1294" s="17">
        <v>1992</v>
      </c>
      <c r="D1294" t="s">
        <v>1091</v>
      </c>
    </row>
    <row r="1295" spans="1:4" x14ac:dyDescent="0.25">
      <c r="A1295" s="17" t="s">
        <v>567</v>
      </c>
      <c r="B1295" s="17" t="s">
        <v>1062</v>
      </c>
      <c r="C1295" s="17">
        <v>1992</v>
      </c>
      <c r="D1295" t="s">
        <v>149</v>
      </c>
    </row>
    <row r="1296" spans="1:4" x14ac:dyDescent="0.25">
      <c r="A1296" s="17" t="s">
        <v>565</v>
      </c>
      <c r="B1296" s="17" t="s">
        <v>1060</v>
      </c>
      <c r="C1296" s="17">
        <v>1992</v>
      </c>
      <c r="D1296" t="s">
        <v>140</v>
      </c>
    </row>
    <row r="1297" spans="1:4" x14ac:dyDescent="0.25">
      <c r="A1297" s="17" t="s">
        <v>561</v>
      </c>
      <c r="B1297" s="17" t="s">
        <v>1051</v>
      </c>
      <c r="C1297" s="17">
        <v>1992</v>
      </c>
      <c r="D1297" t="s">
        <v>143</v>
      </c>
    </row>
    <row r="1298" spans="1:4" x14ac:dyDescent="0.25">
      <c r="A1298" s="17" t="s">
        <v>465</v>
      </c>
      <c r="B1298" s="17" t="s">
        <v>973</v>
      </c>
      <c r="C1298" s="17">
        <v>1992</v>
      </c>
      <c r="D1298" t="s">
        <v>143</v>
      </c>
    </row>
    <row r="1299" spans="1:4" x14ac:dyDescent="0.25">
      <c r="A1299" s="17" t="s">
        <v>349</v>
      </c>
      <c r="B1299" s="17" t="s">
        <v>819</v>
      </c>
      <c r="C1299" s="17">
        <v>1992</v>
      </c>
      <c r="D1299" t="s">
        <v>1091</v>
      </c>
    </row>
    <row r="1300" spans="1:4" x14ac:dyDescent="0.25">
      <c r="A1300" s="17" t="s">
        <v>571</v>
      </c>
      <c r="B1300" s="17" t="s">
        <v>1074</v>
      </c>
      <c r="C1300" s="17">
        <v>1992</v>
      </c>
      <c r="D1300" t="s">
        <v>140</v>
      </c>
    </row>
    <row r="1301" spans="1:4" x14ac:dyDescent="0.25">
      <c r="A1301" s="17" t="s">
        <v>493</v>
      </c>
      <c r="B1301" s="17" t="s">
        <v>992</v>
      </c>
      <c r="C1301" s="17">
        <v>1992</v>
      </c>
      <c r="D1301" t="s">
        <v>144</v>
      </c>
    </row>
    <row r="1302" spans="1:4" x14ac:dyDescent="0.25">
      <c r="A1302" s="17" t="s">
        <v>574</v>
      </c>
      <c r="B1302" s="17" t="s">
        <v>1077</v>
      </c>
      <c r="C1302" s="17">
        <v>1992</v>
      </c>
      <c r="D1302" t="s">
        <v>140</v>
      </c>
    </row>
    <row r="1303" spans="1:4" x14ac:dyDescent="0.25">
      <c r="A1303" s="17" t="s">
        <v>576</v>
      </c>
      <c r="B1303" s="17" t="s">
        <v>1078</v>
      </c>
      <c r="C1303" s="17">
        <v>1992</v>
      </c>
      <c r="D1303" t="s">
        <v>140</v>
      </c>
    </row>
    <row r="1304" spans="1:4" x14ac:dyDescent="0.25">
      <c r="A1304" s="17" t="s">
        <v>151</v>
      </c>
      <c r="B1304" s="17" t="s">
        <v>612</v>
      </c>
      <c r="C1304" s="17">
        <v>1993</v>
      </c>
      <c r="D1304" t="s">
        <v>149</v>
      </c>
    </row>
    <row r="1305" spans="1:4" x14ac:dyDescent="0.25">
      <c r="A1305" s="17" t="s">
        <v>551</v>
      </c>
      <c r="B1305" s="17" t="s">
        <v>1041</v>
      </c>
      <c r="C1305" s="17">
        <v>1993</v>
      </c>
      <c r="D1305" t="s">
        <v>149</v>
      </c>
    </row>
    <row r="1306" spans="1:4" x14ac:dyDescent="0.25">
      <c r="A1306" s="17" t="s">
        <v>139</v>
      </c>
      <c r="B1306" s="17" t="s">
        <v>605</v>
      </c>
      <c r="C1306" s="17">
        <v>1993</v>
      </c>
      <c r="D1306" t="s">
        <v>140</v>
      </c>
    </row>
    <row r="1307" spans="1:4" x14ac:dyDescent="0.25">
      <c r="A1307" s="17" t="s">
        <v>155</v>
      </c>
      <c r="B1307" s="17" t="s">
        <v>620</v>
      </c>
      <c r="C1307" s="17">
        <v>1993</v>
      </c>
      <c r="D1307" t="s">
        <v>144</v>
      </c>
    </row>
    <row r="1308" spans="1:4" x14ac:dyDescent="0.25">
      <c r="A1308" s="17" t="s">
        <v>142</v>
      </c>
      <c r="B1308" s="17" t="s">
        <v>609</v>
      </c>
      <c r="C1308" s="17">
        <v>1993</v>
      </c>
      <c r="D1308" t="s">
        <v>140</v>
      </c>
    </row>
    <row r="1309" spans="1:4" x14ac:dyDescent="0.25">
      <c r="A1309" s="17" t="s">
        <v>159</v>
      </c>
      <c r="B1309" s="17" t="s">
        <v>623</v>
      </c>
      <c r="C1309" s="17">
        <v>1993</v>
      </c>
      <c r="D1309" t="s">
        <v>140</v>
      </c>
    </row>
    <row r="1310" spans="1:4" x14ac:dyDescent="0.25">
      <c r="A1310" s="17" t="s">
        <v>153</v>
      </c>
      <c r="B1310" s="17" t="s">
        <v>613</v>
      </c>
      <c r="C1310" s="17">
        <v>1993</v>
      </c>
      <c r="D1310" t="s">
        <v>143</v>
      </c>
    </row>
    <row r="1311" spans="1:4" x14ac:dyDescent="0.25">
      <c r="A1311" s="17" t="s">
        <v>157</v>
      </c>
      <c r="B1311" s="17" t="s">
        <v>622</v>
      </c>
      <c r="C1311" s="17">
        <v>1993</v>
      </c>
      <c r="D1311" t="s">
        <v>144</v>
      </c>
    </row>
    <row r="1312" spans="1:4" x14ac:dyDescent="0.25">
      <c r="A1312" s="17" t="s">
        <v>148</v>
      </c>
      <c r="B1312" s="17" t="s">
        <v>611</v>
      </c>
      <c r="C1312" s="17">
        <v>1993</v>
      </c>
      <c r="D1312" t="s">
        <v>144</v>
      </c>
    </row>
    <row r="1313" spans="1:4" x14ac:dyDescent="0.25">
      <c r="A1313" s="17" t="s">
        <v>165</v>
      </c>
      <c r="B1313" s="17" t="s">
        <v>626</v>
      </c>
      <c r="C1313" s="17">
        <v>1993</v>
      </c>
      <c r="D1313" t="s">
        <v>149</v>
      </c>
    </row>
    <row r="1314" spans="1:4" x14ac:dyDescent="0.25">
      <c r="A1314" s="17" t="s">
        <v>163</v>
      </c>
      <c r="B1314" s="17" t="s">
        <v>625</v>
      </c>
      <c r="C1314" s="17">
        <v>1993</v>
      </c>
      <c r="D1314" t="s">
        <v>149</v>
      </c>
    </row>
    <row r="1315" spans="1:4" x14ac:dyDescent="0.25">
      <c r="A1315" s="17" t="s">
        <v>161</v>
      </c>
      <c r="B1315" s="17" t="s">
        <v>624</v>
      </c>
      <c r="C1315" s="17">
        <v>1993</v>
      </c>
      <c r="D1315" t="s">
        <v>144</v>
      </c>
    </row>
    <row r="1316" spans="1:4" x14ac:dyDescent="0.25">
      <c r="A1316" s="17" t="s">
        <v>167</v>
      </c>
      <c r="B1316" s="17" t="s">
        <v>627</v>
      </c>
      <c r="C1316" s="17">
        <v>1993</v>
      </c>
      <c r="D1316" t="s">
        <v>143</v>
      </c>
    </row>
    <row r="1317" spans="1:4" x14ac:dyDescent="0.25">
      <c r="A1317" s="17" t="s">
        <v>191</v>
      </c>
      <c r="B1317" s="17" t="s">
        <v>646</v>
      </c>
      <c r="C1317" s="17">
        <v>1993</v>
      </c>
      <c r="D1317" t="s">
        <v>140</v>
      </c>
    </row>
    <row r="1318" spans="1:4" x14ac:dyDescent="0.25">
      <c r="A1318" s="17" t="s">
        <v>175</v>
      </c>
      <c r="B1318" s="17" t="s">
        <v>634</v>
      </c>
      <c r="C1318" s="17">
        <v>1993</v>
      </c>
      <c r="D1318" t="s">
        <v>144</v>
      </c>
    </row>
    <row r="1319" spans="1:4" x14ac:dyDescent="0.25">
      <c r="A1319" s="17" t="s">
        <v>173</v>
      </c>
      <c r="B1319" s="17" t="s">
        <v>633</v>
      </c>
      <c r="C1319" s="17">
        <v>1993</v>
      </c>
      <c r="D1319" t="s">
        <v>140</v>
      </c>
    </row>
    <row r="1320" spans="1:4" x14ac:dyDescent="0.25">
      <c r="A1320" s="17" t="s">
        <v>179</v>
      </c>
      <c r="B1320" s="17" t="s">
        <v>636</v>
      </c>
      <c r="C1320" s="17">
        <v>1993</v>
      </c>
      <c r="D1320" t="s">
        <v>149</v>
      </c>
    </row>
    <row r="1321" spans="1:4" x14ac:dyDescent="0.25">
      <c r="A1321" s="17" t="s">
        <v>203</v>
      </c>
      <c r="B1321" s="17" t="s">
        <v>660</v>
      </c>
      <c r="C1321" s="17">
        <v>1993</v>
      </c>
      <c r="D1321" t="s">
        <v>140</v>
      </c>
    </row>
    <row r="1322" spans="1:4" x14ac:dyDescent="0.25">
      <c r="A1322" s="17" t="s">
        <v>201</v>
      </c>
      <c r="B1322" s="17" t="s">
        <v>659</v>
      </c>
      <c r="C1322" s="17">
        <v>1993</v>
      </c>
      <c r="D1322" t="s">
        <v>143</v>
      </c>
    </row>
    <row r="1323" spans="1:4" x14ac:dyDescent="0.25">
      <c r="A1323" s="17" t="s">
        <v>171</v>
      </c>
      <c r="B1323" s="17" t="s">
        <v>632</v>
      </c>
      <c r="C1323" s="17">
        <v>1993</v>
      </c>
      <c r="D1323" t="s">
        <v>144</v>
      </c>
    </row>
    <row r="1324" spans="1:4" x14ac:dyDescent="0.25">
      <c r="A1324" s="17" t="s">
        <v>205</v>
      </c>
      <c r="B1324" s="17" t="s">
        <v>661</v>
      </c>
      <c r="C1324" s="17">
        <v>1993</v>
      </c>
      <c r="D1324" t="s">
        <v>140</v>
      </c>
    </row>
    <row r="1325" spans="1:4" x14ac:dyDescent="0.25">
      <c r="A1325" s="17" t="s">
        <v>183</v>
      </c>
      <c r="B1325" s="17" t="s">
        <v>638</v>
      </c>
      <c r="C1325" s="17">
        <v>1993</v>
      </c>
      <c r="D1325" t="s">
        <v>140</v>
      </c>
    </row>
    <row r="1326" spans="1:4" x14ac:dyDescent="0.25">
      <c r="A1326" s="17" t="s">
        <v>185</v>
      </c>
      <c r="B1326" s="17" t="s">
        <v>639</v>
      </c>
      <c r="C1326" s="17">
        <v>1993</v>
      </c>
      <c r="D1326" t="s">
        <v>149</v>
      </c>
    </row>
    <row r="1327" spans="1:4" x14ac:dyDescent="0.25">
      <c r="A1327" s="17" t="s">
        <v>199</v>
      </c>
      <c r="B1327" s="17" t="s">
        <v>657</v>
      </c>
      <c r="C1327" s="17">
        <v>1993</v>
      </c>
      <c r="D1327" t="s">
        <v>149</v>
      </c>
    </row>
    <row r="1328" spans="1:4" x14ac:dyDescent="0.25">
      <c r="A1328" s="17" t="s">
        <v>189</v>
      </c>
      <c r="B1328" s="17" t="s">
        <v>641</v>
      </c>
      <c r="C1328" s="17">
        <v>1993</v>
      </c>
      <c r="D1328" t="s">
        <v>143</v>
      </c>
    </row>
    <row r="1329" spans="1:4" x14ac:dyDescent="0.25">
      <c r="A1329" s="17" t="s">
        <v>195</v>
      </c>
      <c r="B1329" s="17" t="s">
        <v>652</v>
      </c>
      <c r="C1329" s="17">
        <v>1993</v>
      </c>
      <c r="D1329" t="s">
        <v>144</v>
      </c>
    </row>
    <row r="1330" spans="1:4" x14ac:dyDescent="0.25">
      <c r="A1330" s="17" t="s">
        <v>169</v>
      </c>
      <c r="B1330" s="17" t="s">
        <v>629</v>
      </c>
      <c r="C1330" s="17">
        <v>1993</v>
      </c>
      <c r="D1330" t="s">
        <v>149</v>
      </c>
    </row>
    <row r="1331" spans="1:4" x14ac:dyDescent="0.25">
      <c r="A1331" s="17" t="s">
        <v>187</v>
      </c>
      <c r="B1331" s="17" t="s">
        <v>640</v>
      </c>
      <c r="C1331" s="17">
        <v>1993</v>
      </c>
      <c r="D1331" t="s">
        <v>140</v>
      </c>
    </row>
    <row r="1332" spans="1:4" x14ac:dyDescent="0.25">
      <c r="A1332" s="17" t="s">
        <v>193</v>
      </c>
      <c r="B1332" s="17" t="s">
        <v>648</v>
      </c>
      <c r="C1332" s="17">
        <v>1993</v>
      </c>
      <c r="D1332" t="s">
        <v>143</v>
      </c>
    </row>
    <row r="1333" spans="1:4" x14ac:dyDescent="0.25">
      <c r="A1333" s="17" t="s">
        <v>177</v>
      </c>
      <c r="B1333" s="17" t="s">
        <v>635</v>
      </c>
      <c r="C1333" s="17">
        <v>1993</v>
      </c>
      <c r="D1333" t="s">
        <v>144</v>
      </c>
    </row>
    <row r="1334" spans="1:4" x14ac:dyDescent="0.25">
      <c r="A1334" s="17" t="s">
        <v>181</v>
      </c>
      <c r="B1334" s="17" t="s">
        <v>637</v>
      </c>
      <c r="C1334" s="17">
        <v>1993</v>
      </c>
      <c r="D1334" t="s">
        <v>143</v>
      </c>
    </row>
    <row r="1335" spans="1:4" x14ac:dyDescent="0.25">
      <c r="A1335" s="17" t="s">
        <v>213</v>
      </c>
      <c r="B1335" s="17" t="s">
        <v>664</v>
      </c>
      <c r="C1335" s="17">
        <v>1993</v>
      </c>
      <c r="D1335" t="s">
        <v>149</v>
      </c>
    </row>
    <row r="1336" spans="1:4" x14ac:dyDescent="0.25">
      <c r="A1336" s="17" t="s">
        <v>229</v>
      </c>
      <c r="B1336" s="17" t="s">
        <v>707</v>
      </c>
      <c r="C1336" s="17">
        <v>1993</v>
      </c>
      <c r="D1336" t="s">
        <v>140</v>
      </c>
    </row>
    <row r="1337" spans="1:4" x14ac:dyDescent="0.25">
      <c r="A1337" s="17" t="s">
        <v>217</v>
      </c>
      <c r="B1337" s="17" t="s">
        <v>668</v>
      </c>
      <c r="C1337" s="17">
        <v>1993</v>
      </c>
      <c r="D1337" t="s">
        <v>140</v>
      </c>
    </row>
    <row r="1338" spans="1:4" x14ac:dyDescent="0.25">
      <c r="A1338" s="17" t="s">
        <v>231</v>
      </c>
      <c r="B1338" s="17" t="s">
        <v>700</v>
      </c>
      <c r="C1338" s="17">
        <v>1993</v>
      </c>
      <c r="D1338" t="s">
        <v>143</v>
      </c>
    </row>
    <row r="1339" spans="1:4" x14ac:dyDescent="0.25">
      <c r="A1339" s="17" t="s">
        <v>517</v>
      </c>
      <c r="B1339" s="17" t="s">
        <v>1008</v>
      </c>
      <c r="C1339" s="17">
        <v>1993</v>
      </c>
      <c r="D1339" t="s">
        <v>149</v>
      </c>
    </row>
    <row r="1340" spans="1:4" x14ac:dyDescent="0.25">
      <c r="A1340" s="17" t="s">
        <v>235</v>
      </c>
      <c r="B1340" s="17" t="s">
        <v>721</v>
      </c>
      <c r="C1340" s="17">
        <v>1993</v>
      </c>
      <c r="D1340" t="s">
        <v>140</v>
      </c>
    </row>
    <row r="1341" spans="1:4" x14ac:dyDescent="0.25">
      <c r="A1341" s="17" t="s">
        <v>221</v>
      </c>
      <c r="B1341" s="17" t="s">
        <v>672</v>
      </c>
      <c r="C1341" s="17">
        <v>1993</v>
      </c>
      <c r="D1341" t="s">
        <v>144</v>
      </c>
    </row>
    <row r="1342" spans="1:4" x14ac:dyDescent="0.25">
      <c r="A1342" s="17" t="s">
        <v>211</v>
      </c>
      <c r="B1342" s="17" t="s">
        <v>663</v>
      </c>
      <c r="C1342" s="17">
        <v>1993</v>
      </c>
      <c r="D1342" t="s">
        <v>143</v>
      </c>
    </row>
    <row r="1343" spans="1:4" x14ac:dyDescent="0.25">
      <c r="A1343" s="17" t="s">
        <v>223</v>
      </c>
      <c r="B1343" s="17" t="s">
        <v>673</v>
      </c>
      <c r="C1343" s="17">
        <v>1993</v>
      </c>
      <c r="D1343" t="s">
        <v>140</v>
      </c>
    </row>
    <row r="1344" spans="1:4" x14ac:dyDescent="0.25">
      <c r="A1344" s="17" t="s">
        <v>225</v>
      </c>
      <c r="B1344" s="17" t="s">
        <v>697</v>
      </c>
      <c r="C1344" s="17">
        <v>1993</v>
      </c>
      <c r="D1344" t="s">
        <v>143</v>
      </c>
    </row>
    <row r="1345" spans="1:4" x14ac:dyDescent="0.25">
      <c r="A1345" s="17" t="s">
        <v>233</v>
      </c>
      <c r="B1345" s="17" t="s">
        <v>720</v>
      </c>
      <c r="C1345" s="17">
        <v>1993</v>
      </c>
      <c r="D1345" t="s">
        <v>143</v>
      </c>
    </row>
    <row r="1346" spans="1:4" x14ac:dyDescent="0.25">
      <c r="A1346" s="17" t="s">
        <v>239</v>
      </c>
      <c r="B1346" s="17" t="s">
        <v>726</v>
      </c>
      <c r="C1346" s="17">
        <v>1993</v>
      </c>
      <c r="D1346" t="s">
        <v>143</v>
      </c>
    </row>
    <row r="1347" spans="1:4" x14ac:dyDescent="0.25">
      <c r="A1347" s="17" t="s">
        <v>207</v>
      </c>
      <c r="B1347" s="17" t="s">
        <v>666</v>
      </c>
      <c r="C1347" s="17">
        <v>1993</v>
      </c>
      <c r="D1347" t="s">
        <v>143</v>
      </c>
    </row>
    <row r="1348" spans="1:4" x14ac:dyDescent="0.25">
      <c r="A1348" s="17" t="s">
        <v>241</v>
      </c>
      <c r="B1348" s="17" t="s">
        <v>727</v>
      </c>
      <c r="C1348" s="17">
        <v>1993</v>
      </c>
      <c r="D1348" t="s">
        <v>1091</v>
      </c>
    </row>
    <row r="1349" spans="1:4" x14ac:dyDescent="0.25">
      <c r="A1349" s="17" t="s">
        <v>243</v>
      </c>
      <c r="B1349" s="17" t="s">
        <v>729</v>
      </c>
      <c r="C1349" s="17">
        <v>1993</v>
      </c>
      <c r="D1349" t="s">
        <v>149</v>
      </c>
    </row>
    <row r="1350" spans="1:4" x14ac:dyDescent="0.25">
      <c r="A1350" s="17" t="s">
        <v>245</v>
      </c>
      <c r="B1350" s="17" t="s">
        <v>730</v>
      </c>
      <c r="C1350" s="17">
        <v>1993</v>
      </c>
      <c r="D1350" t="s">
        <v>143</v>
      </c>
    </row>
    <row r="1351" spans="1:4" x14ac:dyDescent="0.25">
      <c r="A1351" s="17" t="s">
        <v>285</v>
      </c>
      <c r="B1351" s="17" t="s">
        <v>767</v>
      </c>
      <c r="C1351" s="17">
        <v>1993</v>
      </c>
      <c r="D1351" t="s">
        <v>149</v>
      </c>
    </row>
    <row r="1352" spans="1:4" x14ac:dyDescent="0.25">
      <c r="A1352" s="17" t="s">
        <v>249</v>
      </c>
      <c r="B1352" s="17" t="s">
        <v>733</v>
      </c>
      <c r="C1352" s="17">
        <v>1993</v>
      </c>
      <c r="D1352" t="s">
        <v>143</v>
      </c>
    </row>
    <row r="1353" spans="1:4" x14ac:dyDescent="0.25">
      <c r="A1353" s="17" t="s">
        <v>247</v>
      </c>
      <c r="B1353" s="17" t="s">
        <v>732</v>
      </c>
      <c r="C1353" s="17">
        <v>1993</v>
      </c>
      <c r="D1353" t="s">
        <v>149</v>
      </c>
    </row>
    <row r="1354" spans="1:4" x14ac:dyDescent="0.25">
      <c r="A1354" s="17" t="s">
        <v>251</v>
      </c>
      <c r="B1354" s="17" t="s">
        <v>734</v>
      </c>
      <c r="C1354" s="17">
        <v>1993</v>
      </c>
      <c r="D1354" t="s">
        <v>143</v>
      </c>
    </row>
    <row r="1355" spans="1:4" x14ac:dyDescent="0.25">
      <c r="A1355" s="17" t="s">
        <v>253</v>
      </c>
      <c r="B1355" s="17" t="s">
        <v>735</v>
      </c>
      <c r="C1355" s="17">
        <v>1993</v>
      </c>
      <c r="D1355" t="s">
        <v>143</v>
      </c>
    </row>
    <row r="1356" spans="1:4" x14ac:dyDescent="0.25">
      <c r="A1356" s="17" t="s">
        <v>146</v>
      </c>
      <c r="B1356" s="17" t="s">
        <v>610</v>
      </c>
      <c r="C1356" s="17">
        <v>1993</v>
      </c>
      <c r="D1356" t="s">
        <v>143</v>
      </c>
    </row>
    <row r="1357" spans="1:4" x14ac:dyDescent="0.25">
      <c r="A1357" s="17" t="s">
        <v>255</v>
      </c>
      <c r="B1357" s="17" t="s">
        <v>736</v>
      </c>
      <c r="C1357" s="17">
        <v>1993</v>
      </c>
      <c r="D1357" t="s">
        <v>143</v>
      </c>
    </row>
    <row r="1358" spans="1:4" x14ac:dyDescent="0.25">
      <c r="A1358" s="17" t="s">
        <v>265</v>
      </c>
      <c r="B1358" s="17" t="s">
        <v>743</v>
      </c>
      <c r="C1358" s="17">
        <v>1993</v>
      </c>
      <c r="D1358" t="s">
        <v>144</v>
      </c>
    </row>
    <row r="1359" spans="1:4" x14ac:dyDescent="0.25">
      <c r="A1359" s="17" t="s">
        <v>257</v>
      </c>
      <c r="B1359" s="17" t="s">
        <v>738</v>
      </c>
      <c r="C1359" s="17">
        <v>1993</v>
      </c>
      <c r="D1359" t="s">
        <v>140</v>
      </c>
    </row>
    <row r="1360" spans="1:4" x14ac:dyDescent="0.25">
      <c r="A1360" s="17" t="s">
        <v>263</v>
      </c>
      <c r="B1360" s="17" t="s">
        <v>742</v>
      </c>
      <c r="C1360" s="17">
        <v>1993</v>
      </c>
      <c r="D1360" t="s">
        <v>140</v>
      </c>
    </row>
    <row r="1361" spans="1:4" x14ac:dyDescent="0.25">
      <c r="A1361" s="17" t="s">
        <v>497</v>
      </c>
      <c r="B1361" s="17" t="s">
        <v>997</v>
      </c>
      <c r="C1361" s="17">
        <v>1993</v>
      </c>
      <c r="D1361" t="s">
        <v>149</v>
      </c>
    </row>
    <row r="1362" spans="1:4" x14ac:dyDescent="0.25">
      <c r="A1362" s="17" t="s">
        <v>267</v>
      </c>
      <c r="B1362" s="17" t="s">
        <v>744</v>
      </c>
      <c r="C1362" s="17">
        <v>1993</v>
      </c>
      <c r="D1362" t="s">
        <v>140</v>
      </c>
    </row>
    <row r="1363" spans="1:4" x14ac:dyDescent="0.25">
      <c r="A1363" s="17" t="s">
        <v>273</v>
      </c>
      <c r="B1363" s="17" t="s">
        <v>751</v>
      </c>
      <c r="C1363" s="17">
        <v>1993</v>
      </c>
      <c r="D1363" t="s">
        <v>149</v>
      </c>
    </row>
    <row r="1364" spans="1:4" x14ac:dyDescent="0.25">
      <c r="A1364" s="17" t="s">
        <v>271</v>
      </c>
      <c r="B1364" s="17" t="s">
        <v>750</v>
      </c>
      <c r="C1364" s="17">
        <v>1993</v>
      </c>
      <c r="D1364" t="s">
        <v>143</v>
      </c>
    </row>
    <row r="1365" spans="1:4" x14ac:dyDescent="0.25">
      <c r="A1365" s="17" t="s">
        <v>397</v>
      </c>
      <c r="B1365" s="17" t="s">
        <v>876</v>
      </c>
      <c r="C1365" s="17">
        <v>1993</v>
      </c>
      <c r="D1365" t="s">
        <v>143</v>
      </c>
    </row>
    <row r="1366" spans="1:4" x14ac:dyDescent="0.25">
      <c r="A1366" s="17" t="s">
        <v>269</v>
      </c>
      <c r="B1366" s="17" t="s">
        <v>749</v>
      </c>
      <c r="C1366" s="17">
        <v>1993</v>
      </c>
      <c r="D1366" t="s">
        <v>149</v>
      </c>
    </row>
    <row r="1367" spans="1:4" x14ac:dyDescent="0.25">
      <c r="A1367" s="17" t="s">
        <v>275</v>
      </c>
      <c r="B1367" s="17" t="s">
        <v>752</v>
      </c>
      <c r="C1367" s="17">
        <v>1993</v>
      </c>
      <c r="D1367" t="s">
        <v>149</v>
      </c>
    </row>
    <row r="1368" spans="1:4" x14ac:dyDescent="0.25">
      <c r="A1368" s="17" t="s">
        <v>279</v>
      </c>
      <c r="B1368" s="17" t="s">
        <v>760</v>
      </c>
      <c r="C1368" s="17">
        <v>1993</v>
      </c>
      <c r="D1368" t="s">
        <v>144</v>
      </c>
    </row>
    <row r="1369" spans="1:4" x14ac:dyDescent="0.25">
      <c r="A1369" s="17" t="s">
        <v>553</v>
      </c>
      <c r="B1369" s="17" t="s">
        <v>1043</v>
      </c>
      <c r="C1369" s="17">
        <v>1993</v>
      </c>
      <c r="D1369" t="s">
        <v>149</v>
      </c>
    </row>
    <row r="1370" spans="1:4" x14ac:dyDescent="0.25">
      <c r="A1370" s="17" t="s">
        <v>295</v>
      </c>
      <c r="B1370" s="17" t="s">
        <v>772</v>
      </c>
      <c r="C1370" s="17">
        <v>1993</v>
      </c>
      <c r="D1370" t="s">
        <v>143</v>
      </c>
    </row>
    <row r="1371" spans="1:4" x14ac:dyDescent="0.25">
      <c r="A1371" s="17" t="s">
        <v>283</v>
      </c>
      <c r="B1371" s="17" t="s">
        <v>766</v>
      </c>
      <c r="C1371" s="17">
        <v>1993</v>
      </c>
      <c r="D1371" t="s">
        <v>140</v>
      </c>
    </row>
    <row r="1372" spans="1:4" x14ac:dyDescent="0.25">
      <c r="A1372" s="17" t="s">
        <v>287</v>
      </c>
      <c r="B1372" s="17" t="s">
        <v>768</v>
      </c>
      <c r="C1372" s="17">
        <v>1993</v>
      </c>
      <c r="D1372" t="s">
        <v>140</v>
      </c>
    </row>
    <row r="1373" spans="1:4" x14ac:dyDescent="0.25">
      <c r="A1373" s="17" t="s">
        <v>289</v>
      </c>
      <c r="B1373" s="17" t="s">
        <v>769</v>
      </c>
      <c r="C1373" s="17">
        <v>1993</v>
      </c>
      <c r="D1373" t="s">
        <v>144</v>
      </c>
    </row>
    <row r="1374" spans="1:4" x14ac:dyDescent="0.25">
      <c r="A1374" s="17" t="s">
        <v>293</v>
      </c>
      <c r="B1374" s="17" t="s">
        <v>771</v>
      </c>
      <c r="C1374" s="17">
        <v>1993</v>
      </c>
      <c r="D1374" t="s">
        <v>149</v>
      </c>
    </row>
    <row r="1375" spans="1:4" x14ac:dyDescent="0.25">
      <c r="A1375" s="17" t="s">
        <v>281</v>
      </c>
      <c r="B1375" s="17" t="s">
        <v>762</v>
      </c>
      <c r="C1375" s="17">
        <v>1993</v>
      </c>
      <c r="D1375" t="s">
        <v>140</v>
      </c>
    </row>
    <row r="1376" spans="1:4" x14ac:dyDescent="0.25">
      <c r="A1376" s="17" t="s">
        <v>301</v>
      </c>
      <c r="B1376" s="17" t="s">
        <v>781</v>
      </c>
      <c r="C1376" s="17">
        <v>1993</v>
      </c>
      <c r="D1376" t="s">
        <v>140</v>
      </c>
    </row>
    <row r="1377" spans="1:4" x14ac:dyDescent="0.25">
      <c r="A1377" s="17" t="s">
        <v>261</v>
      </c>
      <c r="B1377" s="17" t="s">
        <v>741</v>
      </c>
      <c r="C1377" s="17">
        <v>1993</v>
      </c>
      <c r="D1377" t="s">
        <v>140</v>
      </c>
    </row>
    <row r="1378" spans="1:4" x14ac:dyDescent="0.25">
      <c r="A1378" s="17" t="s">
        <v>291</v>
      </c>
      <c r="B1378" s="17" t="s">
        <v>770</v>
      </c>
      <c r="C1378" s="17">
        <v>1993</v>
      </c>
      <c r="D1378" t="s">
        <v>144</v>
      </c>
    </row>
    <row r="1379" spans="1:4" x14ac:dyDescent="0.25">
      <c r="A1379" s="17" t="s">
        <v>299</v>
      </c>
      <c r="B1379" s="17" t="s">
        <v>777</v>
      </c>
      <c r="C1379" s="17">
        <v>1993</v>
      </c>
      <c r="D1379" t="s">
        <v>143</v>
      </c>
    </row>
    <row r="1380" spans="1:4" x14ac:dyDescent="0.25">
      <c r="A1380" s="17" t="s">
        <v>297</v>
      </c>
      <c r="B1380" s="17" t="s">
        <v>776</v>
      </c>
      <c r="C1380" s="17">
        <v>1993</v>
      </c>
      <c r="D1380" t="s">
        <v>144</v>
      </c>
    </row>
    <row r="1381" spans="1:4" x14ac:dyDescent="0.25">
      <c r="A1381" s="17" t="s">
        <v>303</v>
      </c>
      <c r="B1381" s="17" t="s">
        <v>782</v>
      </c>
      <c r="C1381" s="17">
        <v>1993</v>
      </c>
      <c r="D1381" t="s">
        <v>140</v>
      </c>
    </row>
    <row r="1382" spans="1:4" x14ac:dyDescent="0.25">
      <c r="A1382" s="17" t="s">
        <v>305</v>
      </c>
      <c r="B1382" s="17" t="s">
        <v>784</v>
      </c>
      <c r="C1382" s="17">
        <v>1993</v>
      </c>
      <c r="D1382" t="s">
        <v>140</v>
      </c>
    </row>
    <row r="1383" spans="1:4" x14ac:dyDescent="0.25">
      <c r="A1383" s="17" t="s">
        <v>311</v>
      </c>
      <c r="B1383" s="17" t="s">
        <v>680</v>
      </c>
      <c r="C1383" s="17">
        <v>1993</v>
      </c>
      <c r="D1383" t="s">
        <v>149</v>
      </c>
    </row>
    <row r="1384" spans="1:4" x14ac:dyDescent="0.25">
      <c r="A1384" s="17" t="s">
        <v>309</v>
      </c>
      <c r="B1384" s="17" t="s">
        <v>793</v>
      </c>
      <c r="C1384" s="17">
        <v>1993</v>
      </c>
      <c r="D1384" t="s">
        <v>140</v>
      </c>
    </row>
    <row r="1385" spans="1:4" x14ac:dyDescent="0.25">
      <c r="A1385" s="17" t="s">
        <v>237</v>
      </c>
      <c r="B1385" s="17" t="s">
        <v>725</v>
      </c>
      <c r="C1385" s="17">
        <v>1993</v>
      </c>
      <c r="D1385" t="s">
        <v>143</v>
      </c>
    </row>
    <row r="1386" spans="1:4" x14ac:dyDescent="0.25">
      <c r="A1386" s="17" t="s">
        <v>307</v>
      </c>
      <c r="B1386" s="17" t="s">
        <v>785</v>
      </c>
      <c r="C1386" s="17">
        <v>1993</v>
      </c>
      <c r="D1386" t="s">
        <v>140</v>
      </c>
    </row>
    <row r="1387" spans="1:4" x14ac:dyDescent="0.25">
      <c r="A1387" s="17" t="s">
        <v>313</v>
      </c>
      <c r="B1387" s="17" t="s">
        <v>794</v>
      </c>
      <c r="C1387" s="17">
        <v>1993</v>
      </c>
      <c r="D1387" t="s">
        <v>144</v>
      </c>
    </row>
    <row r="1388" spans="1:4" x14ac:dyDescent="0.25">
      <c r="A1388" s="17" t="s">
        <v>319</v>
      </c>
      <c r="B1388" s="17" t="s">
        <v>797</v>
      </c>
      <c r="C1388" s="17">
        <v>1993</v>
      </c>
      <c r="D1388" t="s">
        <v>143</v>
      </c>
    </row>
    <row r="1389" spans="1:4" x14ac:dyDescent="0.25">
      <c r="A1389" s="17" t="s">
        <v>325</v>
      </c>
      <c r="B1389" s="17" t="s">
        <v>806</v>
      </c>
      <c r="C1389" s="17">
        <v>1993</v>
      </c>
      <c r="D1389" t="s">
        <v>149</v>
      </c>
    </row>
    <row r="1390" spans="1:4" x14ac:dyDescent="0.25">
      <c r="A1390" s="17" t="s">
        <v>329</v>
      </c>
      <c r="B1390" s="17" t="s">
        <v>808</v>
      </c>
      <c r="C1390" s="17">
        <v>1993</v>
      </c>
      <c r="D1390" t="s">
        <v>149</v>
      </c>
    </row>
    <row r="1391" spans="1:4" x14ac:dyDescent="0.25">
      <c r="A1391" s="17" t="s">
        <v>327</v>
      </c>
      <c r="B1391" s="17" t="s">
        <v>807</v>
      </c>
      <c r="C1391" s="17">
        <v>1993</v>
      </c>
      <c r="D1391" t="s">
        <v>144</v>
      </c>
    </row>
    <row r="1392" spans="1:4" x14ac:dyDescent="0.25">
      <c r="A1392" s="17" t="s">
        <v>317</v>
      </c>
      <c r="B1392" s="17" t="s">
        <v>796</v>
      </c>
      <c r="C1392" s="17">
        <v>1993</v>
      </c>
      <c r="D1392" t="s">
        <v>140</v>
      </c>
    </row>
    <row r="1393" spans="1:4" x14ac:dyDescent="0.25">
      <c r="A1393" s="17" t="s">
        <v>323</v>
      </c>
      <c r="B1393" s="17" t="s">
        <v>805</v>
      </c>
      <c r="C1393" s="17">
        <v>1993</v>
      </c>
      <c r="D1393" t="s">
        <v>143</v>
      </c>
    </row>
    <row r="1394" spans="1:4" x14ac:dyDescent="0.25">
      <c r="A1394" s="17" t="s">
        <v>321</v>
      </c>
      <c r="B1394" s="17" t="s">
        <v>799</v>
      </c>
      <c r="C1394" s="17">
        <v>1993</v>
      </c>
      <c r="D1394" t="s">
        <v>143</v>
      </c>
    </row>
    <row r="1395" spans="1:4" x14ac:dyDescent="0.25">
      <c r="A1395" s="17" t="s">
        <v>315</v>
      </c>
      <c r="B1395" s="17" t="s">
        <v>795</v>
      </c>
      <c r="C1395" s="17">
        <v>1993</v>
      </c>
      <c r="D1395" t="s">
        <v>149</v>
      </c>
    </row>
    <row r="1396" spans="1:4" x14ac:dyDescent="0.25">
      <c r="A1396" s="17" t="s">
        <v>331</v>
      </c>
      <c r="B1396" s="17" t="s">
        <v>809</v>
      </c>
      <c r="C1396" s="17">
        <v>1993</v>
      </c>
      <c r="D1396" t="s">
        <v>149</v>
      </c>
    </row>
    <row r="1397" spans="1:4" x14ac:dyDescent="0.25">
      <c r="A1397" s="17" t="s">
        <v>333</v>
      </c>
      <c r="B1397" s="17" t="s">
        <v>810</v>
      </c>
      <c r="C1397" s="17">
        <v>1993</v>
      </c>
      <c r="D1397" t="s">
        <v>143</v>
      </c>
    </row>
    <row r="1398" spans="1:4" x14ac:dyDescent="0.25">
      <c r="A1398" s="17" t="s">
        <v>337</v>
      </c>
      <c r="B1398" s="17" t="s">
        <v>815</v>
      </c>
      <c r="C1398" s="17">
        <v>1993</v>
      </c>
      <c r="D1398" t="s">
        <v>143</v>
      </c>
    </row>
    <row r="1399" spans="1:4" x14ac:dyDescent="0.25">
      <c r="A1399" s="17" t="s">
        <v>335</v>
      </c>
      <c r="B1399" s="17" t="s">
        <v>811</v>
      </c>
      <c r="C1399" s="17">
        <v>1993</v>
      </c>
      <c r="D1399" t="s">
        <v>149</v>
      </c>
    </row>
    <row r="1400" spans="1:4" x14ac:dyDescent="0.25">
      <c r="A1400" s="17" t="s">
        <v>341</v>
      </c>
      <c r="B1400" s="17" t="s">
        <v>817</v>
      </c>
      <c r="C1400" s="17">
        <v>1993</v>
      </c>
      <c r="D1400" t="s">
        <v>140</v>
      </c>
    </row>
    <row r="1401" spans="1:4" x14ac:dyDescent="0.25">
      <c r="A1401" s="17" t="s">
        <v>353</v>
      </c>
      <c r="B1401" s="17" t="s">
        <v>837</v>
      </c>
      <c r="C1401" s="17">
        <v>1993</v>
      </c>
      <c r="D1401" t="s">
        <v>143</v>
      </c>
    </row>
    <row r="1402" spans="1:4" x14ac:dyDescent="0.25">
      <c r="A1402" s="17" t="s">
        <v>209</v>
      </c>
      <c r="B1402" s="17" t="s">
        <v>662</v>
      </c>
      <c r="C1402" s="17">
        <v>1993</v>
      </c>
      <c r="D1402" t="s">
        <v>140</v>
      </c>
    </row>
    <row r="1403" spans="1:4" x14ac:dyDescent="0.25">
      <c r="A1403" s="17" t="s">
        <v>343</v>
      </c>
      <c r="B1403" s="17" t="s">
        <v>818</v>
      </c>
      <c r="C1403" s="17">
        <v>1993</v>
      </c>
      <c r="D1403" t="s">
        <v>143</v>
      </c>
    </row>
    <row r="1404" spans="1:4" x14ac:dyDescent="0.25">
      <c r="A1404" s="17" t="s">
        <v>227</v>
      </c>
      <c r="B1404" s="17" t="s">
        <v>698</v>
      </c>
      <c r="C1404" s="17">
        <v>1993</v>
      </c>
      <c r="D1404" t="s">
        <v>140</v>
      </c>
    </row>
    <row r="1405" spans="1:4" x14ac:dyDescent="0.25">
      <c r="A1405" s="17" t="s">
        <v>501</v>
      </c>
      <c r="B1405" s="17" t="s">
        <v>951</v>
      </c>
      <c r="C1405" s="17">
        <v>1993</v>
      </c>
      <c r="D1405" t="s">
        <v>144</v>
      </c>
    </row>
    <row r="1406" spans="1:4" x14ac:dyDescent="0.25">
      <c r="A1406" s="17" t="s">
        <v>345</v>
      </c>
      <c r="B1406" s="17" t="s">
        <v>821</v>
      </c>
      <c r="C1406" s="17">
        <v>1993</v>
      </c>
      <c r="D1406" t="s">
        <v>143</v>
      </c>
    </row>
    <row r="1407" spans="1:4" x14ac:dyDescent="0.25">
      <c r="A1407" s="17" t="s">
        <v>347</v>
      </c>
      <c r="B1407" s="17" t="s">
        <v>831</v>
      </c>
      <c r="C1407" s="17">
        <v>1993</v>
      </c>
      <c r="D1407" t="s">
        <v>144</v>
      </c>
    </row>
    <row r="1408" spans="1:4" x14ac:dyDescent="0.25">
      <c r="A1408" s="17" t="s">
        <v>351</v>
      </c>
      <c r="B1408" s="17" t="s">
        <v>835</v>
      </c>
      <c r="C1408" s="17">
        <v>1993</v>
      </c>
      <c r="D1408" t="s">
        <v>149</v>
      </c>
    </row>
    <row r="1409" spans="1:4" x14ac:dyDescent="0.25">
      <c r="A1409" s="17" t="s">
        <v>215</v>
      </c>
      <c r="B1409" s="17" t="s">
        <v>667</v>
      </c>
      <c r="C1409" s="17">
        <v>1993</v>
      </c>
      <c r="D1409" t="s">
        <v>149</v>
      </c>
    </row>
    <row r="1410" spans="1:4" x14ac:dyDescent="0.25">
      <c r="A1410" s="17" t="s">
        <v>339</v>
      </c>
      <c r="B1410" s="17" t="s">
        <v>816</v>
      </c>
      <c r="C1410" s="17">
        <v>1993</v>
      </c>
      <c r="D1410" t="s">
        <v>143</v>
      </c>
    </row>
    <row r="1411" spans="1:4" x14ac:dyDescent="0.25">
      <c r="A1411" s="17" t="s">
        <v>355</v>
      </c>
      <c r="B1411" s="17" t="s">
        <v>838</v>
      </c>
      <c r="C1411" s="17">
        <v>1993</v>
      </c>
      <c r="D1411" t="s">
        <v>140</v>
      </c>
    </row>
    <row r="1412" spans="1:4" x14ac:dyDescent="0.25">
      <c r="A1412" s="17" t="s">
        <v>359</v>
      </c>
      <c r="B1412" s="17" t="s">
        <v>844</v>
      </c>
      <c r="C1412" s="17">
        <v>1993</v>
      </c>
      <c r="D1412" t="s">
        <v>143</v>
      </c>
    </row>
    <row r="1413" spans="1:4" x14ac:dyDescent="0.25">
      <c r="A1413" s="17" t="s">
        <v>503</v>
      </c>
      <c r="B1413" s="17" t="s">
        <v>955</v>
      </c>
      <c r="C1413" s="17">
        <v>1993</v>
      </c>
      <c r="D1413" t="s">
        <v>144</v>
      </c>
    </row>
    <row r="1414" spans="1:4" x14ac:dyDescent="0.25">
      <c r="A1414" s="17" t="s">
        <v>367</v>
      </c>
      <c r="B1414" s="17" t="s">
        <v>848</v>
      </c>
      <c r="C1414" s="17">
        <v>1993</v>
      </c>
      <c r="D1414" t="s">
        <v>1091</v>
      </c>
    </row>
    <row r="1415" spans="1:4" x14ac:dyDescent="0.25">
      <c r="A1415" s="17" t="s">
        <v>499</v>
      </c>
      <c r="B1415" s="17" t="s">
        <v>998</v>
      </c>
      <c r="C1415" s="17">
        <v>1993</v>
      </c>
      <c r="D1415" t="s">
        <v>140</v>
      </c>
    </row>
    <row r="1416" spans="1:4" x14ac:dyDescent="0.25">
      <c r="A1416" s="17" t="s">
        <v>363</v>
      </c>
      <c r="B1416" s="17" t="s">
        <v>846</v>
      </c>
      <c r="C1416" s="17">
        <v>1993</v>
      </c>
      <c r="D1416" t="s">
        <v>140</v>
      </c>
    </row>
    <row r="1417" spans="1:4" x14ac:dyDescent="0.25">
      <c r="A1417" s="17" t="s">
        <v>361</v>
      </c>
      <c r="B1417" s="17" t="s">
        <v>845</v>
      </c>
      <c r="C1417" s="17">
        <v>1993</v>
      </c>
      <c r="D1417" t="s">
        <v>140</v>
      </c>
    </row>
    <row r="1418" spans="1:4" x14ac:dyDescent="0.25">
      <c r="A1418" s="17" t="s">
        <v>369</v>
      </c>
      <c r="B1418" s="17" t="s">
        <v>849</v>
      </c>
      <c r="C1418" s="17">
        <v>1993</v>
      </c>
      <c r="D1418" t="s">
        <v>143</v>
      </c>
    </row>
    <row r="1419" spans="1:4" x14ac:dyDescent="0.25">
      <c r="A1419" s="17" t="s">
        <v>371</v>
      </c>
      <c r="B1419" s="17" t="s">
        <v>850</v>
      </c>
      <c r="C1419" s="17">
        <v>1993</v>
      </c>
      <c r="D1419" t="s">
        <v>149</v>
      </c>
    </row>
    <row r="1420" spans="1:4" x14ac:dyDescent="0.25">
      <c r="A1420" s="17" t="s">
        <v>357</v>
      </c>
      <c r="B1420" s="17" t="s">
        <v>843</v>
      </c>
      <c r="C1420" s="17">
        <v>1993</v>
      </c>
      <c r="D1420" t="s">
        <v>143</v>
      </c>
    </row>
    <row r="1421" spans="1:4" x14ac:dyDescent="0.25">
      <c r="A1421" s="17" t="s">
        <v>365</v>
      </c>
      <c r="B1421" s="17" t="s">
        <v>847</v>
      </c>
      <c r="C1421" s="17">
        <v>1993</v>
      </c>
      <c r="D1421" t="s">
        <v>144</v>
      </c>
    </row>
    <row r="1422" spans="1:4" x14ac:dyDescent="0.25">
      <c r="A1422" s="17" t="s">
        <v>407</v>
      </c>
      <c r="B1422" s="17" t="s">
        <v>889</v>
      </c>
      <c r="C1422" s="17">
        <v>1993</v>
      </c>
      <c r="D1422" t="s">
        <v>143</v>
      </c>
    </row>
    <row r="1423" spans="1:4" x14ac:dyDescent="0.25">
      <c r="A1423" s="17" t="s">
        <v>401</v>
      </c>
      <c r="B1423" s="17" t="s">
        <v>883</v>
      </c>
      <c r="C1423" s="17">
        <v>1993</v>
      </c>
      <c r="D1423" t="s">
        <v>1091</v>
      </c>
    </row>
    <row r="1424" spans="1:4" x14ac:dyDescent="0.25">
      <c r="A1424" s="17" t="s">
        <v>399</v>
      </c>
      <c r="B1424" s="17" t="s">
        <v>881</v>
      </c>
      <c r="C1424" s="17">
        <v>1993</v>
      </c>
      <c r="D1424" t="s">
        <v>143</v>
      </c>
    </row>
    <row r="1425" spans="1:4" x14ac:dyDescent="0.25">
      <c r="A1425" s="17" t="s">
        <v>405</v>
      </c>
      <c r="B1425" s="17" t="s">
        <v>885</v>
      </c>
      <c r="C1425" s="17">
        <v>1993</v>
      </c>
      <c r="D1425" t="s">
        <v>1091</v>
      </c>
    </row>
    <row r="1426" spans="1:4" x14ac:dyDescent="0.25">
      <c r="A1426" s="17" t="s">
        <v>505</v>
      </c>
      <c r="B1426" s="17" t="s">
        <v>957</v>
      </c>
      <c r="C1426" s="17">
        <v>1993</v>
      </c>
      <c r="D1426" t="s">
        <v>1091</v>
      </c>
    </row>
    <row r="1427" spans="1:4" x14ac:dyDescent="0.25">
      <c r="A1427" s="17" t="s">
        <v>377</v>
      </c>
      <c r="B1427" s="17" t="s">
        <v>861</v>
      </c>
      <c r="C1427" s="17">
        <v>1993</v>
      </c>
      <c r="D1427" t="s">
        <v>140</v>
      </c>
    </row>
    <row r="1428" spans="1:4" x14ac:dyDescent="0.25">
      <c r="A1428" s="17" t="s">
        <v>389</v>
      </c>
      <c r="B1428" s="17" t="s">
        <v>867</v>
      </c>
      <c r="C1428" s="17">
        <v>1993</v>
      </c>
      <c r="D1428" t="s">
        <v>143</v>
      </c>
    </row>
    <row r="1429" spans="1:4" x14ac:dyDescent="0.25">
      <c r="A1429" s="17" t="s">
        <v>375</v>
      </c>
      <c r="B1429" s="17" t="s">
        <v>852</v>
      </c>
      <c r="C1429" s="17">
        <v>1993</v>
      </c>
      <c r="D1429" t="s">
        <v>143</v>
      </c>
    </row>
    <row r="1430" spans="1:4" x14ac:dyDescent="0.25">
      <c r="A1430" s="17" t="s">
        <v>385</v>
      </c>
      <c r="B1430" s="17" t="s">
        <v>865</v>
      </c>
      <c r="C1430" s="17">
        <v>1993</v>
      </c>
      <c r="D1430" t="s">
        <v>140</v>
      </c>
    </row>
    <row r="1431" spans="1:4" x14ac:dyDescent="0.25">
      <c r="A1431" s="17" t="s">
        <v>411</v>
      </c>
      <c r="B1431" s="17" t="s">
        <v>891</v>
      </c>
      <c r="C1431" s="17">
        <v>1993</v>
      </c>
      <c r="D1431" t="s">
        <v>140</v>
      </c>
    </row>
    <row r="1432" spans="1:4" x14ac:dyDescent="0.25">
      <c r="A1432" s="17" t="s">
        <v>403</v>
      </c>
      <c r="B1432" s="17" t="s">
        <v>884</v>
      </c>
      <c r="C1432" s="17">
        <v>1993</v>
      </c>
      <c r="D1432" t="s">
        <v>140</v>
      </c>
    </row>
    <row r="1433" spans="1:4" x14ac:dyDescent="0.25">
      <c r="A1433" s="17" t="s">
        <v>373</v>
      </c>
      <c r="B1433" s="17" t="s">
        <v>687</v>
      </c>
      <c r="C1433" s="17">
        <v>1993</v>
      </c>
      <c r="D1433" t="s">
        <v>144</v>
      </c>
    </row>
    <row r="1434" spans="1:4" x14ac:dyDescent="0.25">
      <c r="A1434" s="17" t="s">
        <v>431</v>
      </c>
      <c r="B1434" s="17" t="s">
        <v>911</v>
      </c>
      <c r="C1434" s="17">
        <v>1993</v>
      </c>
      <c r="D1434" t="s">
        <v>143</v>
      </c>
    </row>
    <row r="1435" spans="1:4" x14ac:dyDescent="0.25">
      <c r="A1435" s="17" t="s">
        <v>391</v>
      </c>
      <c r="B1435" s="17" t="s">
        <v>871</v>
      </c>
      <c r="C1435" s="17">
        <v>1993</v>
      </c>
      <c r="D1435" t="s">
        <v>140</v>
      </c>
    </row>
    <row r="1436" spans="1:4" x14ac:dyDescent="0.25">
      <c r="A1436" s="17" t="s">
        <v>387</v>
      </c>
      <c r="B1436" s="17" t="s">
        <v>866</v>
      </c>
      <c r="C1436" s="17">
        <v>1993</v>
      </c>
      <c r="D1436" t="s">
        <v>144</v>
      </c>
    </row>
    <row r="1437" spans="1:4" x14ac:dyDescent="0.25">
      <c r="A1437" s="17" t="s">
        <v>393</v>
      </c>
      <c r="B1437" s="17" t="s">
        <v>872</v>
      </c>
      <c r="C1437" s="17">
        <v>1993</v>
      </c>
      <c r="D1437" t="s">
        <v>144</v>
      </c>
    </row>
    <row r="1438" spans="1:4" x14ac:dyDescent="0.25">
      <c r="A1438" s="17" t="s">
        <v>383</v>
      </c>
      <c r="B1438" s="17" t="s">
        <v>864</v>
      </c>
      <c r="C1438" s="17">
        <v>1993</v>
      </c>
      <c r="D1438" t="s">
        <v>143</v>
      </c>
    </row>
    <row r="1439" spans="1:4" x14ac:dyDescent="0.25">
      <c r="A1439" s="17" t="s">
        <v>379</v>
      </c>
      <c r="B1439" s="17" t="s">
        <v>862</v>
      </c>
      <c r="C1439" s="17">
        <v>1993</v>
      </c>
      <c r="D1439" t="s">
        <v>140</v>
      </c>
    </row>
    <row r="1440" spans="1:4" x14ac:dyDescent="0.25">
      <c r="A1440" s="17" t="s">
        <v>395</v>
      </c>
      <c r="B1440" s="17" t="s">
        <v>874</v>
      </c>
      <c r="C1440" s="17">
        <v>1993</v>
      </c>
      <c r="D1440" t="s">
        <v>144</v>
      </c>
    </row>
    <row r="1441" spans="1:4" x14ac:dyDescent="0.25">
      <c r="A1441" s="17" t="s">
        <v>381</v>
      </c>
      <c r="B1441" s="17" t="s">
        <v>863</v>
      </c>
      <c r="C1441" s="17">
        <v>1993</v>
      </c>
      <c r="D1441" t="s">
        <v>144</v>
      </c>
    </row>
    <row r="1442" spans="1:4" x14ac:dyDescent="0.25">
      <c r="A1442" s="17" t="s">
        <v>409</v>
      </c>
      <c r="B1442" s="17" t="s">
        <v>890</v>
      </c>
      <c r="C1442" s="17">
        <v>1993</v>
      </c>
      <c r="D1442" t="s">
        <v>140</v>
      </c>
    </row>
    <row r="1443" spans="1:4" x14ac:dyDescent="0.25">
      <c r="A1443" s="17" t="s">
        <v>413</v>
      </c>
      <c r="B1443" s="17" t="s">
        <v>892</v>
      </c>
      <c r="C1443" s="17">
        <v>1993</v>
      </c>
      <c r="D1443" t="s">
        <v>143</v>
      </c>
    </row>
    <row r="1444" spans="1:4" x14ac:dyDescent="0.25">
      <c r="A1444" s="17" t="s">
        <v>421</v>
      </c>
      <c r="B1444" s="17" t="s">
        <v>900</v>
      </c>
      <c r="C1444" s="17">
        <v>1993</v>
      </c>
      <c r="D1444" t="s">
        <v>144</v>
      </c>
    </row>
    <row r="1445" spans="1:4" x14ac:dyDescent="0.25">
      <c r="A1445" s="17" t="s">
        <v>427</v>
      </c>
      <c r="B1445" s="17" t="s">
        <v>903</v>
      </c>
      <c r="C1445" s="17">
        <v>1993</v>
      </c>
      <c r="D1445" t="s">
        <v>140</v>
      </c>
    </row>
    <row r="1446" spans="1:4" x14ac:dyDescent="0.25">
      <c r="A1446" s="17" t="s">
        <v>429</v>
      </c>
      <c r="B1446" s="17" t="s">
        <v>904</v>
      </c>
      <c r="C1446" s="17">
        <v>1993</v>
      </c>
      <c r="D1446" t="s">
        <v>140</v>
      </c>
    </row>
    <row r="1447" spans="1:4" x14ac:dyDescent="0.25">
      <c r="A1447" s="17" t="s">
        <v>425</v>
      </c>
      <c r="B1447" s="17" t="s">
        <v>902</v>
      </c>
      <c r="C1447" s="17">
        <v>1993</v>
      </c>
      <c r="D1447" t="s">
        <v>140</v>
      </c>
    </row>
    <row r="1448" spans="1:4" x14ac:dyDescent="0.25">
      <c r="A1448" s="17" t="s">
        <v>419</v>
      </c>
      <c r="B1448" s="17" t="s">
        <v>895</v>
      </c>
      <c r="C1448" s="17">
        <v>1993</v>
      </c>
      <c r="D1448" t="s">
        <v>149</v>
      </c>
    </row>
    <row r="1449" spans="1:4" x14ac:dyDescent="0.25">
      <c r="A1449" s="17" t="s">
        <v>433</v>
      </c>
      <c r="B1449" s="17" t="s">
        <v>912</v>
      </c>
      <c r="C1449" s="17">
        <v>1993</v>
      </c>
      <c r="D1449" t="s">
        <v>149</v>
      </c>
    </row>
    <row r="1450" spans="1:4" x14ac:dyDescent="0.25">
      <c r="A1450" s="17" t="s">
        <v>417</v>
      </c>
      <c r="B1450" s="17" t="s">
        <v>894</v>
      </c>
      <c r="C1450" s="17">
        <v>1993</v>
      </c>
      <c r="D1450" t="s">
        <v>140</v>
      </c>
    </row>
    <row r="1451" spans="1:4" x14ac:dyDescent="0.25">
      <c r="A1451" s="17" t="s">
        <v>415</v>
      </c>
      <c r="B1451" s="17" t="s">
        <v>893</v>
      </c>
      <c r="C1451" s="17">
        <v>1993</v>
      </c>
      <c r="D1451" t="s">
        <v>1091</v>
      </c>
    </row>
    <row r="1452" spans="1:4" x14ac:dyDescent="0.25">
      <c r="A1452" s="17" t="s">
        <v>423</v>
      </c>
      <c r="B1452" s="17" t="s">
        <v>901</v>
      </c>
      <c r="C1452" s="17">
        <v>1993</v>
      </c>
      <c r="D1452" t="s">
        <v>149</v>
      </c>
    </row>
    <row r="1453" spans="1:4" x14ac:dyDescent="0.25">
      <c r="A1453" s="17" t="s">
        <v>435</v>
      </c>
      <c r="B1453" s="17" t="s">
        <v>913</v>
      </c>
      <c r="C1453" s="17">
        <v>1993</v>
      </c>
      <c r="D1453" t="s">
        <v>144</v>
      </c>
    </row>
    <row r="1454" spans="1:4" x14ac:dyDescent="0.25">
      <c r="A1454" s="17" t="s">
        <v>441</v>
      </c>
      <c r="B1454" s="17" t="s">
        <v>923</v>
      </c>
      <c r="C1454" s="17">
        <v>1993</v>
      </c>
      <c r="D1454" t="s">
        <v>143</v>
      </c>
    </row>
    <row r="1455" spans="1:4" x14ac:dyDescent="0.25">
      <c r="A1455" s="17" t="s">
        <v>447</v>
      </c>
      <c r="B1455" s="17" t="s">
        <v>926</v>
      </c>
      <c r="C1455" s="17">
        <v>1993</v>
      </c>
      <c r="D1455" t="s">
        <v>143</v>
      </c>
    </row>
    <row r="1456" spans="1:4" x14ac:dyDescent="0.25">
      <c r="A1456" s="17" t="s">
        <v>277</v>
      </c>
      <c r="B1456" s="17" t="s">
        <v>756</v>
      </c>
      <c r="C1456" s="17">
        <v>1993</v>
      </c>
      <c r="D1456" t="s">
        <v>149</v>
      </c>
    </row>
    <row r="1457" spans="1:4" x14ac:dyDescent="0.25">
      <c r="A1457" s="17" t="s">
        <v>443</v>
      </c>
      <c r="B1457" s="17" t="s">
        <v>924</v>
      </c>
      <c r="C1457" s="17">
        <v>1993</v>
      </c>
      <c r="D1457" t="s">
        <v>143</v>
      </c>
    </row>
    <row r="1458" spans="1:4" x14ac:dyDescent="0.25">
      <c r="A1458" s="17" t="s">
        <v>449</v>
      </c>
      <c r="B1458" s="17" t="s">
        <v>927</v>
      </c>
      <c r="C1458" s="17">
        <v>1993</v>
      </c>
      <c r="D1458" t="s">
        <v>143</v>
      </c>
    </row>
    <row r="1459" spans="1:4" x14ac:dyDescent="0.25">
      <c r="A1459" s="17" t="s">
        <v>437</v>
      </c>
      <c r="B1459" s="17" t="s">
        <v>914</v>
      </c>
      <c r="C1459" s="17">
        <v>1993</v>
      </c>
      <c r="D1459" t="s">
        <v>140</v>
      </c>
    </row>
    <row r="1460" spans="1:4" x14ac:dyDescent="0.25">
      <c r="A1460" s="17" t="s">
        <v>451</v>
      </c>
      <c r="B1460" s="17" t="s">
        <v>933</v>
      </c>
      <c r="C1460" s="17">
        <v>1993</v>
      </c>
      <c r="D1460" t="s">
        <v>143</v>
      </c>
    </row>
    <row r="1461" spans="1:4" x14ac:dyDescent="0.25">
      <c r="A1461" s="17" t="s">
        <v>455</v>
      </c>
      <c r="B1461" s="17" t="s">
        <v>935</v>
      </c>
      <c r="C1461" s="17">
        <v>1993</v>
      </c>
      <c r="D1461" t="s">
        <v>144</v>
      </c>
    </row>
    <row r="1462" spans="1:4" x14ac:dyDescent="0.25">
      <c r="A1462" s="17" t="s">
        <v>569</v>
      </c>
      <c r="B1462" s="17" t="s">
        <v>917</v>
      </c>
      <c r="C1462" s="17">
        <v>1993</v>
      </c>
      <c r="D1462" t="s">
        <v>1091</v>
      </c>
    </row>
    <row r="1463" spans="1:4" x14ac:dyDescent="0.25">
      <c r="A1463" s="17" t="s">
        <v>453</v>
      </c>
      <c r="B1463" s="17" t="s">
        <v>934</v>
      </c>
      <c r="C1463" s="17">
        <v>1993</v>
      </c>
      <c r="D1463" t="s">
        <v>144</v>
      </c>
    </row>
    <row r="1464" spans="1:4" x14ac:dyDescent="0.25">
      <c r="A1464" s="17" t="s">
        <v>439</v>
      </c>
      <c r="B1464" s="17" t="s">
        <v>915</v>
      </c>
      <c r="C1464" s="17">
        <v>1993</v>
      </c>
      <c r="D1464" t="s">
        <v>1091</v>
      </c>
    </row>
    <row r="1465" spans="1:4" x14ac:dyDescent="0.25">
      <c r="A1465" s="17" t="s">
        <v>445</v>
      </c>
      <c r="B1465" s="17" t="s">
        <v>925</v>
      </c>
      <c r="C1465" s="17">
        <v>1993</v>
      </c>
      <c r="D1465" t="s">
        <v>143</v>
      </c>
    </row>
    <row r="1466" spans="1:4" x14ac:dyDescent="0.25">
      <c r="A1466" s="17" t="s">
        <v>457</v>
      </c>
      <c r="B1466" s="17" t="s">
        <v>936</v>
      </c>
      <c r="C1466" s="17">
        <v>1993</v>
      </c>
      <c r="D1466" t="s">
        <v>149</v>
      </c>
    </row>
    <row r="1467" spans="1:4" x14ac:dyDescent="0.25">
      <c r="A1467" s="17" t="s">
        <v>459</v>
      </c>
      <c r="B1467" s="17" t="s">
        <v>940</v>
      </c>
      <c r="C1467" s="17">
        <v>1993</v>
      </c>
      <c r="D1467" t="s">
        <v>143</v>
      </c>
    </row>
    <row r="1468" spans="1:4" x14ac:dyDescent="0.25">
      <c r="A1468" s="17" t="s">
        <v>475</v>
      </c>
      <c r="B1468" s="17" t="s">
        <v>983</v>
      </c>
      <c r="C1468" s="17">
        <v>1993</v>
      </c>
      <c r="D1468" t="s">
        <v>1091</v>
      </c>
    </row>
    <row r="1469" spans="1:4" x14ac:dyDescent="0.25">
      <c r="A1469" s="17" t="s">
        <v>461</v>
      </c>
      <c r="B1469" s="17" t="s">
        <v>942</v>
      </c>
      <c r="C1469" s="17">
        <v>1993</v>
      </c>
      <c r="D1469" t="s">
        <v>143</v>
      </c>
    </row>
    <row r="1470" spans="1:4" x14ac:dyDescent="0.25">
      <c r="A1470" s="17" t="s">
        <v>463</v>
      </c>
      <c r="B1470" s="17" t="s">
        <v>943</v>
      </c>
      <c r="C1470" s="17">
        <v>1993</v>
      </c>
      <c r="D1470" t="s">
        <v>140</v>
      </c>
    </row>
    <row r="1471" spans="1:4" x14ac:dyDescent="0.25">
      <c r="A1471" s="17" t="s">
        <v>471</v>
      </c>
      <c r="B1471" s="17" t="s">
        <v>981</v>
      </c>
      <c r="C1471" s="17">
        <v>1993</v>
      </c>
      <c r="D1471" t="s">
        <v>144</v>
      </c>
    </row>
    <row r="1472" spans="1:4" x14ac:dyDescent="0.25">
      <c r="A1472" s="17" t="s">
        <v>489</v>
      </c>
      <c r="B1472" s="17" t="s">
        <v>990</v>
      </c>
      <c r="C1472" s="17">
        <v>1993</v>
      </c>
      <c r="D1472" t="s">
        <v>143</v>
      </c>
    </row>
    <row r="1473" spans="1:4" x14ac:dyDescent="0.25">
      <c r="A1473" s="17" t="s">
        <v>477</v>
      </c>
      <c r="B1473" s="17" t="s">
        <v>984</v>
      </c>
      <c r="C1473" s="17">
        <v>1993</v>
      </c>
      <c r="D1473" t="s">
        <v>144</v>
      </c>
    </row>
    <row r="1474" spans="1:4" x14ac:dyDescent="0.25">
      <c r="A1474" s="17" t="s">
        <v>509</v>
      </c>
      <c r="B1474" s="17" t="s">
        <v>999</v>
      </c>
      <c r="C1474" s="17">
        <v>1993</v>
      </c>
      <c r="D1474" t="s">
        <v>140</v>
      </c>
    </row>
    <row r="1475" spans="1:4" x14ac:dyDescent="0.25">
      <c r="A1475" s="17" t="s">
        <v>515</v>
      </c>
      <c r="B1475" s="17" t="s">
        <v>1007</v>
      </c>
      <c r="C1475" s="17">
        <v>1993</v>
      </c>
      <c r="D1475" t="s">
        <v>149</v>
      </c>
    </row>
    <row r="1476" spans="1:4" x14ac:dyDescent="0.25">
      <c r="A1476" s="17" t="s">
        <v>481</v>
      </c>
      <c r="B1476" s="17" t="s">
        <v>986</v>
      </c>
      <c r="C1476" s="17">
        <v>1993</v>
      </c>
      <c r="D1476" t="s">
        <v>149</v>
      </c>
    </row>
    <row r="1477" spans="1:4" x14ac:dyDescent="0.25">
      <c r="A1477" s="17" t="s">
        <v>487</v>
      </c>
      <c r="B1477" s="17" t="s">
        <v>989</v>
      </c>
      <c r="C1477" s="17">
        <v>1993</v>
      </c>
      <c r="D1477" t="s">
        <v>144</v>
      </c>
    </row>
    <row r="1478" spans="1:4" x14ac:dyDescent="0.25">
      <c r="A1478" s="17" t="s">
        <v>485</v>
      </c>
      <c r="B1478" s="17" t="s">
        <v>988</v>
      </c>
      <c r="C1478" s="17">
        <v>1993</v>
      </c>
      <c r="D1478" t="s">
        <v>143</v>
      </c>
    </row>
    <row r="1479" spans="1:4" x14ac:dyDescent="0.25">
      <c r="A1479" s="17" t="s">
        <v>479</v>
      </c>
      <c r="B1479" s="17" t="s">
        <v>985</v>
      </c>
      <c r="C1479" s="17">
        <v>1993</v>
      </c>
      <c r="D1479" t="s">
        <v>140</v>
      </c>
    </row>
    <row r="1480" spans="1:4" x14ac:dyDescent="0.25">
      <c r="A1480" s="17" t="s">
        <v>467</v>
      </c>
      <c r="B1480" s="17" t="s">
        <v>974</v>
      </c>
      <c r="C1480" s="17">
        <v>1993</v>
      </c>
      <c r="D1480" t="s">
        <v>149</v>
      </c>
    </row>
    <row r="1481" spans="1:4" x14ac:dyDescent="0.25">
      <c r="A1481" s="17" t="s">
        <v>473</v>
      </c>
      <c r="B1481" s="17" t="s">
        <v>982</v>
      </c>
      <c r="C1481" s="17">
        <v>1993</v>
      </c>
      <c r="D1481" t="s">
        <v>143</v>
      </c>
    </row>
    <row r="1482" spans="1:4" x14ac:dyDescent="0.25">
      <c r="A1482" s="17" t="s">
        <v>491</v>
      </c>
      <c r="B1482" s="17" t="s">
        <v>991</v>
      </c>
      <c r="C1482" s="17">
        <v>1993</v>
      </c>
      <c r="D1482" t="s">
        <v>140</v>
      </c>
    </row>
    <row r="1483" spans="1:4" x14ac:dyDescent="0.25">
      <c r="A1483" s="17" t="s">
        <v>511</v>
      </c>
      <c r="B1483" s="17" t="s">
        <v>1001</v>
      </c>
      <c r="C1483" s="17">
        <v>1993</v>
      </c>
      <c r="D1483" t="s">
        <v>143</v>
      </c>
    </row>
    <row r="1484" spans="1:4" x14ac:dyDescent="0.25">
      <c r="A1484" s="17" t="s">
        <v>495</v>
      </c>
      <c r="B1484" s="17" t="s">
        <v>996</v>
      </c>
      <c r="C1484" s="17">
        <v>1993</v>
      </c>
      <c r="D1484" t="s">
        <v>1091</v>
      </c>
    </row>
    <row r="1485" spans="1:4" x14ac:dyDescent="0.25">
      <c r="A1485" s="17" t="s">
        <v>469</v>
      </c>
      <c r="B1485" s="17" t="s">
        <v>976</v>
      </c>
      <c r="C1485" s="17">
        <v>1993</v>
      </c>
      <c r="D1485" t="s">
        <v>140</v>
      </c>
    </row>
    <row r="1486" spans="1:4" x14ac:dyDescent="0.25">
      <c r="A1486" s="17" t="s">
        <v>259</v>
      </c>
      <c r="B1486" s="17" t="s">
        <v>740</v>
      </c>
      <c r="C1486" s="17">
        <v>1993</v>
      </c>
      <c r="D1486" t="s">
        <v>143</v>
      </c>
    </row>
    <row r="1487" spans="1:4" x14ac:dyDescent="0.25">
      <c r="A1487" s="17" t="s">
        <v>483</v>
      </c>
      <c r="B1487" s="17" t="s">
        <v>961</v>
      </c>
      <c r="C1487" s="17">
        <v>1993</v>
      </c>
      <c r="D1487" t="s">
        <v>1091</v>
      </c>
    </row>
    <row r="1488" spans="1:4" x14ac:dyDescent="0.25">
      <c r="A1488" s="17" t="s">
        <v>519</v>
      </c>
      <c r="B1488" s="17" t="s">
        <v>1010</v>
      </c>
      <c r="C1488" s="17">
        <v>1993</v>
      </c>
      <c r="D1488" t="s">
        <v>143</v>
      </c>
    </row>
    <row r="1489" spans="1:4" x14ac:dyDescent="0.25">
      <c r="A1489" s="17" t="s">
        <v>513</v>
      </c>
      <c r="B1489" s="17" t="s">
        <v>1006</v>
      </c>
      <c r="C1489" s="17">
        <v>1993</v>
      </c>
      <c r="D1489" t="s">
        <v>143</v>
      </c>
    </row>
    <row r="1490" spans="1:4" x14ac:dyDescent="0.25">
      <c r="A1490" s="17" t="s">
        <v>543</v>
      </c>
      <c r="B1490" s="17" t="s">
        <v>1036</v>
      </c>
      <c r="C1490" s="17">
        <v>1993</v>
      </c>
      <c r="D1490" t="s">
        <v>1091</v>
      </c>
    </row>
    <row r="1491" spans="1:4" x14ac:dyDescent="0.25">
      <c r="A1491" s="17" t="s">
        <v>219</v>
      </c>
      <c r="B1491" s="17" t="s">
        <v>671</v>
      </c>
      <c r="C1491" s="17">
        <v>1993</v>
      </c>
      <c r="D1491" t="s">
        <v>140</v>
      </c>
    </row>
    <row r="1492" spans="1:4" x14ac:dyDescent="0.25">
      <c r="A1492" s="17" t="s">
        <v>531</v>
      </c>
      <c r="B1492" s="17" t="s">
        <v>1026</v>
      </c>
      <c r="C1492" s="17">
        <v>1993</v>
      </c>
      <c r="D1492" t="s">
        <v>140</v>
      </c>
    </row>
    <row r="1493" spans="1:4" x14ac:dyDescent="0.25">
      <c r="A1493" s="17" t="s">
        <v>527</v>
      </c>
      <c r="B1493" s="17" t="s">
        <v>1023</v>
      </c>
      <c r="C1493" s="17">
        <v>1993</v>
      </c>
      <c r="D1493" t="s">
        <v>143</v>
      </c>
    </row>
    <row r="1494" spans="1:4" x14ac:dyDescent="0.25">
      <c r="A1494" s="17" t="s">
        <v>523</v>
      </c>
      <c r="B1494" s="17" t="s">
        <v>1019</v>
      </c>
      <c r="C1494" s="17">
        <v>1993</v>
      </c>
      <c r="D1494" t="s">
        <v>140</v>
      </c>
    </row>
    <row r="1495" spans="1:4" x14ac:dyDescent="0.25">
      <c r="A1495" s="17" t="s">
        <v>529</v>
      </c>
      <c r="B1495" s="17" t="s">
        <v>1024</v>
      </c>
      <c r="C1495" s="17">
        <v>1993</v>
      </c>
      <c r="D1495" t="s">
        <v>1091</v>
      </c>
    </row>
    <row r="1496" spans="1:4" x14ac:dyDescent="0.25">
      <c r="A1496" s="17" t="s">
        <v>541</v>
      </c>
      <c r="B1496" s="17" t="s">
        <v>1035</v>
      </c>
      <c r="C1496" s="17">
        <v>1993</v>
      </c>
      <c r="D1496" t="s">
        <v>143</v>
      </c>
    </row>
    <row r="1497" spans="1:4" x14ac:dyDescent="0.25">
      <c r="A1497" s="17" t="s">
        <v>537</v>
      </c>
      <c r="B1497" s="17" t="s">
        <v>1033</v>
      </c>
      <c r="C1497" s="17">
        <v>1993</v>
      </c>
      <c r="D1497" t="s">
        <v>143</v>
      </c>
    </row>
    <row r="1498" spans="1:4" x14ac:dyDescent="0.25">
      <c r="A1498" s="17" t="s">
        <v>533</v>
      </c>
      <c r="B1498" s="17" t="s">
        <v>1030</v>
      </c>
      <c r="C1498" s="17">
        <v>1993</v>
      </c>
      <c r="D1498" t="s">
        <v>143</v>
      </c>
    </row>
    <row r="1499" spans="1:4" x14ac:dyDescent="0.25">
      <c r="A1499" s="17" t="s">
        <v>539</v>
      </c>
      <c r="B1499" s="17" t="s">
        <v>1034</v>
      </c>
      <c r="C1499" s="17">
        <v>1993</v>
      </c>
      <c r="D1499" t="s">
        <v>143</v>
      </c>
    </row>
    <row r="1500" spans="1:4" x14ac:dyDescent="0.25">
      <c r="A1500" s="17" t="s">
        <v>535</v>
      </c>
      <c r="B1500" s="17" t="s">
        <v>1031</v>
      </c>
      <c r="C1500" s="17">
        <v>1993</v>
      </c>
      <c r="D1500" t="s">
        <v>144</v>
      </c>
    </row>
    <row r="1501" spans="1:4" x14ac:dyDescent="0.25">
      <c r="A1501" s="17" t="s">
        <v>545</v>
      </c>
      <c r="B1501" s="17" t="s">
        <v>1038</v>
      </c>
      <c r="C1501" s="17">
        <v>1993</v>
      </c>
      <c r="D1501" t="s">
        <v>1091</v>
      </c>
    </row>
    <row r="1502" spans="1:4" x14ac:dyDescent="0.25">
      <c r="A1502" s="17" t="s">
        <v>521</v>
      </c>
      <c r="B1502" s="17" t="s">
        <v>1014</v>
      </c>
      <c r="C1502" s="17">
        <v>1993</v>
      </c>
      <c r="D1502" t="s">
        <v>149</v>
      </c>
    </row>
    <row r="1503" spans="1:4" x14ac:dyDescent="0.25">
      <c r="A1503" s="17" t="s">
        <v>525</v>
      </c>
      <c r="B1503" s="17" t="s">
        <v>1020</v>
      </c>
      <c r="C1503" s="17">
        <v>1993</v>
      </c>
      <c r="D1503" t="s">
        <v>140</v>
      </c>
    </row>
    <row r="1504" spans="1:4" x14ac:dyDescent="0.25">
      <c r="A1504" s="17" t="s">
        <v>549</v>
      </c>
      <c r="B1504" s="17" t="s">
        <v>1040</v>
      </c>
      <c r="C1504" s="17">
        <v>1993</v>
      </c>
      <c r="D1504" t="s">
        <v>143</v>
      </c>
    </row>
    <row r="1505" spans="1:4" x14ac:dyDescent="0.25">
      <c r="A1505" s="17" t="s">
        <v>547</v>
      </c>
      <c r="B1505" s="17" t="s">
        <v>1039</v>
      </c>
      <c r="C1505" s="17">
        <v>1993</v>
      </c>
      <c r="D1505" t="s">
        <v>140</v>
      </c>
    </row>
    <row r="1506" spans="1:4" x14ac:dyDescent="0.25">
      <c r="A1506" s="17" t="s">
        <v>555</v>
      </c>
      <c r="B1506" s="17" t="s">
        <v>1045</v>
      </c>
      <c r="C1506" s="17">
        <v>1993</v>
      </c>
      <c r="D1506" t="s">
        <v>149</v>
      </c>
    </row>
    <row r="1507" spans="1:4" x14ac:dyDescent="0.25">
      <c r="A1507" s="17" t="s">
        <v>557</v>
      </c>
      <c r="B1507" s="17" t="s">
        <v>1049</v>
      </c>
      <c r="C1507" s="17">
        <v>1993</v>
      </c>
      <c r="D1507" t="s">
        <v>144</v>
      </c>
    </row>
    <row r="1508" spans="1:4" x14ac:dyDescent="0.25">
      <c r="A1508" s="17" t="s">
        <v>559</v>
      </c>
      <c r="B1508" s="17" t="s">
        <v>1050</v>
      </c>
      <c r="C1508" s="17">
        <v>1993</v>
      </c>
      <c r="D1508" t="s">
        <v>143</v>
      </c>
    </row>
    <row r="1509" spans="1:4" x14ac:dyDescent="0.25">
      <c r="A1509" s="17" t="s">
        <v>507</v>
      </c>
      <c r="B1509" s="17" t="s">
        <v>968</v>
      </c>
      <c r="C1509" s="17">
        <v>1993</v>
      </c>
      <c r="D1509" t="s">
        <v>143</v>
      </c>
    </row>
    <row r="1510" spans="1:4" x14ac:dyDescent="0.25">
      <c r="A1510" s="17" t="s">
        <v>563</v>
      </c>
      <c r="B1510" s="17" t="s">
        <v>1053</v>
      </c>
      <c r="C1510" s="17">
        <v>1993</v>
      </c>
      <c r="D1510" t="s">
        <v>144</v>
      </c>
    </row>
    <row r="1511" spans="1:4" x14ac:dyDescent="0.25">
      <c r="A1511" s="17" t="s">
        <v>197</v>
      </c>
      <c r="B1511" s="17" t="s">
        <v>653</v>
      </c>
      <c r="C1511" s="17">
        <v>1993</v>
      </c>
      <c r="D1511" t="s">
        <v>1091</v>
      </c>
    </row>
    <row r="1512" spans="1:4" x14ac:dyDescent="0.25">
      <c r="A1512" s="17" t="s">
        <v>567</v>
      </c>
      <c r="B1512" s="17" t="s">
        <v>1062</v>
      </c>
      <c r="C1512" s="17">
        <v>1993</v>
      </c>
      <c r="D1512" t="s">
        <v>149</v>
      </c>
    </row>
    <row r="1513" spans="1:4" x14ac:dyDescent="0.25">
      <c r="A1513" s="17" t="s">
        <v>565</v>
      </c>
      <c r="B1513" s="17" t="s">
        <v>1060</v>
      </c>
      <c r="C1513" s="17">
        <v>1993</v>
      </c>
      <c r="D1513" t="s">
        <v>140</v>
      </c>
    </row>
    <row r="1514" spans="1:4" x14ac:dyDescent="0.25">
      <c r="A1514" s="17" t="s">
        <v>561</v>
      </c>
      <c r="B1514" s="17" t="s">
        <v>1051</v>
      </c>
      <c r="C1514" s="17">
        <v>1993</v>
      </c>
      <c r="D1514" t="s">
        <v>143</v>
      </c>
    </row>
    <row r="1515" spans="1:4" x14ac:dyDescent="0.25">
      <c r="A1515" s="17" t="s">
        <v>465</v>
      </c>
      <c r="B1515" s="17" t="s">
        <v>973</v>
      </c>
      <c r="C1515" s="17">
        <v>1993</v>
      </c>
      <c r="D1515" t="s">
        <v>143</v>
      </c>
    </row>
    <row r="1516" spans="1:4" x14ac:dyDescent="0.25">
      <c r="A1516" s="17" t="s">
        <v>349</v>
      </c>
      <c r="B1516" s="17" t="s">
        <v>819</v>
      </c>
      <c r="C1516" s="17">
        <v>1993</v>
      </c>
      <c r="D1516" t="s">
        <v>1091</v>
      </c>
    </row>
    <row r="1517" spans="1:4" x14ac:dyDescent="0.25">
      <c r="A1517" s="17" t="s">
        <v>571</v>
      </c>
      <c r="B1517" s="17" t="s">
        <v>1074</v>
      </c>
      <c r="C1517" s="17">
        <v>1993</v>
      </c>
      <c r="D1517" t="s">
        <v>140</v>
      </c>
    </row>
    <row r="1518" spans="1:4" x14ac:dyDescent="0.25">
      <c r="A1518" s="17" t="s">
        <v>493</v>
      </c>
      <c r="B1518" s="17" t="s">
        <v>992</v>
      </c>
      <c r="C1518" s="17">
        <v>1993</v>
      </c>
      <c r="D1518" t="s">
        <v>144</v>
      </c>
    </row>
    <row r="1519" spans="1:4" x14ac:dyDescent="0.25">
      <c r="A1519" s="17" t="s">
        <v>574</v>
      </c>
      <c r="B1519" s="17" t="s">
        <v>1077</v>
      </c>
      <c r="C1519" s="17">
        <v>1993</v>
      </c>
      <c r="D1519" t="s">
        <v>140</v>
      </c>
    </row>
    <row r="1520" spans="1:4" x14ac:dyDescent="0.25">
      <c r="A1520" s="17" t="s">
        <v>576</v>
      </c>
      <c r="B1520" s="17" t="s">
        <v>1078</v>
      </c>
      <c r="C1520" s="17">
        <v>1993</v>
      </c>
      <c r="D1520" t="s">
        <v>140</v>
      </c>
    </row>
    <row r="1521" spans="1:4" x14ac:dyDescent="0.25">
      <c r="A1521" s="17" t="s">
        <v>151</v>
      </c>
      <c r="B1521" s="17" t="s">
        <v>612</v>
      </c>
      <c r="C1521" s="17">
        <v>1994</v>
      </c>
      <c r="D1521" t="s">
        <v>149</v>
      </c>
    </row>
    <row r="1522" spans="1:4" x14ac:dyDescent="0.25">
      <c r="A1522" s="17" t="s">
        <v>551</v>
      </c>
      <c r="B1522" s="17" t="s">
        <v>1041</v>
      </c>
      <c r="C1522" s="17">
        <v>1994</v>
      </c>
      <c r="D1522" t="s">
        <v>149</v>
      </c>
    </row>
    <row r="1523" spans="1:4" x14ac:dyDescent="0.25">
      <c r="A1523" s="17" t="s">
        <v>139</v>
      </c>
      <c r="B1523" s="17" t="s">
        <v>605</v>
      </c>
      <c r="C1523" s="17">
        <v>1994</v>
      </c>
      <c r="D1523" t="s">
        <v>140</v>
      </c>
    </row>
    <row r="1524" spans="1:4" x14ac:dyDescent="0.25">
      <c r="A1524" s="17" t="s">
        <v>155</v>
      </c>
      <c r="B1524" s="17" t="s">
        <v>620</v>
      </c>
      <c r="C1524" s="17">
        <v>1994</v>
      </c>
      <c r="D1524" t="s">
        <v>144</v>
      </c>
    </row>
    <row r="1525" spans="1:4" x14ac:dyDescent="0.25">
      <c r="A1525" s="17" t="s">
        <v>142</v>
      </c>
      <c r="B1525" s="17" t="s">
        <v>609</v>
      </c>
      <c r="C1525" s="17">
        <v>1994</v>
      </c>
      <c r="D1525" t="s">
        <v>140</v>
      </c>
    </row>
    <row r="1526" spans="1:4" x14ac:dyDescent="0.25">
      <c r="A1526" s="17" t="s">
        <v>159</v>
      </c>
      <c r="B1526" s="17" t="s">
        <v>623</v>
      </c>
      <c r="C1526" s="17">
        <v>1994</v>
      </c>
      <c r="D1526" t="s">
        <v>140</v>
      </c>
    </row>
    <row r="1527" spans="1:4" x14ac:dyDescent="0.25">
      <c r="A1527" s="17" t="s">
        <v>153</v>
      </c>
      <c r="B1527" s="17" t="s">
        <v>613</v>
      </c>
      <c r="C1527" s="17">
        <v>1994</v>
      </c>
      <c r="D1527" t="s">
        <v>143</v>
      </c>
    </row>
    <row r="1528" spans="1:4" x14ac:dyDescent="0.25">
      <c r="A1528" s="17" t="s">
        <v>157</v>
      </c>
      <c r="B1528" s="17" t="s">
        <v>622</v>
      </c>
      <c r="C1528" s="17">
        <v>1994</v>
      </c>
      <c r="D1528" t="s">
        <v>144</v>
      </c>
    </row>
    <row r="1529" spans="1:4" x14ac:dyDescent="0.25">
      <c r="A1529" s="17" t="s">
        <v>148</v>
      </c>
      <c r="B1529" s="17" t="s">
        <v>611</v>
      </c>
      <c r="C1529" s="17">
        <v>1994</v>
      </c>
      <c r="D1529" t="s">
        <v>144</v>
      </c>
    </row>
    <row r="1530" spans="1:4" x14ac:dyDescent="0.25">
      <c r="A1530" s="17" t="s">
        <v>165</v>
      </c>
      <c r="B1530" s="17" t="s">
        <v>626</v>
      </c>
      <c r="C1530" s="17">
        <v>1994</v>
      </c>
      <c r="D1530" t="s">
        <v>149</v>
      </c>
    </row>
    <row r="1531" spans="1:4" x14ac:dyDescent="0.25">
      <c r="A1531" s="17" t="s">
        <v>163</v>
      </c>
      <c r="B1531" s="17" t="s">
        <v>625</v>
      </c>
      <c r="C1531" s="17">
        <v>1994</v>
      </c>
      <c r="D1531" t="s">
        <v>149</v>
      </c>
    </row>
    <row r="1532" spans="1:4" x14ac:dyDescent="0.25">
      <c r="A1532" s="17" t="s">
        <v>161</v>
      </c>
      <c r="B1532" s="17" t="s">
        <v>624</v>
      </c>
      <c r="C1532" s="17">
        <v>1994</v>
      </c>
      <c r="D1532" t="s">
        <v>149</v>
      </c>
    </row>
    <row r="1533" spans="1:4" x14ac:dyDescent="0.25">
      <c r="A1533" s="17" t="s">
        <v>167</v>
      </c>
      <c r="B1533" s="17" t="s">
        <v>627</v>
      </c>
      <c r="C1533" s="17">
        <v>1994</v>
      </c>
      <c r="D1533" t="s">
        <v>140</v>
      </c>
    </row>
    <row r="1534" spans="1:4" x14ac:dyDescent="0.25">
      <c r="A1534" s="17" t="s">
        <v>191</v>
      </c>
      <c r="B1534" s="17" t="s">
        <v>646</v>
      </c>
      <c r="C1534" s="17">
        <v>1994</v>
      </c>
      <c r="D1534" t="s">
        <v>140</v>
      </c>
    </row>
    <row r="1535" spans="1:4" x14ac:dyDescent="0.25">
      <c r="A1535" s="17" t="s">
        <v>175</v>
      </c>
      <c r="B1535" s="17" t="s">
        <v>634</v>
      </c>
      <c r="C1535" s="17">
        <v>1994</v>
      </c>
      <c r="D1535" t="s">
        <v>144</v>
      </c>
    </row>
    <row r="1536" spans="1:4" x14ac:dyDescent="0.25">
      <c r="A1536" s="17" t="s">
        <v>173</v>
      </c>
      <c r="B1536" s="17" t="s">
        <v>633</v>
      </c>
      <c r="C1536" s="17">
        <v>1994</v>
      </c>
      <c r="D1536" t="s">
        <v>140</v>
      </c>
    </row>
    <row r="1537" spans="1:4" x14ac:dyDescent="0.25">
      <c r="A1537" s="17" t="s">
        <v>179</v>
      </c>
      <c r="B1537" s="17" t="s">
        <v>636</v>
      </c>
      <c r="C1537" s="17">
        <v>1994</v>
      </c>
      <c r="D1537" t="s">
        <v>149</v>
      </c>
    </row>
    <row r="1538" spans="1:4" x14ac:dyDescent="0.25">
      <c r="A1538" s="17" t="s">
        <v>203</v>
      </c>
      <c r="B1538" s="17" t="s">
        <v>660</v>
      </c>
      <c r="C1538" s="17">
        <v>1994</v>
      </c>
      <c r="D1538" t="s">
        <v>140</v>
      </c>
    </row>
    <row r="1539" spans="1:4" x14ac:dyDescent="0.25">
      <c r="A1539" s="17" t="s">
        <v>201</v>
      </c>
      <c r="B1539" s="17" t="s">
        <v>659</v>
      </c>
      <c r="C1539" s="17">
        <v>1994</v>
      </c>
      <c r="D1539" t="s">
        <v>143</v>
      </c>
    </row>
    <row r="1540" spans="1:4" x14ac:dyDescent="0.25">
      <c r="A1540" s="17" t="s">
        <v>171</v>
      </c>
      <c r="B1540" s="17" t="s">
        <v>632</v>
      </c>
      <c r="C1540" s="17">
        <v>1994</v>
      </c>
      <c r="D1540" t="s">
        <v>144</v>
      </c>
    </row>
    <row r="1541" spans="1:4" x14ac:dyDescent="0.25">
      <c r="A1541" s="17" t="s">
        <v>205</v>
      </c>
      <c r="B1541" s="17" t="s">
        <v>661</v>
      </c>
      <c r="C1541" s="17">
        <v>1994</v>
      </c>
      <c r="D1541" t="s">
        <v>140</v>
      </c>
    </row>
    <row r="1542" spans="1:4" x14ac:dyDescent="0.25">
      <c r="A1542" s="17" t="s">
        <v>183</v>
      </c>
      <c r="B1542" s="17" t="s">
        <v>638</v>
      </c>
      <c r="C1542" s="17">
        <v>1994</v>
      </c>
      <c r="D1542" t="s">
        <v>140</v>
      </c>
    </row>
    <row r="1543" spans="1:4" x14ac:dyDescent="0.25">
      <c r="A1543" s="17" t="s">
        <v>185</v>
      </c>
      <c r="B1543" s="17" t="s">
        <v>639</v>
      </c>
      <c r="C1543" s="17">
        <v>1994</v>
      </c>
      <c r="D1543" t="s">
        <v>149</v>
      </c>
    </row>
    <row r="1544" spans="1:4" x14ac:dyDescent="0.25">
      <c r="A1544" s="17" t="s">
        <v>199</v>
      </c>
      <c r="B1544" s="17" t="s">
        <v>657</v>
      </c>
      <c r="C1544" s="17">
        <v>1994</v>
      </c>
      <c r="D1544" t="s">
        <v>149</v>
      </c>
    </row>
    <row r="1545" spans="1:4" x14ac:dyDescent="0.25">
      <c r="A1545" s="17" t="s">
        <v>189</v>
      </c>
      <c r="B1545" s="17" t="s">
        <v>641</v>
      </c>
      <c r="C1545" s="17">
        <v>1994</v>
      </c>
      <c r="D1545" t="s">
        <v>143</v>
      </c>
    </row>
    <row r="1546" spans="1:4" x14ac:dyDescent="0.25">
      <c r="A1546" s="17" t="s">
        <v>195</v>
      </c>
      <c r="B1546" s="17" t="s">
        <v>652</v>
      </c>
      <c r="C1546" s="17">
        <v>1994</v>
      </c>
      <c r="D1546" t="s">
        <v>144</v>
      </c>
    </row>
    <row r="1547" spans="1:4" x14ac:dyDescent="0.25">
      <c r="A1547" s="17" t="s">
        <v>169</v>
      </c>
      <c r="B1547" s="17" t="s">
        <v>629</v>
      </c>
      <c r="C1547" s="17">
        <v>1994</v>
      </c>
      <c r="D1547" t="s">
        <v>149</v>
      </c>
    </row>
    <row r="1548" spans="1:4" x14ac:dyDescent="0.25">
      <c r="A1548" s="17" t="s">
        <v>187</v>
      </c>
      <c r="B1548" s="17" t="s">
        <v>640</v>
      </c>
      <c r="C1548" s="17">
        <v>1994</v>
      </c>
      <c r="D1548" t="s">
        <v>140</v>
      </c>
    </row>
    <row r="1549" spans="1:4" x14ac:dyDescent="0.25">
      <c r="A1549" s="17" t="s">
        <v>193</v>
      </c>
      <c r="B1549" s="17" t="s">
        <v>648</v>
      </c>
      <c r="C1549" s="17">
        <v>1994</v>
      </c>
      <c r="D1549" t="s">
        <v>143</v>
      </c>
    </row>
    <row r="1550" spans="1:4" x14ac:dyDescent="0.25">
      <c r="A1550" s="17" t="s">
        <v>177</v>
      </c>
      <c r="B1550" s="17" t="s">
        <v>635</v>
      </c>
      <c r="C1550" s="17">
        <v>1994</v>
      </c>
      <c r="D1550" t="s">
        <v>143</v>
      </c>
    </row>
    <row r="1551" spans="1:4" x14ac:dyDescent="0.25">
      <c r="A1551" s="17" t="s">
        <v>181</v>
      </c>
      <c r="B1551" s="17" t="s">
        <v>637</v>
      </c>
      <c r="C1551" s="17">
        <v>1994</v>
      </c>
      <c r="D1551" t="s">
        <v>143</v>
      </c>
    </row>
    <row r="1552" spans="1:4" x14ac:dyDescent="0.25">
      <c r="A1552" s="17" t="s">
        <v>213</v>
      </c>
      <c r="B1552" s="17" t="s">
        <v>664</v>
      </c>
      <c r="C1552" s="17">
        <v>1994</v>
      </c>
      <c r="D1552" t="s">
        <v>149</v>
      </c>
    </row>
    <row r="1553" spans="1:4" x14ac:dyDescent="0.25">
      <c r="A1553" s="17" t="s">
        <v>229</v>
      </c>
      <c r="B1553" s="17" t="s">
        <v>707</v>
      </c>
      <c r="C1553" s="17">
        <v>1994</v>
      </c>
      <c r="D1553" t="s">
        <v>140</v>
      </c>
    </row>
    <row r="1554" spans="1:4" x14ac:dyDescent="0.25">
      <c r="A1554" s="17" t="s">
        <v>217</v>
      </c>
      <c r="B1554" s="17" t="s">
        <v>668</v>
      </c>
      <c r="C1554" s="17">
        <v>1994</v>
      </c>
      <c r="D1554" t="s">
        <v>140</v>
      </c>
    </row>
    <row r="1555" spans="1:4" x14ac:dyDescent="0.25">
      <c r="A1555" s="17" t="s">
        <v>231</v>
      </c>
      <c r="B1555" s="17" t="s">
        <v>700</v>
      </c>
      <c r="C1555" s="17">
        <v>1994</v>
      </c>
      <c r="D1555" t="s">
        <v>140</v>
      </c>
    </row>
    <row r="1556" spans="1:4" x14ac:dyDescent="0.25">
      <c r="A1556" s="17" t="s">
        <v>517</v>
      </c>
      <c r="B1556" s="17" t="s">
        <v>1008</v>
      </c>
      <c r="C1556" s="17">
        <v>1994</v>
      </c>
      <c r="D1556" t="s">
        <v>149</v>
      </c>
    </row>
    <row r="1557" spans="1:4" x14ac:dyDescent="0.25">
      <c r="A1557" s="17" t="s">
        <v>235</v>
      </c>
      <c r="B1557" s="17" t="s">
        <v>721</v>
      </c>
      <c r="C1557" s="17">
        <v>1994</v>
      </c>
      <c r="D1557" t="s">
        <v>140</v>
      </c>
    </row>
    <row r="1558" spans="1:4" x14ac:dyDescent="0.25">
      <c r="A1558" s="17" t="s">
        <v>221</v>
      </c>
      <c r="B1558" s="17" t="s">
        <v>672</v>
      </c>
      <c r="C1558" s="17">
        <v>1994</v>
      </c>
      <c r="D1558" t="s">
        <v>144</v>
      </c>
    </row>
    <row r="1559" spans="1:4" x14ac:dyDescent="0.25">
      <c r="A1559" s="17" t="s">
        <v>211</v>
      </c>
      <c r="B1559" s="17" t="s">
        <v>663</v>
      </c>
      <c r="C1559" s="17">
        <v>1994</v>
      </c>
      <c r="D1559" t="s">
        <v>140</v>
      </c>
    </row>
    <row r="1560" spans="1:4" x14ac:dyDescent="0.25">
      <c r="A1560" s="17" t="s">
        <v>223</v>
      </c>
      <c r="B1560" s="17" t="s">
        <v>673</v>
      </c>
      <c r="C1560" s="17">
        <v>1994</v>
      </c>
      <c r="D1560" t="s">
        <v>140</v>
      </c>
    </row>
    <row r="1561" spans="1:4" x14ac:dyDescent="0.25">
      <c r="A1561" s="17" t="s">
        <v>225</v>
      </c>
      <c r="B1561" s="17" t="s">
        <v>697</v>
      </c>
      <c r="C1561" s="17">
        <v>1994</v>
      </c>
      <c r="D1561" t="s">
        <v>143</v>
      </c>
    </row>
    <row r="1562" spans="1:4" x14ac:dyDescent="0.25">
      <c r="A1562" s="17" t="s">
        <v>233</v>
      </c>
      <c r="B1562" s="17" t="s">
        <v>720</v>
      </c>
      <c r="C1562" s="17">
        <v>1994</v>
      </c>
      <c r="D1562" t="s">
        <v>143</v>
      </c>
    </row>
    <row r="1563" spans="1:4" x14ac:dyDescent="0.25">
      <c r="A1563" s="17" t="s">
        <v>239</v>
      </c>
      <c r="B1563" s="17" t="s">
        <v>726</v>
      </c>
      <c r="C1563" s="17">
        <v>1994</v>
      </c>
      <c r="D1563" t="s">
        <v>143</v>
      </c>
    </row>
    <row r="1564" spans="1:4" x14ac:dyDescent="0.25">
      <c r="A1564" s="17" t="s">
        <v>207</v>
      </c>
      <c r="B1564" s="17" t="s">
        <v>666</v>
      </c>
      <c r="C1564" s="17">
        <v>1994</v>
      </c>
      <c r="D1564" t="s">
        <v>143</v>
      </c>
    </row>
    <row r="1565" spans="1:4" x14ac:dyDescent="0.25">
      <c r="A1565" s="17" t="s">
        <v>241</v>
      </c>
      <c r="B1565" s="17" t="s">
        <v>727</v>
      </c>
      <c r="C1565" s="17">
        <v>1994</v>
      </c>
      <c r="D1565" t="s">
        <v>1091</v>
      </c>
    </row>
    <row r="1566" spans="1:4" x14ac:dyDescent="0.25">
      <c r="A1566" s="17" t="s">
        <v>243</v>
      </c>
      <c r="B1566" s="17" t="s">
        <v>729</v>
      </c>
      <c r="C1566" s="17">
        <v>1994</v>
      </c>
      <c r="D1566" t="s">
        <v>149</v>
      </c>
    </row>
    <row r="1567" spans="1:4" x14ac:dyDescent="0.25">
      <c r="A1567" s="17" t="s">
        <v>245</v>
      </c>
      <c r="B1567" s="17" t="s">
        <v>730</v>
      </c>
      <c r="C1567" s="17">
        <v>1994</v>
      </c>
      <c r="D1567" t="s">
        <v>144</v>
      </c>
    </row>
    <row r="1568" spans="1:4" x14ac:dyDescent="0.25">
      <c r="A1568" s="17" t="s">
        <v>285</v>
      </c>
      <c r="B1568" s="17" t="s">
        <v>767</v>
      </c>
      <c r="C1568" s="17">
        <v>1994</v>
      </c>
      <c r="D1568" t="s">
        <v>149</v>
      </c>
    </row>
    <row r="1569" spans="1:4" x14ac:dyDescent="0.25">
      <c r="A1569" s="17" t="s">
        <v>249</v>
      </c>
      <c r="B1569" s="17" t="s">
        <v>733</v>
      </c>
      <c r="C1569" s="17">
        <v>1994</v>
      </c>
      <c r="D1569" t="s">
        <v>143</v>
      </c>
    </row>
    <row r="1570" spans="1:4" x14ac:dyDescent="0.25">
      <c r="A1570" s="17" t="s">
        <v>247</v>
      </c>
      <c r="B1570" s="17" t="s">
        <v>732</v>
      </c>
      <c r="C1570" s="17">
        <v>1994</v>
      </c>
      <c r="D1570" t="s">
        <v>149</v>
      </c>
    </row>
    <row r="1571" spans="1:4" x14ac:dyDescent="0.25">
      <c r="A1571" s="17" t="s">
        <v>251</v>
      </c>
      <c r="B1571" s="17" t="s">
        <v>734</v>
      </c>
      <c r="C1571" s="17">
        <v>1994</v>
      </c>
      <c r="D1571" t="s">
        <v>143</v>
      </c>
    </row>
    <row r="1572" spans="1:4" x14ac:dyDescent="0.25">
      <c r="A1572" s="17" t="s">
        <v>253</v>
      </c>
      <c r="B1572" s="17" t="s">
        <v>735</v>
      </c>
      <c r="C1572" s="17">
        <v>1994</v>
      </c>
      <c r="D1572" t="s">
        <v>143</v>
      </c>
    </row>
    <row r="1573" spans="1:4" x14ac:dyDescent="0.25">
      <c r="A1573" s="17" t="s">
        <v>146</v>
      </c>
      <c r="B1573" s="17" t="s">
        <v>610</v>
      </c>
      <c r="C1573" s="17">
        <v>1994</v>
      </c>
      <c r="D1573" t="s">
        <v>143</v>
      </c>
    </row>
    <row r="1574" spans="1:4" x14ac:dyDescent="0.25">
      <c r="A1574" s="17" t="s">
        <v>255</v>
      </c>
      <c r="B1574" s="17" t="s">
        <v>736</v>
      </c>
      <c r="C1574" s="17">
        <v>1994</v>
      </c>
      <c r="D1574" t="s">
        <v>143</v>
      </c>
    </row>
    <row r="1575" spans="1:4" x14ac:dyDescent="0.25">
      <c r="A1575" s="17" t="s">
        <v>265</v>
      </c>
      <c r="B1575" s="17" t="s">
        <v>743</v>
      </c>
      <c r="C1575" s="17">
        <v>1994</v>
      </c>
      <c r="D1575" t="s">
        <v>143</v>
      </c>
    </row>
    <row r="1576" spans="1:4" x14ac:dyDescent="0.25">
      <c r="A1576" s="17" t="s">
        <v>257</v>
      </c>
      <c r="B1576" s="17" t="s">
        <v>738</v>
      </c>
      <c r="C1576" s="17">
        <v>1994</v>
      </c>
      <c r="D1576" t="s">
        <v>140</v>
      </c>
    </row>
    <row r="1577" spans="1:4" x14ac:dyDescent="0.25">
      <c r="A1577" s="17" t="s">
        <v>263</v>
      </c>
      <c r="B1577" s="17" t="s">
        <v>742</v>
      </c>
      <c r="C1577" s="17">
        <v>1994</v>
      </c>
      <c r="D1577" t="s">
        <v>140</v>
      </c>
    </row>
    <row r="1578" spans="1:4" x14ac:dyDescent="0.25">
      <c r="A1578" s="17" t="s">
        <v>497</v>
      </c>
      <c r="B1578" s="17" t="s">
        <v>997</v>
      </c>
      <c r="C1578" s="17">
        <v>1994</v>
      </c>
      <c r="D1578" t="s">
        <v>149</v>
      </c>
    </row>
    <row r="1579" spans="1:4" x14ac:dyDescent="0.25">
      <c r="A1579" s="17" t="s">
        <v>267</v>
      </c>
      <c r="B1579" s="17" t="s">
        <v>744</v>
      </c>
      <c r="C1579" s="17">
        <v>1994</v>
      </c>
      <c r="D1579" t="s">
        <v>140</v>
      </c>
    </row>
    <row r="1580" spans="1:4" x14ac:dyDescent="0.25">
      <c r="A1580" s="17" t="s">
        <v>273</v>
      </c>
      <c r="B1580" s="17" t="s">
        <v>751</v>
      </c>
      <c r="C1580" s="17">
        <v>1994</v>
      </c>
      <c r="D1580" t="s">
        <v>149</v>
      </c>
    </row>
    <row r="1581" spans="1:4" x14ac:dyDescent="0.25">
      <c r="A1581" s="17" t="s">
        <v>271</v>
      </c>
      <c r="B1581" s="17" t="s">
        <v>750</v>
      </c>
      <c r="C1581" s="17">
        <v>1994</v>
      </c>
      <c r="D1581" t="s">
        <v>143</v>
      </c>
    </row>
    <row r="1582" spans="1:4" x14ac:dyDescent="0.25">
      <c r="A1582" s="17" t="s">
        <v>397</v>
      </c>
      <c r="B1582" s="17" t="s">
        <v>876</v>
      </c>
      <c r="C1582" s="17">
        <v>1994</v>
      </c>
      <c r="D1582" t="s">
        <v>143</v>
      </c>
    </row>
    <row r="1583" spans="1:4" x14ac:dyDescent="0.25">
      <c r="A1583" s="17" t="s">
        <v>269</v>
      </c>
      <c r="B1583" s="17" t="s">
        <v>749</v>
      </c>
      <c r="C1583" s="17">
        <v>1994</v>
      </c>
      <c r="D1583" t="s">
        <v>149</v>
      </c>
    </row>
    <row r="1584" spans="1:4" x14ac:dyDescent="0.25">
      <c r="A1584" s="17" t="s">
        <v>275</v>
      </c>
      <c r="B1584" s="17" t="s">
        <v>752</v>
      </c>
      <c r="C1584" s="17">
        <v>1994</v>
      </c>
      <c r="D1584" t="s">
        <v>149</v>
      </c>
    </row>
    <row r="1585" spans="1:4" x14ac:dyDescent="0.25">
      <c r="A1585" s="17" t="s">
        <v>279</v>
      </c>
      <c r="B1585" s="17" t="s">
        <v>760</v>
      </c>
      <c r="C1585" s="17">
        <v>1994</v>
      </c>
      <c r="D1585" t="s">
        <v>144</v>
      </c>
    </row>
    <row r="1586" spans="1:4" x14ac:dyDescent="0.25">
      <c r="A1586" s="17" t="s">
        <v>553</v>
      </c>
      <c r="B1586" s="17" t="s">
        <v>1043</v>
      </c>
      <c r="C1586" s="17">
        <v>1994</v>
      </c>
      <c r="D1586" t="s">
        <v>149</v>
      </c>
    </row>
    <row r="1587" spans="1:4" x14ac:dyDescent="0.25">
      <c r="A1587" s="17" t="s">
        <v>295</v>
      </c>
      <c r="B1587" s="17" t="s">
        <v>772</v>
      </c>
      <c r="C1587" s="17">
        <v>1994</v>
      </c>
      <c r="D1587" t="s">
        <v>143</v>
      </c>
    </row>
    <row r="1588" spans="1:4" x14ac:dyDescent="0.25">
      <c r="A1588" s="17" t="s">
        <v>283</v>
      </c>
      <c r="B1588" s="17" t="s">
        <v>766</v>
      </c>
      <c r="C1588" s="17">
        <v>1994</v>
      </c>
      <c r="D1588" t="s">
        <v>140</v>
      </c>
    </row>
    <row r="1589" spans="1:4" x14ac:dyDescent="0.25">
      <c r="A1589" s="17" t="s">
        <v>287</v>
      </c>
      <c r="B1589" s="17" t="s">
        <v>768</v>
      </c>
      <c r="C1589" s="17">
        <v>1994</v>
      </c>
      <c r="D1589" t="s">
        <v>140</v>
      </c>
    </row>
    <row r="1590" spans="1:4" x14ac:dyDescent="0.25">
      <c r="A1590" s="17" t="s">
        <v>289</v>
      </c>
      <c r="B1590" s="17" t="s">
        <v>769</v>
      </c>
      <c r="C1590" s="17">
        <v>1994</v>
      </c>
      <c r="D1590" t="s">
        <v>1091</v>
      </c>
    </row>
    <row r="1591" spans="1:4" x14ac:dyDescent="0.25">
      <c r="A1591" s="17" t="s">
        <v>293</v>
      </c>
      <c r="B1591" s="17" t="s">
        <v>771</v>
      </c>
      <c r="C1591" s="17">
        <v>1994</v>
      </c>
      <c r="D1591" t="s">
        <v>149</v>
      </c>
    </row>
    <row r="1592" spans="1:4" x14ac:dyDescent="0.25">
      <c r="A1592" s="17" t="s">
        <v>281</v>
      </c>
      <c r="B1592" s="17" t="s">
        <v>762</v>
      </c>
      <c r="C1592" s="17">
        <v>1994</v>
      </c>
      <c r="D1592" t="s">
        <v>140</v>
      </c>
    </row>
    <row r="1593" spans="1:4" x14ac:dyDescent="0.25">
      <c r="A1593" s="17" t="s">
        <v>301</v>
      </c>
      <c r="B1593" s="17" t="s">
        <v>781</v>
      </c>
      <c r="C1593" s="17">
        <v>1994</v>
      </c>
      <c r="D1593" t="s">
        <v>140</v>
      </c>
    </row>
    <row r="1594" spans="1:4" x14ac:dyDescent="0.25">
      <c r="A1594" s="17" t="s">
        <v>261</v>
      </c>
      <c r="B1594" s="17" t="s">
        <v>741</v>
      </c>
      <c r="C1594" s="17">
        <v>1994</v>
      </c>
      <c r="D1594" t="s">
        <v>140</v>
      </c>
    </row>
    <row r="1595" spans="1:4" x14ac:dyDescent="0.25">
      <c r="A1595" s="17" t="s">
        <v>291</v>
      </c>
      <c r="B1595" s="17" t="s">
        <v>770</v>
      </c>
      <c r="C1595" s="17">
        <v>1994</v>
      </c>
      <c r="D1595" t="s">
        <v>144</v>
      </c>
    </row>
    <row r="1596" spans="1:4" x14ac:dyDescent="0.25">
      <c r="A1596" s="17" t="s">
        <v>299</v>
      </c>
      <c r="B1596" s="17" t="s">
        <v>777</v>
      </c>
      <c r="C1596" s="17">
        <v>1994</v>
      </c>
      <c r="D1596" t="s">
        <v>143</v>
      </c>
    </row>
    <row r="1597" spans="1:4" x14ac:dyDescent="0.25">
      <c r="A1597" s="17" t="s">
        <v>297</v>
      </c>
      <c r="B1597" s="17" t="s">
        <v>776</v>
      </c>
      <c r="C1597" s="17">
        <v>1994</v>
      </c>
      <c r="D1597" t="s">
        <v>144</v>
      </c>
    </row>
    <row r="1598" spans="1:4" x14ac:dyDescent="0.25">
      <c r="A1598" s="17" t="s">
        <v>303</v>
      </c>
      <c r="B1598" s="17" t="s">
        <v>782</v>
      </c>
      <c r="C1598" s="17">
        <v>1994</v>
      </c>
      <c r="D1598" t="s">
        <v>140</v>
      </c>
    </row>
    <row r="1599" spans="1:4" x14ac:dyDescent="0.25">
      <c r="A1599" s="17" t="s">
        <v>305</v>
      </c>
      <c r="B1599" s="17" t="s">
        <v>784</v>
      </c>
      <c r="C1599" s="17">
        <v>1994</v>
      </c>
      <c r="D1599" t="s">
        <v>140</v>
      </c>
    </row>
    <row r="1600" spans="1:4" x14ac:dyDescent="0.25">
      <c r="A1600" s="17" t="s">
        <v>311</v>
      </c>
      <c r="B1600" s="17" t="s">
        <v>680</v>
      </c>
      <c r="C1600" s="17">
        <v>1994</v>
      </c>
      <c r="D1600" t="s">
        <v>149</v>
      </c>
    </row>
    <row r="1601" spans="1:4" x14ac:dyDescent="0.25">
      <c r="A1601" s="17" t="s">
        <v>309</v>
      </c>
      <c r="B1601" s="17" t="s">
        <v>793</v>
      </c>
      <c r="C1601" s="17">
        <v>1994</v>
      </c>
      <c r="D1601" t="s">
        <v>140</v>
      </c>
    </row>
    <row r="1602" spans="1:4" x14ac:dyDescent="0.25">
      <c r="A1602" s="17" t="s">
        <v>237</v>
      </c>
      <c r="B1602" s="17" t="s">
        <v>725</v>
      </c>
      <c r="C1602" s="17">
        <v>1994</v>
      </c>
      <c r="D1602" t="s">
        <v>143</v>
      </c>
    </row>
    <row r="1603" spans="1:4" x14ac:dyDescent="0.25">
      <c r="A1603" s="17" t="s">
        <v>307</v>
      </c>
      <c r="B1603" s="17" t="s">
        <v>785</v>
      </c>
      <c r="C1603" s="17">
        <v>1994</v>
      </c>
      <c r="D1603" t="s">
        <v>140</v>
      </c>
    </row>
    <row r="1604" spans="1:4" x14ac:dyDescent="0.25">
      <c r="A1604" s="17" t="s">
        <v>313</v>
      </c>
      <c r="B1604" s="17" t="s">
        <v>794</v>
      </c>
      <c r="C1604" s="17">
        <v>1994</v>
      </c>
      <c r="D1604" t="s">
        <v>144</v>
      </c>
    </row>
    <row r="1605" spans="1:4" x14ac:dyDescent="0.25">
      <c r="A1605" s="17" t="s">
        <v>319</v>
      </c>
      <c r="B1605" s="17" t="s">
        <v>797</v>
      </c>
      <c r="C1605" s="17">
        <v>1994</v>
      </c>
      <c r="D1605" t="s">
        <v>143</v>
      </c>
    </row>
    <row r="1606" spans="1:4" x14ac:dyDescent="0.25">
      <c r="A1606" s="17" t="s">
        <v>325</v>
      </c>
      <c r="B1606" s="17" t="s">
        <v>806</v>
      </c>
      <c r="C1606" s="17">
        <v>1994</v>
      </c>
      <c r="D1606" t="s">
        <v>149</v>
      </c>
    </row>
    <row r="1607" spans="1:4" x14ac:dyDescent="0.25">
      <c r="A1607" s="17" t="s">
        <v>329</v>
      </c>
      <c r="B1607" s="17" t="s">
        <v>808</v>
      </c>
      <c r="C1607" s="17">
        <v>1994</v>
      </c>
      <c r="D1607" t="s">
        <v>149</v>
      </c>
    </row>
    <row r="1608" spans="1:4" x14ac:dyDescent="0.25">
      <c r="A1608" s="17" t="s">
        <v>327</v>
      </c>
      <c r="B1608" s="17" t="s">
        <v>807</v>
      </c>
      <c r="C1608" s="17">
        <v>1994</v>
      </c>
      <c r="D1608" t="s">
        <v>144</v>
      </c>
    </row>
    <row r="1609" spans="1:4" x14ac:dyDescent="0.25">
      <c r="A1609" s="17" t="s">
        <v>317</v>
      </c>
      <c r="B1609" s="17" t="s">
        <v>796</v>
      </c>
      <c r="C1609" s="17">
        <v>1994</v>
      </c>
      <c r="D1609" t="s">
        <v>140</v>
      </c>
    </row>
    <row r="1610" spans="1:4" x14ac:dyDescent="0.25">
      <c r="A1610" s="17" t="s">
        <v>323</v>
      </c>
      <c r="B1610" s="17" t="s">
        <v>805</v>
      </c>
      <c r="C1610" s="17">
        <v>1994</v>
      </c>
      <c r="D1610" t="s">
        <v>143</v>
      </c>
    </row>
    <row r="1611" spans="1:4" x14ac:dyDescent="0.25">
      <c r="A1611" s="17" t="s">
        <v>321</v>
      </c>
      <c r="B1611" s="17" t="s">
        <v>799</v>
      </c>
      <c r="C1611" s="17">
        <v>1994</v>
      </c>
      <c r="D1611" t="s">
        <v>143</v>
      </c>
    </row>
    <row r="1612" spans="1:4" x14ac:dyDescent="0.25">
      <c r="A1612" s="17" t="s">
        <v>315</v>
      </c>
      <c r="B1612" s="17" t="s">
        <v>795</v>
      </c>
      <c r="C1612" s="17">
        <v>1994</v>
      </c>
      <c r="D1612" t="s">
        <v>149</v>
      </c>
    </row>
    <row r="1613" spans="1:4" x14ac:dyDescent="0.25">
      <c r="A1613" s="17" t="s">
        <v>331</v>
      </c>
      <c r="B1613" s="17" t="s">
        <v>809</v>
      </c>
      <c r="C1613" s="17">
        <v>1994</v>
      </c>
      <c r="D1613" t="s">
        <v>149</v>
      </c>
    </row>
    <row r="1614" spans="1:4" x14ac:dyDescent="0.25">
      <c r="A1614" s="17" t="s">
        <v>333</v>
      </c>
      <c r="B1614" s="17" t="s">
        <v>810</v>
      </c>
      <c r="C1614" s="17">
        <v>1994</v>
      </c>
      <c r="D1614" t="s">
        <v>143</v>
      </c>
    </row>
    <row r="1615" spans="1:4" x14ac:dyDescent="0.25">
      <c r="A1615" s="17" t="s">
        <v>337</v>
      </c>
      <c r="B1615" s="17" t="s">
        <v>815</v>
      </c>
      <c r="C1615" s="17">
        <v>1994</v>
      </c>
      <c r="D1615" t="s">
        <v>143</v>
      </c>
    </row>
    <row r="1616" spans="1:4" x14ac:dyDescent="0.25">
      <c r="A1616" s="17" t="s">
        <v>335</v>
      </c>
      <c r="B1616" s="17" t="s">
        <v>811</v>
      </c>
      <c r="C1616" s="17">
        <v>1994</v>
      </c>
      <c r="D1616" t="s">
        <v>149</v>
      </c>
    </row>
    <row r="1617" spans="1:4" x14ac:dyDescent="0.25">
      <c r="A1617" s="17" t="s">
        <v>341</v>
      </c>
      <c r="B1617" s="17" t="s">
        <v>817</v>
      </c>
      <c r="C1617" s="17">
        <v>1994</v>
      </c>
      <c r="D1617" t="s">
        <v>140</v>
      </c>
    </row>
    <row r="1618" spans="1:4" x14ac:dyDescent="0.25">
      <c r="A1618" s="17" t="s">
        <v>353</v>
      </c>
      <c r="B1618" s="17" t="s">
        <v>837</v>
      </c>
      <c r="C1618" s="17">
        <v>1994</v>
      </c>
      <c r="D1618" t="s">
        <v>140</v>
      </c>
    </row>
    <row r="1619" spans="1:4" x14ac:dyDescent="0.25">
      <c r="A1619" s="17" t="s">
        <v>209</v>
      </c>
      <c r="B1619" s="17" t="s">
        <v>662</v>
      </c>
      <c r="C1619" s="17">
        <v>1994</v>
      </c>
      <c r="D1619" t="s">
        <v>140</v>
      </c>
    </row>
    <row r="1620" spans="1:4" x14ac:dyDescent="0.25">
      <c r="A1620" s="17" t="s">
        <v>343</v>
      </c>
      <c r="B1620" s="17" t="s">
        <v>818</v>
      </c>
      <c r="C1620" s="17">
        <v>1994</v>
      </c>
      <c r="D1620" t="s">
        <v>143</v>
      </c>
    </row>
    <row r="1621" spans="1:4" x14ac:dyDescent="0.25">
      <c r="A1621" s="17" t="s">
        <v>227</v>
      </c>
      <c r="B1621" s="17" t="s">
        <v>698</v>
      </c>
      <c r="C1621" s="17">
        <v>1994</v>
      </c>
      <c r="D1621" t="s">
        <v>140</v>
      </c>
    </row>
    <row r="1622" spans="1:4" x14ac:dyDescent="0.25">
      <c r="A1622" s="17" t="s">
        <v>501</v>
      </c>
      <c r="B1622" s="17" t="s">
        <v>951</v>
      </c>
      <c r="C1622" s="17">
        <v>1994</v>
      </c>
      <c r="D1622" t="s">
        <v>144</v>
      </c>
    </row>
    <row r="1623" spans="1:4" x14ac:dyDescent="0.25">
      <c r="A1623" s="17" t="s">
        <v>345</v>
      </c>
      <c r="B1623" s="17" t="s">
        <v>821</v>
      </c>
      <c r="C1623" s="17">
        <v>1994</v>
      </c>
      <c r="D1623" t="s">
        <v>143</v>
      </c>
    </row>
    <row r="1624" spans="1:4" x14ac:dyDescent="0.25">
      <c r="A1624" s="17" t="s">
        <v>347</v>
      </c>
      <c r="B1624" s="17" t="s">
        <v>831</v>
      </c>
      <c r="C1624" s="17">
        <v>1994</v>
      </c>
      <c r="D1624" t="s">
        <v>144</v>
      </c>
    </row>
    <row r="1625" spans="1:4" x14ac:dyDescent="0.25">
      <c r="A1625" s="17" t="s">
        <v>351</v>
      </c>
      <c r="B1625" s="17" t="s">
        <v>835</v>
      </c>
      <c r="C1625" s="17">
        <v>1994</v>
      </c>
      <c r="D1625" t="s">
        <v>149</v>
      </c>
    </row>
    <row r="1626" spans="1:4" x14ac:dyDescent="0.25">
      <c r="A1626" s="17" t="s">
        <v>215</v>
      </c>
      <c r="B1626" s="17" t="s">
        <v>667</v>
      </c>
      <c r="C1626" s="17">
        <v>1994</v>
      </c>
      <c r="D1626" t="s">
        <v>149</v>
      </c>
    </row>
    <row r="1627" spans="1:4" x14ac:dyDescent="0.25">
      <c r="A1627" s="17" t="s">
        <v>339</v>
      </c>
      <c r="B1627" s="17" t="s">
        <v>816</v>
      </c>
      <c r="C1627" s="17">
        <v>1994</v>
      </c>
      <c r="D1627" t="s">
        <v>143</v>
      </c>
    </row>
    <row r="1628" spans="1:4" x14ac:dyDescent="0.25">
      <c r="A1628" s="17" t="s">
        <v>355</v>
      </c>
      <c r="B1628" s="17" t="s">
        <v>838</v>
      </c>
      <c r="C1628" s="17">
        <v>1994</v>
      </c>
      <c r="D1628" t="s">
        <v>140</v>
      </c>
    </row>
    <row r="1629" spans="1:4" x14ac:dyDescent="0.25">
      <c r="A1629" s="17" t="s">
        <v>359</v>
      </c>
      <c r="B1629" s="17" t="s">
        <v>844</v>
      </c>
      <c r="C1629" s="17">
        <v>1994</v>
      </c>
      <c r="D1629" t="s">
        <v>143</v>
      </c>
    </row>
    <row r="1630" spans="1:4" x14ac:dyDescent="0.25">
      <c r="A1630" s="17" t="s">
        <v>503</v>
      </c>
      <c r="B1630" s="17" t="s">
        <v>955</v>
      </c>
      <c r="C1630" s="17">
        <v>1994</v>
      </c>
      <c r="D1630" t="s">
        <v>144</v>
      </c>
    </row>
    <row r="1631" spans="1:4" x14ac:dyDescent="0.25">
      <c r="A1631" s="17" t="s">
        <v>367</v>
      </c>
      <c r="B1631" s="17" t="s">
        <v>848</v>
      </c>
      <c r="C1631" s="17">
        <v>1994</v>
      </c>
      <c r="D1631" t="s">
        <v>149</v>
      </c>
    </row>
    <row r="1632" spans="1:4" x14ac:dyDescent="0.25">
      <c r="A1632" s="17" t="s">
        <v>499</v>
      </c>
      <c r="B1632" s="17" t="s">
        <v>998</v>
      </c>
      <c r="C1632" s="17">
        <v>1994</v>
      </c>
      <c r="D1632" t="s">
        <v>140</v>
      </c>
    </row>
    <row r="1633" spans="1:4" x14ac:dyDescent="0.25">
      <c r="A1633" s="17" t="s">
        <v>363</v>
      </c>
      <c r="B1633" s="17" t="s">
        <v>846</v>
      </c>
      <c r="C1633" s="17">
        <v>1994</v>
      </c>
      <c r="D1633" t="s">
        <v>140</v>
      </c>
    </row>
    <row r="1634" spans="1:4" x14ac:dyDescent="0.25">
      <c r="A1634" s="17" t="s">
        <v>361</v>
      </c>
      <c r="B1634" s="17" t="s">
        <v>845</v>
      </c>
      <c r="C1634" s="17">
        <v>1994</v>
      </c>
      <c r="D1634" t="s">
        <v>140</v>
      </c>
    </row>
    <row r="1635" spans="1:4" x14ac:dyDescent="0.25">
      <c r="A1635" s="17" t="s">
        <v>369</v>
      </c>
      <c r="B1635" s="17" t="s">
        <v>849</v>
      </c>
      <c r="C1635" s="17">
        <v>1994</v>
      </c>
      <c r="D1635" t="s">
        <v>143</v>
      </c>
    </row>
    <row r="1636" spans="1:4" x14ac:dyDescent="0.25">
      <c r="A1636" s="17" t="s">
        <v>371</v>
      </c>
      <c r="B1636" s="17" t="s">
        <v>850</v>
      </c>
      <c r="C1636" s="17">
        <v>1994</v>
      </c>
      <c r="D1636" t="s">
        <v>149</v>
      </c>
    </row>
    <row r="1637" spans="1:4" x14ac:dyDescent="0.25">
      <c r="A1637" s="17" t="s">
        <v>357</v>
      </c>
      <c r="B1637" s="17" t="s">
        <v>843</v>
      </c>
      <c r="C1637" s="17">
        <v>1994</v>
      </c>
      <c r="D1637" t="s">
        <v>143</v>
      </c>
    </row>
    <row r="1638" spans="1:4" x14ac:dyDescent="0.25">
      <c r="A1638" s="17" t="s">
        <v>365</v>
      </c>
      <c r="B1638" s="17" t="s">
        <v>847</v>
      </c>
      <c r="C1638" s="17">
        <v>1994</v>
      </c>
      <c r="D1638" t="s">
        <v>144</v>
      </c>
    </row>
    <row r="1639" spans="1:4" x14ac:dyDescent="0.25">
      <c r="A1639" s="17" t="s">
        <v>407</v>
      </c>
      <c r="B1639" s="17" t="s">
        <v>889</v>
      </c>
      <c r="C1639" s="17">
        <v>1994</v>
      </c>
      <c r="D1639" t="s">
        <v>143</v>
      </c>
    </row>
    <row r="1640" spans="1:4" x14ac:dyDescent="0.25">
      <c r="A1640" s="17" t="s">
        <v>401</v>
      </c>
      <c r="B1640" s="17" t="s">
        <v>883</v>
      </c>
      <c r="C1640" s="17">
        <v>1994</v>
      </c>
      <c r="D1640" t="s">
        <v>149</v>
      </c>
    </row>
    <row r="1641" spans="1:4" x14ac:dyDescent="0.25">
      <c r="A1641" s="17" t="s">
        <v>399</v>
      </c>
      <c r="B1641" s="17" t="s">
        <v>881</v>
      </c>
      <c r="C1641" s="17">
        <v>1994</v>
      </c>
      <c r="D1641" t="s">
        <v>143</v>
      </c>
    </row>
    <row r="1642" spans="1:4" x14ac:dyDescent="0.25">
      <c r="A1642" s="17" t="s">
        <v>405</v>
      </c>
      <c r="B1642" s="17" t="s">
        <v>885</v>
      </c>
      <c r="C1642" s="17">
        <v>1994</v>
      </c>
      <c r="D1642" t="s">
        <v>1091</v>
      </c>
    </row>
    <row r="1643" spans="1:4" x14ac:dyDescent="0.25">
      <c r="A1643" s="17" t="s">
        <v>505</v>
      </c>
      <c r="B1643" s="17" t="s">
        <v>957</v>
      </c>
      <c r="C1643" s="17">
        <v>1994</v>
      </c>
      <c r="D1643" t="s">
        <v>1091</v>
      </c>
    </row>
    <row r="1644" spans="1:4" x14ac:dyDescent="0.25">
      <c r="A1644" s="17" t="s">
        <v>377</v>
      </c>
      <c r="B1644" s="17" t="s">
        <v>861</v>
      </c>
      <c r="C1644" s="17">
        <v>1994</v>
      </c>
      <c r="D1644" t="s">
        <v>140</v>
      </c>
    </row>
    <row r="1645" spans="1:4" x14ac:dyDescent="0.25">
      <c r="A1645" s="17" t="s">
        <v>389</v>
      </c>
      <c r="B1645" s="17" t="s">
        <v>867</v>
      </c>
      <c r="C1645" s="17">
        <v>1994</v>
      </c>
      <c r="D1645" t="s">
        <v>143</v>
      </c>
    </row>
    <row r="1646" spans="1:4" x14ac:dyDescent="0.25">
      <c r="A1646" s="17" t="s">
        <v>375</v>
      </c>
      <c r="B1646" s="17" t="s">
        <v>852</v>
      </c>
      <c r="C1646" s="17">
        <v>1994</v>
      </c>
      <c r="D1646" t="s">
        <v>143</v>
      </c>
    </row>
    <row r="1647" spans="1:4" x14ac:dyDescent="0.25">
      <c r="A1647" s="17" t="s">
        <v>385</v>
      </c>
      <c r="B1647" s="17" t="s">
        <v>865</v>
      </c>
      <c r="C1647" s="17">
        <v>1994</v>
      </c>
      <c r="D1647" t="s">
        <v>140</v>
      </c>
    </row>
    <row r="1648" spans="1:4" x14ac:dyDescent="0.25">
      <c r="A1648" s="17" t="s">
        <v>411</v>
      </c>
      <c r="B1648" s="17" t="s">
        <v>891</v>
      </c>
      <c r="C1648" s="17">
        <v>1994</v>
      </c>
      <c r="D1648" t="s">
        <v>140</v>
      </c>
    </row>
    <row r="1649" spans="1:4" x14ac:dyDescent="0.25">
      <c r="A1649" s="17" t="s">
        <v>403</v>
      </c>
      <c r="B1649" s="17" t="s">
        <v>884</v>
      </c>
      <c r="C1649" s="17">
        <v>1994</v>
      </c>
      <c r="D1649" t="s">
        <v>140</v>
      </c>
    </row>
    <row r="1650" spans="1:4" x14ac:dyDescent="0.25">
      <c r="A1650" s="17" t="s">
        <v>373</v>
      </c>
      <c r="B1650" s="17" t="s">
        <v>687</v>
      </c>
      <c r="C1650" s="17">
        <v>1994</v>
      </c>
      <c r="D1650" t="s">
        <v>149</v>
      </c>
    </row>
    <row r="1651" spans="1:4" x14ac:dyDescent="0.25">
      <c r="A1651" s="17" t="s">
        <v>431</v>
      </c>
      <c r="B1651" s="17" t="s">
        <v>911</v>
      </c>
      <c r="C1651" s="17">
        <v>1994</v>
      </c>
      <c r="D1651" t="s">
        <v>143</v>
      </c>
    </row>
    <row r="1652" spans="1:4" x14ac:dyDescent="0.25">
      <c r="A1652" s="17" t="s">
        <v>391</v>
      </c>
      <c r="B1652" s="17" t="s">
        <v>871</v>
      </c>
      <c r="C1652" s="17">
        <v>1994</v>
      </c>
      <c r="D1652" t="s">
        <v>140</v>
      </c>
    </row>
    <row r="1653" spans="1:4" x14ac:dyDescent="0.25">
      <c r="A1653" s="17" t="s">
        <v>387</v>
      </c>
      <c r="B1653" s="17" t="s">
        <v>866</v>
      </c>
      <c r="C1653" s="17">
        <v>1994</v>
      </c>
      <c r="D1653" t="s">
        <v>144</v>
      </c>
    </row>
    <row r="1654" spans="1:4" x14ac:dyDescent="0.25">
      <c r="A1654" s="17" t="s">
        <v>393</v>
      </c>
      <c r="B1654" s="17" t="s">
        <v>872</v>
      </c>
      <c r="C1654" s="17">
        <v>1994</v>
      </c>
      <c r="D1654" t="s">
        <v>144</v>
      </c>
    </row>
    <row r="1655" spans="1:4" x14ac:dyDescent="0.25">
      <c r="A1655" s="17" t="s">
        <v>383</v>
      </c>
      <c r="B1655" s="17" t="s">
        <v>864</v>
      </c>
      <c r="C1655" s="17">
        <v>1994</v>
      </c>
      <c r="D1655" t="s">
        <v>143</v>
      </c>
    </row>
    <row r="1656" spans="1:4" x14ac:dyDescent="0.25">
      <c r="A1656" s="17" t="s">
        <v>379</v>
      </c>
      <c r="B1656" s="17" t="s">
        <v>862</v>
      </c>
      <c r="C1656" s="17">
        <v>1994</v>
      </c>
      <c r="D1656" t="s">
        <v>140</v>
      </c>
    </row>
    <row r="1657" spans="1:4" x14ac:dyDescent="0.25">
      <c r="A1657" s="17" t="s">
        <v>395</v>
      </c>
      <c r="B1657" s="17" t="s">
        <v>874</v>
      </c>
      <c r="C1657" s="17">
        <v>1994</v>
      </c>
      <c r="D1657" t="s">
        <v>144</v>
      </c>
    </row>
    <row r="1658" spans="1:4" x14ac:dyDescent="0.25">
      <c r="A1658" s="17" t="s">
        <v>381</v>
      </c>
      <c r="B1658" s="17" t="s">
        <v>863</v>
      </c>
      <c r="C1658" s="17">
        <v>1994</v>
      </c>
      <c r="D1658" t="s">
        <v>144</v>
      </c>
    </row>
    <row r="1659" spans="1:4" x14ac:dyDescent="0.25">
      <c r="A1659" s="17" t="s">
        <v>409</v>
      </c>
      <c r="B1659" s="17" t="s">
        <v>890</v>
      </c>
      <c r="C1659" s="17">
        <v>1994</v>
      </c>
      <c r="D1659" t="s">
        <v>140</v>
      </c>
    </row>
    <row r="1660" spans="1:4" x14ac:dyDescent="0.25">
      <c r="A1660" s="17" t="s">
        <v>413</v>
      </c>
      <c r="B1660" s="17" t="s">
        <v>892</v>
      </c>
      <c r="C1660" s="17">
        <v>1994</v>
      </c>
      <c r="D1660" t="s">
        <v>143</v>
      </c>
    </row>
    <row r="1661" spans="1:4" x14ac:dyDescent="0.25">
      <c r="A1661" s="17" t="s">
        <v>421</v>
      </c>
      <c r="B1661" s="17" t="s">
        <v>900</v>
      </c>
      <c r="C1661" s="17">
        <v>1994</v>
      </c>
      <c r="D1661" t="s">
        <v>144</v>
      </c>
    </row>
    <row r="1662" spans="1:4" x14ac:dyDescent="0.25">
      <c r="A1662" s="17" t="s">
        <v>427</v>
      </c>
      <c r="B1662" s="17" t="s">
        <v>903</v>
      </c>
      <c r="C1662" s="17">
        <v>1994</v>
      </c>
      <c r="D1662" t="s">
        <v>140</v>
      </c>
    </row>
    <row r="1663" spans="1:4" x14ac:dyDescent="0.25">
      <c r="A1663" s="17" t="s">
        <v>429</v>
      </c>
      <c r="B1663" s="17" t="s">
        <v>904</v>
      </c>
      <c r="C1663" s="17">
        <v>1994</v>
      </c>
      <c r="D1663" t="s">
        <v>140</v>
      </c>
    </row>
    <row r="1664" spans="1:4" x14ac:dyDescent="0.25">
      <c r="A1664" s="17" t="s">
        <v>425</v>
      </c>
      <c r="B1664" s="17" t="s">
        <v>902</v>
      </c>
      <c r="C1664" s="17">
        <v>1994</v>
      </c>
      <c r="D1664" t="s">
        <v>140</v>
      </c>
    </row>
    <row r="1665" spans="1:4" x14ac:dyDescent="0.25">
      <c r="A1665" s="17" t="s">
        <v>419</v>
      </c>
      <c r="B1665" s="17" t="s">
        <v>895</v>
      </c>
      <c r="C1665" s="17">
        <v>1994</v>
      </c>
      <c r="D1665" t="s">
        <v>149</v>
      </c>
    </row>
    <row r="1666" spans="1:4" x14ac:dyDescent="0.25">
      <c r="A1666" s="17" t="s">
        <v>433</v>
      </c>
      <c r="B1666" s="17" t="s">
        <v>912</v>
      </c>
      <c r="C1666" s="17">
        <v>1994</v>
      </c>
      <c r="D1666" t="s">
        <v>149</v>
      </c>
    </row>
    <row r="1667" spans="1:4" x14ac:dyDescent="0.25">
      <c r="A1667" s="17" t="s">
        <v>417</v>
      </c>
      <c r="B1667" s="17" t="s">
        <v>894</v>
      </c>
      <c r="C1667" s="17">
        <v>1994</v>
      </c>
      <c r="D1667" t="s">
        <v>140</v>
      </c>
    </row>
    <row r="1668" spans="1:4" x14ac:dyDescent="0.25">
      <c r="A1668" s="17" t="s">
        <v>415</v>
      </c>
      <c r="B1668" s="17" t="s">
        <v>893</v>
      </c>
      <c r="C1668" s="17">
        <v>1994</v>
      </c>
      <c r="D1668" t="s">
        <v>1091</v>
      </c>
    </row>
    <row r="1669" spans="1:4" x14ac:dyDescent="0.25">
      <c r="A1669" s="17" t="s">
        <v>423</v>
      </c>
      <c r="B1669" s="17" t="s">
        <v>901</v>
      </c>
      <c r="C1669" s="17">
        <v>1994</v>
      </c>
      <c r="D1669" t="s">
        <v>149</v>
      </c>
    </row>
    <row r="1670" spans="1:4" x14ac:dyDescent="0.25">
      <c r="A1670" s="17" t="s">
        <v>435</v>
      </c>
      <c r="B1670" s="17" t="s">
        <v>913</v>
      </c>
      <c r="C1670" s="17">
        <v>1994</v>
      </c>
      <c r="D1670" t="s">
        <v>144</v>
      </c>
    </row>
    <row r="1671" spans="1:4" x14ac:dyDescent="0.25">
      <c r="A1671" s="17" t="s">
        <v>441</v>
      </c>
      <c r="B1671" s="17" t="s">
        <v>923</v>
      </c>
      <c r="C1671" s="17">
        <v>1994</v>
      </c>
      <c r="D1671" t="s">
        <v>143</v>
      </c>
    </row>
    <row r="1672" spans="1:4" x14ac:dyDescent="0.25">
      <c r="A1672" s="17" t="s">
        <v>447</v>
      </c>
      <c r="B1672" s="17" t="s">
        <v>926</v>
      </c>
      <c r="C1672" s="17">
        <v>1994</v>
      </c>
      <c r="D1672" t="s">
        <v>143</v>
      </c>
    </row>
    <row r="1673" spans="1:4" x14ac:dyDescent="0.25">
      <c r="A1673" s="17" t="s">
        <v>277</v>
      </c>
      <c r="B1673" s="17" t="s">
        <v>756</v>
      </c>
      <c r="C1673" s="17">
        <v>1994</v>
      </c>
      <c r="D1673" t="s">
        <v>149</v>
      </c>
    </row>
    <row r="1674" spans="1:4" x14ac:dyDescent="0.25">
      <c r="A1674" s="17" t="s">
        <v>443</v>
      </c>
      <c r="B1674" s="17" t="s">
        <v>924</v>
      </c>
      <c r="C1674" s="17">
        <v>1994</v>
      </c>
      <c r="D1674" t="s">
        <v>143</v>
      </c>
    </row>
    <row r="1675" spans="1:4" x14ac:dyDescent="0.25">
      <c r="A1675" s="17" t="s">
        <v>449</v>
      </c>
      <c r="B1675" s="17" t="s">
        <v>927</v>
      </c>
      <c r="C1675" s="17">
        <v>1994</v>
      </c>
      <c r="D1675" t="s">
        <v>143</v>
      </c>
    </row>
    <row r="1676" spans="1:4" x14ac:dyDescent="0.25">
      <c r="A1676" s="17" t="s">
        <v>437</v>
      </c>
      <c r="B1676" s="17" t="s">
        <v>914</v>
      </c>
      <c r="C1676" s="17">
        <v>1994</v>
      </c>
      <c r="D1676" t="s">
        <v>140</v>
      </c>
    </row>
    <row r="1677" spans="1:4" x14ac:dyDescent="0.25">
      <c r="A1677" s="17" t="s">
        <v>451</v>
      </c>
      <c r="B1677" s="17" t="s">
        <v>933</v>
      </c>
      <c r="C1677" s="17">
        <v>1994</v>
      </c>
      <c r="D1677" t="s">
        <v>143</v>
      </c>
    </row>
    <row r="1678" spans="1:4" x14ac:dyDescent="0.25">
      <c r="A1678" s="17" t="s">
        <v>455</v>
      </c>
      <c r="B1678" s="17" t="s">
        <v>935</v>
      </c>
      <c r="C1678" s="17">
        <v>1994</v>
      </c>
      <c r="D1678" t="s">
        <v>144</v>
      </c>
    </row>
    <row r="1679" spans="1:4" x14ac:dyDescent="0.25">
      <c r="A1679" s="17" t="s">
        <v>569</v>
      </c>
      <c r="B1679" s="17" t="s">
        <v>917</v>
      </c>
      <c r="C1679" s="17">
        <v>1994</v>
      </c>
      <c r="D1679" t="s">
        <v>143</v>
      </c>
    </row>
    <row r="1680" spans="1:4" x14ac:dyDescent="0.25">
      <c r="A1680" s="17" t="s">
        <v>453</v>
      </c>
      <c r="B1680" s="17" t="s">
        <v>934</v>
      </c>
      <c r="C1680" s="17">
        <v>1994</v>
      </c>
      <c r="D1680" t="s">
        <v>149</v>
      </c>
    </row>
    <row r="1681" spans="1:4" x14ac:dyDescent="0.25">
      <c r="A1681" s="17" t="s">
        <v>439</v>
      </c>
      <c r="B1681" s="17" t="s">
        <v>915</v>
      </c>
      <c r="C1681" s="17">
        <v>1994</v>
      </c>
      <c r="D1681" t="s">
        <v>1091</v>
      </c>
    </row>
    <row r="1682" spans="1:4" x14ac:dyDescent="0.25">
      <c r="A1682" s="17" t="s">
        <v>445</v>
      </c>
      <c r="B1682" s="17" t="s">
        <v>925</v>
      </c>
      <c r="C1682" s="17">
        <v>1994</v>
      </c>
      <c r="D1682" t="s">
        <v>143</v>
      </c>
    </row>
    <row r="1683" spans="1:4" x14ac:dyDescent="0.25">
      <c r="A1683" s="17" t="s">
        <v>457</v>
      </c>
      <c r="B1683" s="17" t="s">
        <v>936</v>
      </c>
      <c r="C1683" s="17">
        <v>1994</v>
      </c>
      <c r="D1683" t="s">
        <v>149</v>
      </c>
    </row>
    <row r="1684" spans="1:4" x14ac:dyDescent="0.25">
      <c r="A1684" s="17" t="s">
        <v>459</v>
      </c>
      <c r="B1684" s="17" t="s">
        <v>940</v>
      </c>
      <c r="C1684" s="17">
        <v>1994</v>
      </c>
      <c r="D1684" t="s">
        <v>143</v>
      </c>
    </row>
    <row r="1685" spans="1:4" x14ac:dyDescent="0.25">
      <c r="A1685" s="17" t="s">
        <v>475</v>
      </c>
      <c r="B1685" s="17" t="s">
        <v>983</v>
      </c>
      <c r="C1685" s="17">
        <v>1994</v>
      </c>
      <c r="D1685" t="s">
        <v>1091</v>
      </c>
    </row>
    <row r="1686" spans="1:4" x14ac:dyDescent="0.25">
      <c r="A1686" s="17" t="s">
        <v>461</v>
      </c>
      <c r="B1686" s="17" t="s">
        <v>942</v>
      </c>
      <c r="C1686" s="17">
        <v>1994</v>
      </c>
      <c r="D1686" t="s">
        <v>143</v>
      </c>
    </row>
    <row r="1687" spans="1:4" x14ac:dyDescent="0.25">
      <c r="A1687" s="17" t="s">
        <v>463</v>
      </c>
      <c r="B1687" s="17" t="s">
        <v>943</v>
      </c>
      <c r="C1687" s="17">
        <v>1994</v>
      </c>
      <c r="D1687" t="s">
        <v>140</v>
      </c>
    </row>
    <row r="1688" spans="1:4" x14ac:dyDescent="0.25">
      <c r="A1688" s="17" t="s">
        <v>471</v>
      </c>
      <c r="B1688" s="17" t="s">
        <v>981</v>
      </c>
      <c r="C1688" s="17">
        <v>1994</v>
      </c>
      <c r="D1688" t="s">
        <v>144</v>
      </c>
    </row>
    <row r="1689" spans="1:4" x14ac:dyDescent="0.25">
      <c r="A1689" s="17" t="s">
        <v>489</v>
      </c>
      <c r="B1689" s="17" t="s">
        <v>990</v>
      </c>
      <c r="C1689" s="17">
        <v>1994</v>
      </c>
      <c r="D1689" t="s">
        <v>143</v>
      </c>
    </row>
    <row r="1690" spans="1:4" x14ac:dyDescent="0.25">
      <c r="A1690" s="17" t="s">
        <v>477</v>
      </c>
      <c r="B1690" s="17" t="s">
        <v>984</v>
      </c>
      <c r="C1690" s="17">
        <v>1994</v>
      </c>
      <c r="D1690" t="s">
        <v>144</v>
      </c>
    </row>
    <row r="1691" spans="1:4" x14ac:dyDescent="0.25">
      <c r="A1691" s="17" t="s">
        <v>509</v>
      </c>
      <c r="B1691" s="17" t="s">
        <v>999</v>
      </c>
      <c r="C1691" s="17">
        <v>1994</v>
      </c>
      <c r="D1691" t="s">
        <v>140</v>
      </c>
    </row>
    <row r="1692" spans="1:4" x14ac:dyDescent="0.25">
      <c r="A1692" s="17" t="s">
        <v>515</v>
      </c>
      <c r="B1692" s="17" t="s">
        <v>1007</v>
      </c>
      <c r="C1692" s="17">
        <v>1994</v>
      </c>
      <c r="D1692" t="s">
        <v>149</v>
      </c>
    </row>
    <row r="1693" spans="1:4" x14ac:dyDescent="0.25">
      <c r="A1693" s="17" t="s">
        <v>481</v>
      </c>
      <c r="B1693" s="17" t="s">
        <v>986</v>
      </c>
      <c r="C1693" s="17">
        <v>1994</v>
      </c>
      <c r="D1693" t="s">
        <v>149</v>
      </c>
    </row>
    <row r="1694" spans="1:4" x14ac:dyDescent="0.25">
      <c r="A1694" s="17" t="s">
        <v>487</v>
      </c>
      <c r="B1694" s="17" t="s">
        <v>989</v>
      </c>
      <c r="C1694" s="17">
        <v>1994</v>
      </c>
      <c r="D1694" t="s">
        <v>144</v>
      </c>
    </row>
    <row r="1695" spans="1:4" x14ac:dyDescent="0.25">
      <c r="A1695" s="17" t="s">
        <v>485</v>
      </c>
      <c r="B1695" s="17" t="s">
        <v>988</v>
      </c>
      <c r="C1695" s="17">
        <v>1994</v>
      </c>
      <c r="D1695" t="s">
        <v>143</v>
      </c>
    </row>
    <row r="1696" spans="1:4" x14ac:dyDescent="0.25">
      <c r="A1696" s="17" t="s">
        <v>479</v>
      </c>
      <c r="B1696" s="17" t="s">
        <v>985</v>
      </c>
      <c r="C1696" s="17">
        <v>1994</v>
      </c>
      <c r="D1696" t="s">
        <v>140</v>
      </c>
    </row>
    <row r="1697" spans="1:4" x14ac:dyDescent="0.25">
      <c r="A1697" s="17" t="s">
        <v>467</v>
      </c>
      <c r="B1697" s="17" t="s">
        <v>974</v>
      </c>
      <c r="C1697" s="17">
        <v>1994</v>
      </c>
      <c r="D1697" t="s">
        <v>1091</v>
      </c>
    </row>
    <row r="1698" spans="1:4" x14ac:dyDescent="0.25">
      <c r="A1698" s="17" t="s">
        <v>473</v>
      </c>
      <c r="B1698" s="17" t="s">
        <v>982</v>
      </c>
      <c r="C1698" s="17">
        <v>1994</v>
      </c>
      <c r="D1698" t="s">
        <v>140</v>
      </c>
    </row>
    <row r="1699" spans="1:4" x14ac:dyDescent="0.25">
      <c r="A1699" s="17" t="s">
        <v>491</v>
      </c>
      <c r="B1699" s="17" t="s">
        <v>991</v>
      </c>
      <c r="C1699" s="17">
        <v>1994</v>
      </c>
      <c r="D1699" t="s">
        <v>140</v>
      </c>
    </row>
    <row r="1700" spans="1:4" x14ac:dyDescent="0.25">
      <c r="A1700" s="17" t="s">
        <v>511</v>
      </c>
      <c r="B1700" s="17" t="s">
        <v>1001</v>
      </c>
      <c r="C1700" s="17">
        <v>1994</v>
      </c>
      <c r="D1700" t="s">
        <v>143</v>
      </c>
    </row>
    <row r="1701" spans="1:4" x14ac:dyDescent="0.25">
      <c r="A1701" s="17" t="s">
        <v>495</v>
      </c>
      <c r="B1701" s="17" t="s">
        <v>996</v>
      </c>
      <c r="C1701" s="17">
        <v>1994</v>
      </c>
      <c r="D1701" t="s">
        <v>1091</v>
      </c>
    </row>
    <row r="1702" spans="1:4" x14ac:dyDescent="0.25">
      <c r="A1702" s="17" t="s">
        <v>469</v>
      </c>
      <c r="B1702" s="17" t="s">
        <v>976</v>
      </c>
      <c r="C1702" s="17">
        <v>1994</v>
      </c>
      <c r="D1702" t="s">
        <v>140</v>
      </c>
    </row>
    <row r="1703" spans="1:4" x14ac:dyDescent="0.25">
      <c r="A1703" s="17" t="s">
        <v>259</v>
      </c>
      <c r="B1703" s="17" t="s">
        <v>740</v>
      </c>
      <c r="C1703" s="17">
        <v>1994</v>
      </c>
      <c r="D1703" t="s">
        <v>143</v>
      </c>
    </row>
    <row r="1704" spans="1:4" x14ac:dyDescent="0.25">
      <c r="A1704" s="17" t="s">
        <v>483</v>
      </c>
      <c r="B1704" s="17" t="s">
        <v>961</v>
      </c>
      <c r="C1704" s="17">
        <v>1994</v>
      </c>
      <c r="D1704" t="s">
        <v>1091</v>
      </c>
    </row>
    <row r="1705" spans="1:4" x14ac:dyDescent="0.25">
      <c r="A1705" s="17" t="s">
        <v>519</v>
      </c>
      <c r="B1705" s="17" t="s">
        <v>1010</v>
      </c>
      <c r="C1705" s="17">
        <v>1994</v>
      </c>
      <c r="D1705" t="s">
        <v>143</v>
      </c>
    </row>
    <row r="1706" spans="1:4" x14ac:dyDescent="0.25">
      <c r="A1706" s="17" t="s">
        <v>513</v>
      </c>
      <c r="B1706" s="17" t="s">
        <v>1006</v>
      </c>
      <c r="C1706" s="17">
        <v>1994</v>
      </c>
      <c r="D1706" t="s">
        <v>143</v>
      </c>
    </row>
    <row r="1707" spans="1:4" x14ac:dyDescent="0.25">
      <c r="A1707" s="17" t="s">
        <v>543</v>
      </c>
      <c r="B1707" s="17" t="s">
        <v>1036</v>
      </c>
      <c r="C1707" s="17">
        <v>1994</v>
      </c>
      <c r="D1707" t="s">
        <v>1091</v>
      </c>
    </row>
    <row r="1708" spans="1:4" x14ac:dyDescent="0.25">
      <c r="A1708" s="17" t="s">
        <v>219</v>
      </c>
      <c r="B1708" s="17" t="s">
        <v>671</v>
      </c>
      <c r="C1708" s="17">
        <v>1994</v>
      </c>
      <c r="D1708" t="s">
        <v>140</v>
      </c>
    </row>
    <row r="1709" spans="1:4" x14ac:dyDescent="0.25">
      <c r="A1709" s="17" t="s">
        <v>531</v>
      </c>
      <c r="B1709" s="17" t="s">
        <v>1026</v>
      </c>
      <c r="C1709" s="17">
        <v>1994</v>
      </c>
      <c r="D1709" t="s">
        <v>140</v>
      </c>
    </row>
    <row r="1710" spans="1:4" x14ac:dyDescent="0.25">
      <c r="A1710" s="17" t="s">
        <v>527</v>
      </c>
      <c r="B1710" s="17" t="s">
        <v>1023</v>
      </c>
      <c r="C1710" s="17">
        <v>1994</v>
      </c>
      <c r="D1710" t="s">
        <v>143</v>
      </c>
    </row>
    <row r="1711" spans="1:4" x14ac:dyDescent="0.25">
      <c r="A1711" s="17" t="s">
        <v>523</v>
      </c>
      <c r="B1711" s="17" t="s">
        <v>1019</v>
      </c>
      <c r="C1711" s="17">
        <v>1994</v>
      </c>
      <c r="D1711" t="s">
        <v>140</v>
      </c>
    </row>
    <row r="1712" spans="1:4" x14ac:dyDescent="0.25">
      <c r="A1712" s="17" t="s">
        <v>529</v>
      </c>
      <c r="B1712" s="17" t="s">
        <v>1024</v>
      </c>
      <c r="C1712" s="17">
        <v>1994</v>
      </c>
      <c r="D1712" t="s">
        <v>1091</v>
      </c>
    </row>
    <row r="1713" spans="1:4" x14ac:dyDescent="0.25">
      <c r="A1713" s="17" t="s">
        <v>541</v>
      </c>
      <c r="B1713" s="17" t="s">
        <v>1035</v>
      </c>
      <c r="C1713" s="17">
        <v>1994</v>
      </c>
      <c r="D1713" t="s">
        <v>143</v>
      </c>
    </row>
    <row r="1714" spans="1:4" x14ac:dyDescent="0.25">
      <c r="A1714" s="17" t="s">
        <v>537</v>
      </c>
      <c r="B1714" s="17" t="s">
        <v>1033</v>
      </c>
      <c r="C1714" s="17">
        <v>1994</v>
      </c>
      <c r="D1714" t="s">
        <v>143</v>
      </c>
    </row>
    <row r="1715" spans="1:4" x14ac:dyDescent="0.25">
      <c r="A1715" s="17" t="s">
        <v>533</v>
      </c>
      <c r="B1715" s="17" t="s">
        <v>1030</v>
      </c>
      <c r="C1715" s="17">
        <v>1994</v>
      </c>
      <c r="D1715" t="s">
        <v>143</v>
      </c>
    </row>
    <row r="1716" spans="1:4" x14ac:dyDescent="0.25">
      <c r="A1716" s="17" t="s">
        <v>539</v>
      </c>
      <c r="B1716" s="17" t="s">
        <v>1034</v>
      </c>
      <c r="C1716" s="17">
        <v>1994</v>
      </c>
      <c r="D1716" t="s">
        <v>143</v>
      </c>
    </row>
    <row r="1717" spans="1:4" x14ac:dyDescent="0.25">
      <c r="A1717" s="17" t="s">
        <v>535</v>
      </c>
      <c r="B1717" s="17" t="s">
        <v>1031</v>
      </c>
      <c r="C1717" s="17">
        <v>1994</v>
      </c>
      <c r="D1717" t="s">
        <v>144</v>
      </c>
    </row>
    <row r="1718" spans="1:4" x14ac:dyDescent="0.25">
      <c r="A1718" s="17" t="s">
        <v>545</v>
      </c>
      <c r="B1718" s="17" t="s">
        <v>1038</v>
      </c>
      <c r="C1718" s="17">
        <v>1994</v>
      </c>
      <c r="D1718" t="s">
        <v>1091</v>
      </c>
    </row>
    <row r="1719" spans="1:4" x14ac:dyDescent="0.25">
      <c r="A1719" s="17" t="s">
        <v>521</v>
      </c>
      <c r="B1719" s="17" t="s">
        <v>1014</v>
      </c>
      <c r="C1719" s="17">
        <v>1994</v>
      </c>
      <c r="D1719" t="s">
        <v>149</v>
      </c>
    </row>
    <row r="1720" spans="1:4" x14ac:dyDescent="0.25">
      <c r="A1720" s="17" t="s">
        <v>525</v>
      </c>
      <c r="B1720" s="17" t="s">
        <v>1020</v>
      </c>
      <c r="C1720" s="17">
        <v>1994</v>
      </c>
      <c r="D1720" t="s">
        <v>140</v>
      </c>
    </row>
    <row r="1721" spans="1:4" x14ac:dyDescent="0.25">
      <c r="A1721" s="17" t="s">
        <v>549</v>
      </c>
      <c r="B1721" s="17" t="s">
        <v>1040</v>
      </c>
      <c r="C1721" s="17">
        <v>1994</v>
      </c>
      <c r="D1721" t="s">
        <v>143</v>
      </c>
    </row>
    <row r="1722" spans="1:4" x14ac:dyDescent="0.25">
      <c r="A1722" s="17" t="s">
        <v>547</v>
      </c>
      <c r="B1722" s="17" t="s">
        <v>1039</v>
      </c>
      <c r="C1722" s="17">
        <v>1994</v>
      </c>
      <c r="D1722" t="s">
        <v>140</v>
      </c>
    </row>
    <row r="1723" spans="1:4" x14ac:dyDescent="0.25">
      <c r="A1723" s="17" t="s">
        <v>555</v>
      </c>
      <c r="B1723" s="17" t="s">
        <v>1045</v>
      </c>
      <c r="C1723" s="17">
        <v>1994</v>
      </c>
      <c r="D1723" t="s">
        <v>149</v>
      </c>
    </row>
    <row r="1724" spans="1:4" x14ac:dyDescent="0.25">
      <c r="A1724" s="17" t="s">
        <v>557</v>
      </c>
      <c r="B1724" s="17" t="s">
        <v>1049</v>
      </c>
      <c r="C1724" s="17">
        <v>1994</v>
      </c>
      <c r="D1724" t="s">
        <v>144</v>
      </c>
    </row>
    <row r="1725" spans="1:4" x14ac:dyDescent="0.25">
      <c r="A1725" s="17" t="s">
        <v>559</v>
      </c>
      <c r="B1725" s="17" t="s">
        <v>1050</v>
      </c>
      <c r="C1725" s="17">
        <v>1994</v>
      </c>
      <c r="D1725" t="s">
        <v>143</v>
      </c>
    </row>
    <row r="1726" spans="1:4" x14ac:dyDescent="0.25">
      <c r="A1726" s="17" t="s">
        <v>507</v>
      </c>
      <c r="B1726" s="17" t="s">
        <v>968</v>
      </c>
      <c r="C1726" s="17">
        <v>1994</v>
      </c>
      <c r="D1726" t="s">
        <v>143</v>
      </c>
    </row>
    <row r="1727" spans="1:4" x14ac:dyDescent="0.25">
      <c r="A1727" s="17" t="s">
        <v>563</v>
      </c>
      <c r="B1727" s="17" t="s">
        <v>1053</v>
      </c>
      <c r="C1727" s="17">
        <v>1994</v>
      </c>
      <c r="D1727" t="s">
        <v>143</v>
      </c>
    </row>
    <row r="1728" spans="1:4" x14ac:dyDescent="0.25">
      <c r="A1728" s="17" t="s">
        <v>197</v>
      </c>
      <c r="B1728" s="17" t="s">
        <v>653</v>
      </c>
      <c r="C1728" s="17">
        <v>1994</v>
      </c>
      <c r="D1728" t="s">
        <v>1091</v>
      </c>
    </row>
    <row r="1729" spans="1:4" x14ac:dyDescent="0.25">
      <c r="A1729" s="17" t="s">
        <v>567</v>
      </c>
      <c r="B1729" s="17" t="s">
        <v>1062</v>
      </c>
      <c r="C1729" s="17">
        <v>1994</v>
      </c>
      <c r="D1729" t="s">
        <v>149</v>
      </c>
    </row>
    <row r="1730" spans="1:4" x14ac:dyDescent="0.25">
      <c r="A1730" s="17" t="s">
        <v>565</v>
      </c>
      <c r="B1730" s="17" t="s">
        <v>1060</v>
      </c>
      <c r="C1730" s="17">
        <v>1994</v>
      </c>
      <c r="D1730" t="s">
        <v>140</v>
      </c>
    </row>
    <row r="1731" spans="1:4" x14ac:dyDescent="0.25">
      <c r="A1731" s="17" t="s">
        <v>561</v>
      </c>
      <c r="B1731" s="17" t="s">
        <v>1051</v>
      </c>
      <c r="C1731" s="17">
        <v>1994</v>
      </c>
      <c r="D1731" t="s">
        <v>143</v>
      </c>
    </row>
    <row r="1732" spans="1:4" x14ac:dyDescent="0.25">
      <c r="A1732" s="17" t="s">
        <v>465</v>
      </c>
      <c r="B1732" s="17" t="s">
        <v>973</v>
      </c>
      <c r="C1732" s="17">
        <v>1994</v>
      </c>
      <c r="D1732" t="s">
        <v>143</v>
      </c>
    </row>
    <row r="1733" spans="1:4" x14ac:dyDescent="0.25">
      <c r="A1733" s="17" t="s">
        <v>349</v>
      </c>
      <c r="B1733" s="17" t="s">
        <v>819</v>
      </c>
      <c r="C1733" s="17">
        <v>1994</v>
      </c>
      <c r="D1733" t="s">
        <v>1091</v>
      </c>
    </row>
    <row r="1734" spans="1:4" x14ac:dyDescent="0.25">
      <c r="A1734" s="17" t="s">
        <v>571</v>
      </c>
      <c r="B1734" s="17" t="s">
        <v>1074</v>
      </c>
      <c r="C1734" s="17">
        <v>1994</v>
      </c>
      <c r="D1734" t="s">
        <v>140</v>
      </c>
    </row>
    <row r="1735" spans="1:4" x14ac:dyDescent="0.25">
      <c r="A1735" s="17" t="s">
        <v>493</v>
      </c>
      <c r="B1735" s="17" t="s">
        <v>992</v>
      </c>
      <c r="C1735" s="17">
        <v>1994</v>
      </c>
      <c r="D1735" t="s">
        <v>144</v>
      </c>
    </row>
    <row r="1736" spans="1:4" x14ac:dyDescent="0.25">
      <c r="A1736" s="17" t="s">
        <v>574</v>
      </c>
      <c r="B1736" s="17" t="s">
        <v>1077</v>
      </c>
      <c r="C1736" s="17">
        <v>1994</v>
      </c>
      <c r="D1736" t="s">
        <v>140</v>
      </c>
    </row>
    <row r="1737" spans="1:4" x14ac:dyDescent="0.25">
      <c r="A1737" s="17" t="s">
        <v>576</v>
      </c>
      <c r="B1737" s="17" t="s">
        <v>1078</v>
      </c>
      <c r="C1737" s="17">
        <v>1994</v>
      </c>
      <c r="D1737" t="s">
        <v>140</v>
      </c>
    </row>
    <row r="1738" spans="1:4" x14ac:dyDescent="0.25">
      <c r="A1738" s="17" t="s">
        <v>151</v>
      </c>
      <c r="B1738" s="17" t="s">
        <v>612</v>
      </c>
      <c r="C1738" s="17">
        <v>1995</v>
      </c>
      <c r="D1738" t="s">
        <v>149</v>
      </c>
    </row>
    <row r="1739" spans="1:4" x14ac:dyDescent="0.25">
      <c r="A1739" s="17" t="s">
        <v>551</v>
      </c>
      <c r="B1739" s="17" t="s">
        <v>1041</v>
      </c>
      <c r="C1739" s="17">
        <v>1995</v>
      </c>
      <c r="D1739" t="s">
        <v>149</v>
      </c>
    </row>
    <row r="1740" spans="1:4" x14ac:dyDescent="0.25">
      <c r="A1740" s="17" t="s">
        <v>139</v>
      </c>
      <c r="B1740" s="17" t="s">
        <v>605</v>
      </c>
      <c r="C1740" s="17">
        <v>1995</v>
      </c>
      <c r="D1740" t="s">
        <v>140</v>
      </c>
    </row>
    <row r="1741" spans="1:4" x14ac:dyDescent="0.25">
      <c r="A1741" s="17" t="s">
        <v>155</v>
      </c>
      <c r="B1741" s="17" t="s">
        <v>620</v>
      </c>
      <c r="C1741" s="17">
        <v>1995</v>
      </c>
      <c r="D1741" t="s">
        <v>144</v>
      </c>
    </row>
    <row r="1742" spans="1:4" x14ac:dyDescent="0.25">
      <c r="A1742" s="17" t="s">
        <v>142</v>
      </c>
      <c r="B1742" s="17" t="s">
        <v>609</v>
      </c>
      <c r="C1742" s="17">
        <v>1995</v>
      </c>
      <c r="D1742" t="s">
        <v>140</v>
      </c>
    </row>
    <row r="1743" spans="1:4" x14ac:dyDescent="0.25">
      <c r="A1743" s="17" t="s">
        <v>159</v>
      </c>
      <c r="B1743" s="17" t="s">
        <v>623</v>
      </c>
      <c r="C1743" s="17">
        <v>1995</v>
      </c>
      <c r="D1743" t="s">
        <v>140</v>
      </c>
    </row>
    <row r="1744" spans="1:4" x14ac:dyDescent="0.25">
      <c r="A1744" s="17" t="s">
        <v>153</v>
      </c>
      <c r="B1744" s="17" t="s">
        <v>613</v>
      </c>
      <c r="C1744" s="17">
        <v>1995</v>
      </c>
      <c r="D1744" t="s">
        <v>140</v>
      </c>
    </row>
    <row r="1745" spans="1:4" x14ac:dyDescent="0.25">
      <c r="A1745" s="17" t="s">
        <v>157</v>
      </c>
      <c r="B1745" s="17" t="s">
        <v>622</v>
      </c>
      <c r="C1745" s="17">
        <v>1995</v>
      </c>
      <c r="D1745" t="s">
        <v>144</v>
      </c>
    </row>
    <row r="1746" spans="1:4" x14ac:dyDescent="0.25">
      <c r="A1746" s="17" t="s">
        <v>148</v>
      </c>
      <c r="B1746" s="17" t="s">
        <v>611</v>
      </c>
      <c r="C1746" s="17">
        <v>1995</v>
      </c>
      <c r="D1746" t="s">
        <v>144</v>
      </c>
    </row>
    <row r="1747" spans="1:4" x14ac:dyDescent="0.25">
      <c r="A1747" s="17" t="s">
        <v>165</v>
      </c>
      <c r="B1747" s="17" t="s">
        <v>626</v>
      </c>
      <c r="C1747" s="17">
        <v>1995</v>
      </c>
      <c r="D1747" t="s">
        <v>149</v>
      </c>
    </row>
    <row r="1748" spans="1:4" x14ac:dyDescent="0.25">
      <c r="A1748" s="17" t="s">
        <v>163</v>
      </c>
      <c r="B1748" s="17" t="s">
        <v>625</v>
      </c>
      <c r="C1748" s="17">
        <v>1995</v>
      </c>
      <c r="D1748" t="s">
        <v>149</v>
      </c>
    </row>
    <row r="1749" spans="1:4" x14ac:dyDescent="0.25">
      <c r="A1749" s="17" t="s">
        <v>161</v>
      </c>
      <c r="B1749" s="17" t="s">
        <v>624</v>
      </c>
      <c r="C1749" s="17">
        <v>1995</v>
      </c>
      <c r="D1749" t="s">
        <v>149</v>
      </c>
    </row>
    <row r="1750" spans="1:4" x14ac:dyDescent="0.25">
      <c r="A1750" s="17" t="s">
        <v>167</v>
      </c>
      <c r="B1750" s="17" t="s">
        <v>627</v>
      </c>
      <c r="C1750" s="17">
        <v>1995</v>
      </c>
      <c r="D1750" t="s">
        <v>140</v>
      </c>
    </row>
    <row r="1751" spans="1:4" x14ac:dyDescent="0.25">
      <c r="A1751" s="17" t="s">
        <v>191</v>
      </c>
      <c r="B1751" s="17" t="s">
        <v>646</v>
      </c>
      <c r="C1751" s="17">
        <v>1995</v>
      </c>
      <c r="D1751" t="s">
        <v>140</v>
      </c>
    </row>
    <row r="1752" spans="1:4" x14ac:dyDescent="0.25">
      <c r="A1752" s="17" t="s">
        <v>175</v>
      </c>
      <c r="B1752" s="17" t="s">
        <v>634</v>
      </c>
      <c r="C1752" s="17">
        <v>1995</v>
      </c>
      <c r="D1752" t="s">
        <v>144</v>
      </c>
    </row>
    <row r="1753" spans="1:4" x14ac:dyDescent="0.25">
      <c r="A1753" s="17" t="s">
        <v>173</v>
      </c>
      <c r="B1753" s="17" t="s">
        <v>633</v>
      </c>
      <c r="C1753" s="17">
        <v>1995</v>
      </c>
      <c r="D1753" t="s">
        <v>140</v>
      </c>
    </row>
    <row r="1754" spans="1:4" x14ac:dyDescent="0.25">
      <c r="A1754" s="17" t="s">
        <v>179</v>
      </c>
      <c r="B1754" s="17" t="s">
        <v>636</v>
      </c>
      <c r="C1754" s="17">
        <v>1995</v>
      </c>
      <c r="D1754" t="s">
        <v>149</v>
      </c>
    </row>
    <row r="1755" spans="1:4" x14ac:dyDescent="0.25">
      <c r="A1755" s="17" t="s">
        <v>203</v>
      </c>
      <c r="B1755" s="17" t="s">
        <v>660</v>
      </c>
      <c r="C1755" s="17">
        <v>1995</v>
      </c>
      <c r="D1755" t="s">
        <v>140</v>
      </c>
    </row>
    <row r="1756" spans="1:4" x14ac:dyDescent="0.25">
      <c r="A1756" s="17" t="s">
        <v>201</v>
      </c>
      <c r="B1756" s="17" t="s">
        <v>659</v>
      </c>
      <c r="C1756" s="17">
        <v>1995</v>
      </c>
      <c r="D1756" t="s">
        <v>143</v>
      </c>
    </row>
    <row r="1757" spans="1:4" x14ac:dyDescent="0.25">
      <c r="A1757" s="17" t="s">
        <v>171</v>
      </c>
      <c r="B1757" s="17" t="s">
        <v>632</v>
      </c>
      <c r="C1757" s="17">
        <v>1995</v>
      </c>
      <c r="D1757" t="s">
        <v>144</v>
      </c>
    </row>
    <row r="1758" spans="1:4" x14ac:dyDescent="0.25">
      <c r="A1758" s="17" t="s">
        <v>205</v>
      </c>
      <c r="B1758" s="17" t="s">
        <v>661</v>
      </c>
      <c r="C1758" s="17">
        <v>1995</v>
      </c>
      <c r="D1758" t="s">
        <v>140</v>
      </c>
    </row>
    <row r="1759" spans="1:4" x14ac:dyDescent="0.25">
      <c r="A1759" s="17" t="s">
        <v>183</v>
      </c>
      <c r="B1759" s="17" t="s">
        <v>638</v>
      </c>
      <c r="C1759" s="17">
        <v>1995</v>
      </c>
      <c r="D1759" t="s">
        <v>140</v>
      </c>
    </row>
    <row r="1760" spans="1:4" x14ac:dyDescent="0.25">
      <c r="A1760" s="17" t="s">
        <v>185</v>
      </c>
      <c r="B1760" s="17" t="s">
        <v>639</v>
      </c>
      <c r="C1760" s="17">
        <v>1995</v>
      </c>
      <c r="D1760" t="s">
        <v>149</v>
      </c>
    </row>
    <row r="1761" spans="1:4" x14ac:dyDescent="0.25">
      <c r="A1761" s="17" t="s">
        <v>199</v>
      </c>
      <c r="B1761" s="17" t="s">
        <v>657</v>
      </c>
      <c r="C1761" s="17">
        <v>1995</v>
      </c>
      <c r="D1761" t="s">
        <v>149</v>
      </c>
    </row>
    <row r="1762" spans="1:4" x14ac:dyDescent="0.25">
      <c r="A1762" s="17" t="s">
        <v>189</v>
      </c>
      <c r="B1762" s="17" t="s">
        <v>641</v>
      </c>
      <c r="C1762" s="17">
        <v>1995</v>
      </c>
      <c r="D1762" t="s">
        <v>143</v>
      </c>
    </row>
    <row r="1763" spans="1:4" x14ac:dyDescent="0.25">
      <c r="A1763" s="17" t="s">
        <v>195</v>
      </c>
      <c r="B1763" s="17" t="s">
        <v>652</v>
      </c>
      <c r="C1763" s="17">
        <v>1995</v>
      </c>
      <c r="D1763" t="s">
        <v>144</v>
      </c>
    </row>
    <row r="1764" spans="1:4" x14ac:dyDescent="0.25">
      <c r="A1764" s="17" t="s">
        <v>169</v>
      </c>
      <c r="B1764" s="17" t="s">
        <v>629</v>
      </c>
      <c r="C1764" s="17">
        <v>1995</v>
      </c>
      <c r="D1764" t="s">
        <v>149</v>
      </c>
    </row>
    <row r="1765" spans="1:4" x14ac:dyDescent="0.25">
      <c r="A1765" s="17" t="s">
        <v>187</v>
      </c>
      <c r="B1765" s="17" t="s">
        <v>640</v>
      </c>
      <c r="C1765" s="17">
        <v>1995</v>
      </c>
      <c r="D1765" t="s">
        <v>140</v>
      </c>
    </row>
    <row r="1766" spans="1:4" x14ac:dyDescent="0.25">
      <c r="A1766" s="17" t="s">
        <v>193</v>
      </c>
      <c r="B1766" s="17" t="s">
        <v>648</v>
      </c>
      <c r="C1766" s="17">
        <v>1995</v>
      </c>
      <c r="D1766" t="s">
        <v>143</v>
      </c>
    </row>
    <row r="1767" spans="1:4" x14ac:dyDescent="0.25">
      <c r="A1767" s="17" t="s">
        <v>177</v>
      </c>
      <c r="B1767" s="17" t="s">
        <v>635</v>
      </c>
      <c r="C1767" s="17">
        <v>1995</v>
      </c>
      <c r="D1767" t="s">
        <v>143</v>
      </c>
    </row>
    <row r="1768" spans="1:4" x14ac:dyDescent="0.25">
      <c r="A1768" s="17" t="s">
        <v>181</v>
      </c>
      <c r="B1768" s="17" t="s">
        <v>637</v>
      </c>
      <c r="C1768" s="17">
        <v>1995</v>
      </c>
      <c r="D1768" t="s">
        <v>143</v>
      </c>
    </row>
    <row r="1769" spans="1:4" x14ac:dyDescent="0.25">
      <c r="A1769" s="17" t="s">
        <v>213</v>
      </c>
      <c r="B1769" s="17" t="s">
        <v>664</v>
      </c>
      <c r="C1769" s="17">
        <v>1995</v>
      </c>
      <c r="D1769" t="s">
        <v>149</v>
      </c>
    </row>
    <row r="1770" spans="1:4" x14ac:dyDescent="0.25">
      <c r="A1770" s="17" t="s">
        <v>229</v>
      </c>
      <c r="B1770" s="17" t="s">
        <v>707</v>
      </c>
      <c r="C1770" s="17">
        <v>1995</v>
      </c>
      <c r="D1770" t="s">
        <v>140</v>
      </c>
    </row>
    <row r="1771" spans="1:4" x14ac:dyDescent="0.25">
      <c r="A1771" s="17" t="s">
        <v>217</v>
      </c>
      <c r="B1771" s="17" t="s">
        <v>668</v>
      </c>
      <c r="C1771" s="17">
        <v>1995</v>
      </c>
      <c r="D1771" t="s">
        <v>140</v>
      </c>
    </row>
    <row r="1772" spans="1:4" x14ac:dyDescent="0.25">
      <c r="A1772" s="17" t="s">
        <v>231</v>
      </c>
      <c r="B1772" s="17" t="s">
        <v>700</v>
      </c>
      <c r="C1772" s="17">
        <v>1995</v>
      </c>
      <c r="D1772" t="s">
        <v>140</v>
      </c>
    </row>
    <row r="1773" spans="1:4" x14ac:dyDescent="0.25">
      <c r="A1773" s="17" t="s">
        <v>517</v>
      </c>
      <c r="B1773" s="17" t="s">
        <v>1008</v>
      </c>
      <c r="C1773" s="17">
        <v>1995</v>
      </c>
      <c r="D1773" t="s">
        <v>149</v>
      </c>
    </row>
    <row r="1774" spans="1:4" x14ac:dyDescent="0.25">
      <c r="A1774" s="17" t="s">
        <v>235</v>
      </c>
      <c r="B1774" s="17" t="s">
        <v>721</v>
      </c>
      <c r="C1774" s="17">
        <v>1995</v>
      </c>
      <c r="D1774" t="s">
        <v>140</v>
      </c>
    </row>
    <row r="1775" spans="1:4" x14ac:dyDescent="0.25">
      <c r="A1775" s="17" t="s">
        <v>221</v>
      </c>
      <c r="B1775" s="17" t="s">
        <v>672</v>
      </c>
      <c r="C1775" s="17">
        <v>1995</v>
      </c>
      <c r="D1775" t="s">
        <v>144</v>
      </c>
    </row>
    <row r="1776" spans="1:4" x14ac:dyDescent="0.25">
      <c r="A1776" s="17" t="s">
        <v>211</v>
      </c>
      <c r="B1776" s="17" t="s">
        <v>663</v>
      </c>
      <c r="C1776" s="17">
        <v>1995</v>
      </c>
      <c r="D1776" t="s">
        <v>140</v>
      </c>
    </row>
    <row r="1777" spans="1:4" x14ac:dyDescent="0.25">
      <c r="A1777" s="17" t="s">
        <v>223</v>
      </c>
      <c r="B1777" s="17" t="s">
        <v>673</v>
      </c>
      <c r="C1777" s="17">
        <v>1995</v>
      </c>
      <c r="D1777" t="s">
        <v>140</v>
      </c>
    </row>
    <row r="1778" spans="1:4" x14ac:dyDescent="0.25">
      <c r="A1778" s="17" t="s">
        <v>225</v>
      </c>
      <c r="B1778" s="17" t="s">
        <v>697</v>
      </c>
      <c r="C1778" s="17">
        <v>1995</v>
      </c>
      <c r="D1778" t="s">
        <v>143</v>
      </c>
    </row>
    <row r="1779" spans="1:4" x14ac:dyDescent="0.25">
      <c r="A1779" s="17" t="s">
        <v>233</v>
      </c>
      <c r="B1779" s="17" t="s">
        <v>720</v>
      </c>
      <c r="C1779" s="17">
        <v>1995</v>
      </c>
      <c r="D1779" t="s">
        <v>143</v>
      </c>
    </row>
    <row r="1780" spans="1:4" x14ac:dyDescent="0.25">
      <c r="A1780" s="17" t="s">
        <v>239</v>
      </c>
      <c r="B1780" s="17" t="s">
        <v>726</v>
      </c>
      <c r="C1780" s="17">
        <v>1995</v>
      </c>
      <c r="D1780" t="s">
        <v>143</v>
      </c>
    </row>
    <row r="1781" spans="1:4" x14ac:dyDescent="0.25">
      <c r="A1781" s="17" t="s">
        <v>207</v>
      </c>
      <c r="B1781" s="17" t="s">
        <v>666</v>
      </c>
      <c r="C1781" s="17">
        <v>1995</v>
      </c>
      <c r="D1781" t="s">
        <v>143</v>
      </c>
    </row>
    <row r="1782" spans="1:4" x14ac:dyDescent="0.25">
      <c r="A1782" s="17" t="s">
        <v>241</v>
      </c>
      <c r="B1782" s="17" t="s">
        <v>727</v>
      </c>
      <c r="C1782" s="17">
        <v>1995</v>
      </c>
      <c r="D1782" t="s">
        <v>1091</v>
      </c>
    </row>
    <row r="1783" spans="1:4" x14ac:dyDescent="0.25">
      <c r="A1783" s="17" t="s">
        <v>243</v>
      </c>
      <c r="B1783" s="17" t="s">
        <v>729</v>
      </c>
      <c r="C1783" s="17">
        <v>1995</v>
      </c>
      <c r="D1783" t="s">
        <v>149</v>
      </c>
    </row>
    <row r="1784" spans="1:4" x14ac:dyDescent="0.25">
      <c r="A1784" s="17" t="s">
        <v>245</v>
      </c>
      <c r="B1784" s="17" t="s">
        <v>730</v>
      </c>
      <c r="C1784" s="17">
        <v>1995</v>
      </c>
      <c r="D1784" t="s">
        <v>144</v>
      </c>
    </row>
    <row r="1785" spans="1:4" x14ac:dyDescent="0.25">
      <c r="A1785" s="17" t="s">
        <v>285</v>
      </c>
      <c r="B1785" s="17" t="s">
        <v>767</v>
      </c>
      <c r="C1785" s="17">
        <v>1995</v>
      </c>
      <c r="D1785" t="s">
        <v>149</v>
      </c>
    </row>
    <row r="1786" spans="1:4" x14ac:dyDescent="0.25">
      <c r="A1786" s="17" t="s">
        <v>249</v>
      </c>
      <c r="B1786" s="17" t="s">
        <v>733</v>
      </c>
      <c r="C1786" s="17">
        <v>1995</v>
      </c>
      <c r="D1786" t="s">
        <v>143</v>
      </c>
    </row>
    <row r="1787" spans="1:4" x14ac:dyDescent="0.25">
      <c r="A1787" s="17" t="s">
        <v>247</v>
      </c>
      <c r="B1787" s="17" t="s">
        <v>732</v>
      </c>
      <c r="C1787" s="17">
        <v>1995</v>
      </c>
      <c r="D1787" t="s">
        <v>149</v>
      </c>
    </row>
    <row r="1788" spans="1:4" x14ac:dyDescent="0.25">
      <c r="A1788" s="17" t="s">
        <v>251</v>
      </c>
      <c r="B1788" s="17" t="s">
        <v>734</v>
      </c>
      <c r="C1788" s="17">
        <v>1995</v>
      </c>
      <c r="D1788" t="s">
        <v>143</v>
      </c>
    </row>
    <row r="1789" spans="1:4" x14ac:dyDescent="0.25">
      <c r="A1789" s="17" t="s">
        <v>253</v>
      </c>
      <c r="B1789" s="17" t="s">
        <v>735</v>
      </c>
      <c r="C1789" s="17">
        <v>1995</v>
      </c>
      <c r="D1789" t="s">
        <v>143</v>
      </c>
    </row>
    <row r="1790" spans="1:4" x14ac:dyDescent="0.25">
      <c r="A1790" s="17" t="s">
        <v>146</v>
      </c>
      <c r="B1790" s="17" t="s">
        <v>610</v>
      </c>
      <c r="C1790" s="17">
        <v>1995</v>
      </c>
      <c r="D1790" t="s">
        <v>143</v>
      </c>
    </row>
    <row r="1791" spans="1:4" x14ac:dyDescent="0.25">
      <c r="A1791" s="17" t="s">
        <v>255</v>
      </c>
      <c r="B1791" s="17" t="s">
        <v>736</v>
      </c>
      <c r="C1791" s="17">
        <v>1995</v>
      </c>
      <c r="D1791" t="s">
        <v>143</v>
      </c>
    </row>
    <row r="1792" spans="1:4" x14ac:dyDescent="0.25">
      <c r="A1792" s="17" t="s">
        <v>265</v>
      </c>
      <c r="B1792" s="17" t="s">
        <v>743</v>
      </c>
      <c r="C1792" s="17">
        <v>1995</v>
      </c>
      <c r="D1792" t="s">
        <v>143</v>
      </c>
    </row>
    <row r="1793" spans="1:4" x14ac:dyDescent="0.25">
      <c r="A1793" s="17" t="s">
        <v>257</v>
      </c>
      <c r="B1793" s="17" t="s">
        <v>738</v>
      </c>
      <c r="C1793" s="17">
        <v>1995</v>
      </c>
      <c r="D1793" t="s">
        <v>143</v>
      </c>
    </row>
    <row r="1794" spans="1:4" x14ac:dyDescent="0.25">
      <c r="A1794" s="17" t="s">
        <v>263</v>
      </c>
      <c r="B1794" s="17" t="s">
        <v>742</v>
      </c>
      <c r="C1794" s="17">
        <v>1995</v>
      </c>
      <c r="D1794" t="s">
        <v>140</v>
      </c>
    </row>
    <row r="1795" spans="1:4" x14ac:dyDescent="0.25">
      <c r="A1795" s="17" t="s">
        <v>497</v>
      </c>
      <c r="B1795" s="17" t="s">
        <v>997</v>
      </c>
      <c r="C1795" s="17">
        <v>1995</v>
      </c>
      <c r="D1795" t="s">
        <v>149</v>
      </c>
    </row>
    <row r="1796" spans="1:4" x14ac:dyDescent="0.25">
      <c r="A1796" s="17" t="s">
        <v>267</v>
      </c>
      <c r="B1796" s="17" t="s">
        <v>744</v>
      </c>
      <c r="C1796" s="17">
        <v>1995</v>
      </c>
      <c r="D1796" t="s">
        <v>140</v>
      </c>
    </row>
    <row r="1797" spans="1:4" x14ac:dyDescent="0.25">
      <c r="A1797" s="17" t="s">
        <v>273</v>
      </c>
      <c r="B1797" s="17" t="s">
        <v>751</v>
      </c>
      <c r="C1797" s="17">
        <v>1995</v>
      </c>
      <c r="D1797" t="s">
        <v>149</v>
      </c>
    </row>
    <row r="1798" spans="1:4" x14ac:dyDescent="0.25">
      <c r="A1798" s="17" t="s">
        <v>271</v>
      </c>
      <c r="B1798" s="17" t="s">
        <v>750</v>
      </c>
      <c r="C1798" s="17">
        <v>1995</v>
      </c>
      <c r="D1798" t="s">
        <v>143</v>
      </c>
    </row>
    <row r="1799" spans="1:4" x14ac:dyDescent="0.25">
      <c r="A1799" s="17" t="s">
        <v>397</v>
      </c>
      <c r="B1799" s="17" t="s">
        <v>876</v>
      </c>
      <c r="C1799" s="17">
        <v>1995</v>
      </c>
      <c r="D1799" t="s">
        <v>143</v>
      </c>
    </row>
    <row r="1800" spans="1:4" x14ac:dyDescent="0.25">
      <c r="A1800" s="17" t="s">
        <v>269</v>
      </c>
      <c r="B1800" s="17" t="s">
        <v>749</v>
      </c>
      <c r="C1800" s="17">
        <v>1995</v>
      </c>
      <c r="D1800" t="s">
        <v>149</v>
      </c>
    </row>
    <row r="1801" spans="1:4" x14ac:dyDescent="0.25">
      <c r="A1801" s="17" t="s">
        <v>275</v>
      </c>
      <c r="B1801" s="17" t="s">
        <v>752</v>
      </c>
      <c r="C1801" s="17">
        <v>1995</v>
      </c>
      <c r="D1801" t="s">
        <v>149</v>
      </c>
    </row>
    <row r="1802" spans="1:4" x14ac:dyDescent="0.25">
      <c r="A1802" s="17" t="s">
        <v>279</v>
      </c>
      <c r="B1802" s="17" t="s">
        <v>760</v>
      </c>
      <c r="C1802" s="17">
        <v>1995</v>
      </c>
      <c r="D1802" t="s">
        <v>144</v>
      </c>
    </row>
    <row r="1803" spans="1:4" x14ac:dyDescent="0.25">
      <c r="A1803" s="17" t="s">
        <v>553</v>
      </c>
      <c r="B1803" s="17" t="s">
        <v>1043</v>
      </c>
      <c r="C1803" s="17">
        <v>1995</v>
      </c>
      <c r="D1803" t="s">
        <v>149</v>
      </c>
    </row>
    <row r="1804" spans="1:4" x14ac:dyDescent="0.25">
      <c r="A1804" s="17" t="s">
        <v>295</v>
      </c>
      <c r="B1804" s="17" t="s">
        <v>772</v>
      </c>
      <c r="C1804" s="17">
        <v>1995</v>
      </c>
      <c r="D1804" t="s">
        <v>143</v>
      </c>
    </row>
    <row r="1805" spans="1:4" x14ac:dyDescent="0.25">
      <c r="A1805" s="17" t="s">
        <v>283</v>
      </c>
      <c r="B1805" s="17" t="s">
        <v>766</v>
      </c>
      <c r="C1805" s="17">
        <v>1995</v>
      </c>
      <c r="D1805" t="s">
        <v>140</v>
      </c>
    </row>
    <row r="1806" spans="1:4" x14ac:dyDescent="0.25">
      <c r="A1806" s="17" t="s">
        <v>287</v>
      </c>
      <c r="B1806" s="17" t="s">
        <v>768</v>
      </c>
      <c r="C1806" s="17">
        <v>1995</v>
      </c>
      <c r="D1806" t="s">
        <v>140</v>
      </c>
    </row>
    <row r="1807" spans="1:4" x14ac:dyDescent="0.25">
      <c r="A1807" s="17" t="s">
        <v>289</v>
      </c>
      <c r="B1807" s="17" t="s">
        <v>769</v>
      </c>
      <c r="C1807" s="17">
        <v>1995</v>
      </c>
      <c r="D1807" t="s">
        <v>1091</v>
      </c>
    </row>
    <row r="1808" spans="1:4" x14ac:dyDescent="0.25">
      <c r="A1808" s="17" t="s">
        <v>293</v>
      </c>
      <c r="B1808" s="17" t="s">
        <v>771</v>
      </c>
      <c r="C1808" s="17">
        <v>1995</v>
      </c>
      <c r="D1808" t="s">
        <v>149</v>
      </c>
    </row>
    <row r="1809" spans="1:4" x14ac:dyDescent="0.25">
      <c r="A1809" s="17" t="s">
        <v>281</v>
      </c>
      <c r="B1809" s="17" t="s">
        <v>762</v>
      </c>
      <c r="C1809" s="17">
        <v>1995</v>
      </c>
      <c r="D1809" t="s">
        <v>140</v>
      </c>
    </row>
    <row r="1810" spans="1:4" x14ac:dyDescent="0.25">
      <c r="A1810" s="17" t="s">
        <v>301</v>
      </c>
      <c r="B1810" s="17" t="s">
        <v>781</v>
      </c>
      <c r="C1810" s="17">
        <v>1995</v>
      </c>
      <c r="D1810" t="s">
        <v>140</v>
      </c>
    </row>
    <row r="1811" spans="1:4" x14ac:dyDescent="0.25">
      <c r="A1811" s="17" t="s">
        <v>261</v>
      </c>
      <c r="B1811" s="17" t="s">
        <v>741</v>
      </c>
      <c r="C1811" s="17">
        <v>1995</v>
      </c>
      <c r="D1811" t="s">
        <v>140</v>
      </c>
    </row>
    <row r="1812" spans="1:4" x14ac:dyDescent="0.25">
      <c r="A1812" s="17" t="s">
        <v>291</v>
      </c>
      <c r="B1812" s="17" t="s">
        <v>770</v>
      </c>
      <c r="C1812" s="17">
        <v>1995</v>
      </c>
      <c r="D1812" t="s">
        <v>144</v>
      </c>
    </row>
    <row r="1813" spans="1:4" x14ac:dyDescent="0.25">
      <c r="A1813" s="17" t="s">
        <v>299</v>
      </c>
      <c r="B1813" s="17" t="s">
        <v>777</v>
      </c>
      <c r="C1813" s="17">
        <v>1995</v>
      </c>
      <c r="D1813" t="s">
        <v>143</v>
      </c>
    </row>
    <row r="1814" spans="1:4" x14ac:dyDescent="0.25">
      <c r="A1814" s="17" t="s">
        <v>297</v>
      </c>
      <c r="B1814" s="17" t="s">
        <v>776</v>
      </c>
      <c r="C1814" s="17">
        <v>1995</v>
      </c>
      <c r="D1814" t="s">
        <v>149</v>
      </c>
    </row>
    <row r="1815" spans="1:4" x14ac:dyDescent="0.25">
      <c r="A1815" s="17" t="s">
        <v>303</v>
      </c>
      <c r="B1815" s="17" t="s">
        <v>782</v>
      </c>
      <c r="C1815" s="17">
        <v>1995</v>
      </c>
      <c r="D1815" t="s">
        <v>140</v>
      </c>
    </row>
    <row r="1816" spans="1:4" x14ac:dyDescent="0.25">
      <c r="A1816" s="17" t="s">
        <v>305</v>
      </c>
      <c r="B1816" s="17" t="s">
        <v>784</v>
      </c>
      <c r="C1816" s="17">
        <v>1995</v>
      </c>
      <c r="D1816" t="s">
        <v>140</v>
      </c>
    </row>
    <row r="1817" spans="1:4" x14ac:dyDescent="0.25">
      <c r="A1817" s="17" t="s">
        <v>311</v>
      </c>
      <c r="B1817" s="17" t="s">
        <v>680</v>
      </c>
      <c r="C1817" s="17">
        <v>1995</v>
      </c>
      <c r="D1817" t="s">
        <v>149</v>
      </c>
    </row>
    <row r="1818" spans="1:4" x14ac:dyDescent="0.25">
      <c r="A1818" s="17" t="s">
        <v>309</v>
      </c>
      <c r="B1818" s="17" t="s">
        <v>793</v>
      </c>
      <c r="C1818" s="17">
        <v>1995</v>
      </c>
      <c r="D1818" t="s">
        <v>140</v>
      </c>
    </row>
    <row r="1819" spans="1:4" x14ac:dyDescent="0.25">
      <c r="A1819" s="17" t="s">
        <v>237</v>
      </c>
      <c r="B1819" s="17" t="s">
        <v>725</v>
      </c>
      <c r="C1819" s="17">
        <v>1995</v>
      </c>
      <c r="D1819" t="s">
        <v>144</v>
      </c>
    </row>
    <row r="1820" spans="1:4" x14ac:dyDescent="0.25">
      <c r="A1820" s="17" t="s">
        <v>307</v>
      </c>
      <c r="B1820" s="17" t="s">
        <v>785</v>
      </c>
      <c r="C1820" s="17">
        <v>1995</v>
      </c>
      <c r="D1820" t="s">
        <v>140</v>
      </c>
    </row>
    <row r="1821" spans="1:4" x14ac:dyDescent="0.25">
      <c r="A1821" s="17" t="s">
        <v>313</v>
      </c>
      <c r="B1821" s="17" t="s">
        <v>794</v>
      </c>
      <c r="C1821" s="17">
        <v>1995</v>
      </c>
      <c r="D1821" t="s">
        <v>144</v>
      </c>
    </row>
    <row r="1822" spans="1:4" x14ac:dyDescent="0.25">
      <c r="A1822" s="17" t="s">
        <v>319</v>
      </c>
      <c r="B1822" s="17" t="s">
        <v>797</v>
      </c>
      <c r="C1822" s="17">
        <v>1995</v>
      </c>
      <c r="D1822" t="s">
        <v>143</v>
      </c>
    </row>
    <row r="1823" spans="1:4" x14ac:dyDescent="0.25">
      <c r="A1823" s="17" t="s">
        <v>325</v>
      </c>
      <c r="B1823" s="17" t="s">
        <v>806</v>
      </c>
      <c r="C1823" s="17">
        <v>1995</v>
      </c>
      <c r="D1823" t="s">
        <v>149</v>
      </c>
    </row>
    <row r="1824" spans="1:4" x14ac:dyDescent="0.25">
      <c r="A1824" s="17" t="s">
        <v>329</v>
      </c>
      <c r="B1824" s="17" t="s">
        <v>808</v>
      </c>
      <c r="C1824" s="17">
        <v>1995</v>
      </c>
      <c r="D1824" t="s">
        <v>149</v>
      </c>
    </row>
    <row r="1825" spans="1:4" x14ac:dyDescent="0.25">
      <c r="A1825" s="17" t="s">
        <v>327</v>
      </c>
      <c r="B1825" s="17" t="s">
        <v>807</v>
      </c>
      <c r="C1825" s="17">
        <v>1995</v>
      </c>
      <c r="D1825" t="s">
        <v>144</v>
      </c>
    </row>
    <row r="1826" spans="1:4" x14ac:dyDescent="0.25">
      <c r="A1826" s="17" t="s">
        <v>317</v>
      </c>
      <c r="B1826" s="17" t="s">
        <v>796</v>
      </c>
      <c r="C1826" s="17">
        <v>1995</v>
      </c>
      <c r="D1826" t="s">
        <v>140</v>
      </c>
    </row>
    <row r="1827" spans="1:4" x14ac:dyDescent="0.25">
      <c r="A1827" s="17" t="s">
        <v>323</v>
      </c>
      <c r="B1827" s="17" t="s">
        <v>805</v>
      </c>
      <c r="C1827" s="17">
        <v>1995</v>
      </c>
      <c r="D1827" t="s">
        <v>143</v>
      </c>
    </row>
    <row r="1828" spans="1:4" x14ac:dyDescent="0.25">
      <c r="A1828" s="17" t="s">
        <v>321</v>
      </c>
      <c r="B1828" s="17" t="s">
        <v>799</v>
      </c>
      <c r="C1828" s="17">
        <v>1995</v>
      </c>
      <c r="D1828" t="s">
        <v>143</v>
      </c>
    </row>
    <row r="1829" spans="1:4" x14ac:dyDescent="0.25">
      <c r="A1829" s="17" t="s">
        <v>315</v>
      </c>
      <c r="B1829" s="17" t="s">
        <v>795</v>
      </c>
      <c r="C1829" s="17">
        <v>1995</v>
      </c>
      <c r="D1829" t="s">
        <v>149</v>
      </c>
    </row>
    <row r="1830" spans="1:4" x14ac:dyDescent="0.25">
      <c r="A1830" s="17" t="s">
        <v>331</v>
      </c>
      <c r="B1830" s="17" t="s">
        <v>809</v>
      </c>
      <c r="C1830" s="17">
        <v>1995</v>
      </c>
      <c r="D1830" t="s">
        <v>149</v>
      </c>
    </row>
    <row r="1831" spans="1:4" x14ac:dyDescent="0.25">
      <c r="A1831" s="17" t="s">
        <v>333</v>
      </c>
      <c r="B1831" s="17" t="s">
        <v>810</v>
      </c>
      <c r="C1831" s="17">
        <v>1995</v>
      </c>
      <c r="D1831" t="s">
        <v>143</v>
      </c>
    </row>
    <row r="1832" spans="1:4" x14ac:dyDescent="0.25">
      <c r="A1832" s="17" t="s">
        <v>337</v>
      </c>
      <c r="B1832" s="17" t="s">
        <v>815</v>
      </c>
      <c r="C1832" s="17">
        <v>1995</v>
      </c>
      <c r="D1832" t="s">
        <v>143</v>
      </c>
    </row>
    <row r="1833" spans="1:4" x14ac:dyDescent="0.25">
      <c r="A1833" s="17" t="s">
        <v>335</v>
      </c>
      <c r="B1833" s="17" t="s">
        <v>811</v>
      </c>
      <c r="C1833" s="17">
        <v>1995</v>
      </c>
      <c r="D1833" t="s">
        <v>149</v>
      </c>
    </row>
    <row r="1834" spans="1:4" x14ac:dyDescent="0.25">
      <c r="A1834" s="17" t="s">
        <v>341</v>
      </c>
      <c r="B1834" s="17" t="s">
        <v>817</v>
      </c>
      <c r="C1834" s="17">
        <v>1995</v>
      </c>
      <c r="D1834" t="s">
        <v>140</v>
      </c>
    </row>
    <row r="1835" spans="1:4" x14ac:dyDescent="0.25">
      <c r="A1835" s="17" t="s">
        <v>353</v>
      </c>
      <c r="B1835" s="17" t="s">
        <v>837</v>
      </c>
      <c r="C1835" s="17">
        <v>1995</v>
      </c>
      <c r="D1835" t="s">
        <v>140</v>
      </c>
    </row>
    <row r="1836" spans="1:4" x14ac:dyDescent="0.25">
      <c r="A1836" s="17" t="s">
        <v>209</v>
      </c>
      <c r="B1836" s="17" t="s">
        <v>662</v>
      </c>
      <c r="C1836" s="17">
        <v>1995</v>
      </c>
      <c r="D1836" t="s">
        <v>140</v>
      </c>
    </row>
    <row r="1837" spans="1:4" x14ac:dyDescent="0.25">
      <c r="A1837" s="17" t="s">
        <v>343</v>
      </c>
      <c r="B1837" s="17" t="s">
        <v>818</v>
      </c>
      <c r="C1837" s="17">
        <v>1995</v>
      </c>
      <c r="D1837" t="s">
        <v>143</v>
      </c>
    </row>
    <row r="1838" spans="1:4" x14ac:dyDescent="0.25">
      <c r="A1838" s="17" t="s">
        <v>227</v>
      </c>
      <c r="B1838" s="17" t="s">
        <v>698</v>
      </c>
      <c r="C1838" s="17">
        <v>1995</v>
      </c>
      <c r="D1838" t="s">
        <v>140</v>
      </c>
    </row>
    <row r="1839" spans="1:4" x14ac:dyDescent="0.25">
      <c r="A1839" s="17" t="s">
        <v>501</v>
      </c>
      <c r="B1839" s="17" t="s">
        <v>951</v>
      </c>
      <c r="C1839" s="17">
        <v>1995</v>
      </c>
      <c r="D1839" t="s">
        <v>144</v>
      </c>
    </row>
    <row r="1840" spans="1:4" x14ac:dyDescent="0.25">
      <c r="A1840" s="17" t="s">
        <v>345</v>
      </c>
      <c r="B1840" s="17" t="s">
        <v>821</v>
      </c>
      <c r="C1840" s="17">
        <v>1995</v>
      </c>
      <c r="D1840" t="s">
        <v>143</v>
      </c>
    </row>
    <row r="1841" spans="1:4" x14ac:dyDescent="0.25">
      <c r="A1841" s="17" t="s">
        <v>347</v>
      </c>
      <c r="B1841" s="17" t="s">
        <v>831</v>
      </c>
      <c r="C1841" s="17">
        <v>1995</v>
      </c>
      <c r="D1841" t="s">
        <v>149</v>
      </c>
    </row>
    <row r="1842" spans="1:4" x14ac:dyDescent="0.25">
      <c r="A1842" s="17" t="s">
        <v>351</v>
      </c>
      <c r="B1842" s="17" t="s">
        <v>835</v>
      </c>
      <c r="C1842" s="17">
        <v>1995</v>
      </c>
      <c r="D1842" t="s">
        <v>149</v>
      </c>
    </row>
    <row r="1843" spans="1:4" x14ac:dyDescent="0.25">
      <c r="A1843" s="17" t="s">
        <v>215</v>
      </c>
      <c r="B1843" s="17" t="s">
        <v>667</v>
      </c>
      <c r="C1843" s="17">
        <v>1995</v>
      </c>
      <c r="D1843" t="s">
        <v>149</v>
      </c>
    </row>
    <row r="1844" spans="1:4" x14ac:dyDescent="0.25">
      <c r="A1844" s="17" t="s">
        <v>339</v>
      </c>
      <c r="B1844" s="17" t="s">
        <v>816</v>
      </c>
      <c r="C1844" s="17">
        <v>1995</v>
      </c>
      <c r="D1844" t="s">
        <v>143</v>
      </c>
    </row>
    <row r="1845" spans="1:4" x14ac:dyDescent="0.25">
      <c r="A1845" s="17" t="s">
        <v>355</v>
      </c>
      <c r="B1845" s="17" t="s">
        <v>838</v>
      </c>
      <c r="C1845" s="17">
        <v>1995</v>
      </c>
      <c r="D1845" t="s">
        <v>140</v>
      </c>
    </row>
    <row r="1846" spans="1:4" x14ac:dyDescent="0.25">
      <c r="A1846" s="17" t="s">
        <v>359</v>
      </c>
      <c r="B1846" s="17" t="s">
        <v>844</v>
      </c>
      <c r="C1846" s="17">
        <v>1995</v>
      </c>
      <c r="D1846" t="s">
        <v>143</v>
      </c>
    </row>
    <row r="1847" spans="1:4" x14ac:dyDescent="0.25">
      <c r="A1847" s="17" t="s">
        <v>503</v>
      </c>
      <c r="B1847" s="17" t="s">
        <v>955</v>
      </c>
      <c r="C1847" s="17">
        <v>1995</v>
      </c>
      <c r="D1847" t="s">
        <v>144</v>
      </c>
    </row>
    <row r="1848" spans="1:4" x14ac:dyDescent="0.25">
      <c r="A1848" s="17" t="s">
        <v>367</v>
      </c>
      <c r="B1848" s="17" t="s">
        <v>848</v>
      </c>
      <c r="C1848" s="17">
        <v>1995</v>
      </c>
      <c r="D1848" t="s">
        <v>149</v>
      </c>
    </row>
    <row r="1849" spans="1:4" x14ac:dyDescent="0.25">
      <c r="A1849" s="17" t="s">
        <v>499</v>
      </c>
      <c r="B1849" s="17" t="s">
        <v>998</v>
      </c>
      <c r="C1849" s="17">
        <v>1995</v>
      </c>
      <c r="D1849" t="s">
        <v>140</v>
      </c>
    </row>
    <row r="1850" spans="1:4" x14ac:dyDescent="0.25">
      <c r="A1850" s="17" t="s">
        <v>363</v>
      </c>
      <c r="B1850" s="17" t="s">
        <v>846</v>
      </c>
      <c r="C1850" s="17">
        <v>1995</v>
      </c>
      <c r="D1850" t="s">
        <v>140</v>
      </c>
    </row>
    <row r="1851" spans="1:4" x14ac:dyDescent="0.25">
      <c r="A1851" s="17" t="s">
        <v>361</v>
      </c>
      <c r="B1851" s="17" t="s">
        <v>845</v>
      </c>
      <c r="C1851" s="17">
        <v>1995</v>
      </c>
      <c r="D1851" t="s">
        <v>143</v>
      </c>
    </row>
    <row r="1852" spans="1:4" x14ac:dyDescent="0.25">
      <c r="A1852" s="17" t="s">
        <v>369</v>
      </c>
      <c r="B1852" s="17" t="s">
        <v>849</v>
      </c>
      <c r="C1852" s="17">
        <v>1995</v>
      </c>
      <c r="D1852" t="s">
        <v>143</v>
      </c>
    </row>
    <row r="1853" spans="1:4" x14ac:dyDescent="0.25">
      <c r="A1853" s="17" t="s">
        <v>371</v>
      </c>
      <c r="B1853" s="17" t="s">
        <v>850</v>
      </c>
      <c r="C1853" s="17">
        <v>1995</v>
      </c>
      <c r="D1853" t="s">
        <v>149</v>
      </c>
    </row>
    <row r="1854" spans="1:4" x14ac:dyDescent="0.25">
      <c r="A1854" s="17" t="s">
        <v>357</v>
      </c>
      <c r="B1854" s="17" t="s">
        <v>843</v>
      </c>
      <c r="C1854" s="17">
        <v>1995</v>
      </c>
      <c r="D1854" t="s">
        <v>143</v>
      </c>
    </row>
    <row r="1855" spans="1:4" x14ac:dyDescent="0.25">
      <c r="A1855" s="17" t="s">
        <v>365</v>
      </c>
      <c r="B1855" s="17" t="s">
        <v>847</v>
      </c>
      <c r="C1855" s="17">
        <v>1995</v>
      </c>
      <c r="D1855" t="s">
        <v>144</v>
      </c>
    </row>
    <row r="1856" spans="1:4" x14ac:dyDescent="0.25">
      <c r="A1856" s="17" t="s">
        <v>407</v>
      </c>
      <c r="B1856" s="17" t="s">
        <v>889</v>
      </c>
      <c r="C1856" s="17">
        <v>1995</v>
      </c>
      <c r="D1856" t="s">
        <v>143</v>
      </c>
    </row>
    <row r="1857" spans="1:4" x14ac:dyDescent="0.25">
      <c r="A1857" s="17" t="s">
        <v>401</v>
      </c>
      <c r="B1857" s="17" t="s">
        <v>883</v>
      </c>
      <c r="C1857" s="17">
        <v>1995</v>
      </c>
      <c r="D1857" t="s">
        <v>149</v>
      </c>
    </row>
    <row r="1858" spans="1:4" x14ac:dyDescent="0.25">
      <c r="A1858" s="17" t="s">
        <v>399</v>
      </c>
      <c r="B1858" s="17" t="s">
        <v>881</v>
      </c>
      <c r="C1858" s="17">
        <v>1995</v>
      </c>
      <c r="D1858" t="s">
        <v>143</v>
      </c>
    </row>
    <row r="1859" spans="1:4" x14ac:dyDescent="0.25">
      <c r="A1859" s="17" t="s">
        <v>405</v>
      </c>
      <c r="B1859" s="17" t="s">
        <v>885</v>
      </c>
      <c r="C1859" s="17">
        <v>1995</v>
      </c>
      <c r="D1859" t="s">
        <v>1091</v>
      </c>
    </row>
    <row r="1860" spans="1:4" x14ac:dyDescent="0.25">
      <c r="A1860" s="17" t="s">
        <v>505</v>
      </c>
      <c r="B1860" s="17" t="s">
        <v>957</v>
      </c>
      <c r="C1860" s="17">
        <v>1995</v>
      </c>
      <c r="D1860" t="s">
        <v>1091</v>
      </c>
    </row>
    <row r="1861" spans="1:4" x14ac:dyDescent="0.25">
      <c r="A1861" s="17" t="s">
        <v>377</v>
      </c>
      <c r="B1861" s="17" t="s">
        <v>861</v>
      </c>
      <c r="C1861" s="17">
        <v>1995</v>
      </c>
      <c r="D1861" t="s">
        <v>140</v>
      </c>
    </row>
    <row r="1862" spans="1:4" x14ac:dyDescent="0.25">
      <c r="A1862" s="17" t="s">
        <v>389</v>
      </c>
      <c r="B1862" s="17" t="s">
        <v>867</v>
      </c>
      <c r="C1862" s="17">
        <v>1995</v>
      </c>
      <c r="D1862" t="s">
        <v>143</v>
      </c>
    </row>
    <row r="1863" spans="1:4" x14ac:dyDescent="0.25">
      <c r="A1863" s="17" t="s">
        <v>375</v>
      </c>
      <c r="B1863" s="17" t="s">
        <v>852</v>
      </c>
      <c r="C1863" s="17">
        <v>1995</v>
      </c>
      <c r="D1863" t="s">
        <v>143</v>
      </c>
    </row>
    <row r="1864" spans="1:4" x14ac:dyDescent="0.25">
      <c r="A1864" s="17" t="s">
        <v>385</v>
      </c>
      <c r="B1864" s="17" t="s">
        <v>865</v>
      </c>
      <c r="C1864" s="17">
        <v>1995</v>
      </c>
      <c r="D1864" t="s">
        <v>140</v>
      </c>
    </row>
    <row r="1865" spans="1:4" x14ac:dyDescent="0.25">
      <c r="A1865" s="17" t="s">
        <v>411</v>
      </c>
      <c r="B1865" s="17" t="s">
        <v>891</v>
      </c>
      <c r="C1865" s="17">
        <v>1995</v>
      </c>
      <c r="D1865" t="s">
        <v>140</v>
      </c>
    </row>
    <row r="1866" spans="1:4" x14ac:dyDescent="0.25">
      <c r="A1866" s="17" t="s">
        <v>403</v>
      </c>
      <c r="B1866" s="17" t="s">
        <v>884</v>
      </c>
      <c r="C1866" s="17">
        <v>1995</v>
      </c>
      <c r="D1866" t="s">
        <v>140</v>
      </c>
    </row>
    <row r="1867" spans="1:4" x14ac:dyDescent="0.25">
      <c r="A1867" s="17" t="s">
        <v>373</v>
      </c>
      <c r="B1867" s="17" t="s">
        <v>687</v>
      </c>
      <c r="C1867" s="17">
        <v>1995</v>
      </c>
      <c r="D1867" t="s">
        <v>149</v>
      </c>
    </row>
    <row r="1868" spans="1:4" x14ac:dyDescent="0.25">
      <c r="A1868" s="17" t="s">
        <v>431</v>
      </c>
      <c r="B1868" s="17" t="s">
        <v>911</v>
      </c>
      <c r="C1868" s="17">
        <v>1995</v>
      </c>
      <c r="D1868" t="s">
        <v>149</v>
      </c>
    </row>
    <row r="1869" spans="1:4" x14ac:dyDescent="0.25">
      <c r="A1869" s="17" t="s">
        <v>391</v>
      </c>
      <c r="B1869" s="17" t="s">
        <v>871</v>
      </c>
      <c r="C1869" s="17">
        <v>1995</v>
      </c>
      <c r="D1869" t="s">
        <v>140</v>
      </c>
    </row>
    <row r="1870" spans="1:4" x14ac:dyDescent="0.25">
      <c r="A1870" s="17" t="s">
        <v>387</v>
      </c>
      <c r="B1870" s="17" t="s">
        <v>866</v>
      </c>
      <c r="C1870" s="17">
        <v>1995</v>
      </c>
      <c r="D1870" t="s">
        <v>144</v>
      </c>
    </row>
    <row r="1871" spans="1:4" x14ac:dyDescent="0.25">
      <c r="A1871" s="17" t="s">
        <v>393</v>
      </c>
      <c r="B1871" s="17" t="s">
        <v>872</v>
      </c>
      <c r="C1871" s="17">
        <v>1995</v>
      </c>
      <c r="D1871" t="s">
        <v>144</v>
      </c>
    </row>
    <row r="1872" spans="1:4" x14ac:dyDescent="0.25">
      <c r="A1872" s="17" t="s">
        <v>383</v>
      </c>
      <c r="B1872" s="17" t="s">
        <v>864</v>
      </c>
      <c r="C1872" s="17">
        <v>1995</v>
      </c>
      <c r="D1872" t="s">
        <v>143</v>
      </c>
    </row>
    <row r="1873" spans="1:4" x14ac:dyDescent="0.25">
      <c r="A1873" s="17" t="s">
        <v>379</v>
      </c>
      <c r="B1873" s="17" t="s">
        <v>862</v>
      </c>
      <c r="C1873" s="17">
        <v>1995</v>
      </c>
      <c r="D1873" t="s">
        <v>140</v>
      </c>
    </row>
    <row r="1874" spans="1:4" x14ac:dyDescent="0.25">
      <c r="A1874" s="17" t="s">
        <v>395</v>
      </c>
      <c r="B1874" s="17" t="s">
        <v>874</v>
      </c>
      <c r="C1874" s="17">
        <v>1995</v>
      </c>
      <c r="D1874" t="s">
        <v>144</v>
      </c>
    </row>
    <row r="1875" spans="1:4" x14ac:dyDescent="0.25">
      <c r="A1875" s="17" t="s">
        <v>381</v>
      </c>
      <c r="B1875" s="17" t="s">
        <v>863</v>
      </c>
      <c r="C1875" s="17">
        <v>1995</v>
      </c>
      <c r="D1875" t="s">
        <v>144</v>
      </c>
    </row>
    <row r="1876" spans="1:4" x14ac:dyDescent="0.25">
      <c r="A1876" s="17" t="s">
        <v>409</v>
      </c>
      <c r="B1876" s="17" t="s">
        <v>890</v>
      </c>
      <c r="C1876" s="17">
        <v>1995</v>
      </c>
      <c r="D1876" t="s">
        <v>140</v>
      </c>
    </row>
    <row r="1877" spans="1:4" x14ac:dyDescent="0.25">
      <c r="A1877" s="17" t="s">
        <v>413</v>
      </c>
      <c r="B1877" s="17" t="s">
        <v>892</v>
      </c>
      <c r="C1877" s="17">
        <v>1995</v>
      </c>
      <c r="D1877" t="s">
        <v>143</v>
      </c>
    </row>
    <row r="1878" spans="1:4" x14ac:dyDescent="0.25">
      <c r="A1878" s="17" t="s">
        <v>421</v>
      </c>
      <c r="B1878" s="17" t="s">
        <v>900</v>
      </c>
      <c r="C1878" s="17">
        <v>1995</v>
      </c>
      <c r="D1878" t="s">
        <v>149</v>
      </c>
    </row>
    <row r="1879" spans="1:4" x14ac:dyDescent="0.25">
      <c r="A1879" s="17" t="s">
        <v>427</v>
      </c>
      <c r="B1879" s="17" t="s">
        <v>903</v>
      </c>
      <c r="C1879" s="17">
        <v>1995</v>
      </c>
      <c r="D1879" t="s">
        <v>140</v>
      </c>
    </row>
    <row r="1880" spans="1:4" x14ac:dyDescent="0.25">
      <c r="A1880" s="17" t="s">
        <v>429</v>
      </c>
      <c r="B1880" s="17" t="s">
        <v>904</v>
      </c>
      <c r="C1880" s="17">
        <v>1995</v>
      </c>
      <c r="D1880" t="s">
        <v>140</v>
      </c>
    </row>
    <row r="1881" spans="1:4" x14ac:dyDescent="0.25">
      <c r="A1881" s="17" t="s">
        <v>425</v>
      </c>
      <c r="B1881" s="17" t="s">
        <v>902</v>
      </c>
      <c r="C1881" s="17">
        <v>1995</v>
      </c>
      <c r="D1881" t="s">
        <v>140</v>
      </c>
    </row>
    <row r="1882" spans="1:4" x14ac:dyDescent="0.25">
      <c r="A1882" s="17" t="s">
        <v>419</v>
      </c>
      <c r="B1882" s="17" t="s">
        <v>895</v>
      </c>
      <c r="C1882" s="17">
        <v>1995</v>
      </c>
      <c r="D1882" t="s">
        <v>149</v>
      </c>
    </row>
    <row r="1883" spans="1:4" x14ac:dyDescent="0.25">
      <c r="A1883" s="17" t="s">
        <v>433</v>
      </c>
      <c r="B1883" s="17" t="s">
        <v>912</v>
      </c>
      <c r="C1883" s="17">
        <v>1995</v>
      </c>
      <c r="D1883" t="s">
        <v>149</v>
      </c>
    </row>
    <row r="1884" spans="1:4" x14ac:dyDescent="0.25">
      <c r="A1884" s="17" t="s">
        <v>417</v>
      </c>
      <c r="B1884" s="17" t="s">
        <v>894</v>
      </c>
      <c r="C1884" s="17">
        <v>1995</v>
      </c>
      <c r="D1884" t="s">
        <v>140</v>
      </c>
    </row>
    <row r="1885" spans="1:4" x14ac:dyDescent="0.25">
      <c r="A1885" s="17" t="s">
        <v>415</v>
      </c>
      <c r="B1885" s="17" t="s">
        <v>893</v>
      </c>
      <c r="C1885" s="17">
        <v>1995</v>
      </c>
      <c r="D1885" t="s">
        <v>1091</v>
      </c>
    </row>
    <row r="1886" spans="1:4" x14ac:dyDescent="0.25">
      <c r="A1886" s="17" t="s">
        <v>423</v>
      </c>
      <c r="B1886" s="17" t="s">
        <v>901</v>
      </c>
      <c r="C1886" s="17">
        <v>1995</v>
      </c>
      <c r="D1886" t="s">
        <v>149</v>
      </c>
    </row>
    <row r="1887" spans="1:4" x14ac:dyDescent="0.25">
      <c r="A1887" s="17" t="s">
        <v>435</v>
      </c>
      <c r="B1887" s="17" t="s">
        <v>913</v>
      </c>
      <c r="C1887" s="17">
        <v>1995</v>
      </c>
      <c r="D1887" t="s">
        <v>144</v>
      </c>
    </row>
    <row r="1888" spans="1:4" x14ac:dyDescent="0.25">
      <c r="A1888" s="17" t="s">
        <v>441</v>
      </c>
      <c r="B1888" s="17" t="s">
        <v>923</v>
      </c>
      <c r="C1888" s="17">
        <v>1995</v>
      </c>
      <c r="D1888" t="s">
        <v>143</v>
      </c>
    </row>
    <row r="1889" spans="1:4" x14ac:dyDescent="0.25">
      <c r="A1889" s="17" t="s">
        <v>447</v>
      </c>
      <c r="B1889" s="17" t="s">
        <v>926</v>
      </c>
      <c r="C1889" s="17">
        <v>1995</v>
      </c>
      <c r="D1889" t="s">
        <v>143</v>
      </c>
    </row>
    <row r="1890" spans="1:4" x14ac:dyDescent="0.25">
      <c r="A1890" s="17" t="s">
        <v>277</v>
      </c>
      <c r="B1890" s="17" t="s">
        <v>756</v>
      </c>
      <c r="C1890" s="17">
        <v>1995</v>
      </c>
      <c r="D1890" t="s">
        <v>149</v>
      </c>
    </row>
    <row r="1891" spans="1:4" x14ac:dyDescent="0.25">
      <c r="A1891" s="17" t="s">
        <v>443</v>
      </c>
      <c r="B1891" s="17" t="s">
        <v>924</v>
      </c>
      <c r="C1891" s="17">
        <v>1995</v>
      </c>
      <c r="D1891" t="s">
        <v>143</v>
      </c>
    </row>
    <row r="1892" spans="1:4" x14ac:dyDescent="0.25">
      <c r="A1892" s="17" t="s">
        <v>449</v>
      </c>
      <c r="B1892" s="17" t="s">
        <v>927</v>
      </c>
      <c r="C1892" s="17">
        <v>1995</v>
      </c>
      <c r="D1892" t="s">
        <v>143</v>
      </c>
    </row>
    <row r="1893" spans="1:4" x14ac:dyDescent="0.25">
      <c r="A1893" s="17" t="s">
        <v>437</v>
      </c>
      <c r="B1893" s="17" t="s">
        <v>914</v>
      </c>
      <c r="C1893" s="17">
        <v>1995</v>
      </c>
      <c r="D1893" t="s">
        <v>140</v>
      </c>
    </row>
    <row r="1894" spans="1:4" x14ac:dyDescent="0.25">
      <c r="A1894" s="17" t="s">
        <v>451</v>
      </c>
      <c r="B1894" s="17" t="s">
        <v>933</v>
      </c>
      <c r="C1894" s="17">
        <v>1995</v>
      </c>
      <c r="D1894" t="s">
        <v>143</v>
      </c>
    </row>
    <row r="1895" spans="1:4" x14ac:dyDescent="0.25">
      <c r="A1895" s="17" t="s">
        <v>455</v>
      </c>
      <c r="B1895" s="17" t="s">
        <v>935</v>
      </c>
      <c r="C1895" s="17">
        <v>1995</v>
      </c>
      <c r="D1895" t="s">
        <v>144</v>
      </c>
    </row>
    <row r="1896" spans="1:4" x14ac:dyDescent="0.25">
      <c r="A1896" s="17" t="s">
        <v>569</v>
      </c>
      <c r="B1896" s="17" t="s">
        <v>917</v>
      </c>
      <c r="C1896" s="17">
        <v>1995</v>
      </c>
      <c r="D1896" t="s">
        <v>143</v>
      </c>
    </row>
    <row r="1897" spans="1:4" x14ac:dyDescent="0.25">
      <c r="A1897" s="17" t="s">
        <v>453</v>
      </c>
      <c r="B1897" s="17" t="s">
        <v>934</v>
      </c>
      <c r="C1897" s="17">
        <v>1995</v>
      </c>
      <c r="D1897" t="s">
        <v>149</v>
      </c>
    </row>
    <row r="1898" spans="1:4" x14ac:dyDescent="0.25">
      <c r="A1898" s="17" t="s">
        <v>439</v>
      </c>
      <c r="B1898" s="17" t="s">
        <v>915</v>
      </c>
      <c r="C1898" s="17">
        <v>1995</v>
      </c>
      <c r="D1898" t="s">
        <v>1091</v>
      </c>
    </row>
    <row r="1899" spans="1:4" x14ac:dyDescent="0.25">
      <c r="A1899" s="17" t="s">
        <v>445</v>
      </c>
      <c r="B1899" s="17" t="s">
        <v>925</v>
      </c>
      <c r="C1899" s="17">
        <v>1995</v>
      </c>
      <c r="D1899" t="s">
        <v>143</v>
      </c>
    </row>
    <row r="1900" spans="1:4" x14ac:dyDescent="0.25">
      <c r="A1900" s="17" t="s">
        <v>457</v>
      </c>
      <c r="B1900" s="17" t="s">
        <v>936</v>
      </c>
      <c r="C1900" s="17">
        <v>1995</v>
      </c>
      <c r="D1900" t="s">
        <v>149</v>
      </c>
    </row>
    <row r="1901" spans="1:4" x14ac:dyDescent="0.25">
      <c r="A1901" s="17" t="s">
        <v>459</v>
      </c>
      <c r="B1901" s="17" t="s">
        <v>940</v>
      </c>
      <c r="C1901" s="17">
        <v>1995</v>
      </c>
      <c r="D1901" t="s">
        <v>143</v>
      </c>
    </row>
    <row r="1902" spans="1:4" x14ac:dyDescent="0.25">
      <c r="A1902" s="17" t="s">
        <v>475</v>
      </c>
      <c r="B1902" s="17" t="s">
        <v>983</v>
      </c>
      <c r="C1902" s="17">
        <v>1995</v>
      </c>
      <c r="D1902" t="s">
        <v>1091</v>
      </c>
    </row>
    <row r="1903" spans="1:4" x14ac:dyDescent="0.25">
      <c r="A1903" s="17" t="s">
        <v>461</v>
      </c>
      <c r="B1903" s="17" t="s">
        <v>942</v>
      </c>
      <c r="C1903" s="17">
        <v>1995</v>
      </c>
      <c r="D1903" t="s">
        <v>143</v>
      </c>
    </row>
    <row r="1904" spans="1:4" x14ac:dyDescent="0.25">
      <c r="A1904" s="17" t="s">
        <v>463</v>
      </c>
      <c r="B1904" s="17" t="s">
        <v>943</v>
      </c>
      <c r="C1904" s="17">
        <v>1995</v>
      </c>
      <c r="D1904" t="s">
        <v>140</v>
      </c>
    </row>
    <row r="1905" spans="1:4" x14ac:dyDescent="0.25">
      <c r="A1905" s="17" t="s">
        <v>471</v>
      </c>
      <c r="B1905" s="17" t="s">
        <v>981</v>
      </c>
      <c r="C1905" s="17">
        <v>1995</v>
      </c>
      <c r="D1905" t="s">
        <v>144</v>
      </c>
    </row>
    <row r="1906" spans="1:4" x14ac:dyDescent="0.25">
      <c r="A1906" s="17" t="s">
        <v>489</v>
      </c>
      <c r="B1906" s="17" t="s">
        <v>990</v>
      </c>
      <c r="C1906" s="17">
        <v>1995</v>
      </c>
      <c r="D1906" t="s">
        <v>143</v>
      </c>
    </row>
    <row r="1907" spans="1:4" x14ac:dyDescent="0.25">
      <c r="A1907" s="17" t="s">
        <v>477</v>
      </c>
      <c r="B1907" s="17" t="s">
        <v>984</v>
      </c>
      <c r="C1907" s="17">
        <v>1995</v>
      </c>
      <c r="D1907" t="s">
        <v>144</v>
      </c>
    </row>
    <row r="1908" spans="1:4" x14ac:dyDescent="0.25">
      <c r="A1908" s="17" t="s">
        <v>509</v>
      </c>
      <c r="B1908" s="17" t="s">
        <v>999</v>
      </c>
      <c r="C1908" s="17">
        <v>1995</v>
      </c>
      <c r="D1908" t="s">
        <v>140</v>
      </c>
    </row>
    <row r="1909" spans="1:4" x14ac:dyDescent="0.25">
      <c r="A1909" s="17" t="s">
        <v>515</v>
      </c>
      <c r="B1909" s="17" t="s">
        <v>1007</v>
      </c>
      <c r="C1909" s="17">
        <v>1995</v>
      </c>
      <c r="D1909" t="s">
        <v>149</v>
      </c>
    </row>
    <row r="1910" spans="1:4" x14ac:dyDescent="0.25">
      <c r="A1910" s="17" t="s">
        <v>481</v>
      </c>
      <c r="B1910" s="17" t="s">
        <v>986</v>
      </c>
      <c r="C1910" s="17">
        <v>1995</v>
      </c>
      <c r="D1910" t="s">
        <v>149</v>
      </c>
    </row>
    <row r="1911" spans="1:4" x14ac:dyDescent="0.25">
      <c r="A1911" s="17" t="s">
        <v>487</v>
      </c>
      <c r="B1911" s="17" t="s">
        <v>989</v>
      </c>
      <c r="C1911" s="17">
        <v>1995</v>
      </c>
      <c r="D1911" t="s">
        <v>144</v>
      </c>
    </row>
    <row r="1912" spans="1:4" x14ac:dyDescent="0.25">
      <c r="A1912" s="17" t="s">
        <v>485</v>
      </c>
      <c r="B1912" s="17" t="s">
        <v>988</v>
      </c>
      <c r="C1912" s="17">
        <v>1995</v>
      </c>
      <c r="D1912" t="s">
        <v>143</v>
      </c>
    </row>
    <row r="1913" spans="1:4" x14ac:dyDescent="0.25">
      <c r="A1913" s="17" t="s">
        <v>479</v>
      </c>
      <c r="B1913" s="17" t="s">
        <v>985</v>
      </c>
      <c r="C1913" s="17">
        <v>1995</v>
      </c>
      <c r="D1913" t="s">
        <v>140</v>
      </c>
    </row>
    <row r="1914" spans="1:4" x14ac:dyDescent="0.25">
      <c r="A1914" s="17" t="s">
        <v>467</v>
      </c>
      <c r="B1914" s="17" t="s">
        <v>974</v>
      </c>
      <c r="C1914" s="17">
        <v>1995</v>
      </c>
      <c r="D1914" t="s">
        <v>1091</v>
      </c>
    </row>
    <row r="1915" spans="1:4" x14ac:dyDescent="0.25">
      <c r="A1915" s="17" t="s">
        <v>473</v>
      </c>
      <c r="B1915" s="17" t="s">
        <v>982</v>
      </c>
      <c r="C1915" s="17">
        <v>1995</v>
      </c>
      <c r="D1915" t="s">
        <v>140</v>
      </c>
    </row>
    <row r="1916" spans="1:4" x14ac:dyDescent="0.25">
      <c r="A1916" s="17" t="s">
        <v>491</v>
      </c>
      <c r="B1916" s="17" t="s">
        <v>991</v>
      </c>
      <c r="C1916" s="17">
        <v>1995</v>
      </c>
      <c r="D1916" t="s">
        <v>140</v>
      </c>
    </row>
    <row r="1917" spans="1:4" x14ac:dyDescent="0.25">
      <c r="A1917" s="17" t="s">
        <v>511</v>
      </c>
      <c r="B1917" s="17" t="s">
        <v>1001</v>
      </c>
      <c r="C1917" s="17">
        <v>1995</v>
      </c>
      <c r="D1917" t="s">
        <v>143</v>
      </c>
    </row>
    <row r="1918" spans="1:4" x14ac:dyDescent="0.25">
      <c r="A1918" s="17" t="s">
        <v>495</v>
      </c>
      <c r="B1918" s="17" t="s">
        <v>996</v>
      </c>
      <c r="C1918" s="17">
        <v>1995</v>
      </c>
      <c r="D1918" t="s">
        <v>1091</v>
      </c>
    </row>
    <row r="1919" spans="1:4" x14ac:dyDescent="0.25">
      <c r="A1919" s="17" t="s">
        <v>469</v>
      </c>
      <c r="B1919" s="17" t="s">
        <v>976</v>
      </c>
      <c r="C1919" s="17">
        <v>1995</v>
      </c>
      <c r="D1919" t="s">
        <v>140</v>
      </c>
    </row>
    <row r="1920" spans="1:4" x14ac:dyDescent="0.25">
      <c r="A1920" s="17" t="s">
        <v>259</v>
      </c>
      <c r="B1920" s="17" t="s">
        <v>740</v>
      </c>
      <c r="C1920" s="17">
        <v>1995</v>
      </c>
      <c r="D1920" t="s">
        <v>143</v>
      </c>
    </row>
    <row r="1921" spans="1:4" x14ac:dyDescent="0.25">
      <c r="A1921" s="17" t="s">
        <v>483</v>
      </c>
      <c r="B1921" s="17" t="s">
        <v>961</v>
      </c>
      <c r="C1921" s="17">
        <v>1995</v>
      </c>
      <c r="D1921" t="s">
        <v>1091</v>
      </c>
    </row>
    <row r="1922" spans="1:4" x14ac:dyDescent="0.25">
      <c r="A1922" s="17" t="s">
        <v>519</v>
      </c>
      <c r="B1922" s="17" t="s">
        <v>1010</v>
      </c>
      <c r="C1922" s="17">
        <v>1995</v>
      </c>
      <c r="D1922" t="s">
        <v>143</v>
      </c>
    </row>
    <row r="1923" spans="1:4" x14ac:dyDescent="0.25">
      <c r="A1923" s="17" t="s">
        <v>513</v>
      </c>
      <c r="B1923" s="17" t="s">
        <v>1006</v>
      </c>
      <c r="C1923" s="17">
        <v>1995</v>
      </c>
      <c r="D1923" t="s">
        <v>143</v>
      </c>
    </row>
    <row r="1924" spans="1:4" x14ac:dyDescent="0.25">
      <c r="A1924" s="17" t="s">
        <v>543</v>
      </c>
      <c r="B1924" s="17" t="s">
        <v>1036</v>
      </c>
      <c r="C1924" s="17">
        <v>1995</v>
      </c>
      <c r="D1924" t="s">
        <v>1091</v>
      </c>
    </row>
    <row r="1925" spans="1:4" x14ac:dyDescent="0.25">
      <c r="A1925" s="17" t="s">
        <v>219</v>
      </c>
      <c r="B1925" s="17" t="s">
        <v>671</v>
      </c>
      <c r="C1925" s="17">
        <v>1995</v>
      </c>
      <c r="D1925" t="s">
        <v>140</v>
      </c>
    </row>
    <row r="1926" spans="1:4" x14ac:dyDescent="0.25">
      <c r="A1926" s="17" t="s">
        <v>531</v>
      </c>
      <c r="B1926" s="17" t="s">
        <v>1026</v>
      </c>
      <c r="C1926" s="17">
        <v>1995</v>
      </c>
      <c r="D1926" t="s">
        <v>140</v>
      </c>
    </row>
    <row r="1927" spans="1:4" x14ac:dyDescent="0.25">
      <c r="A1927" s="17" t="s">
        <v>527</v>
      </c>
      <c r="B1927" s="17" t="s">
        <v>1023</v>
      </c>
      <c r="C1927" s="17">
        <v>1995</v>
      </c>
      <c r="D1927" t="s">
        <v>143</v>
      </c>
    </row>
    <row r="1928" spans="1:4" x14ac:dyDescent="0.25">
      <c r="A1928" s="17" t="s">
        <v>523</v>
      </c>
      <c r="B1928" s="17" t="s">
        <v>1019</v>
      </c>
      <c r="C1928" s="17">
        <v>1995</v>
      </c>
      <c r="D1928" t="s">
        <v>140</v>
      </c>
    </row>
    <row r="1929" spans="1:4" x14ac:dyDescent="0.25">
      <c r="A1929" s="17" t="s">
        <v>529</v>
      </c>
      <c r="B1929" s="17" t="s">
        <v>1024</v>
      </c>
      <c r="C1929" s="17">
        <v>1995</v>
      </c>
      <c r="D1929" t="s">
        <v>1091</v>
      </c>
    </row>
    <row r="1930" spans="1:4" x14ac:dyDescent="0.25">
      <c r="A1930" s="17" t="s">
        <v>541</v>
      </c>
      <c r="B1930" s="17" t="s">
        <v>1035</v>
      </c>
      <c r="C1930" s="17">
        <v>1995</v>
      </c>
      <c r="D1930" t="s">
        <v>143</v>
      </c>
    </row>
    <row r="1931" spans="1:4" x14ac:dyDescent="0.25">
      <c r="A1931" s="17" t="s">
        <v>537</v>
      </c>
      <c r="B1931" s="17" t="s">
        <v>1033</v>
      </c>
      <c r="C1931" s="17">
        <v>1995</v>
      </c>
      <c r="D1931" t="s">
        <v>143</v>
      </c>
    </row>
    <row r="1932" spans="1:4" x14ac:dyDescent="0.25">
      <c r="A1932" s="17" t="s">
        <v>533</v>
      </c>
      <c r="B1932" s="17" t="s">
        <v>1030</v>
      </c>
      <c r="C1932" s="17">
        <v>1995</v>
      </c>
      <c r="D1932" t="s">
        <v>143</v>
      </c>
    </row>
    <row r="1933" spans="1:4" x14ac:dyDescent="0.25">
      <c r="A1933" s="17" t="s">
        <v>539</v>
      </c>
      <c r="B1933" s="17" t="s">
        <v>1034</v>
      </c>
      <c r="C1933" s="17">
        <v>1995</v>
      </c>
      <c r="D1933" t="s">
        <v>143</v>
      </c>
    </row>
    <row r="1934" spans="1:4" x14ac:dyDescent="0.25">
      <c r="A1934" s="17" t="s">
        <v>535</v>
      </c>
      <c r="B1934" s="17" t="s">
        <v>1031</v>
      </c>
      <c r="C1934" s="17">
        <v>1995</v>
      </c>
      <c r="D1934" t="s">
        <v>144</v>
      </c>
    </row>
    <row r="1935" spans="1:4" x14ac:dyDescent="0.25">
      <c r="A1935" s="17" t="s">
        <v>545</v>
      </c>
      <c r="B1935" s="17" t="s">
        <v>1038</v>
      </c>
      <c r="C1935" s="17">
        <v>1995</v>
      </c>
      <c r="D1935" t="s">
        <v>1091</v>
      </c>
    </row>
    <row r="1936" spans="1:4" x14ac:dyDescent="0.25">
      <c r="A1936" s="17" t="s">
        <v>521</v>
      </c>
      <c r="B1936" s="17" t="s">
        <v>1014</v>
      </c>
      <c r="C1936" s="17">
        <v>1995</v>
      </c>
      <c r="D1936" t="s">
        <v>149</v>
      </c>
    </row>
    <row r="1937" spans="1:4" x14ac:dyDescent="0.25">
      <c r="A1937" s="17" t="s">
        <v>525</v>
      </c>
      <c r="B1937" s="17" t="s">
        <v>1020</v>
      </c>
      <c r="C1937" s="17">
        <v>1995</v>
      </c>
      <c r="D1937" t="s">
        <v>140</v>
      </c>
    </row>
    <row r="1938" spans="1:4" x14ac:dyDescent="0.25">
      <c r="A1938" s="17" t="s">
        <v>549</v>
      </c>
      <c r="B1938" s="17" t="s">
        <v>1040</v>
      </c>
      <c r="C1938" s="17">
        <v>1995</v>
      </c>
      <c r="D1938" t="s">
        <v>143</v>
      </c>
    </row>
    <row r="1939" spans="1:4" x14ac:dyDescent="0.25">
      <c r="A1939" s="17" t="s">
        <v>547</v>
      </c>
      <c r="B1939" s="17" t="s">
        <v>1039</v>
      </c>
      <c r="C1939" s="17">
        <v>1995</v>
      </c>
      <c r="D1939" t="s">
        <v>140</v>
      </c>
    </row>
    <row r="1940" spans="1:4" x14ac:dyDescent="0.25">
      <c r="A1940" s="17" t="s">
        <v>555</v>
      </c>
      <c r="B1940" s="17" t="s">
        <v>1045</v>
      </c>
      <c r="C1940" s="17">
        <v>1995</v>
      </c>
      <c r="D1940" t="s">
        <v>149</v>
      </c>
    </row>
    <row r="1941" spans="1:4" x14ac:dyDescent="0.25">
      <c r="A1941" s="17" t="s">
        <v>557</v>
      </c>
      <c r="B1941" s="17" t="s">
        <v>1049</v>
      </c>
      <c r="C1941" s="17">
        <v>1995</v>
      </c>
      <c r="D1941" t="s">
        <v>144</v>
      </c>
    </row>
    <row r="1942" spans="1:4" x14ac:dyDescent="0.25">
      <c r="A1942" s="17" t="s">
        <v>559</v>
      </c>
      <c r="B1942" s="17" t="s">
        <v>1050</v>
      </c>
      <c r="C1942" s="17">
        <v>1995</v>
      </c>
      <c r="D1942" t="s">
        <v>143</v>
      </c>
    </row>
    <row r="1943" spans="1:4" x14ac:dyDescent="0.25">
      <c r="A1943" s="17" t="s">
        <v>507</v>
      </c>
      <c r="B1943" s="17" t="s">
        <v>968</v>
      </c>
      <c r="C1943" s="17">
        <v>1995</v>
      </c>
      <c r="D1943" t="s">
        <v>143</v>
      </c>
    </row>
    <row r="1944" spans="1:4" x14ac:dyDescent="0.25">
      <c r="A1944" s="17" t="s">
        <v>563</v>
      </c>
      <c r="B1944" s="17" t="s">
        <v>1053</v>
      </c>
      <c r="C1944" s="17">
        <v>1995</v>
      </c>
      <c r="D1944" t="s">
        <v>143</v>
      </c>
    </row>
    <row r="1945" spans="1:4" x14ac:dyDescent="0.25">
      <c r="A1945" s="17" t="s">
        <v>197</v>
      </c>
      <c r="B1945" s="17" t="s">
        <v>653</v>
      </c>
      <c r="C1945" s="17">
        <v>1995</v>
      </c>
      <c r="D1945" t="s">
        <v>1091</v>
      </c>
    </row>
    <row r="1946" spans="1:4" x14ac:dyDescent="0.25">
      <c r="A1946" s="17" t="s">
        <v>567</v>
      </c>
      <c r="B1946" s="17" t="s">
        <v>1062</v>
      </c>
      <c r="C1946" s="17">
        <v>1995</v>
      </c>
      <c r="D1946" t="s">
        <v>149</v>
      </c>
    </row>
    <row r="1947" spans="1:4" x14ac:dyDescent="0.25">
      <c r="A1947" s="17" t="s">
        <v>565</v>
      </c>
      <c r="B1947" s="17" t="s">
        <v>1060</v>
      </c>
      <c r="C1947" s="17">
        <v>1995</v>
      </c>
      <c r="D1947" t="s">
        <v>140</v>
      </c>
    </row>
    <row r="1948" spans="1:4" x14ac:dyDescent="0.25">
      <c r="A1948" s="17" t="s">
        <v>561</v>
      </c>
      <c r="B1948" s="17" t="s">
        <v>1051</v>
      </c>
      <c r="C1948" s="17">
        <v>1995</v>
      </c>
      <c r="D1948" t="s">
        <v>143</v>
      </c>
    </row>
    <row r="1949" spans="1:4" x14ac:dyDescent="0.25">
      <c r="A1949" s="17" t="s">
        <v>465</v>
      </c>
      <c r="B1949" s="17" t="s">
        <v>973</v>
      </c>
      <c r="C1949" s="17">
        <v>1995</v>
      </c>
      <c r="D1949" t="s">
        <v>143</v>
      </c>
    </row>
    <row r="1950" spans="1:4" x14ac:dyDescent="0.25">
      <c r="A1950" s="17" t="s">
        <v>349</v>
      </c>
      <c r="B1950" s="17" t="s">
        <v>819</v>
      </c>
      <c r="C1950" s="17">
        <v>1995</v>
      </c>
      <c r="D1950" t="s">
        <v>1091</v>
      </c>
    </row>
    <row r="1951" spans="1:4" x14ac:dyDescent="0.25">
      <c r="A1951" s="17" t="s">
        <v>571</v>
      </c>
      <c r="B1951" s="17" t="s">
        <v>1074</v>
      </c>
      <c r="C1951" s="17">
        <v>1995</v>
      </c>
      <c r="D1951" t="s">
        <v>140</v>
      </c>
    </row>
    <row r="1952" spans="1:4" x14ac:dyDescent="0.25">
      <c r="A1952" s="17" t="s">
        <v>493</v>
      </c>
      <c r="B1952" s="17" t="s">
        <v>992</v>
      </c>
      <c r="C1952" s="17">
        <v>1995</v>
      </c>
      <c r="D1952" t="s">
        <v>144</v>
      </c>
    </row>
    <row r="1953" spans="1:4" x14ac:dyDescent="0.25">
      <c r="A1953" s="17" t="s">
        <v>574</v>
      </c>
      <c r="B1953" s="17" t="s">
        <v>1077</v>
      </c>
      <c r="C1953" s="17">
        <v>1995</v>
      </c>
      <c r="D1953" t="s">
        <v>140</v>
      </c>
    </row>
    <row r="1954" spans="1:4" x14ac:dyDescent="0.25">
      <c r="A1954" s="17" t="s">
        <v>576</v>
      </c>
      <c r="B1954" s="17" t="s">
        <v>1078</v>
      </c>
      <c r="C1954" s="17">
        <v>1995</v>
      </c>
      <c r="D1954" t="s">
        <v>140</v>
      </c>
    </row>
    <row r="1955" spans="1:4" x14ac:dyDescent="0.25">
      <c r="A1955" s="17" t="s">
        <v>151</v>
      </c>
      <c r="B1955" s="17" t="s">
        <v>612</v>
      </c>
      <c r="C1955" s="17">
        <v>1996</v>
      </c>
      <c r="D1955" t="s">
        <v>149</v>
      </c>
    </row>
    <row r="1956" spans="1:4" x14ac:dyDescent="0.25">
      <c r="A1956" s="17" t="s">
        <v>551</v>
      </c>
      <c r="B1956" s="17" t="s">
        <v>1041</v>
      </c>
      <c r="C1956" s="17">
        <v>1996</v>
      </c>
      <c r="D1956" t="s">
        <v>149</v>
      </c>
    </row>
    <row r="1957" spans="1:4" x14ac:dyDescent="0.25">
      <c r="A1957" s="17" t="s">
        <v>139</v>
      </c>
      <c r="B1957" s="17" t="s">
        <v>605</v>
      </c>
      <c r="C1957" s="17">
        <v>1996</v>
      </c>
      <c r="D1957" t="s">
        <v>140</v>
      </c>
    </row>
    <row r="1958" spans="1:4" x14ac:dyDescent="0.25">
      <c r="A1958" s="17" t="s">
        <v>155</v>
      </c>
      <c r="B1958" s="17" t="s">
        <v>620</v>
      </c>
      <c r="C1958" s="17">
        <v>1996</v>
      </c>
      <c r="D1958" t="s">
        <v>144</v>
      </c>
    </row>
    <row r="1959" spans="1:4" x14ac:dyDescent="0.25">
      <c r="A1959" s="17" t="s">
        <v>142</v>
      </c>
      <c r="B1959" s="17" t="s">
        <v>609</v>
      </c>
      <c r="C1959" s="17">
        <v>1996</v>
      </c>
      <c r="D1959" t="s">
        <v>143</v>
      </c>
    </row>
    <row r="1960" spans="1:4" x14ac:dyDescent="0.25">
      <c r="A1960" s="17" t="s">
        <v>159</v>
      </c>
      <c r="B1960" s="17" t="s">
        <v>623</v>
      </c>
      <c r="C1960" s="17">
        <v>1996</v>
      </c>
      <c r="D1960" t="s">
        <v>140</v>
      </c>
    </row>
    <row r="1961" spans="1:4" x14ac:dyDescent="0.25">
      <c r="A1961" s="17" t="s">
        <v>153</v>
      </c>
      <c r="B1961" s="17" t="s">
        <v>613</v>
      </c>
      <c r="C1961" s="17">
        <v>1996</v>
      </c>
      <c r="D1961" t="s">
        <v>140</v>
      </c>
    </row>
    <row r="1962" spans="1:4" x14ac:dyDescent="0.25">
      <c r="A1962" s="17" t="s">
        <v>157</v>
      </c>
      <c r="B1962" s="17" t="s">
        <v>622</v>
      </c>
      <c r="C1962" s="17">
        <v>1996</v>
      </c>
      <c r="D1962" t="s">
        <v>144</v>
      </c>
    </row>
    <row r="1963" spans="1:4" x14ac:dyDescent="0.25">
      <c r="A1963" s="17" t="s">
        <v>148</v>
      </c>
      <c r="B1963" s="17" t="s">
        <v>611</v>
      </c>
      <c r="C1963" s="17">
        <v>1996</v>
      </c>
      <c r="D1963" t="s">
        <v>144</v>
      </c>
    </row>
    <row r="1964" spans="1:4" x14ac:dyDescent="0.25">
      <c r="A1964" s="17" t="s">
        <v>165</v>
      </c>
      <c r="B1964" s="17" t="s">
        <v>626</v>
      </c>
      <c r="C1964" s="17">
        <v>1996</v>
      </c>
      <c r="D1964" t="s">
        <v>149</v>
      </c>
    </row>
    <row r="1965" spans="1:4" x14ac:dyDescent="0.25">
      <c r="A1965" s="17" t="s">
        <v>163</v>
      </c>
      <c r="B1965" s="17" t="s">
        <v>625</v>
      </c>
      <c r="C1965" s="17">
        <v>1996</v>
      </c>
      <c r="D1965" t="s">
        <v>149</v>
      </c>
    </row>
    <row r="1966" spans="1:4" x14ac:dyDescent="0.25">
      <c r="A1966" s="17" t="s">
        <v>161</v>
      </c>
      <c r="B1966" s="17" t="s">
        <v>624</v>
      </c>
      <c r="C1966" s="17">
        <v>1996</v>
      </c>
      <c r="D1966" t="s">
        <v>149</v>
      </c>
    </row>
    <row r="1967" spans="1:4" x14ac:dyDescent="0.25">
      <c r="A1967" s="17" t="s">
        <v>167</v>
      </c>
      <c r="B1967" s="17" t="s">
        <v>627</v>
      </c>
      <c r="C1967" s="17">
        <v>1996</v>
      </c>
      <c r="D1967" t="s">
        <v>140</v>
      </c>
    </row>
    <row r="1968" spans="1:4" x14ac:dyDescent="0.25">
      <c r="A1968" s="17" t="s">
        <v>191</v>
      </c>
      <c r="B1968" s="17" t="s">
        <v>646</v>
      </c>
      <c r="C1968" s="17">
        <v>1996</v>
      </c>
      <c r="D1968" t="s">
        <v>140</v>
      </c>
    </row>
    <row r="1969" spans="1:4" x14ac:dyDescent="0.25">
      <c r="A1969" s="17" t="s">
        <v>175</v>
      </c>
      <c r="B1969" s="17" t="s">
        <v>634</v>
      </c>
      <c r="C1969" s="17">
        <v>1996</v>
      </c>
      <c r="D1969" t="s">
        <v>144</v>
      </c>
    </row>
    <row r="1970" spans="1:4" x14ac:dyDescent="0.25">
      <c r="A1970" s="17" t="s">
        <v>173</v>
      </c>
      <c r="B1970" s="17" t="s">
        <v>633</v>
      </c>
      <c r="C1970" s="17">
        <v>1996</v>
      </c>
      <c r="D1970" t="s">
        <v>140</v>
      </c>
    </row>
    <row r="1971" spans="1:4" x14ac:dyDescent="0.25">
      <c r="A1971" s="17" t="s">
        <v>179</v>
      </c>
      <c r="B1971" s="17" t="s">
        <v>636</v>
      </c>
      <c r="C1971" s="17">
        <v>1996</v>
      </c>
      <c r="D1971" t="s">
        <v>149</v>
      </c>
    </row>
    <row r="1972" spans="1:4" x14ac:dyDescent="0.25">
      <c r="A1972" s="17" t="s">
        <v>203</v>
      </c>
      <c r="B1972" s="17" t="s">
        <v>660</v>
      </c>
      <c r="C1972" s="17">
        <v>1996</v>
      </c>
      <c r="D1972" t="s">
        <v>140</v>
      </c>
    </row>
    <row r="1973" spans="1:4" x14ac:dyDescent="0.25">
      <c r="A1973" s="17" t="s">
        <v>201</v>
      </c>
      <c r="B1973" s="17" t="s">
        <v>659</v>
      </c>
      <c r="C1973" s="17">
        <v>1996</v>
      </c>
      <c r="D1973" t="s">
        <v>143</v>
      </c>
    </row>
    <row r="1974" spans="1:4" x14ac:dyDescent="0.25">
      <c r="A1974" s="17" t="s">
        <v>171</v>
      </c>
      <c r="B1974" s="17" t="s">
        <v>632</v>
      </c>
      <c r="C1974" s="17">
        <v>1996</v>
      </c>
      <c r="D1974" t="s">
        <v>144</v>
      </c>
    </row>
    <row r="1975" spans="1:4" x14ac:dyDescent="0.25">
      <c r="A1975" s="17" t="s">
        <v>205</v>
      </c>
      <c r="B1975" s="17" t="s">
        <v>661</v>
      </c>
      <c r="C1975" s="17">
        <v>1996</v>
      </c>
      <c r="D1975" t="s">
        <v>140</v>
      </c>
    </row>
    <row r="1976" spans="1:4" x14ac:dyDescent="0.25">
      <c r="A1976" s="17" t="s">
        <v>183</v>
      </c>
      <c r="B1976" s="17" t="s">
        <v>638</v>
      </c>
      <c r="C1976" s="17">
        <v>1996</v>
      </c>
      <c r="D1976" t="s">
        <v>140</v>
      </c>
    </row>
    <row r="1977" spans="1:4" x14ac:dyDescent="0.25">
      <c r="A1977" s="17" t="s">
        <v>185</v>
      </c>
      <c r="B1977" s="17" t="s">
        <v>639</v>
      </c>
      <c r="C1977" s="17">
        <v>1996</v>
      </c>
      <c r="D1977" t="s">
        <v>149</v>
      </c>
    </row>
    <row r="1978" spans="1:4" x14ac:dyDescent="0.25">
      <c r="A1978" s="17" t="s">
        <v>199</v>
      </c>
      <c r="B1978" s="17" t="s">
        <v>657</v>
      </c>
      <c r="C1978" s="17">
        <v>1996</v>
      </c>
      <c r="D1978" t="s">
        <v>149</v>
      </c>
    </row>
    <row r="1979" spans="1:4" x14ac:dyDescent="0.25">
      <c r="A1979" s="17" t="s">
        <v>189</v>
      </c>
      <c r="B1979" s="17" t="s">
        <v>641</v>
      </c>
      <c r="C1979" s="17">
        <v>1996</v>
      </c>
      <c r="D1979" t="s">
        <v>143</v>
      </c>
    </row>
    <row r="1980" spans="1:4" x14ac:dyDescent="0.25">
      <c r="A1980" s="17" t="s">
        <v>195</v>
      </c>
      <c r="B1980" s="17" t="s">
        <v>652</v>
      </c>
      <c r="C1980" s="17">
        <v>1996</v>
      </c>
      <c r="D1980" t="s">
        <v>144</v>
      </c>
    </row>
    <row r="1981" spans="1:4" x14ac:dyDescent="0.25">
      <c r="A1981" s="17" t="s">
        <v>169</v>
      </c>
      <c r="B1981" s="17" t="s">
        <v>629</v>
      </c>
      <c r="C1981" s="17">
        <v>1996</v>
      </c>
      <c r="D1981" t="s">
        <v>149</v>
      </c>
    </row>
    <row r="1982" spans="1:4" x14ac:dyDescent="0.25">
      <c r="A1982" s="17" t="s">
        <v>187</v>
      </c>
      <c r="B1982" s="17" t="s">
        <v>640</v>
      </c>
      <c r="C1982" s="17">
        <v>1996</v>
      </c>
      <c r="D1982" t="s">
        <v>140</v>
      </c>
    </row>
    <row r="1983" spans="1:4" x14ac:dyDescent="0.25">
      <c r="A1983" s="17" t="s">
        <v>193</v>
      </c>
      <c r="B1983" s="17" t="s">
        <v>648</v>
      </c>
      <c r="C1983" s="17">
        <v>1996</v>
      </c>
      <c r="D1983" t="s">
        <v>143</v>
      </c>
    </row>
    <row r="1984" spans="1:4" x14ac:dyDescent="0.25">
      <c r="A1984" s="17" t="s">
        <v>177</v>
      </c>
      <c r="B1984" s="17" t="s">
        <v>635</v>
      </c>
      <c r="C1984" s="17">
        <v>1996</v>
      </c>
      <c r="D1984" t="s">
        <v>143</v>
      </c>
    </row>
    <row r="1985" spans="1:4" x14ac:dyDescent="0.25">
      <c r="A1985" s="17" t="s">
        <v>181</v>
      </c>
      <c r="B1985" s="17" t="s">
        <v>637</v>
      </c>
      <c r="C1985" s="17">
        <v>1996</v>
      </c>
      <c r="D1985" t="s">
        <v>143</v>
      </c>
    </row>
    <row r="1986" spans="1:4" x14ac:dyDescent="0.25">
      <c r="A1986" s="17" t="s">
        <v>213</v>
      </c>
      <c r="B1986" s="17" t="s">
        <v>664</v>
      </c>
      <c r="C1986" s="17">
        <v>1996</v>
      </c>
      <c r="D1986" t="s">
        <v>149</v>
      </c>
    </row>
    <row r="1987" spans="1:4" x14ac:dyDescent="0.25">
      <c r="A1987" s="17" t="s">
        <v>229</v>
      </c>
      <c r="B1987" s="17" t="s">
        <v>707</v>
      </c>
      <c r="C1987" s="17">
        <v>1996</v>
      </c>
      <c r="D1987" t="s">
        <v>140</v>
      </c>
    </row>
    <row r="1988" spans="1:4" x14ac:dyDescent="0.25">
      <c r="A1988" s="17" t="s">
        <v>217</v>
      </c>
      <c r="B1988" s="17" t="s">
        <v>668</v>
      </c>
      <c r="C1988" s="17">
        <v>1996</v>
      </c>
      <c r="D1988" t="s">
        <v>140</v>
      </c>
    </row>
    <row r="1989" spans="1:4" x14ac:dyDescent="0.25">
      <c r="A1989" s="17" t="s">
        <v>231</v>
      </c>
      <c r="B1989" s="17" t="s">
        <v>700</v>
      </c>
      <c r="C1989" s="17">
        <v>1996</v>
      </c>
      <c r="D1989" t="s">
        <v>140</v>
      </c>
    </row>
    <row r="1990" spans="1:4" x14ac:dyDescent="0.25">
      <c r="A1990" s="17" t="s">
        <v>517</v>
      </c>
      <c r="B1990" s="17" t="s">
        <v>1008</v>
      </c>
      <c r="C1990" s="17">
        <v>1996</v>
      </c>
      <c r="D1990" t="s">
        <v>149</v>
      </c>
    </row>
    <row r="1991" spans="1:4" x14ac:dyDescent="0.25">
      <c r="A1991" s="17" t="s">
        <v>235</v>
      </c>
      <c r="B1991" s="17" t="s">
        <v>721</v>
      </c>
      <c r="C1991" s="17">
        <v>1996</v>
      </c>
      <c r="D1991" t="s">
        <v>140</v>
      </c>
    </row>
    <row r="1992" spans="1:4" x14ac:dyDescent="0.25">
      <c r="A1992" s="17" t="s">
        <v>221</v>
      </c>
      <c r="B1992" s="17" t="s">
        <v>672</v>
      </c>
      <c r="C1992" s="17">
        <v>1996</v>
      </c>
      <c r="D1992" t="s">
        <v>144</v>
      </c>
    </row>
    <row r="1993" spans="1:4" x14ac:dyDescent="0.25">
      <c r="A1993" s="17" t="s">
        <v>211</v>
      </c>
      <c r="B1993" s="17" t="s">
        <v>663</v>
      </c>
      <c r="C1993" s="17">
        <v>1996</v>
      </c>
      <c r="D1993" t="s">
        <v>140</v>
      </c>
    </row>
    <row r="1994" spans="1:4" x14ac:dyDescent="0.25">
      <c r="A1994" s="17" t="s">
        <v>223</v>
      </c>
      <c r="B1994" s="17" t="s">
        <v>673</v>
      </c>
      <c r="C1994" s="17">
        <v>1996</v>
      </c>
      <c r="D1994" t="s">
        <v>140</v>
      </c>
    </row>
    <row r="1995" spans="1:4" x14ac:dyDescent="0.25">
      <c r="A1995" s="17" t="s">
        <v>225</v>
      </c>
      <c r="B1995" s="17" t="s">
        <v>697</v>
      </c>
      <c r="C1995" s="17">
        <v>1996</v>
      </c>
      <c r="D1995" t="s">
        <v>143</v>
      </c>
    </row>
    <row r="1996" spans="1:4" x14ac:dyDescent="0.25">
      <c r="A1996" s="17" t="s">
        <v>233</v>
      </c>
      <c r="B1996" s="17" t="s">
        <v>720</v>
      </c>
      <c r="C1996" s="17">
        <v>1996</v>
      </c>
      <c r="D1996" t="s">
        <v>143</v>
      </c>
    </row>
    <row r="1997" spans="1:4" x14ac:dyDescent="0.25">
      <c r="A1997" s="17" t="s">
        <v>239</v>
      </c>
      <c r="B1997" s="17" t="s">
        <v>726</v>
      </c>
      <c r="C1997" s="17">
        <v>1996</v>
      </c>
      <c r="D1997" t="s">
        <v>143</v>
      </c>
    </row>
    <row r="1998" spans="1:4" x14ac:dyDescent="0.25">
      <c r="A1998" s="17" t="s">
        <v>207</v>
      </c>
      <c r="B1998" s="17" t="s">
        <v>666</v>
      </c>
      <c r="C1998" s="17">
        <v>1996</v>
      </c>
      <c r="D1998" t="s">
        <v>143</v>
      </c>
    </row>
    <row r="1999" spans="1:4" x14ac:dyDescent="0.25">
      <c r="A1999" s="17" t="s">
        <v>241</v>
      </c>
      <c r="B1999" s="17" t="s">
        <v>727</v>
      </c>
      <c r="C1999" s="17">
        <v>1996</v>
      </c>
      <c r="D1999" t="s">
        <v>1091</v>
      </c>
    </row>
    <row r="2000" spans="1:4" x14ac:dyDescent="0.25">
      <c r="A2000" s="17" t="s">
        <v>243</v>
      </c>
      <c r="B2000" s="17" t="s">
        <v>729</v>
      </c>
      <c r="C2000" s="17">
        <v>1996</v>
      </c>
      <c r="D2000" t="s">
        <v>149</v>
      </c>
    </row>
    <row r="2001" spans="1:4" x14ac:dyDescent="0.25">
      <c r="A2001" s="17" t="s">
        <v>245</v>
      </c>
      <c r="B2001" s="17" t="s">
        <v>730</v>
      </c>
      <c r="C2001" s="17">
        <v>1996</v>
      </c>
      <c r="D2001" t="s">
        <v>144</v>
      </c>
    </row>
    <row r="2002" spans="1:4" x14ac:dyDescent="0.25">
      <c r="A2002" s="17" t="s">
        <v>285</v>
      </c>
      <c r="B2002" s="17" t="s">
        <v>767</v>
      </c>
      <c r="C2002" s="17">
        <v>1996</v>
      </c>
      <c r="D2002" t="s">
        <v>149</v>
      </c>
    </row>
    <row r="2003" spans="1:4" x14ac:dyDescent="0.25">
      <c r="A2003" s="17" t="s">
        <v>249</v>
      </c>
      <c r="B2003" s="17" t="s">
        <v>733</v>
      </c>
      <c r="C2003" s="17">
        <v>1996</v>
      </c>
      <c r="D2003" t="s">
        <v>143</v>
      </c>
    </row>
    <row r="2004" spans="1:4" x14ac:dyDescent="0.25">
      <c r="A2004" s="17" t="s">
        <v>247</v>
      </c>
      <c r="B2004" s="17" t="s">
        <v>732</v>
      </c>
      <c r="C2004" s="17">
        <v>1996</v>
      </c>
      <c r="D2004" t="s">
        <v>149</v>
      </c>
    </row>
    <row r="2005" spans="1:4" x14ac:dyDescent="0.25">
      <c r="A2005" s="17" t="s">
        <v>251</v>
      </c>
      <c r="B2005" s="17" t="s">
        <v>734</v>
      </c>
      <c r="C2005" s="17">
        <v>1996</v>
      </c>
      <c r="D2005" t="s">
        <v>143</v>
      </c>
    </row>
    <row r="2006" spans="1:4" x14ac:dyDescent="0.25">
      <c r="A2006" s="17" t="s">
        <v>253</v>
      </c>
      <c r="B2006" s="17" t="s">
        <v>735</v>
      </c>
      <c r="C2006" s="17">
        <v>1996</v>
      </c>
      <c r="D2006" t="s">
        <v>143</v>
      </c>
    </row>
    <row r="2007" spans="1:4" x14ac:dyDescent="0.25">
      <c r="A2007" s="17" t="s">
        <v>146</v>
      </c>
      <c r="B2007" s="17" t="s">
        <v>610</v>
      </c>
      <c r="C2007" s="17">
        <v>1996</v>
      </c>
      <c r="D2007" t="s">
        <v>143</v>
      </c>
    </row>
    <row r="2008" spans="1:4" x14ac:dyDescent="0.25">
      <c r="A2008" s="17" t="s">
        <v>255</v>
      </c>
      <c r="B2008" s="17" t="s">
        <v>736</v>
      </c>
      <c r="C2008" s="17">
        <v>1996</v>
      </c>
      <c r="D2008" t="s">
        <v>143</v>
      </c>
    </row>
    <row r="2009" spans="1:4" x14ac:dyDescent="0.25">
      <c r="A2009" s="17" t="s">
        <v>265</v>
      </c>
      <c r="B2009" s="17" t="s">
        <v>743</v>
      </c>
      <c r="C2009" s="17">
        <v>1996</v>
      </c>
      <c r="D2009" t="s">
        <v>143</v>
      </c>
    </row>
    <row r="2010" spans="1:4" x14ac:dyDescent="0.25">
      <c r="A2010" s="17" t="s">
        <v>257</v>
      </c>
      <c r="B2010" s="17" t="s">
        <v>738</v>
      </c>
      <c r="C2010" s="17">
        <v>1996</v>
      </c>
      <c r="D2010" t="s">
        <v>143</v>
      </c>
    </row>
    <row r="2011" spans="1:4" x14ac:dyDescent="0.25">
      <c r="A2011" s="17" t="s">
        <v>263</v>
      </c>
      <c r="B2011" s="17" t="s">
        <v>742</v>
      </c>
      <c r="C2011" s="17">
        <v>1996</v>
      </c>
      <c r="D2011" t="s">
        <v>140</v>
      </c>
    </row>
    <row r="2012" spans="1:4" x14ac:dyDescent="0.25">
      <c r="A2012" s="17" t="s">
        <v>497</v>
      </c>
      <c r="B2012" s="17" t="s">
        <v>997</v>
      </c>
      <c r="C2012" s="17">
        <v>1996</v>
      </c>
      <c r="D2012" t="s">
        <v>149</v>
      </c>
    </row>
    <row r="2013" spans="1:4" x14ac:dyDescent="0.25">
      <c r="A2013" s="17" t="s">
        <v>267</v>
      </c>
      <c r="B2013" s="17" t="s">
        <v>744</v>
      </c>
      <c r="C2013" s="17">
        <v>1996</v>
      </c>
      <c r="D2013" t="s">
        <v>140</v>
      </c>
    </row>
    <row r="2014" spans="1:4" x14ac:dyDescent="0.25">
      <c r="A2014" s="17" t="s">
        <v>273</v>
      </c>
      <c r="B2014" s="17" t="s">
        <v>751</v>
      </c>
      <c r="C2014" s="17">
        <v>1996</v>
      </c>
      <c r="D2014" t="s">
        <v>149</v>
      </c>
    </row>
    <row r="2015" spans="1:4" x14ac:dyDescent="0.25">
      <c r="A2015" s="17" t="s">
        <v>271</v>
      </c>
      <c r="B2015" s="17" t="s">
        <v>750</v>
      </c>
      <c r="C2015" s="17">
        <v>1996</v>
      </c>
      <c r="D2015" t="s">
        <v>143</v>
      </c>
    </row>
    <row r="2016" spans="1:4" x14ac:dyDescent="0.25">
      <c r="A2016" s="17" t="s">
        <v>397</v>
      </c>
      <c r="B2016" s="17" t="s">
        <v>876</v>
      </c>
      <c r="C2016" s="17">
        <v>1996</v>
      </c>
      <c r="D2016" t="s">
        <v>143</v>
      </c>
    </row>
    <row r="2017" spans="1:4" x14ac:dyDescent="0.25">
      <c r="A2017" s="17" t="s">
        <v>269</v>
      </c>
      <c r="B2017" s="17" t="s">
        <v>749</v>
      </c>
      <c r="C2017" s="17">
        <v>1996</v>
      </c>
      <c r="D2017" t="s">
        <v>149</v>
      </c>
    </row>
    <row r="2018" spans="1:4" x14ac:dyDescent="0.25">
      <c r="A2018" s="17" t="s">
        <v>275</v>
      </c>
      <c r="B2018" s="17" t="s">
        <v>752</v>
      </c>
      <c r="C2018" s="17">
        <v>1996</v>
      </c>
      <c r="D2018" t="s">
        <v>149</v>
      </c>
    </row>
    <row r="2019" spans="1:4" x14ac:dyDescent="0.25">
      <c r="A2019" s="17" t="s">
        <v>279</v>
      </c>
      <c r="B2019" s="17" t="s">
        <v>760</v>
      </c>
      <c r="C2019" s="17">
        <v>1996</v>
      </c>
      <c r="D2019" t="s">
        <v>144</v>
      </c>
    </row>
    <row r="2020" spans="1:4" x14ac:dyDescent="0.25">
      <c r="A2020" s="17" t="s">
        <v>553</v>
      </c>
      <c r="B2020" s="17" t="s">
        <v>1043</v>
      </c>
      <c r="C2020" s="17">
        <v>1996</v>
      </c>
      <c r="D2020" t="s">
        <v>149</v>
      </c>
    </row>
    <row r="2021" spans="1:4" x14ac:dyDescent="0.25">
      <c r="A2021" s="17" t="s">
        <v>295</v>
      </c>
      <c r="B2021" s="17" t="s">
        <v>772</v>
      </c>
      <c r="C2021" s="17">
        <v>1996</v>
      </c>
      <c r="D2021" t="s">
        <v>143</v>
      </c>
    </row>
    <row r="2022" spans="1:4" x14ac:dyDescent="0.25">
      <c r="A2022" s="17" t="s">
        <v>283</v>
      </c>
      <c r="B2022" s="17" t="s">
        <v>766</v>
      </c>
      <c r="C2022" s="17">
        <v>1996</v>
      </c>
      <c r="D2022" t="s">
        <v>143</v>
      </c>
    </row>
    <row r="2023" spans="1:4" x14ac:dyDescent="0.25">
      <c r="A2023" s="17" t="s">
        <v>287</v>
      </c>
      <c r="B2023" s="17" t="s">
        <v>768</v>
      </c>
      <c r="C2023" s="17">
        <v>1996</v>
      </c>
      <c r="D2023" t="s">
        <v>140</v>
      </c>
    </row>
    <row r="2024" spans="1:4" x14ac:dyDescent="0.25">
      <c r="A2024" s="17" t="s">
        <v>289</v>
      </c>
      <c r="B2024" s="17" t="s">
        <v>769</v>
      </c>
      <c r="C2024" s="17">
        <v>1996</v>
      </c>
      <c r="D2024" t="s">
        <v>1091</v>
      </c>
    </row>
    <row r="2025" spans="1:4" x14ac:dyDescent="0.25">
      <c r="A2025" s="17" t="s">
        <v>293</v>
      </c>
      <c r="B2025" s="17" t="s">
        <v>771</v>
      </c>
      <c r="C2025" s="17">
        <v>1996</v>
      </c>
      <c r="D2025" t="s">
        <v>149</v>
      </c>
    </row>
    <row r="2026" spans="1:4" x14ac:dyDescent="0.25">
      <c r="A2026" s="17" t="s">
        <v>281</v>
      </c>
      <c r="B2026" s="17" t="s">
        <v>762</v>
      </c>
      <c r="C2026" s="17">
        <v>1996</v>
      </c>
      <c r="D2026" t="s">
        <v>140</v>
      </c>
    </row>
    <row r="2027" spans="1:4" x14ac:dyDescent="0.25">
      <c r="A2027" s="17" t="s">
        <v>301</v>
      </c>
      <c r="B2027" s="17" t="s">
        <v>781</v>
      </c>
      <c r="C2027" s="17">
        <v>1996</v>
      </c>
      <c r="D2027" t="s">
        <v>140</v>
      </c>
    </row>
    <row r="2028" spans="1:4" x14ac:dyDescent="0.25">
      <c r="A2028" s="17" t="s">
        <v>261</v>
      </c>
      <c r="B2028" s="17" t="s">
        <v>741</v>
      </c>
      <c r="C2028" s="17">
        <v>1996</v>
      </c>
      <c r="D2028" t="s">
        <v>140</v>
      </c>
    </row>
    <row r="2029" spans="1:4" x14ac:dyDescent="0.25">
      <c r="A2029" s="17" t="s">
        <v>291</v>
      </c>
      <c r="B2029" s="17" t="s">
        <v>770</v>
      </c>
      <c r="C2029" s="17">
        <v>1996</v>
      </c>
      <c r="D2029" t="s">
        <v>149</v>
      </c>
    </row>
    <row r="2030" spans="1:4" x14ac:dyDescent="0.25">
      <c r="A2030" s="17" t="s">
        <v>299</v>
      </c>
      <c r="B2030" s="17" t="s">
        <v>777</v>
      </c>
      <c r="C2030" s="17">
        <v>1996</v>
      </c>
      <c r="D2030" t="s">
        <v>143</v>
      </c>
    </row>
    <row r="2031" spans="1:4" x14ac:dyDescent="0.25">
      <c r="A2031" s="17" t="s">
        <v>297</v>
      </c>
      <c r="B2031" s="17" t="s">
        <v>776</v>
      </c>
      <c r="C2031" s="17">
        <v>1996</v>
      </c>
      <c r="D2031" t="s">
        <v>149</v>
      </c>
    </row>
    <row r="2032" spans="1:4" x14ac:dyDescent="0.25">
      <c r="A2032" s="17" t="s">
        <v>303</v>
      </c>
      <c r="B2032" s="17" t="s">
        <v>782</v>
      </c>
      <c r="C2032" s="17">
        <v>1996</v>
      </c>
      <c r="D2032" t="s">
        <v>140</v>
      </c>
    </row>
    <row r="2033" spans="1:4" x14ac:dyDescent="0.25">
      <c r="A2033" s="17" t="s">
        <v>305</v>
      </c>
      <c r="B2033" s="17" t="s">
        <v>784</v>
      </c>
      <c r="C2033" s="17">
        <v>1996</v>
      </c>
      <c r="D2033" t="s">
        <v>140</v>
      </c>
    </row>
    <row r="2034" spans="1:4" x14ac:dyDescent="0.25">
      <c r="A2034" s="17" t="s">
        <v>311</v>
      </c>
      <c r="B2034" s="17" t="s">
        <v>680</v>
      </c>
      <c r="C2034" s="17">
        <v>1996</v>
      </c>
      <c r="D2034" t="s">
        <v>149</v>
      </c>
    </row>
    <row r="2035" spans="1:4" x14ac:dyDescent="0.25">
      <c r="A2035" s="17" t="s">
        <v>309</v>
      </c>
      <c r="B2035" s="17" t="s">
        <v>793</v>
      </c>
      <c r="C2035" s="17">
        <v>1996</v>
      </c>
      <c r="D2035" t="s">
        <v>140</v>
      </c>
    </row>
    <row r="2036" spans="1:4" x14ac:dyDescent="0.25">
      <c r="A2036" s="17" t="s">
        <v>237</v>
      </c>
      <c r="B2036" s="17" t="s">
        <v>725</v>
      </c>
      <c r="C2036" s="17">
        <v>1996</v>
      </c>
      <c r="D2036" t="s">
        <v>144</v>
      </c>
    </row>
    <row r="2037" spans="1:4" x14ac:dyDescent="0.25">
      <c r="A2037" s="17" t="s">
        <v>307</v>
      </c>
      <c r="B2037" s="17" t="s">
        <v>785</v>
      </c>
      <c r="C2037" s="17">
        <v>1996</v>
      </c>
      <c r="D2037" t="s">
        <v>140</v>
      </c>
    </row>
    <row r="2038" spans="1:4" x14ac:dyDescent="0.25">
      <c r="A2038" s="17" t="s">
        <v>313</v>
      </c>
      <c r="B2038" s="17" t="s">
        <v>794</v>
      </c>
      <c r="C2038" s="17">
        <v>1996</v>
      </c>
      <c r="D2038" t="s">
        <v>144</v>
      </c>
    </row>
    <row r="2039" spans="1:4" x14ac:dyDescent="0.25">
      <c r="A2039" s="17" t="s">
        <v>319</v>
      </c>
      <c r="B2039" s="17" t="s">
        <v>797</v>
      </c>
      <c r="C2039" s="17">
        <v>1996</v>
      </c>
      <c r="D2039" t="s">
        <v>143</v>
      </c>
    </row>
    <row r="2040" spans="1:4" x14ac:dyDescent="0.25">
      <c r="A2040" s="17" t="s">
        <v>325</v>
      </c>
      <c r="B2040" s="17" t="s">
        <v>806</v>
      </c>
      <c r="C2040" s="17">
        <v>1996</v>
      </c>
      <c r="D2040" t="s">
        <v>149</v>
      </c>
    </row>
    <row r="2041" spans="1:4" x14ac:dyDescent="0.25">
      <c r="A2041" s="17" t="s">
        <v>329</v>
      </c>
      <c r="B2041" s="17" t="s">
        <v>808</v>
      </c>
      <c r="C2041" s="17">
        <v>1996</v>
      </c>
      <c r="D2041" t="s">
        <v>149</v>
      </c>
    </row>
    <row r="2042" spans="1:4" x14ac:dyDescent="0.25">
      <c r="A2042" s="17" t="s">
        <v>327</v>
      </c>
      <c r="B2042" s="17" t="s">
        <v>807</v>
      </c>
      <c r="C2042" s="17">
        <v>1996</v>
      </c>
      <c r="D2042" t="s">
        <v>144</v>
      </c>
    </row>
    <row r="2043" spans="1:4" x14ac:dyDescent="0.25">
      <c r="A2043" s="17" t="s">
        <v>317</v>
      </c>
      <c r="B2043" s="17" t="s">
        <v>796</v>
      </c>
      <c r="C2043" s="17">
        <v>1996</v>
      </c>
      <c r="D2043" t="s">
        <v>140</v>
      </c>
    </row>
    <row r="2044" spans="1:4" x14ac:dyDescent="0.25">
      <c r="A2044" s="17" t="s">
        <v>323</v>
      </c>
      <c r="B2044" s="17" t="s">
        <v>805</v>
      </c>
      <c r="C2044" s="17">
        <v>1996</v>
      </c>
      <c r="D2044" t="s">
        <v>143</v>
      </c>
    </row>
    <row r="2045" spans="1:4" x14ac:dyDescent="0.25">
      <c r="A2045" s="17" t="s">
        <v>321</v>
      </c>
      <c r="B2045" s="17" t="s">
        <v>799</v>
      </c>
      <c r="C2045" s="17">
        <v>1996</v>
      </c>
      <c r="D2045" t="s">
        <v>143</v>
      </c>
    </row>
    <row r="2046" spans="1:4" x14ac:dyDescent="0.25">
      <c r="A2046" s="17" t="s">
        <v>315</v>
      </c>
      <c r="B2046" s="17" t="s">
        <v>795</v>
      </c>
      <c r="C2046" s="17">
        <v>1996</v>
      </c>
      <c r="D2046" t="s">
        <v>149</v>
      </c>
    </row>
    <row r="2047" spans="1:4" x14ac:dyDescent="0.25">
      <c r="A2047" s="17" t="s">
        <v>331</v>
      </c>
      <c r="B2047" s="17" t="s">
        <v>809</v>
      </c>
      <c r="C2047" s="17">
        <v>1996</v>
      </c>
      <c r="D2047" t="s">
        <v>149</v>
      </c>
    </row>
    <row r="2048" spans="1:4" x14ac:dyDescent="0.25">
      <c r="A2048" s="17" t="s">
        <v>333</v>
      </c>
      <c r="B2048" s="17" t="s">
        <v>810</v>
      </c>
      <c r="C2048" s="17">
        <v>1996</v>
      </c>
      <c r="D2048" t="s">
        <v>143</v>
      </c>
    </row>
    <row r="2049" spans="1:4" x14ac:dyDescent="0.25">
      <c r="A2049" s="17" t="s">
        <v>337</v>
      </c>
      <c r="B2049" s="17" t="s">
        <v>815</v>
      </c>
      <c r="C2049" s="17">
        <v>1996</v>
      </c>
      <c r="D2049" t="s">
        <v>143</v>
      </c>
    </row>
    <row r="2050" spans="1:4" x14ac:dyDescent="0.25">
      <c r="A2050" s="17" t="s">
        <v>335</v>
      </c>
      <c r="B2050" s="17" t="s">
        <v>811</v>
      </c>
      <c r="C2050" s="17">
        <v>1996</v>
      </c>
      <c r="D2050" t="s">
        <v>149</v>
      </c>
    </row>
    <row r="2051" spans="1:4" x14ac:dyDescent="0.25">
      <c r="A2051" s="17" t="s">
        <v>341</v>
      </c>
      <c r="B2051" s="17" t="s">
        <v>817</v>
      </c>
      <c r="C2051" s="17">
        <v>1996</v>
      </c>
      <c r="D2051" t="s">
        <v>140</v>
      </c>
    </row>
    <row r="2052" spans="1:4" x14ac:dyDescent="0.25">
      <c r="A2052" s="17" t="s">
        <v>353</v>
      </c>
      <c r="B2052" s="17" t="s">
        <v>837</v>
      </c>
      <c r="C2052" s="17">
        <v>1996</v>
      </c>
      <c r="D2052" t="s">
        <v>140</v>
      </c>
    </row>
    <row r="2053" spans="1:4" x14ac:dyDescent="0.25">
      <c r="A2053" s="17" t="s">
        <v>209</v>
      </c>
      <c r="B2053" s="17" t="s">
        <v>662</v>
      </c>
      <c r="C2053" s="17">
        <v>1996</v>
      </c>
      <c r="D2053" t="s">
        <v>140</v>
      </c>
    </row>
    <row r="2054" spans="1:4" x14ac:dyDescent="0.25">
      <c r="A2054" s="17" t="s">
        <v>343</v>
      </c>
      <c r="B2054" s="17" t="s">
        <v>818</v>
      </c>
      <c r="C2054" s="17">
        <v>1996</v>
      </c>
      <c r="D2054" t="s">
        <v>143</v>
      </c>
    </row>
    <row r="2055" spans="1:4" x14ac:dyDescent="0.25">
      <c r="A2055" s="17" t="s">
        <v>227</v>
      </c>
      <c r="B2055" s="17" t="s">
        <v>698</v>
      </c>
      <c r="C2055" s="17">
        <v>1996</v>
      </c>
      <c r="D2055" t="s">
        <v>140</v>
      </c>
    </row>
    <row r="2056" spans="1:4" x14ac:dyDescent="0.25">
      <c r="A2056" s="17" t="s">
        <v>501</v>
      </c>
      <c r="B2056" s="17" t="s">
        <v>951</v>
      </c>
      <c r="C2056" s="17">
        <v>1996</v>
      </c>
      <c r="D2056" t="s">
        <v>144</v>
      </c>
    </row>
    <row r="2057" spans="1:4" x14ac:dyDescent="0.25">
      <c r="A2057" s="17" t="s">
        <v>345</v>
      </c>
      <c r="B2057" s="17" t="s">
        <v>821</v>
      </c>
      <c r="C2057" s="17">
        <v>1996</v>
      </c>
      <c r="D2057" t="s">
        <v>143</v>
      </c>
    </row>
    <row r="2058" spans="1:4" x14ac:dyDescent="0.25">
      <c r="A2058" s="17" t="s">
        <v>347</v>
      </c>
      <c r="B2058" s="17" t="s">
        <v>831</v>
      </c>
      <c r="C2058" s="17">
        <v>1996</v>
      </c>
      <c r="D2058" t="s">
        <v>149</v>
      </c>
    </row>
    <row r="2059" spans="1:4" x14ac:dyDescent="0.25">
      <c r="A2059" s="17" t="s">
        <v>351</v>
      </c>
      <c r="B2059" s="17" t="s">
        <v>835</v>
      </c>
      <c r="C2059" s="17">
        <v>1996</v>
      </c>
      <c r="D2059" t="s">
        <v>149</v>
      </c>
    </row>
    <row r="2060" spans="1:4" x14ac:dyDescent="0.25">
      <c r="A2060" s="17" t="s">
        <v>215</v>
      </c>
      <c r="B2060" s="17" t="s">
        <v>667</v>
      </c>
      <c r="C2060" s="17">
        <v>1996</v>
      </c>
      <c r="D2060" t="s">
        <v>149</v>
      </c>
    </row>
    <row r="2061" spans="1:4" x14ac:dyDescent="0.25">
      <c r="A2061" s="17" t="s">
        <v>339</v>
      </c>
      <c r="B2061" s="17" t="s">
        <v>816</v>
      </c>
      <c r="C2061" s="17">
        <v>1996</v>
      </c>
      <c r="D2061" t="s">
        <v>143</v>
      </c>
    </row>
    <row r="2062" spans="1:4" x14ac:dyDescent="0.25">
      <c r="A2062" s="17" t="s">
        <v>355</v>
      </c>
      <c r="B2062" s="17" t="s">
        <v>838</v>
      </c>
      <c r="C2062" s="17">
        <v>1996</v>
      </c>
      <c r="D2062" t="s">
        <v>140</v>
      </c>
    </row>
    <row r="2063" spans="1:4" x14ac:dyDescent="0.25">
      <c r="A2063" s="17" t="s">
        <v>359</v>
      </c>
      <c r="B2063" s="17" t="s">
        <v>844</v>
      </c>
      <c r="C2063" s="17">
        <v>1996</v>
      </c>
      <c r="D2063" t="s">
        <v>143</v>
      </c>
    </row>
    <row r="2064" spans="1:4" x14ac:dyDescent="0.25">
      <c r="A2064" s="17" t="s">
        <v>503</v>
      </c>
      <c r="B2064" s="17" t="s">
        <v>955</v>
      </c>
      <c r="C2064" s="17">
        <v>1996</v>
      </c>
      <c r="D2064" t="s">
        <v>144</v>
      </c>
    </row>
    <row r="2065" spans="1:4" x14ac:dyDescent="0.25">
      <c r="A2065" s="17" t="s">
        <v>367</v>
      </c>
      <c r="B2065" s="17" t="s">
        <v>848</v>
      </c>
      <c r="C2065" s="17">
        <v>1996</v>
      </c>
      <c r="D2065" t="s">
        <v>149</v>
      </c>
    </row>
    <row r="2066" spans="1:4" x14ac:dyDescent="0.25">
      <c r="A2066" s="17" t="s">
        <v>499</v>
      </c>
      <c r="B2066" s="17" t="s">
        <v>998</v>
      </c>
      <c r="C2066" s="17">
        <v>1996</v>
      </c>
      <c r="D2066" t="s">
        <v>140</v>
      </c>
    </row>
    <row r="2067" spans="1:4" x14ac:dyDescent="0.25">
      <c r="A2067" s="17" t="s">
        <v>363</v>
      </c>
      <c r="B2067" s="17" t="s">
        <v>846</v>
      </c>
      <c r="C2067" s="17">
        <v>1996</v>
      </c>
      <c r="D2067" t="s">
        <v>140</v>
      </c>
    </row>
    <row r="2068" spans="1:4" x14ac:dyDescent="0.25">
      <c r="A2068" s="17" t="s">
        <v>361</v>
      </c>
      <c r="B2068" s="17" t="s">
        <v>845</v>
      </c>
      <c r="C2068" s="17">
        <v>1996</v>
      </c>
      <c r="D2068" t="s">
        <v>140</v>
      </c>
    </row>
    <row r="2069" spans="1:4" x14ac:dyDescent="0.25">
      <c r="A2069" s="17" t="s">
        <v>369</v>
      </c>
      <c r="B2069" s="17" t="s">
        <v>849</v>
      </c>
      <c r="C2069" s="17">
        <v>1996</v>
      </c>
      <c r="D2069" t="s">
        <v>143</v>
      </c>
    </row>
    <row r="2070" spans="1:4" x14ac:dyDescent="0.25">
      <c r="A2070" s="17" t="s">
        <v>371</v>
      </c>
      <c r="B2070" s="17" t="s">
        <v>850</v>
      </c>
      <c r="C2070" s="17">
        <v>1996</v>
      </c>
      <c r="D2070" t="s">
        <v>149</v>
      </c>
    </row>
    <row r="2071" spans="1:4" x14ac:dyDescent="0.25">
      <c r="A2071" s="17" t="s">
        <v>357</v>
      </c>
      <c r="B2071" s="17" t="s">
        <v>843</v>
      </c>
      <c r="C2071" s="17">
        <v>1996</v>
      </c>
      <c r="D2071" t="s">
        <v>143</v>
      </c>
    </row>
    <row r="2072" spans="1:4" x14ac:dyDescent="0.25">
      <c r="A2072" s="17" t="s">
        <v>365</v>
      </c>
      <c r="B2072" s="17" t="s">
        <v>847</v>
      </c>
      <c r="C2072" s="17">
        <v>1996</v>
      </c>
      <c r="D2072" t="s">
        <v>144</v>
      </c>
    </row>
    <row r="2073" spans="1:4" x14ac:dyDescent="0.25">
      <c r="A2073" s="17" t="s">
        <v>407</v>
      </c>
      <c r="B2073" s="17" t="s">
        <v>889</v>
      </c>
      <c r="C2073" s="17">
        <v>1996</v>
      </c>
      <c r="D2073" t="s">
        <v>143</v>
      </c>
    </row>
    <row r="2074" spans="1:4" x14ac:dyDescent="0.25">
      <c r="A2074" s="17" t="s">
        <v>401</v>
      </c>
      <c r="B2074" s="17" t="s">
        <v>883</v>
      </c>
      <c r="C2074" s="17">
        <v>1996</v>
      </c>
      <c r="D2074" t="s">
        <v>149</v>
      </c>
    </row>
    <row r="2075" spans="1:4" x14ac:dyDescent="0.25">
      <c r="A2075" s="17" t="s">
        <v>399</v>
      </c>
      <c r="B2075" s="17" t="s">
        <v>881</v>
      </c>
      <c r="C2075" s="17">
        <v>1996</v>
      </c>
      <c r="D2075" t="s">
        <v>140</v>
      </c>
    </row>
    <row r="2076" spans="1:4" x14ac:dyDescent="0.25">
      <c r="A2076" s="17" t="s">
        <v>405</v>
      </c>
      <c r="B2076" s="17" t="s">
        <v>885</v>
      </c>
      <c r="C2076" s="17">
        <v>1996</v>
      </c>
      <c r="D2076" t="s">
        <v>1091</v>
      </c>
    </row>
    <row r="2077" spans="1:4" x14ac:dyDescent="0.25">
      <c r="A2077" s="17" t="s">
        <v>505</v>
      </c>
      <c r="B2077" s="17" t="s">
        <v>957</v>
      </c>
      <c r="C2077" s="17">
        <v>1996</v>
      </c>
      <c r="D2077" t="s">
        <v>1091</v>
      </c>
    </row>
    <row r="2078" spans="1:4" x14ac:dyDescent="0.25">
      <c r="A2078" s="17" t="s">
        <v>377</v>
      </c>
      <c r="B2078" s="17" t="s">
        <v>861</v>
      </c>
      <c r="C2078" s="17">
        <v>1996</v>
      </c>
      <c r="D2078" t="s">
        <v>140</v>
      </c>
    </row>
    <row r="2079" spans="1:4" x14ac:dyDescent="0.25">
      <c r="A2079" s="17" t="s">
        <v>389</v>
      </c>
      <c r="B2079" s="17" t="s">
        <v>867</v>
      </c>
      <c r="C2079" s="17">
        <v>1996</v>
      </c>
      <c r="D2079" t="s">
        <v>143</v>
      </c>
    </row>
    <row r="2080" spans="1:4" x14ac:dyDescent="0.25">
      <c r="A2080" s="17" t="s">
        <v>375</v>
      </c>
      <c r="B2080" s="17" t="s">
        <v>852</v>
      </c>
      <c r="C2080" s="17">
        <v>1996</v>
      </c>
      <c r="D2080" t="s">
        <v>143</v>
      </c>
    </row>
    <row r="2081" spans="1:4" x14ac:dyDescent="0.25">
      <c r="A2081" s="17" t="s">
        <v>385</v>
      </c>
      <c r="B2081" s="17" t="s">
        <v>865</v>
      </c>
      <c r="C2081" s="17">
        <v>1996</v>
      </c>
      <c r="D2081" t="s">
        <v>140</v>
      </c>
    </row>
    <row r="2082" spans="1:4" x14ac:dyDescent="0.25">
      <c r="A2082" s="17" t="s">
        <v>411</v>
      </c>
      <c r="B2082" s="17" t="s">
        <v>891</v>
      </c>
      <c r="C2082" s="17">
        <v>1996</v>
      </c>
      <c r="D2082" t="s">
        <v>140</v>
      </c>
    </row>
    <row r="2083" spans="1:4" x14ac:dyDescent="0.25">
      <c r="A2083" s="17" t="s">
        <v>403</v>
      </c>
      <c r="B2083" s="17" t="s">
        <v>884</v>
      </c>
      <c r="C2083" s="17">
        <v>1996</v>
      </c>
      <c r="D2083" t="s">
        <v>140</v>
      </c>
    </row>
    <row r="2084" spans="1:4" x14ac:dyDescent="0.25">
      <c r="A2084" s="17" t="s">
        <v>373</v>
      </c>
      <c r="B2084" s="17" t="s">
        <v>687</v>
      </c>
      <c r="C2084" s="17">
        <v>1996</v>
      </c>
      <c r="D2084" t="s">
        <v>149</v>
      </c>
    </row>
    <row r="2085" spans="1:4" x14ac:dyDescent="0.25">
      <c r="A2085" s="17" t="s">
        <v>431</v>
      </c>
      <c r="B2085" s="17" t="s">
        <v>911</v>
      </c>
      <c r="C2085" s="17">
        <v>1996</v>
      </c>
      <c r="D2085" t="s">
        <v>149</v>
      </c>
    </row>
    <row r="2086" spans="1:4" x14ac:dyDescent="0.25">
      <c r="A2086" s="17" t="s">
        <v>391</v>
      </c>
      <c r="B2086" s="17" t="s">
        <v>871</v>
      </c>
      <c r="C2086" s="17">
        <v>1996</v>
      </c>
      <c r="D2086" t="s">
        <v>140</v>
      </c>
    </row>
    <row r="2087" spans="1:4" x14ac:dyDescent="0.25">
      <c r="A2087" s="17" t="s">
        <v>387</v>
      </c>
      <c r="B2087" s="17" t="s">
        <v>866</v>
      </c>
      <c r="C2087" s="17">
        <v>1996</v>
      </c>
      <c r="D2087" t="s">
        <v>144</v>
      </c>
    </row>
    <row r="2088" spans="1:4" x14ac:dyDescent="0.25">
      <c r="A2088" s="17" t="s">
        <v>393</v>
      </c>
      <c r="B2088" s="17" t="s">
        <v>872</v>
      </c>
      <c r="C2088" s="17">
        <v>1996</v>
      </c>
      <c r="D2088" t="s">
        <v>144</v>
      </c>
    </row>
    <row r="2089" spans="1:4" x14ac:dyDescent="0.25">
      <c r="A2089" s="17" t="s">
        <v>383</v>
      </c>
      <c r="B2089" s="17" t="s">
        <v>864</v>
      </c>
      <c r="C2089" s="17">
        <v>1996</v>
      </c>
      <c r="D2089" t="s">
        <v>143</v>
      </c>
    </row>
    <row r="2090" spans="1:4" x14ac:dyDescent="0.25">
      <c r="A2090" s="17" t="s">
        <v>379</v>
      </c>
      <c r="B2090" s="17" t="s">
        <v>862</v>
      </c>
      <c r="C2090" s="17">
        <v>1996</v>
      </c>
      <c r="D2090" t="s">
        <v>140</v>
      </c>
    </row>
    <row r="2091" spans="1:4" x14ac:dyDescent="0.25">
      <c r="A2091" s="17" t="s">
        <v>395</v>
      </c>
      <c r="B2091" s="17" t="s">
        <v>874</v>
      </c>
      <c r="C2091" s="17">
        <v>1996</v>
      </c>
      <c r="D2091" t="s">
        <v>144</v>
      </c>
    </row>
    <row r="2092" spans="1:4" x14ac:dyDescent="0.25">
      <c r="A2092" s="17" t="s">
        <v>381</v>
      </c>
      <c r="B2092" s="17" t="s">
        <v>863</v>
      </c>
      <c r="C2092" s="17">
        <v>1996</v>
      </c>
      <c r="D2092" t="s">
        <v>144</v>
      </c>
    </row>
    <row r="2093" spans="1:4" x14ac:dyDescent="0.25">
      <c r="A2093" s="17" t="s">
        <v>409</v>
      </c>
      <c r="B2093" s="17" t="s">
        <v>890</v>
      </c>
      <c r="C2093" s="17">
        <v>1996</v>
      </c>
      <c r="D2093" t="s">
        <v>140</v>
      </c>
    </row>
    <row r="2094" spans="1:4" x14ac:dyDescent="0.25">
      <c r="A2094" s="17" t="s">
        <v>413</v>
      </c>
      <c r="B2094" s="17" t="s">
        <v>892</v>
      </c>
      <c r="C2094" s="17">
        <v>1996</v>
      </c>
      <c r="D2094" t="s">
        <v>143</v>
      </c>
    </row>
    <row r="2095" spans="1:4" x14ac:dyDescent="0.25">
      <c r="A2095" s="17" t="s">
        <v>421</v>
      </c>
      <c r="B2095" s="17" t="s">
        <v>900</v>
      </c>
      <c r="C2095" s="17">
        <v>1996</v>
      </c>
      <c r="D2095" t="s">
        <v>149</v>
      </c>
    </row>
    <row r="2096" spans="1:4" x14ac:dyDescent="0.25">
      <c r="A2096" s="17" t="s">
        <v>427</v>
      </c>
      <c r="B2096" s="17" t="s">
        <v>903</v>
      </c>
      <c r="C2096" s="17">
        <v>1996</v>
      </c>
      <c r="D2096" t="s">
        <v>140</v>
      </c>
    </row>
    <row r="2097" spans="1:4" x14ac:dyDescent="0.25">
      <c r="A2097" s="17" t="s">
        <v>429</v>
      </c>
      <c r="B2097" s="17" t="s">
        <v>904</v>
      </c>
      <c r="C2097" s="17">
        <v>1996</v>
      </c>
      <c r="D2097" t="s">
        <v>140</v>
      </c>
    </row>
    <row r="2098" spans="1:4" x14ac:dyDescent="0.25">
      <c r="A2098" s="17" t="s">
        <v>425</v>
      </c>
      <c r="B2098" s="17" t="s">
        <v>902</v>
      </c>
      <c r="C2098" s="17">
        <v>1996</v>
      </c>
      <c r="D2098" t="s">
        <v>140</v>
      </c>
    </row>
    <row r="2099" spans="1:4" x14ac:dyDescent="0.25">
      <c r="A2099" s="17" t="s">
        <v>419</v>
      </c>
      <c r="B2099" s="17" t="s">
        <v>895</v>
      </c>
      <c r="C2099" s="17">
        <v>1996</v>
      </c>
      <c r="D2099" t="s">
        <v>149</v>
      </c>
    </row>
    <row r="2100" spans="1:4" x14ac:dyDescent="0.25">
      <c r="A2100" s="17" t="s">
        <v>433</v>
      </c>
      <c r="B2100" s="17" t="s">
        <v>912</v>
      </c>
      <c r="C2100" s="17">
        <v>1996</v>
      </c>
      <c r="D2100" t="s">
        <v>149</v>
      </c>
    </row>
    <row r="2101" spans="1:4" x14ac:dyDescent="0.25">
      <c r="A2101" s="17" t="s">
        <v>417</v>
      </c>
      <c r="B2101" s="17" t="s">
        <v>894</v>
      </c>
      <c r="C2101" s="17">
        <v>1996</v>
      </c>
      <c r="D2101" t="s">
        <v>140</v>
      </c>
    </row>
    <row r="2102" spans="1:4" x14ac:dyDescent="0.25">
      <c r="A2102" s="17" t="s">
        <v>415</v>
      </c>
      <c r="B2102" s="17" t="s">
        <v>893</v>
      </c>
      <c r="C2102" s="17">
        <v>1996</v>
      </c>
      <c r="D2102" t="s">
        <v>1091</v>
      </c>
    </row>
    <row r="2103" spans="1:4" x14ac:dyDescent="0.25">
      <c r="A2103" s="17" t="s">
        <v>423</v>
      </c>
      <c r="B2103" s="17" t="s">
        <v>901</v>
      </c>
      <c r="C2103" s="17">
        <v>1996</v>
      </c>
      <c r="D2103" t="s">
        <v>149</v>
      </c>
    </row>
    <row r="2104" spans="1:4" x14ac:dyDescent="0.25">
      <c r="A2104" s="17" t="s">
        <v>435</v>
      </c>
      <c r="B2104" s="17" t="s">
        <v>913</v>
      </c>
      <c r="C2104" s="17">
        <v>1996</v>
      </c>
      <c r="D2104" t="s">
        <v>144</v>
      </c>
    </row>
    <row r="2105" spans="1:4" x14ac:dyDescent="0.25">
      <c r="A2105" s="17" t="s">
        <v>441</v>
      </c>
      <c r="B2105" s="17" t="s">
        <v>923</v>
      </c>
      <c r="C2105" s="17">
        <v>1996</v>
      </c>
      <c r="D2105" t="s">
        <v>143</v>
      </c>
    </row>
    <row r="2106" spans="1:4" x14ac:dyDescent="0.25">
      <c r="A2106" s="17" t="s">
        <v>447</v>
      </c>
      <c r="B2106" s="17" t="s">
        <v>926</v>
      </c>
      <c r="C2106" s="17">
        <v>1996</v>
      </c>
      <c r="D2106" t="s">
        <v>143</v>
      </c>
    </row>
    <row r="2107" spans="1:4" x14ac:dyDescent="0.25">
      <c r="A2107" s="17" t="s">
        <v>277</v>
      </c>
      <c r="B2107" s="17" t="s">
        <v>756</v>
      </c>
      <c r="C2107" s="17">
        <v>1996</v>
      </c>
      <c r="D2107" t="s">
        <v>149</v>
      </c>
    </row>
    <row r="2108" spans="1:4" x14ac:dyDescent="0.25">
      <c r="A2108" s="17" t="s">
        <v>443</v>
      </c>
      <c r="B2108" s="17" t="s">
        <v>924</v>
      </c>
      <c r="C2108" s="17">
        <v>1996</v>
      </c>
      <c r="D2108" t="s">
        <v>143</v>
      </c>
    </row>
    <row r="2109" spans="1:4" x14ac:dyDescent="0.25">
      <c r="A2109" s="17" t="s">
        <v>449</v>
      </c>
      <c r="B2109" s="17" t="s">
        <v>927</v>
      </c>
      <c r="C2109" s="17">
        <v>1996</v>
      </c>
      <c r="D2109" t="s">
        <v>143</v>
      </c>
    </row>
    <row r="2110" spans="1:4" x14ac:dyDescent="0.25">
      <c r="A2110" s="17" t="s">
        <v>437</v>
      </c>
      <c r="B2110" s="17" t="s">
        <v>914</v>
      </c>
      <c r="C2110" s="17">
        <v>1996</v>
      </c>
      <c r="D2110" t="s">
        <v>140</v>
      </c>
    </row>
    <row r="2111" spans="1:4" x14ac:dyDescent="0.25">
      <c r="A2111" s="17" t="s">
        <v>451</v>
      </c>
      <c r="B2111" s="17" t="s">
        <v>933</v>
      </c>
      <c r="C2111" s="17">
        <v>1996</v>
      </c>
      <c r="D2111" t="s">
        <v>144</v>
      </c>
    </row>
    <row r="2112" spans="1:4" x14ac:dyDescent="0.25">
      <c r="A2112" s="17" t="s">
        <v>455</v>
      </c>
      <c r="B2112" s="17" t="s">
        <v>935</v>
      </c>
      <c r="C2112" s="17">
        <v>1996</v>
      </c>
      <c r="D2112" t="s">
        <v>144</v>
      </c>
    </row>
    <row r="2113" spans="1:4" x14ac:dyDescent="0.25">
      <c r="A2113" s="17" t="s">
        <v>569</v>
      </c>
      <c r="B2113" s="17" t="s">
        <v>917</v>
      </c>
      <c r="C2113" s="17">
        <v>1996</v>
      </c>
      <c r="D2113" t="s">
        <v>143</v>
      </c>
    </row>
    <row r="2114" spans="1:4" x14ac:dyDescent="0.25">
      <c r="A2114" s="17" t="s">
        <v>453</v>
      </c>
      <c r="B2114" s="17" t="s">
        <v>934</v>
      </c>
      <c r="C2114" s="17">
        <v>1996</v>
      </c>
      <c r="D2114" t="s">
        <v>149</v>
      </c>
    </row>
    <row r="2115" spans="1:4" x14ac:dyDescent="0.25">
      <c r="A2115" s="17" t="s">
        <v>439</v>
      </c>
      <c r="B2115" s="17" t="s">
        <v>915</v>
      </c>
      <c r="C2115" s="17">
        <v>1996</v>
      </c>
      <c r="D2115" t="s">
        <v>144</v>
      </c>
    </row>
    <row r="2116" spans="1:4" x14ac:dyDescent="0.25">
      <c r="A2116" s="17" t="s">
        <v>445</v>
      </c>
      <c r="B2116" s="17" t="s">
        <v>925</v>
      </c>
      <c r="C2116" s="17">
        <v>1996</v>
      </c>
      <c r="D2116" t="s">
        <v>143</v>
      </c>
    </row>
    <row r="2117" spans="1:4" x14ac:dyDescent="0.25">
      <c r="A2117" s="17" t="s">
        <v>457</v>
      </c>
      <c r="B2117" s="17" t="s">
        <v>936</v>
      </c>
      <c r="C2117" s="17">
        <v>1996</v>
      </c>
      <c r="D2117" t="s">
        <v>149</v>
      </c>
    </row>
    <row r="2118" spans="1:4" x14ac:dyDescent="0.25">
      <c r="A2118" s="17" t="s">
        <v>459</v>
      </c>
      <c r="B2118" s="17" t="s">
        <v>940</v>
      </c>
      <c r="C2118" s="17">
        <v>1996</v>
      </c>
      <c r="D2118" t="s">
        <v>143</v>
      </c>
    </row>
    <row r="2119" spans="1:4" x14ac:dyDescent="0.25">
      <c r="A2119" s="17" t="s">
        <v>475</v>
      </c>
      <c r="B2119" s="17" t="s">
        <v>983</v>
      </c>
      <c r="C2119" s="17">
        <v>1996</v>
      </c>
      <c r="D2119" t="s">
        <v>1091</v>
      </c>
    </row>
    <row r="2120" spans="1:4" x14ac:dyDescent="0.25">
      <c r="A2120" s="17" t="s">
        <v>461</v>
      </c>
      <c r="B2120" s="17" t="s">
        <v>942</v>
      </c>
      <c r="C2120" s="17">
        <v>1996</v>
      </c>
      <c r="D2120" t="s">
        <v>143</v>
      </c>
    </row>
    <row r="2121" spans="1:4" x14ac:dyDescent="0.25">
      <c r="A2121" s="17" t="s">
        <v>463</v>
      </c>
      <c r="B2121" s="17" t="s">
        <v>943</v>
      </c>
      <c r="C2121" s="17">
        <v>1996</v>
      </c>
      <c r="D2121" t="s">
        <v>140</v>
      </c>
    </row>
    <row r="2122" spans="1:4" x14ac:dyDescent="0.25">
      <c r="A2122" s="17" t="s">
        <v>471</v>
      </c>
      <c r="B2122" s="17" t="s">
        <v>981</v>
      </c>
      <c r="C2122" s="17">
        <v>1996</v>
      </c>
      <c r="D2122" t="s">
        <v>144</v>
      </c>
    </row>
    <row r="2123" spans="1:4" x14ac:dyDescent="0.25">
      <c r="A2123" s="17" t="s">
        <v>489</v>
      </c>
      <c r="B2123" s="17" t="s">
        <v>990</v>
      </c>
      <c r="C2123" s="17">
        <v>1996</v>
      </c>
      <c r="D2123" t="s">
        <v>143</v>
      </c>
    </row>
    <row r="2124" spans="1:4" x14ac:dyDescent="0.25">
      <c r="A2124" s="17" t="s">
        <v>477</v>
      </c>
      <c r="B2124" s="17" t="s">
        <v>984</v>
      </c>
      <c r="C2124" s="17">
        <v>1996</v>
      </c>
      <c r="D2124" t="s">
        <v>144</v>
      </c>
    </row>
    <row r="2125" spans="1:4" x14ac:dyDescent="0.25">
      <c r="A2125" s="17" t="s">
        <v>509</v>
      </c>
      <c r="B2125" s="17" t="s">
        <v>999</v>
      </c>
      <c r="C2125" s="17">
        <v>1996</v>
      </c>
      <c r="D2125" t="s">
        <v>140</v>
      </c>
    </row>
    <row r="2126" spans="1:4" x14ac:dyDescent="0.25">
      <c r="A2126" s="17" t="s">
        <v>515</v>
      </c>
      <c r="B2126" s="17" t="s">
        <v>1007</v>
      </c>
      <c r="C2126" s="17">
        <v>1996</v>
      </c>
      <c r="D2126" t="s">
        <v>149</v>
      </c>
    </row>
    <row r="2127" spans="1:4" x14ac:dyDescent="0.25">
      <c r="A2127" s="17" t="s">
        <v>481</v>
      </c>
      <c r="B2127" s="17" t="s">
        <v>986</v>
      </c>
      <c r="C2127" s="17">
        <v>1996</v>
      </c>
      <c r="D2127" t="s">
        <v>149</v>
      </c>
    </row>
    <row r="2128" spans="1:4" x14ac:dyDescent="0.25">
      <c r="A2128" s="17" t="s">
        <v>487</v>
      </c>
      <c r="B2128" s="17" t="s">
        <v>989</v>
      </c>
      <c r="C2128" s="17">
        <v>1996</v>
      </c>
      <c r="D2128" t="s">
        <v>144</v>
      </c>
    </row>
    <row r="2129" spans="1:4" x14ac:dyDescent="0.25">
      <c r="A2129" s="17" t="s">
        <v>485</v>
      </c>
      <c r="B2129" s="17" t="s">
        <v>988</v>
      </c>
      <c r="C2129" s="17">
        <v>1996</v>
      </c>
      <c r="D2129" t="s">
        <v>144</v>
      </c>
    </row>
    <row r="2130" spans="1:4" x14ac:dyDescent="0.25">
      <c r="A2130" s="17" t="s">
        <v>479</v>
      </c>
      <c r="B2130" s="17" t="s">
        <v>985</v>
      </c>
      <c r="C2130" s="17">
        <v>1996</v>
      </c>
      <c r="D2130" t="s">
        <v>140</v>
      </c>
    </row>
    <row r="2131" spans="1:4" x14ac:dyDescent="0.25">
      <c r="A2131" s="17" t="s">
        <v>467</v>
      </c>
      <c r="B2131" s="17" t="s">
        <v>974</v>
      </c>
      <c r="C2131" s="17">
        <v>1996</v>
      </c>
      <c r="D2131" t="s">
        <v>1091</v>
      </c>
    </row>
    <row r="2132" spans="1:4" x14ac:dyDescent="0.25">
      <c r="A2132" s="17" t="s">
        <v>473</v>
      </c>
      <c r="B2132" s="17" t="s">
        <v>982</v>
      </c>
      <c r="C2132" s="17">
        <v>1996</v>
      </c>
      <c r="D2132" t="s">
        <v>140</v>
      </c>
    </row>
    <row r="2133" spans="1:4" x14ac:dyDescent="0.25">
      <c r="A2133" s="17" t="s">
        <v>491</v>
      </c>
      <c r="B2133" s="17" t="s">
        <v>991</v>
      </c>
      <c r="C2133" s="17">
        <v>1996</v>
      </c>
      <c r="D2133" t="s">
        <v>140</v>
      </c>
    </row>
    <row r="2134" spans="1:4" x14ac:dyDescent="0.25">
      <c r="A2134" s="17" t="s">
        <v>511</v>
      </c>
      <c r="B2134" s="17" t="s">
        <v>1001</v>
      </c>
      <c r="C2134" s="17">
        <v>1996</v>
      </c>
      <c r="D2134" t="s">
        <v>143</v>
      </c>
    </row>
    <row r="2135" spans="1:4" x14ac:dyDescent="0.25">
      <c r="A2135" s="17" t="s">
        <v>495</v>
      </c>
      <c r="B2135" s="17" t="s">
        <v>996</v>
      </c>
      <c r="C2135" s="17">
        <v>1996</v>
      </c>
      <c r="D2135" t="s">
        <v>1091</v>
      </c>
    </row>
    <row r="2136" spans="1:4" x14ac:dyDescent="0.25">
      <c r="A2136" s="17" t="s">
        <v>469</v>
      </c>
      <c r="B2136" s="17" t="s">
        <v>976</v>
      </c>
      <c r="C2136" s="17">
        <v>1996</v>
      </c>
      <c r="D2136" t="s">
        <v>140</v>
      </c>
    </row>
    <row r="2137" spans="1:4" x14ac:dyDescent="0.25">
      <c r="A2137" s="17" t="s">
        <v>259</v>
      </c>
      <c r="B2137" s="17" t="s">
        <v>740</v>
      </c>
      <c r="C2137" s="17">
        <v>1996</v>
      </c>
      <c r="D2137" t="s">
        <v>143</v>
      </c>
    </row>
    <row r="2138" spans="1:4" x14ac:dyDescent="0.25">
      <c r="A2138" s="17" t="s">
        <v>483</v>
      </c>
      <c r="B2138" s="17" t="s">
        <v>961</v>
      </c>
      <c r="C2138" s="17">
        <v>1996</v>
      </c>
      <c r="D2138" t="s">
        <v>1091</v>
      </c>
    </row>
    <row r="2139" spans="1:4" x14ac:dyDescent="0.25">
      <c r="A2139" s="17" t="s">
        <v>519</v>
      </c>
      <c r="B2139" s="17" t="s">
        <v>1010</v>
      </c>
      <c r="C2139" s="17">
        <v>1996</v>
      </c>
      <c r="D2139" t="s">
        <v>143</v>
      </c>
    </row>
    <row r="2140" spans="1:4" x14ac:dyDescent="0.25">
      <c r="A2140" s="17" t="s">
        <v>513</v>
      </c>
      <c r="B2140" s="17" t="s">
        <v>1006</v>
      </c>
      <c r="C2140" s="17">
        <v>1996</v>
      </c>
      <c r="D2140" t="s">
        <v>143</v>
      </c>
    </row>
    <row r="2141" spans="1:4" x14ac:dyDescent="0.25">
      <c r="A2141" s="17" t="s">
        <v>543</v>
      </c>
      <c r="B2141" s="17" t="s">
        <v>1036</v>
      </c>
      <c r="C2141" s="17">
        <v>1996</v>
      </c>
      <c r="D2141" t="s">
        <v>1091</v>
      </c>
    </row>
    <row r="2142" spans="1:4" x14ac:dyDescent="0.25">
      <c r="A2142" s="17" t="s">
        <v>219</v>
      </c>
      <c r="B2142" s="17" t="s">
        <v>671</v>
      </c>
      <c r="C2142" s="17">
        <v>1996</v>
      </c>
      <c r="D2142" t="s">
        <v>140</v>
      </c>
    </row>
    <row r="2143" spans="1:4" x14ac:dyDescent="0.25">
      <c r="A2143" s="17" t="s">
        <v>531</v>
      </c>
      <c r="B2143" s="17" t="s">
        <v>1026</v>
      </c>
      <c r="C2143" s="17">
        <v>1996</v>
      </c>
      <c r="D2143" t="s">
        <v>140</v>
      </c>
    </row>
    <row r="2144" spans="1:4" x14ac:dyDescent="0.25">
      <c r="A2144" s="17" t="s">
        <v>527</v>
      </c>
      <c r="B2144" s="17" t="s">
        <v>1023</v>
      </c>
      <c r="C2144" s="17">
        <v>1996</v>
      </c>
      <c r="D2144" t="s">
        <v>143</v>
      </c>
    </row>
    <row r="2145" spans="1:4" x14ac:dyDescent="0.25">
      <c r="A2145" s="17" t="s">
        <v>523</v>
      </c>
      <c r="B2145" s="17" t="s">
        <v>1019</v>
      </c>
      <c r="C2145" s="17">
        <v>1996</v>
      </c>
      <c r="D2145" t="s">
        <v>140</v>
      </c>
    </row>
    <row r="2146" spans="1:4" x14ac:dyDescent="0.25">
      <c r="A2146" s="17" t="s">
        <v>529</v>
      </c>
      <c r="B2146" s="17" t="s">
        <v>1024</v>
      </c>
      <c r="C2146" s="17">
        <v>1996</v>
      </c>
      <c r="D2146" t="s">
        <v>1091</v>
      </c>
    </row>
    <row r="2147" spans="1:4" x14ac:dyDescent="0.25">
      <c r="A2147" s="17" t="s">
        <v>541</v>
      </c>
      <c r="B2147" s="17" t="s">
        <v>1035</v>
      </c>
      <c r="C2147" s="17">
        <v>1996</v>
      </c>
      <c r="D2147" t="s">
        <v>143</v>
      </c>
    </row>
    <row r="2148" spans="1:4" x14ac:dyDescent="0.25">
      <c r="A2148" s="17" t="s">
        <v>537</v>
      </c>
      <c r="B2148" s="17" t="s">
        <v>1033</v>
      </c>
      <c r="C2148" s="17">
        <v>1996</v>
      </c>
      <c r="D2148" t="s">
        <v>143</v>
      </c>
    </row>
    <row r="2149" spans="1:4" x14ac:dyDescent="0.25">
      <c r="A2149" s="17" t="s">
        <v>533</v>
      </c>
      <c r="B2149" s="17" t="s">
        <v>1030</v>
      </c>
      <c r="C2149" s="17">
        <v>1996</v>
      </c>
      <c r="D2149" t="s">
        <v>143</v>
      </c>
    </row>
    <row r="2150" spans="1:4" x14ac:dyDescent="0.25">
      <c r="A2150" s="17" t="s">
        <v>539</v>
      </c>
      <c r="B2150" s="17" t="s">
        <v>1034</v>
      </c>
      <c r="C2150" s="17">
        <v>1996</v>
      </c>
      <c r="D2150" t="s">
        <v>143</v>
      </c>
    </row>
    <row r="2151" spans="1:4" x14ac:dyDescent="0.25">
      <c r="A2151" s="17" t="s">
        <v>535</v>
      </c>
      <c r="B2151" s="17" t="s">
        <v>1031</v>
      </c>
      <c r="C2151" s="17">
        <v>1996</v>
      </c>
      <c r="D2151" t="s">
        <v>144</v>
      </c>
    </row>
    <row r="2152" spans="1:4" x14ac:dyDescent="0.25">
      <c r="A2152" s="17" t="s">
        <v>545</v>
      </c>
      <c r="B2152" s="17" t="s">
        <v>1038</v>
      </c>
      <c r="C2152" s="17">
        <v>1996</v>
      </c>
      <c r="D2152" t="s">
        <v>1091</v>
      </c>
    </row>
    <row r="2153" spans="1:4" x14ac:dyDescent="0.25">
      <c r="A2153" s="17" t="s">
        <v>521</v>
      </c>
      <c r="B2153" s="17" t="s">
        <v>1014</v>
      </c>
      <c r="C2153" s="17">
        <v>1996</v>
      </c>
      <c r="D2153" t="s">
        <v>149</v>
      </c>
    </row>
    <row r="2154" spans="1:4" x14ac:dyDescent="0.25">
      <c r="A2154" s="17" t="s">
        <v>525</v>
      </c>
      <c r="B2154" s="17" t="s">
        <v>1020</v>
      </c>
      <c r="C2154" s="17">
        <v>1996</v>
      </c>
      <c r="D2154" t="s">
        <v>140</v>
      </c>
    </row>
    <row r="2155" spans="1:4" x14ac:dyDescent="0.25">
      <c r="A2155" s="17" t="s">
        <v>549</v>
      </c>
      <c r="B2155" s="17" t="s">
        <v>1040</v>
      </c>
      <c r="C2155" s="17">
        <v>1996</v>
      </c>
      <c r="D2155" t="s">
        <v>143</v>
      </c>
    </row>
    <row r="2156" spans="1:4" x14ac:dyDescent="0.25">
      <c r="A2156" s="17" t="s">
        <v>547</v>
      </c>
      <c r="B2156" s="17" t="s">
        <v>1039</v>
      </c>
      <c r="C2156" s="17">
        <v>1996</v>
      </c>
      <c r="D2156" t="s">
        <v>140</v>
      </c>
    </row>
    <row r="2157" spans="1:4" x14ac:dyDescent="0.25">
      <c r="A2157" s="17" t="s">
        <v>555</v>
      </c>
      <c r="B2157" s="17" t="s">
        <v>1045</v>
      </c>
      <c r="C2157" s="17">
        <v>1996</v>
      </c>
      <c r="D2157" t="s">
        <v>149</v>
      </c>
    </row>
    <row r="2158" spans="1:4" x14ac:dyDescent="0.25">
      <c r="A2158" s="17" t="s">
        <v>557</v>
      </c>
      <c r="B2158" s="17" t="s">
        <v>1049</v>
      </c>
      <c r="C2158" s="17">
        <v>1996</v>
      </c>
      <c r="D2158" t="s">
        <v>144</v>
      </c>
    </row>
    <row r="2159" spans="1:4" x14ac:dyDescent="0.25">
      <c r="A2159" s="17" t="s">
        <v>559</v>
      </c>
      <c r="B2159" s="17" t="s">
        <v>1050</v>
      </c>
      <c r="C2159" s="17">
        <v>1996</v>
      </c>
      <c r="D2159" t="s">
        <v>143</v>
      </c>
    </row>
    <row r="2160" spans="1:4" x14ac:dyDescent="0.25">
      <c r="A2160" s="17" t="s">
        <v>507</v>
      </c>
      <c r="B2160" s="17" t="s">
        <v>968</v>
      </c>
      <c r="C2160" s="17">
        <v>1996</v>
      </c>
      <c r="D2160" t="s">
        <v>143</v>
      </c>
    </row>
    <row r="2161" spans="1:4" x14ac:dyDescent="0.25">
      <c r="A2161" s="17" t="s">
        <v>563</v>
      </c>
      <c r="B2161" s="17" t="s">
        <v>1053</v>
      </c>
      <c r="C2161" s="17">
        <v>1996</v>
      </c>
      <c r="D2161" t="s">
        <v>143</v>
      </c>
    </row>
    <row r="2162" spans="1:4" x14ac:dyDescent="0.25">
      <c r="A2162" s="17" t="s">
        <v>197</v>
      </c>
      <c r="B2162" s="17" t="s">
        <v>653</v>
      </c>
      <c r="C2162" s="17">
        <v>1996</v>
      </c>
      <c r="D2162" t="s">
        <v>1091</v>
      </c>
    </row>
    <row r="2163" spans="1:4" x14ac:dyDescent="0.25">
      <c r="A2163" s="17" t="s">
        <v>567</v>
      </c>
      <c r="B2163" s="17" t="s">
        <v>1062</v>
      </c>
      <c r="C2163" s="17">
        <v>1996</v>
      </c>
      <c r="D2163" t="s">
        <v>149</v>
      </c>
    </row>
    <row r="2164" spans="1:4" x14ac:dyDescent="0.25">
      <c r="A2164" s="17" t="s">
        <v>565</v>
      </c>
      <c r="B2164" s="17" t="s">
        <v>1060</v>
      </c>
      <c r="C2164" s="17">
        <v>1996</v>
      </c>
      <c r="D2164" t="s">
        <v>140</v>
      </c>
    </row>
    <row r="2165" spans="1:4" x14ac:dyDescent="0.25">
      <c r="A2165" s="17" t="s">
        <v>561</v>
      </c>
      <c r="B2165" s="17" t="s">
        <v>1051</v>
      </c>
      <c r="C2165" s="17">
        <v>1996</v>
      </c>
      <c r="D2165" t="s">
        <v>143</v>
      </c>
    </row>
    <row r="2166" spans="1:4" x14ac:dyDescent="0.25">
      <c r="A2166" s="17" t="s">
        <v>465</v>
      </c>
      <c r="B2166" s="17" t="s">
        <v>973</v>
      </c>
      <c r="C2166" s="17">
        <v>1996</v>
      </c>
      <c r="D2166" t="s">
        <v>143</v>
      </c>
    </row>
    <row r="2167" spans="1:4" x14ac:dyDescent="0.25">
      <c r="A2167" s="17" t="s">
        <v>349</v>
      </c>
      <c r="B2167" s="17" t="s">
        <v>819</v>
      </c>
      <c r="C2167" s="17">
        <v>1996</v>
      </c>
      <c r="D2167" t="s">
        <v>1091</v>
      </c>
    </row>
    <row r="2168" spans="1:4" x14ac:dyDescent="0.25">
      <c r="A2168" s="17" t="s">
        <v>571</v>
      </c>
      <c r="B2168" s="17" t="s">
        <v>1074</v>
      </c>
      <c r="C2168" s="17">
        <v>1996</v>
      </c>
      <c r="D2168" t="s">
        <v>140</v>
      </c>
    </row>
    <row r="2169" spans="1:4" x14ac:dyDescent="0.25">
      <c r="A2169" s="17" t="s">
        <v>493</v>
      </c>
      <c r="B2169" s="17" t="s">
        <v>992</v>
      </c>
      <c r="C2169" s="17">
        <v>1996</v>
      </c>
      <c r="D2169" t="s">
        <v>144</v>
      </c>
    </row>
    <row r="2170" spans="1:4" x14ac:dyDescent="0.25">
      <c r="A2170" s="17" t="s">
        <v>574</v>
      </c>
      <c r="B2170" s="17" t="s">
        <v>1077</v>
      </c>
      <c r="C2170" s="17">
        <v>1996</v>
      </c>
      <c r="D2170" t="s">
        <v>140</v>
      </c>
    </row>
    <row r="2171" spans="1:4" x14ac:dyDescent="0.25">
      <c r="A2171" s="17" t="s">
        <v>576</v>
      </c>
      <c r="B2171" s="17" t="s">
        <v>1078</v>
      </c>
      <c r="C2171" s="17">
        <v>1996</v>
      </c>
      <c r="D2171" t="s">
        <v>140</v>
      </c>
    </row>
    <row r="2172" spans="1:4" x14ac:dyDescent="0.25">
      <c r="A2172" s="17" t="s">
        <v>151</v>
      </c>
      <c r="B2172" s="17" t="s">
        <v>612</v>
      </c>
      <c r="C2172" s="17">
        <v>1997</v>
      </c>
      <c r="D2172" t="s">
        <v>149</v>
      </c>
    </row>
    <row r="2173" spans="1:4" x14ac:dyDescent="0.25">
      <c r="A2173" s="17" t="s">
        <v>551</v>
      </c>
      <c r="B2173" s="17" t="s">
        <v>1041</v>
      </c>
      <c r="C2173" s="17">
        <v>1997</v>
      </c>
      <c r="D2173" t="s">
        <v>149</v>
      </c>
    </row>
    <row r="2174" spans="1:4" x14ac:dyDescent="0.25">
      <c r="A2174" s="17" t="s">
        <v>139</v>
      </c>
      <c r="B2174" s="17" t="s">
        <v>605</v>
      </c>
      <c r="C2174" s="17">
        <v>1997</v>
      </c>
      <c r="D2174" t="s">
        <v>140</v>
      </c>
    </row>
    <row r="2175" spans="1:4" x14ac:dyDescent="0.25">
      <c r="A2175" s="17" t="s">
        <v>155</v>
      </c>
      <c r="B2175" s="17" t="s">
        <v>620</v>
      </c>
      <c r="C2175" s="17">
        <v>1997</v>
      </c>
      <c r="D2175" t="s">
        <v>144</v>
      </c>
    </row>
    <row r="2176" spans="1:4" x14ac:dyDescent="0.25">
      <c r="A2176" s="17" t="s">
        <v>142</v>
      </c>
      <c r="B2176" s="17" t="s">
        <v>609</v>
      </c>
      <c r="C2176" s="17">
        <v>1997</v>
      </c>
      <c r="D2176" t="s">
        <v>140</v>
      </c>
    </row>
    <row r="2177" spans="1:4" x14ac:dyDescent="0.25">
      <c r="A2177" s="17" t="s">
        <v>159</v>
      </c>
      <c r="B2177" s="17" t="s">
        <v>623</v>
      </c>
      <c r="C2177" s="17">
        <v>1997</v>
      </c>
      <c r="D2177" t="s">
        <v>140</v>
      </c>
    </row>
    <row r="2178" spans="1:4" x14ac:dyDescent="0.25">
      <c r="A2178" s="17" t="s">
        <v>153</v>
      </c>
      <c r="B2178" s="17" t="s">
        <v>613</v>
      </c>
      <c r="C2178" s="17">
        <v>1997</v>
      </c>
      <c r="D2178" t="s">
        <v>140</v>
      </c>
    </row>
    <row r="2179" spans="1:4" x14ac:dyDescent="0.25">
      <c r="A2179" s="17" t="s">
        <v>157</v>
      </c>
      <c r="B2179" s="17" t="s">
        <v>622</v>
      </c>
      <c r="C2179" s="17">
        <v>1997</v>
      </c>
      <c r="D2179" t="s">
        <v>144</v>
      </c>
    </row>
    <row r="2180" spans="1:4" x14ac:dyDescent="0.25">
      <c r="A2180" s="17" t="s">
        <v>148</v>
      </c>
      <c r="B2180" s="17" t="s">
        <v>611</v>
      </c>
      <c r="C2180" s="17">
        <v>1997</v>
      </c>
      <c r="D2180" t="s">
        <v>144</v>
      </c>
    </row>
    <row r="2181" spans="1:4" x14ac:dyDescent="0.25">
      <c r="A2181" s="17" t="s">
        <v>165</v>
      </c>
      <c r="B2181" s="17" t="s">
        <v>626</v>
      </c>
      <c r="C2181" s="17">
        <v>1997</v>
      </c>
      <c r="D2181" t="s">
        <v>149</v>
      </c>
    </row>
    <row r="2182" spans="1:4" x14ac:dyDescent="0.25">
      <c r="A2182" s="17" t="s">
        <v>163</v>
      </c>
      <c r="B2182" s="17" t="s">
        <v>625</v>
      </c>
      <c r="C2182" s="17">
        <v>1997</v>
      </c>
      <c r="D2182" t="s">
        <v>149</v>
      </c>
    </row>
    <row r="2183" spans="1:4" x14ac:dyDescent="0.25">
      <c r="A2183" s="17" t="s">
        <v>161</v>
      </c>
      <c r="B2183" s="17" t="s">
        <v>624</v>
      </c>
      <c r="C2183" s="17">
        <v>1997</v>
      </c>
      <c r="D2183" t="s">
        <v>149</v>
      </c>
    </row>
    <row r="2184" spans="1:4" x14ac:dyDescent="0.25">
      <c r="A2184" s="17" t="s">
        <v>167</v>
      </c>
      <c r="B2184" s="17" t="s">
        <v>627</v>
      </c>
      <c r="C2184" s="17">
        <v>1997</v>
      </c>
      <c r="D2184" t="s">
        <v>140</v>
      </c>
    </row>
    <row r="2185" spans="1:4" x14ac:dyDescent="0.25">
      <c r="A2185" s="17" t="s">
        <v>191</v>
      </c>
      <c r="B2185" s="17" t="s">
        <v>646</v>
      </c>
      <c r="C2185" s="17">
        <v>1997</v>
      </c>
      <c r="D2185" t="s">
        <v>140</v>
      </c>
    </row>
    <row r="2186" spans="1:4" x14ac:dyDescent="0.25">
      <c r="A2186" s="17" t="s">
        <v>175</v>
      </c>
      <c r="B2186" s="17" t="s">
        <v>634</v>
      </c>
      <c r="C2186" s="17">
        <v>1997</v>
      </c>
      <c r="D2186" t="s">
        <v>144</v>
      </c>
    </row>
    <row r="2187" spans="1:4" x14ac:dyDescent="0.25">
      <c r="A2187" s="17" t="s">
        <v>173</v>
      </c>
      <c r="B2187" s="17" t="s">
        <v>633</v>
      </c>
      <c r="C2187" s="17">
        <v>1997</v>
      </c>
      <c r="D2187" t="s">
        <v>140</v>
      </c>
    </row>
    <row r="2188" spans="1:4" x14ac:dyDescent="0.25">
      <c r="A2188" s="17" t="s">
        <v>179</v>
      </c>
      <c r="B2188" s="17" t="s">
        <v>636</v>
      </c>
      <c r="C2188" s="17">
        <v>1997</v>
      </c>
      <c r="D2188" t="s">
        <v>149</v>
      </c>
    </row>
    <row r="2189" spans="1:4" x14ac:dyDescent="0.25">
      <c r="A2189" s="17" t="s">
        <v>203</v>
      </c>
      <c r="B2189" s="17" t="s">
        <v>660</v>
      </c>
      <c r="C2189" s="17">
        <v>1997</v>
      </c>
      <c r="D2189" t="s">
        <v>140</v>
      </c>
    </row>
    <row r="2190" spans="1:4" x14ac:dyDescent="0.25">
      <c r="A2190" s="17" t="s">
        <v>201</v>
      </c>
      <c r="B2190" s="17" t="s">
        <v>659</v>
      </c>
      <c r="C2190" s="17">
        <v>1997</v>
      </c>
      <c r="D2190" t="s">
        <v>143</v>
      </c>
    </row>
    <row r="2191" spans="1:4" x14ac:dyDescent="0.25">
      <c r="A2191" s="17" t="s">
        <v>171</v>
      </c>
      <c r="B2191" s="17" t="s">
        <v>632</v>
      </c>
      <c r="C2191" s="17">
        <v>1997</v>
      </c>
      <c r="D2191" t="s">
        <v>144</v>
      </c>
    </row>
    <row r="2192" spans="1:4" x14ac:dyDescent="0.25">
      <c r="A2192" s="17" t="s">
        <v>205</v>
      </c>
      <c r="B2192" s="17" t="s">
        <v>661</v>
      </c>
      <c r="C2192" s="17">
        <v>1997</v>
      </c>
      <c r="D2192" t="s">
        <v>140</v>
      </c>
    </row>
    <row r="2193" spans="1:4" x14ac:dyDescent="0.25">
      <c r="A2193" s="17" t="s">
        <v>183</v>
      </c>
      <c r="B2193" s="17" t="s">
        <v>638</v>
      </c>
      <c r="C2193" s="17">
        <v>1997</v>
      </c>
      <c r="D2193" t="s">
        <v>140</v>
      </c>
    </row>
    <row r="2194" spans="1:4" x14ac:dyDescent="0.25">
      <c r="A2194" s="17" t="s">
        <v>185</v>
      </c>
      <c r="B2194" s="17" t="s">
        <v>639</v>
      </c>
      <c r="C2194" s="17">
        <v>1997</v>
      </c>
      <c r="D2194" t="s">
        <v>149</v>
      </c>
    </row>
    <row r="2195" spans="1:4" x14ac:dyDescent="0.25">
      <c r="A2195" s="17" t="s">
        <v>199</v>
      </c>
      <c r="B2195" s="17" t="s">
        <v>657</v>
      </c>
      <c r="C2195" s="17">
        <v>1997</v>
      </c>
      <c r="D2195" t="s">
        <v>149</v>
      </c>
    </row>
    <row r="2196" spans="1:4" x14ac:dyDescent="0.25">
      <c r="A2196" s="17" t="s">
        <v>189</v>
      </c>
      <c r="B2196" s="17" t="s">
        <v>641</v>
      </c>
      <c r="C2196" s="17">
        <v>1997</v>
      </c>
      <c r="D2196" t="s">
        <v>143</v>
      </c>
    </row>
    <row r="2197" spans="1:4" x14ac:dyDescent="0.25">
      <c r="A2197" s="17" t="s">
        <v>195</v>
      </c>
      <c r="B2197" s="17" t="s">
        <v>652</v>
      </c>
      <c r="C2197" s="17">
        <v>1997</v>
      </c>
      <c r="D2197" t="s">
        <v>144</v>
      </c>
    </row>
    <row r="2198" spans="1:4" x14ac:dyDescent="0.25">
      <c r="A2198" s="17" t="s">
        <v>169</v>
      </c>
      <c r="B2198" s="17" t="s">
        <v>629</v>
      </c>
      <c r="C2198" s="17">
        <v>1997</v>
      </c>
      <c r="D2198" t="s">
        <v>149</v>
      </c>
    </row>
    <row r="2199" spans="1:4" x14ac:dyDescent="0.25">
      <c r="A2199" s="17" t="s">
        <v>187</v>
      </c>
      <c r="B2199" s="17" t="s">
        <v>640</v>
      </c>
      <c r="C2199" s="17">
        <v>1997</v>
      </c>
      <c r="D2199" t="s">
        <v>140</v>
      </c>
    </row>
    <row r="2200" spans="1:4" x14ac:dyDescent="0.25">
      <c r="A2200" s="17" t="s">
        <v>193</v>
      </c>
      <c r="B2200" s="17" t="s">
        <v>648</v>
      </c>
      <c r="C2200" s="17">
        <v>1997</v>
      </c>
      <c r="D2200" t="s">
        <v>144</v>
      </c>
    </row>
    <row r="2201" spans="1:4" x14ac:dyDescent="0.25">
      <c r="A2201" s="17" t="s">
        <v>177</v>
      </c>
      <c r="B2201" s="17" t="s">
        <v>635</v>
      </c>
      <c r="C2201" s="17">
        <v>1997</v>
      </c>
      <c r="D2201" t="s">
        <v>143</v>
      </c>
    </row>
    <row r="2202" spans="1:4" x14ac:dyDescent="0.25">
      <c r="A2202" s="17" t="s">
        <v>181</v>
      </c>
      <c r="B2202" s="17" t="s">
        <v>637</v>
      </c>
      <c r="C2202" s="17">
        <v>1997</v>
      </c>
      <c r="D2202" t="s">
        <v>143</v>
      </c>
    </row>
    <row r="2203" spans="1:4" x14ac:dyDescent="0.25">
      <c r="A2203" s="17" t="s">
        <v>213</v>
      </c>
      <c r="B2203" s="17" t="s">
        <v>664</v>
      </c>
      <c r="C2203" s="17">
        <v>1997</v>
      </c>
      <c r="D2203" t="s">
        <v>149</v>
      </c>
    </row>
    <row r="2204" spans="1:4" x14ac:dyDescent="0.25">
      <c r="A2204" s="17" t="s">
        <v>229</v>
      </c>
      <c r="B2204" s="17" t="s">
        <v>707</v>
      </c>
      <c r="C2204" s="17">
        <v>1997</v>
      </c>
      <c r="D2204" t="s">
        <v>140</v>
      </c>
    </row>
    <row r="2205" spans="1:4" x14ac:dyDescent="0.25">
      <c r="A2205" s="17" t="s">
        <v>217</v>
      </c>
      <c r="B2205" s="17" t="s">
        <v>668</v>
      </c>
      <c r="C2205" s="17">
        <v>1997</v>
      </c>
      <c r="D2205" t="s">
        <v>140</v>
      </c>
    </row>
    <row r="2206" spans="1:4" x14ac:dyDescent="0.25">
      <c r="A2206" s="17" t="s">
        <v>231</v>
      </c>
      <c r="B2206" s="17" t="s">
        <v>700</v>
      </c>
      <c r="C2206" s="17">
        <v>1997</v>
      </c>
      <c r="D2206" t="s">
        <v>140</v>
      </c>
    </row>
    <row r="2207" spans="1:4" x14ac:dyDescent="0.25">
      <c r="A2207" s="17" t="s">
        <v>517</v>
      </c>
      <c r="B2207" s="17" t="s">
        <v>1008</v>
      </c>
      <c r="C2207" s="17">
        <v>1997</v>
      </c>
      <c r="D2207" t="s">
        <v>149</v>
      </c>
    </row>
    <row r="2208" spans="1:4" x14ac:dyDescent="0.25">
      <c r="A2208" s="17" t="s">
        <v>235</v>
      </c>
      <c r="B2208" s="17" t="s">
        <v>721</v>
      </c>
      <c r="C2208" s="17">
        <v>1997</v>
      </c>
      <c r="D2208" t="s">
        <v>140</v>
      </c>
    </row>
    <row r="2209" spans="1:4" x14ac:dyDescent="0.25">
      <c r="A2209" s="17" t="s">
        <v>221</v>
      </c>
      <c r="B2209" s="17" t="s">
        <v>672</v>
      </c>
      <c r="C2209" s="17">
        <v>1997</v>
      </c>
      <c r="D2209" t="s">
        <v>144</v>
      </c>
    </row>
    <row r="2210" spans="1:4" x14ac:dyDescent="0.25">
      <c r="A2210" s="17" t="s">
        <v>211</v>
      </c>
      <c r="B2210" s="17" t="s">
        <v>663</v>
      </c>
      <c r="C2210" s="17">
        <v>1997</v>
      </c>
      <c r="D2210" t="s">
        <v>140</v>
      </c>
    </row>
    <row r="2211" spans="1:4" x14ac:dyDescent="0.25">
      <c r="A2211" s="17" t="s">
        <v>223</v>
      </c>
      <c r="B2211" s="17" t="s">
        <v>673</v>
      </c>
      <c r="C2211" s="17">
        <v>1997</v>
      </c>
      <c r="D2211" t="s">
        <v>143</v>
      </c>
    </row>
    <row r="2212" spans="1:4" x14ac:dyDescent="0.25">
      <c r="A2212" s="17" t="s">
        <v>225</v>
      </c>
      <c r="B2212" s="17" t="s">
        <v>697</v>
      </c>
      <c r="C2212" s="17">
        <v>1997</v>
      </c>
      <c r="D2212" t="s">
        <v>143</v>
      </c>
    </row>
    <row r="2213" spans="1:4" x14ac:dyDescent="0.25">
      <c r="A2213" s="17" t="s">
        <v>233</v>
      </c>
      <c r="B2213" s="17" t="s">
        <v>720</v>
      </c>
      <c r="C2213" s="17">
        <v>1997</v>
      </c>
      <c r="D2213" t="s">
        <v>143</v>
      </c>
    </row>
    <row r="2214" spans="1:4" x14ac:dyDescent="0.25">
      <c r="A2214" s="17" t="s">
        <v>239</v>
      </c>
      <c r="B2214" s="17" t="s">
        <v>726</v>
      </c>
      <c r="C2214" s="17">
        <v>1997</v>
      </c>
      <c r="D2214" t="s">
        <v>143</v>
      </c>
    </row>
    <row r="2215" spans="1:4" x14ac:dyDescent="0.25">
      <c r="A2215" s="17" t="s">
        <v>207</v>
      </c>
      <c r="B2215" s="17" t="s">
        <v>666</v>
      </c>
      <c r="C2215" s="17">
        <v>1997</v>
      </c>
      <c r="D2215" t="s">
        <v>143</v>
      </c>
    </row>
    <row r="2216" spans="1:4" x14ac:dyDescent="0.25">
      <c r="A2216" s="17" t="s">
        <v>241</v>
      </c>
      <c r="B2216" s="17" t="s">
        <v>727</v>
      </c>
      <c r="C2216" s="17">
        <v>1997</v>
      </c>
      <c r="D2216" t="s">
        <v>1091</v>
      </c>
    </row>
    <row r="2217" spans="1:4" x14ac:dyDescent="0.25">
      <c r="A2217" s="17" t="s">
        <v>243</v>
      </c>
      <c r="B2217" s="17" t="s">
        <v>729</v>
      </c>
      <c r="C2217" s="17">
        <v>1997</v>
      </c>
      <c r="D2217" t="s">
        <v>149</v>
      </c>
    </row>
    <row r="2218" spans="1:4" x14ac:dyDescent="0.25">
      <c r="A2218" s="17" t="s">
        <v>245</v>
      </c>
      <c r="B2218" s="17" t="s">
        <v>730</v>
      </c>
      <c r="C2218" s="17">
        <v>1997</v>
      </c>
      <c r="D2218" t="s">
        <v>144</v>
      </c>
    </row>
    <row r="2219" spans="1:4" x14ac:dyDescent="0.25">
      <c r="A2219" s="17" t="s">
        <v>285</v>
      </c>
      <c r="B2219" s="17" t="s">
        <v>767</v>
      </c>
      <c r="C2219" s="17">
        <v>1997</v>
      </c>
      <c r="D2219" t="s">
        <v>149</v>
      </c>
    </row>
    <row r="2220" spans="1:4" x14ac:dyDescent="0.25">
      <c r="A2220" s="17" t="s">
        <v>249</v>
      </c>
      <c r="B2220" s="17" t="s">
        <v>733</v>
      </c>
      <c r="C2220" s="17">
        <v>1997</v>
      </c>
      <c r="D2220" t="s">
        <v>143</v>
      </c>
    </row>
    <row r="2221" spans="1:4" x14ac:dyDescent="0.25">
      <c r="A2221" s="17" t="s">
        <v>247</v>
      </c>
      <c r="B2221" s="17" t="s">
        <v>732</v>
      </c>
      <c r="C2221" s="17">
        <v>1997</v>
      </c>
      <c r="D2221" t="s">
        <v>149</v>
      </c>
    </row>
    <row r="2222" spans="1:4" x14ac:dyDescent="0.25">
      <c r="A2222" s="17" t="s">
        <v>251</v>
      </c>
      <c r="B2222" s="17" t="s">
        <v>734</v>
      </c>
      <c r="C2222" s="17">
        <v>1997</v>
      </c>
      <c r="D2222" t="s">
        <v>143</v>
      </c>
    </row>
    <row r="2223" spans="1:4" x14ac:dyDescent="0.25">
      <c r="A2223" s="17" t="s">
        <v>253</v>
      </c>
      <c r="B2223" s="17" t="s">
        <v>735</v>
      </c>
      <c r="C2223" s="17">
        <v>1997</v>
      </c>
      <c r="D2223" t="s">
        <v>143</v>
      </c>
    </row>
    <row r="2224" spans="1:4" x14ac:dyDescent="0.25">
      <c r="A2224" s="17" t="s">
        <v>146</v>
      </c>
      <c r="B2224" s="17" t="s">
        <v>610</v>
      </c>
      <c r="C2224" s="17">
        <v>1997</v>
      </c>
      <c r="D2224" t="s">
        <v>143</v>
      </c>
    </row>
    <row r="2225" spans="1:4" x14ac:dyDescent="0.25">
      <c r="A2225" s="17" t="s">
        <v>255</v>
      </c>
      <c r="B2225" s="17" t="s">
        <v>736</v>
      </c>
      <c r="C2225" s="17">
        <v>1997</v>
      </c>
      <c r="D2225" t="s">
        <v>143</v>
      </c>
    </row>
    <row r="2226" spans="1:4" x14ac:dyDescent="0.25">
      <c r="A2226" s="17" t="s">
        <v>265</v>
      </c>
      <c r="B2226" s="17" t="s">
        <v>743</v>
      </c>
      <c r="C2226" s="17">
        <v>1997</v>
      </c>
      <c r="D2226" t="s">
        <v>144</v>
      </c>
    </row>
    <row r="2227" spans="1:4" x14ac:dyDescent="0.25">
      <c r="A2227" s="17" t="s">
        <v>257</v>
      </c>
      <c r="B2227" s="17" t="s">
        <v>738</v>
      </c>
      <c r="C2227" s="17">
        <v>1997</v>
      </c>
      <c r="D2227" t="s">
        <v>143</v>
      </c>
    </row>
    <row r="2228" spans="1:4" x14ac:dyDescent="0.25">
      <c r="A2228" s="17" t="s">
        <v>263</v>
      </c>
      <c r="B2228" s="17" t="s">
        <v>742</v>
      </c>
      <c r="C2228" s="17">
        <v>1997</v>
      </c>
      <c r="D2228" t="s">
        <v>140</v>
      </c>
    </row>
    <row r="2229" spans="1:4" x14ac:dyDescent="0.25">
      <c r="A2229" s="17" t="s">
        <v>497</v>
      </c>
      <c r="B2229" s="17" t="s">
        <v>997</v>
      </c>
      <c r="C2229" s="17">
        <v>1997</v>
      </c>
      <c r="D2229" t="s">
        <v>149</v>
      </c>
    </row>
    <row r="2230" spans="1:4" x14ac:dyDescent="0.25">
      <c r="A2230" s="17" t="s">
        <v>267</v>
      </c>
      <c r="B2230" s="17" t="s">
        <v>744</v>
      </c>
      <c r="C2230" s="17">
        <v>1997</v>
      </c>
      <c r="D2230" t="s">
        <v>140</v>
      </c>
    </row>
    <row r="2231" spans="1:4" x14ac:dyDescent="0.25">
      <c r="A2231" s="17" t="s">
        <v>273</v>
      </c>
      <c r="B2231" s="17" t="s">
        <v>751</v>
      </c>
      <c r="C2231" s="17">
        <v>1997</v>
      </c>
      <c r="D2231" t="s">
        <v>149</v>
      </c>
    </row>
    <row r="2232" spans="1:4" x14ac:dyDescent="0.25">
      <c r="A2232" s="17" t="s">
        <v>271</v>
      </c>
      <c r="B2232" s="17" t="s">
        <v>750</v>
      </c>
      <c r="C2232" s="17">
        <v>1997</v>
      </c>
      <c r="D2232" t="s">
        <v>143</v>
      </c>
    </row>
    <row r="2233" spans="1:4" x14ac:dyDescent="0.25">
      <c r="A2233" s="17" t="s">
        <v>397</v>
      </c>
      <c r="B2233" s="17" t="s">
        <v>876</v>
      </c>
      <c r="C2233" s="17">
        <v>1997</v>
      </c>
      <c r="D2233" t="s">
        <v>143</v>
      </c>
    </row>
    <row r="2234" spans="1:4" x14ac:dyDescent="0.25">
      <c r="A2234" s="17" t="s">
        <v>269</v>
      </c>
      <c r="B2234" s="17" t="s">
        <v>749</v>
      </c>
      <c r="C2234" s="17">
        <v>1997</v>
      </c>
      <c r="D2234" t="s">
        <v>149</v>
      </c>
    </row>
    <row r="2235" spans="1:4" x14ac:dyDescent="0.25">
      <c r="A2235" s="17" t="s">
        <v>275</v>
      </c>
      <c r="B2235" s="17" t="s">
        <v>752</v>
      </c>
      <c r="C2235" s="17">
        <v>1997</v>
      </c>
      <c r="D2235" t="s">
        <v>149</v>
      </c>
    </row>
    <row r="2236" spans="1:4" x14ac:dyDescent="0.25">
      <c r="A2236" s="17" t="s">
        <v>279</v>
      </c>
      <c r="B2236" s="17" t="s">
        <v>760</v>
      </c>
      <c r="C2236" s="17">
        <v>1997</v>
      </c>
      <c r="D2236" t="s">
        <v>144</v>
      </c>
    </row>
    <row r="2237" spans="1:4" x14ac:dyDescent="0.25">
      <c r="A2237" s="17" t="s">
        <v>553</v>
      </c>
      <c r="B2237" s="17" t="s">
        <v>1043</v>
      </c>
      <c r="C2237" s="17">
        <v>1997</v>
      </c>
      <c r="D2237" t="s">
        <v>149</v>
      </c>
    </row>
    <row r="2238" spans="1:4" x14ac:dyDescent="0.25">
      <c r="A2238" s="17" t="s">
        <v>295</v>
      </c>
      <c r="B2238" s="17" t="s">
        <v>772</v>
      </c>
      <c r="C2238" s="17">
        <v>1997</v>
      </c>
      <c r="D2238" t="s">
        <v>144</v>
      </c>
    </row>
    <row r="2239" spans="1:4" x14ac:dyDescent="0.25">
      <c r="A2239" s="17" t="s">
        <v>283</v>
      </c>
      <c r="B2239" s="17" t="s">
        <v>766</v>
      </c>
      <c r="C2239" s="17">
        <v>1997</v>
      </c>
      <c r="D2239" t="s">
        <v>143</v>
      </c>
    </row>
    <row r="2240" spans="1:4" x14ac:dyDescent="0.25">
      <c r="A2240" s="17" t="s">
        <v>287</v>
      </c>
      <c r="B2240" s="17" t="s">
        <v>768</v>
      </c>
      <c r="C2240" s="17">
        <v>1997</v>
      </c>
      <c r="D2240" t="s">
        <v>140</v>
      </c>
    </row>
    <row r="2241" spans="1:4" x14ac:dyDescent="0.25">
      <c r="A2241" s="17" t="s">
        <v>289</v>
      </c>
      <c r="B2241" s="17" t="s">
        <v>769</v>
      </c>
      <c r="C2241" s="17">
        <v>1997</v>
      </c>
      <c r="D2241" t="s">
        <v>1091</v>
      </c>
    </row>
    <row r="2242" spans="1:4" x14ac:dyDescent="0.25">
      <c r="A2242" s="17" t="s">
        <v>293</v>
      </c>
      <c r="B2242" s="17" t="s">
        <v>771</v>
      </c>
      <c r="C2242" s="17">
        <v>1997</v>
      </c>
      <c r="D2242" t="s">
        <v>149</v>
      </c>
    </row>
    <row r="2243" spans="1:4" x14ac:dyDescent="0.25">
      <c r="A2243" s="17" t="s">
        <v>281</v>
      </c>
      <c r="B2243" s="17" t="s">
        <v>762</v>
      </c>
      <c r="C2243" s="17">
        <v>1997</v>
      </c>
      <c r="D2243" t="s">
        <v>140</v>
      </c>
    </row>
    <row r="2244" spans="1:4" x14ac:dyDescent="0.25">
      <c r="A2244" s="17" t="s">
        <v>301</v>
      </c>
      <c r="B2244" s="17" t="s">
        <v>781</v>
      </c>
      <c r="C2244" s="17">
        <v>1997</v>
      </c>
      <c r="D2244" t="s">
        <v>140</v>
      </c>
    </row>
    <row r="2245" spans="1:4" x14ac:dyDescent="0.25">
      <c r="A2245" s="17" t="s">
        <v>261</v>
      </c>
      <c r="B2245" s="17" t="s">
        <v>741</v>
      </c>
      <c r="C2245" s="17">
        <v>1997</v>
      </c>
      <c r="D2245" t="s">
        <v>143</v>
      </c>
    </row>
    <row r="2246" spans="1:4" x14ac:dyDescent="0.25">
      <c r="A2246" s="17" t="s">
        <v>291</v>
      </c>
      <c r="B2246" s="17" t="s">
        <v>770</v>
      </c>
      <c r="C2246" s="17">
        <v>1997</v>
      </c>
      <c r="D2246" t="s">
        <v>149</v>
      </c>
    </row>
    <row r="2247" spans="1:4" x14ac:dyDescent="0.25">
      <c r="A2247" s="17" t="s">
        <v>299</v>
      </c>
      <c r="B2247" s="17" t="s">
        <v>777</v>
      </c>
      <c r="C2247" s="17">
        <v>1997</v>
      </c>
      <c r="D2247" t="s">
        <v>143</v>
      </c>
    </row>
    <row r="2248" spans="1:4" x14ac:dyDescent="0.25">
      <c r="A2248" s="17" t="s">
        <v>297</v>
      </c>
      <c r="B2248" s="17" t="s">
        <v>776</v>
      </c>
      <c r="C2248" s="17">
        <v>1997</v>
      </c>
      <c r="D2248" t="s">
        <v>149</v>
      </c>
    </row>
    <row r="2249" spans="1:4" x14ac:dyDescent="0.25">
      <c r="A2249" s="17" t="s">
        <v>303</v>
      </c>
      <c r="B2249" s="17" t="s">
        <v>782</v>
      </c>
      <c r="C2249" s="17">
        <v>1997</v>
      </c>
      <c r="D2249" t="s">
        <v>140</v>
      </c>
    </row>
    <row r="2250" spans="1:4" x14ac:dyDescent="0.25">
      <c r="A2250" s="17" t="s">
        <v>305</v>
      </c>
      <c r="B2250" s="17" t="s">
        <v>784</v>
      </c>
      <c r="C2250" s="17">
        <v>1997</v>
      </c>
      <c r="D2250" t="s">
        <v>143</v>
      </c>
    </row>
    <row r="2251" spans="1:4" x14ac:dyDescent="0.25">
      <c r="A2251" s="17" t="s">
        <v>311</v>
      </c>
      <c r="B2251" s="17" t="s">
        <v>680</v>
      </c>
      <c r="C2251" s="17">
        <v>1997</v>
      </c>
      <c r="D2251" t="s">
        <v>149</v>
      </c>
    </row>
    <row r="2252" spans="1:4" x14ac:dyDescent="0.25">
      <c r="A2252" s="17" t="s">
        <v>309</v>
      </c>
      <c r="B2252" s="17" t="s">
        <v>793</v>
      </c>
      <c r="C2252" s="17">
        <v>1997</v>
      </c>
      <c r="D2252" t="s">
        <v>140</v>
      </c>
    </row>
    <row r="2253" spans="1:4" x14ac:dyDescent="0.25">
      <c r="A2253" s="17" t="s">
        <v>237</v>
      </c>
      <c r="B2253" s="17" t="s">
        <v>725</v>
      </c>
      <c r="C2253" s="17">
        <v>1997</v>
      </c>
      <c r="D2253" t="s">
        <v>144</v>
      </c>
    </row>
    <row r="2254" spans="1:4" x14ac:dyDescent="0.25">
      <c r="A2254" s="17" t="s">
        <v>307</v>
      </c>
      <c r="B2254" s="17" t="s">
        <v>785</v>
      </c>
      <c r="C2254" s="17">
        <v>1997</v>
      </c>
      <c r="D2254" t="s">
        <v>140</v>
      </c>
    </row>
    <row r="2255" spans="1:4" x14ac:dyDescent="0.25">
      <c r="A2255" s="17" t="s">
        <v>313</v>
      </c>
      <c r="B2255" s="17" t="s">
        <v>794</v>
      </c>
      <c r="C2255" s="17">
        <v>1997</v>
      </c>
      <c r="D2255" t="s">
        <v>144</v>
      </c>
    </row>
    <row r="2256" spans="1:4" x14ac:dyDescent="0.25">
      <c r="A2256" s="17" t="s">
        <v>319</v>
      </c>
      <c r="B2256" s="17" t="s">
        <v>797</v>
      </c>
      <c r="C2256" s="17">
        <v>1997</v>
      </c>
      <c r="D2256" t="s">
        <v>143</v>
      </c>
    </row>
    <row r="2257" spans="1:4" x14ac:dyDescent="0.25">
      <c r="A2257" s="17" t="s">
        <v>325</v>
      </c>
      <c r="B2257" s="17" t="s">
        <v>806</v>
      </c>
      <c r="C2257" s="17">
        <v>1997</v>
      </c>
      <c r="D2257" t="s">
        <v>149</v>
      </c>
    </row>
    <row r="2258" spans="1:4" x14ac:dyDescent="0.25">
      <c r="A2258" s="17" t="s">
        <v>329</v>
      </c>
      <c r="B2258" s="17" t="s">
        <v>808</v>
      </c>
      <c r="C2258" s="17">
        <v>1997</v>
      </c>
      <c r="D2258" t="s">
        <v>149</v>
      </c>
    </row>
    <row r="2259" spans="1:4" x14ac:dyDescent="0.25">
      <c r="A2259" s="17" t="s">
        <v>327</v>
      </c>
      <c r="B2259" s="17" t="s">
        <v>807</v>
      </c>
      <c r="C2259" s="17">
        <v>1997</v>
      </c>
      <c r="D2259" t="s">
        <v>144</v>
      </c>
    </row>
    <row r="2260" spans="1:4" x14ac:dyDescent="0.25">
      <c r="A2260" s="17" t="s">
        <v>317</v>
      </c>
      <c r="B2260" s="17" t="s">
        <v>796</v>
      </c>
      <c r="C2260" s="17">
        <v>1997</v>
      </c>
      <c r="D2260" t="s">
        <v>140</v>
      </c>
    </row>
    <row r="2261" spans="1:4" x14ac:dyDescent="0.25">
      <c r="A2261" s="17" t="s">
        <v>323</v>
      </c>
      <c r="B2261" s="17" t="s">
        <v>805</v>
      </c>
      <c r="C2261" s="17">
        <v>1997</v>
      </c>
      <c r="D2261" t="s">
        <v>143</v>
      </c>
    </row>
    <row r="2262" spans="1:4" x14ac:dyDescent="0.25">
      <c r="A2262" s="17" t="s">
        <v>321</v>
      </c>
      <c r="B2262" s="17" t="s">
        <v>799</v>
      </c>
      <c r="C2262" s="17">
        <v>1997</v>
      </c>
      <c r="D2262" t="s">
        <v>143</v>
      </c>
    </row>
    <row r="2263" spans="1:4" x14ac:dyDescent="0.25">
      <c r="A2263" s="17" t="s">
        <v>315</v>
      </c>
      <c r="B2263" s="17" t="s">
        <v>795</v>
      </c>
      <c r="C2263" s="17">
        <v>1997</v>
      </c>
      <c r="D2263" t="s">
        <v>149</v>
      </c>
    </row>
    <row r="2264" spans="1:4" x14ac:dyDescent="0.25">
      <c r="A2264" s="17" t="s">
        <v>331</v>
      </c>
      <c r="B2264" s="17" t="s">
        <v>809</v>
      </c>
      <c r="C2264" s="17">
        <v>1997</v>
      </c>
      <c r="D2264" t="s">
        <v>149</v>
      </c>
    </row>
    <row r="2265" spans="1:4" x14ac:dyDescent="0.25">
      <c r="A2265" s="17" t="s">
        <v>333</v>
      </c>
      <c r="B2265" s="17" t="s">
        <v>810</v>
      </c>
      <c r="C2265" s="17">
        <v>1997</v>
      </c>
      <c r="D2265" t="s">
        <v>143</v>
      </c>
    </row>
    <row r="2266" spans="1:4" x14ac:dyDescent="0.25">
      <c r="A2266" s="17" t="s">
        <v>337</v>
      </c>
      <c r="B2266" s="17" t="s">
        <v>815</v>
      </c>
      <c r="C2266" s="17">
        <v>1997</v>
      </c>
      <c r="D2266" t="s">
        <v>143</v>
      </c>
    </row>
    <row r="2267" spans="1:4" x14ac:dyDescent="0.25">
      <c r="A2267" s="17" t="s">
        <v>335</v>
      </c>
      <c r="B2267" s="17" t="s">
        <v>811</v>
      </c>
      <c r="C2267" s="17">
        <v>1997</v>
      </c>
      <c r="D2267" t="s">
        <v>149</v>
      </c>
    </row>
    <row r="2268" spans="1:4" x14ac:dyDescent="0.25">
      <c r="A2268" s="17" t="s">
        <v>341</v>
      </c>
      <c r="B2268" s="17" t="s">
        <v>817</v>
      </c>
      <c r="C2268" s="17">
        <v>1997</v>
      </c>
      <c r="D2268" t="s">
        <v>140</v>
      </c>
    </row>
    <row r="2269" spans="1:4" x14ac:dyDescent="0.25">
      <c r="A2269" s="17" t="s">
        <v>353</v>
      </c>
      <c r="B2269" s="17" t="s">
        <v>837</v>
      </c>
      <c r="C2269" s="17">
        <v>1997</v>
      </c>
      <c r="D2269" t="s">
        <v>140</v>
      </c>
    </row>
    <row r="2270" spans="1:4" x14ac:dyDescent="0.25">
      <c r="A2270" s="17" t="s">
        <v>209</v>
      </c>
      <c r="B2270" s="17" t="s">
        <v>662</v>
      </c>
      <c r="C2270" s="17">
        <v>1997</v>
      </c>
      <c r="D2270" t="s">
        <v>140</v>
      </c>
    </row>
    <row r="2271" spans="1:4" x14ac:dyDescent="0.25">
      <c r="A2271" s="17" t="s">
        <v>343</v>
      </c>
      <c r="B2271" s="17" t="s">
        <v>818</v>
      </c>
      <c r="C2271" s="17">
        <v>1997</v>
      </c>
      <c r="D2271" t="s">
        <v>143</v>
      </c>
    </row>
    <row r="2272" spans="1:4" x14ac:dyDescent="0.25">
      <c r="A2272" s="17" t="s">
        <v>227</v>
      </c>
      <c r="B2272" s="17" t="s">
        <v>698</v>
      </c>
      <c r="C2272" s="17">
        <v>1997</v>
      </c>
      <c r="D2272" t="s">
        <v>140</v>
      </c>
    </row>
    <row r="2273" spans="1:4" x14ac:dyDescent="0.25">
      <c r="A2273" s="17" t="s">
        <v>501</v>
      </c>
      <c r="B2273" s="17" t="s">
        <v>951</v>
      </c>
      <c r="C2273" s="17">
        <v>1997</v>
      </c>
      <c r="D2273" t="s">
        <v>144</v>
      </c>
    </row>
    <row r="2274" spans="1:4" x14ac:dyDescent="0.25">
      <c r="A2274" s="17" t="s">
        <v>345</v>
      </c>
      <c r="B2274" s="17" t="s">
        <v>821</v>
      </c>
      <c r="C2274" s="17">
        <v>1997</v>
      </c>
      <c r="D2274" t="s">
        <v>143</v>
      </c>
    </row>
    <row r="2275" spans="1:4" x14ac:dyDescent="0.25">
      <c r="A2275" s="17" t="s">
        <v>347</v>
      </c>
      <c r="B2275" s="17" t="s">
        <v>831</v>
      </c>
      <c r="C2275" s="17">
        <v>1997</v>
      </c>
      <c r="D2275" t="s">
        <v>149</v>
      </c>
    </row>
    <row r="2276" spans="1:4" x14ac:dyDescent="0.25">
      <c r="A2276" s="17" t="s">
        <v>351</v>
      </c>
      <c r="B2276" s="17" t="s">
        <v>835</v>
      </c>
      <c r="C2276" s="17">
        <v>1997</v>
      </c>
      <c r="D2276" t="s">
        <v>149</v>
      </c>
    </row>
    <row r="2277" spans="1:4" x14ac:dyDescent="0.25">
      <c r="A2277" s="17" t="s">
        <v>215</v>
      </c>
      <c r="B2277" s="17" t="s">
        <v>667</v>
      </c>
      <c r="C2277" s="17">
        <v>1997</v>
      </c>
      <c r="D2277" t="s">
        <v>149</v>
      </c>
    </row>
    <row r="2278" spans="1:4" x14ac:dyDescent="0.25">
      <c r="A2278" s="17" t="s">
        <v>339</v>
      </c>
      <c r="B2278" s="17" t="s">
        <v>816</v>
      </c>
      <c r="C2278" s="17">
        <v>1997</v>
      </c>
      <c r="D2278" t="s">
        <v>143</v>
      </c>
    </row>
    <row r="2279" spans="1:4" x14ac:dyDescent="0.25">
      <c r="A2279" s="17" t="s">
        <v>355</v>
      </c>
      <c r="B2279" s="17" t="s">
        <v>838</v>
      </c>
      <c r="C2279" s="17">
        <v>1997</v>
      </c>
      <c r="D2279" t="s">
        <v>140</v>
      </c>
    </row>
    <row r="2280" spans="1:4" x14ac:dyDescent="0.25">
      <c r="A2280" s="17" t="s">
        <v>359</v>
      </c>
      <c r="B2280" s="17" t="s">
        <v>844</v>
      </c>
      <c r="C2280" s="17">
        <v>1997</v>
      </c>
      <c r="D2280" t="s">
        <v>144</v>
      </c>
    </row>
    <row r="2281" spans="1:4" x14ac:dyDescent="0.25">
      <c r="A2281" s="17" t="s">
        <v>503</v>
      </c>
      <c r="B2281" s="17" t="s">
        <v>955</v>
      </c>
      <c r="C2281" s="17">
        <v>1997</v>
      </c>
      <c r="D2281" t="s">
        <v>144</v>
      </c>
    </row>
    <row r="2282" spans="1:4" x14ac:dyDescent="0.25">
      <c r="A2282" s="17" t="s">
        <v>367</v>
      </c>
      <c r="B2282" s="17" t="s">
        <v>848</v>
      </c>
      <c r="C2282" s="17">
        <v>1997</v>
      </c>
      <c r="D2282" t="s">
        <v>149</v>
      </c>
    </row>
    <row r="2283" spans="1:4" x14ac:dyDescent="0.25">
      <c r="A2283" s="17" t="s">
        <v>499</v>
      </c>
      <c r="B2283" s="17" t="s">
        <v>998</v>
      </c>
      <c r="C2283" s="17">
        <v>1997</v>
      </c>
      <c r="D2283" t="s">
        <v>143</v>
      </c>
    </row>
    <row r="2284" spans="1:4" x14ac:dyDescent="0.25">
      <c r="A2284" s="17" t="s">
        <v>363</v>
      </c>
      <c r="B2284" s="17" t="s">
        <v>846</v>
      </c>
      <c r="C2284" s="17">
        <v>1997</v>
      </c>
      <c r="D2284" t="s">
        <v>140</v>
      </c>
    </row>
    <row r="2285" spans="1:4" x14ac:dyDescent="0.25">
      <c r="A2285" s="17" t="s">
        <v>361</v>
      </c>
      <c r="B2285" s="17" t="s">
        <v>845</v>
      </c>
      <c r="C2285" s="17">
        <v>1997</v>
      </c>
      <c r="D2285" t="s">
        <v>140</v>
      </c>
    </row>
    <row r="2286" spans="1:4" x14ac:dyDescent="0.25">
      <c r="A2286" s="17" t="s">
        <v>369</v>
      </c>
      <c r="B2286" s="17" t="s">
        <v>849</v>
      </c>
      <c r="C2286" s="17">
        <v>1997</v>
      </c>
      <c r="D2286" t="s">
        <v>143</v>
      </c>
    </row>
    <row r="2287" spans="1:4" x14ac:dyDescent="0.25">
      <c r="A2287" s="17" t="s">
        <v>371</v>
      </c>
      <c r="B2287" s="17" t="s">
        <v>850</v>
      </c>
      <c r="C2287" s="17">
        <v>1997</v>
      </c>
      <c r="D2287" t="s">
        <v>149</v>
      </c>
    </row>
    <row r="2288" spans="1:4" x14ac:dyDescent="0.25">
      <c r="A2288" s="17" t="s">
        <v>357</v>
      </c>
      <c r="B2288" s="17" t="s">
        <v>843</v>
      </c>
      <c r="C2288" s="17">
        <v>1997</v>
      </c>
      <c r="D2288" t="s">
        <v>143</v>
      </c>
    </row>
    <row r="2289" spans="1:4" x14ac:dyDescent="0.25">
      <c r="A2289" s="17" t="s">
        <v>365</v>
      </c>
      <c r="B2289" s="17" t="s">
        <v>847</v>
      </c>
      <c r="C2289" s="17">
        <v>1997</v>
      </c>
      <c r="D2289" t="s">
        <v>144</v>
      </c>
    </row>
    <row r="2290" spans="1:4" x14ac:dyDescent="0.25">
      <c r="A2290" s="17" t="s">
        <v>407</v>
      </c>
      <c r="B2290" s="17" t="s">
        <v>889</v>
      </c>
      <c r="C2290" s="17">
        <v>1997</v>
      </c>
      <c r="D2290" t="s">
        <v>143</v>
      </c>
    </row>
    <row r="2291" spans="1:4" x14ac:dyDescent="0.25">
      <c r="A2291" s="17" t="s">
        <v>401</v>
      </c>
      <c r="B2291" s="17" t="s">
        <v>883</v>
      </c>
      <c r="C2291" s="17">
        <v>1997</v>
      </c>
      <c r="D2291" t="s">
        <v>149</v>
      </c>
    </row>
    <row r="2292" spans="1:4" x14ac:dyDescent="0.25">
      <c r="A2292" s="17" t="s">
        <v>399</v>
      </c>
      <c r="B2292" s="17" t="s">
        <v>881</v>
      </c>
      <c r="C2292" s="17">
        <v>1997</v>
      </c>
      <c r="D2292" t="s">
        <v>140</v>
      </c>
    </row>
    <row r="2293" spans="1:4" x14ac:dyDescent="0.25">
      <c r="A2293" s="17" t="s">
        <v>405</v>
      </c>
      <c r="B2293" s="17" t="s">
        <v>885</v>
      </c>
      <c r="C2293" s="17">
        <v>1997</v>
      </c>
      <c r="D2293" t="s">
        <v>1091</v>
      </c>
    </row>
    <row r="2294" spans="1:4" x14ac:dyDescent="0.25">
      <c r="A2294" s="17" t="s">
        <v>505</v>
      </c>
      <c r="B2294" s="17" t="s">
        <v>957</v>
      </c>
      <c r="C2294" s="17">
        <v>1997</v>
      </c>
      <c r="D2294" t="s">
        <v>1091</v>
      </c>
    </row>
    <row r="2295" spans="1:4" x14ac:dyDescent="0.25">
      <c r="A2295" s="17" t="s">
        <v>377</v>
      </c>
      <c r="B2295" s="17" t="s">
        <v>861</v>
      </c>
      <c r="C2295" s="17">
        <v>1997</v>
      </c>
      <c r="D2295" t="s">
        <v>140</v>
      </c>
    </row>
    <row r="2296" spans="1:4" x14ac:dyDescent="0.25">
      <c r="A2296" s="17" t="s">
        <v>389</v>
      </c>
      <c r="B2296" s="17" t="s">
        <v>867</v>
      </c>
      <c r="C2296" s="17">
        <v>1997</v>
      </c>
      <c r="D2296" t="s">
        <v>143</v>
      </c>
    </row>
    <row r="2297" spans="1:4" x14ac:dyDescent="0.25">
      <c r="A2297" s="17" t="s">
        <v>375</v>
      </c>
      <c r="B2297" s="17" t="s">
        <v>852</v>
      </c>
      <c r="C2297" s="17">
        <v>1997</v>
      </c>
      <c r="D2297" t="s">
        <v>143</v>
      </c>
    </row>
    <row r="2298" spans="1:4" x14ac:dyDescent="0.25">
      <c r="A2298" s="17" t="s">
        <v>385</v>
      </c>
      <c r="B2298" s="17" t="s">
        <v>865</v>
      </c>
      <c r="C2298" s="17">
        <v>1997</v>
      </c>
      <c r="D2298" t="s">
        <v>140</v>
      </c>
    </row>
    <row r="2299" spans="1:4" x14ac:dyDescent="0.25">
      <c r="A2299" s="17" t="s">
        <v>411</v>
      </c>
      <c r="B2299" s="17" t="s">
        <v>891</v>
      </c>
      <c r="C2299" s="17">
        <v>1997</v>
      </c>
      <c r="D2299" t="s">
        <v>140</v>
      </c>
    </row>
    <row r="2300" spans="1:4" x14ac:dyDescent="0.25">
      <c r="A2300" s="17" t="s">
        <v>403</v>
      </c>
      <c r="B2300" s="17" t="s">
        <v>884</v>
      </c>
      <c r="C2300" s="17">
        <v>1997</v>
      </c>
      <c r="D2300" t="s">
        <v>140</v>
      </c>
    </row>
    <row r="2301" spans="1:4" x14ac:dyDescent="0.25">
      <c r="A2301" s="17" t="s">
        <v>373</v>
      </c>
      <c r="B2301" s="17" t="s">
        <v>687</v>
      </c>
      <c r="C2301" s="17">
        <v>1997</v>
      </c>
      <c r="D2301" t="s">
        <v>149</v>
      </c>
    </row>
    <row r="2302" spans="1:4" x14ac:dyDescent="0.25">
      <c r="A2302" s="17" t="s">
        <v>431</v>
      </c>
      <c r="B2302" s="17" t="s">
        <v>911</v>
      </c>
      <c r="C2302" s="17">
        <v>1997</v>
      </c>
      <c r="D2302" t="s">
        <v>149</v>
      </c>
    </row>
    <row r="2303" spans="1:4" x14ac:dyDescent="0.25">
      <c r="A2303" s="17" t="s">
        <v>391</v>
      </c>
      <c r="B2303" s="17" t="s">
        <v>871</v>
      </c>
      <c r="C2303" s="17">
        <v>1997</v>
      </c>
      <c r="D2303" t="s">
        <v>140</v>
      </c>
    </row>
    <row r="2304" spans="1:4" x14ac:dyDescent="0.25">
      <c r="A2304" s="17" t="s">
        <v>387</v>
      </c>
      <c r="B2304" s="17" t="s">
        <v>866</v>
      </c>
      <c r="C2304" s="17">
        <v>1997</v>
      </c>
      <c r="D2304" t="s">
        <v>144</v>
      </c>
    </row>
    <row r="2305" spans="1:4" x14ac:dyDescent="0.25">
      <c r="A2305" s="17" t="s">
        <v>393</v>
      </c>
      <c r="B2305" s="17" t="s">
        <v>872</v>
      </c>
      <c r="C2305" s="17">
        <v>1997</v>
      </c>
      <c r="D2305" t="s">
        <v>144</v>
      </c>
    </row>
    <row r="2306" spans="1:4" x14ac:dyDescent="0.25">
      <c r="A2306" s="17" t="s">
        <v>383</v>
      </c>
      <c r="B2306" s="17" t="s">
        <v>864</v>
      </c>
      <c r="C2306" s="17">
        <v>1997</v>
      </c>
      <c r="D2306" t="s">
        <v>143</v>
      </c>
    </row>
    <row r="2307" spans="1:4" x14ac:dyDescent="0.25">
      <c r="A2307" s="17" t="s">
        <v>379</v>
      </c>
      <c r="B2307" s="17" t="s">
        <v>862</v>
      </c>
      <c r="C2307" s="17">
        <v>1997</v>
      </c>
      <c r="D2307" t="s">
        <v>140</v>
      </c>
    </row>
    <row r="2308" spans="1:4" x14ac:dyDescent="0.25">
      <c r="A2308" s="17" t="s">
        <v>395</v>
      </c>
      <c r="B2308" s="17" t="s">
        <v>874</v>
      </c>
      <c r="C2308" s="17">
        <v>1997</v>
      </c>
      <c r="D2308" t="s">
        <v>144</v>
      </c>
    </row>
    <row r="2309" spans="1:4" x14ac:dyDescent="0.25">
      <c r="A2309" s="17" t="s">
        <v>381</v>
      </c>
      <c r="B2309" s="17" t="s">
        <v>863</v>
      </c>
      <c r="C2309" s="17">
        <v>1997</v>
      </c>
      <c r="D2309" t="s">
        <v>144</v>
      </c>
    </row>
    <row r="2310" spans="1:4" x14ac:dyDescent="0.25">
      <c r="A2310" s="17" t="s">
        <v>409</v>
      </c>
      <c r="B2310" s="17" t="s">
        <v>890</v>
      </c>
      <c r="C2310" s="17">
        <v>1997</v>
      </c>
      <c r="D2310" t="s">
        <v>140</v>
      </c>
    </row>
    <row r="2311" spans="1:4" x14ac:dyDescent="0.25">
      <c r="A2311" s="17" t="s">
        <v>413</v>
      </c>
      <c r="B2311" s="17" t="s">
        <v>892</v>
      </c>
      <c r="C2311" s="17">
        <v>1997</v>
      </c>
      <c r="D2311" t="s">
        <v>143</v>
      </c>
    </row>
    <row r="2312" spans="1:4" x14ac:dyDescent="0.25">
      <c r="A2312" s="17" t="s">
        <v>421</v>
      </c>
      <c r="B2312" s="17" t="s">
        <v>900</v>
      </c>
      <c r="C2312" s="17">
        <v>1997</v>
      </c>
      <c r="D2312" t="s">
        <v>149</v>
      </c>
    </row>
    <row r="2313" spans="1:4" x14ac:dyDescent="0.25">
      <c r="A2313" s="17" t="s">
        <v>427</v>
      </c>
      <c r="B2313" s="17" t="s">
        <v>903</v>
      </c>
      <c r="C2313" s="17">
        <v>1997</v>
      </c>
      <c r="D2313" t="s">
        <v>140</v>
      </c>
    </row>
    <row r="2314" spans="1:4" x14ac:dyDescent="0.25">
      <c r="A2314" s="17" t="s">
        <v>429</v>
      </c>
      <c r="B2314" s="17" t="s">
        <v>904</v>
      </c>
      <c r="C2314" s="17">
        <v>1997</v>
      </c>
      <c r="D2314" t="s">
        <v>140</v>
      </c>
    </row>
    <row r="2315" spans="1:4" x14ac:dyDescent="0.25">
      <c r="A2315" s="17" t="s">
        <v>425</v>
      </c>
      <c r="B2315" s="17" t="s">
        <v>902</v>
      </c>
      <c r="C2315" s="17">
        <v>1997</v>
      </c>
      <c r="D2315" t="s">
        <v>140</v>
      </c>
    </row>
    <row r="2316" spans="1:4" x14ac:dyDescent="0.25">
      <c r="A2316" s="17" t="s">
        <v>419</v>
      </c>
      <c r="B2316" s="17" t="s">
        <v>895</v>
      </c>
      <c r="C2316" s="17">
        <v>1997</v>
      </c>
      <c r="D2316" t="s">
        <v>149</v>
      </c>
    </row>
    <row r="2317" spans="1:4" x14ac:dyDescent="0.25">
      <c r="A2317" s="17" t="s">
        <v>433</v>
      </c>
      <c r="B2317" s="17" t="s">
        <v>912</v>
      </c>
      <c r="C2317" s="17">
        <v>1997</v>
      </c>
      <c r="D2317" t="s">
        <v>149</v>
      </c>
    </row>
    <row r="2318" spans="1:4" x14ac:dyDescent="0.25">
      <c r="A2318" s="17" t="s">
        <v>417</v>
      </c>
      <c r="B2318" s="17" t="s">
        <v>894</v>
      </c>
      <c r="C2318" s="17">
        <v>1997</v>
      </c>
      <c r="D2318" t="s">
        <v>140</v>
      </c>
    </row>
    <row r="2319" spans="1:4" x14ac:dyDescent="0.25">
      <c r="A2319" s="17" t="s">
        <v>415</v>
      </c>
      <c r="B2319" s="17" t="s">
        <v>893</v>
      </c>
      <c r="C2319" s="17">
        <v>1997</v>
      </c>
      <c r="D2319" t="s">
        <v>1091</v>
      </c>
    </row>
    <row r="2320" spans="1:4" x14ac:dyDescent="0.25">
      <c r="A2320" s="17" t="s">
        <v>423</v>
      </c>
      <c r="B2320" s="17" t="s">
        <v>901</v>
      </c>
      <c r="C2320" s="17">
        <v>1997</v>
      </c>
      <c r="D2320" t="s">
        <v>149</v>
      </c>
    </row>
    <row r="2321" spans="1:4" x14ac:dyDescent="0.25">
      <c r="A2321" s="17" t="s">
        <v>435</v>
      </c>
      <c r="B2321" s="17" t="s">
        <v>913</v>
      </c>
      <c r="C2321" s="17">
        <v>1997</v>
      </c>
      <c r="D2321" t="s">
        <v>144</v>
      </c>
    </row>
    <row r="2322" spans="1:4" x14ac:dyDescent="0.25">
      <c r="A2322" s="17" t="s">
        <v>441</v>
      </c>
      <c r="B2322" s="17" t="s">
        <v>923</v>
      </c>
      <c r="C2322" s="17">
        <v>1997</v>
      </c>
      <c r="D2322" t="s">
        <v>143</v>
      </c>
    </row>
    <row r="2323" spans="1:4" x14ac:dyDescent="0.25">
      <c r="A2323" s="17" t="s">
        <v>447</v>
      </c>
      <c r="B2323" s="17" t="s">
        <v>926</v>
      </c>
      <c r="C2323" s="17">
        <v>1997</v>
      </c>
      <c r="D2323" t="s">
        <v>143</v>
      </c>
    </row>
    <row r="2324" spans="1:4" x14ac:dyDescent="0.25">
      <c r="A2324" s="17" t="s">
        <v>277</v>
      </c>
      <c r="B2324" s="17" t="s">
        <v>756</v>
      </c>
      <c r="C2324" s="17">
        <v>1997</v>
      </c>
      <c r="D2324" t="s">
        <v>149</v>
      </c>
    </row>
    <row r="2325" spans="1:4" x14ac:dyDescent="0.25">
      <c r="A2325" s="17" t="s">
        <v>443</v>
      </c>
      <c r="B2325" s="17" t="s">
        <v>924</v>
      </c>
      <c r="C2325" s="17">
        <v>1997</v>
      </c>
      <c r="D2325" t="s">
        <v>143</v>
      </c>
    </row>
    <row r="2326" spans="1:4" x14ac:dyDescent="0.25">
      <c r="A2326" s="17" t="s">
        <v>449</v>
      </c>
      <c r="B2326" s="17" t="s">
        <v>927</v>
      </c>
      <c r="C2326" s="17">
        <v>1997</v>
      </c>
      <c r="D2326" t="s">
        <v>143</v>
      </c>
    </row>
    <row r="2327" spans="1:4" x14ac:dyDescent="0.25">
      <c r="A2327" s="17" t="s">
        <v>437</v>
      </c>
      <c r="B2327" s="17" t="s">
        <v>914</v>
      </c>
      <c r="C2327" s="17">
        <v>1997</v>
      </c>
      <c r="D2327" t="s">
        <v>140</v>
      </c>
    </row>
    <row r="2328" spans="1:4" x14ac:dyDescent="0.25">
      <c r="A2328" s="17" t="s">
        <v>451</v>
      </c>
      <c r="B2328" s="17" t="s">
        <v>933</v>
      </c>
      <c r="C2328" s="17">
        <v>1997</v>
      </c>
      <c r="D2328" t="s">
        <v>144</v>
      </c>
    </row>
    <row r="2329" spans="1:4" x14ac:dyDescent="0.25">
      <c r="A2329" s="17" t="s">
        <v>455</v>
      </c>
      <c r="B2329" s="17" t="s">
        <v>935</v>
      </c>
      <c r="C2329" s="17">
        <v>1997</v>
      </c>
      <c r="D2329" t="s">
        <v>144</v>
      </c>
    </row>
    <row r="2330" spans="1:4" x14ac:dyDescent="0.25">
      <c r="A2330" s="17" t="s">
        <v>569</v>
      </c>
      <c r="B2330" s="17" t="s">
        <v>917</v>
      </c>
      <c r="C2330" s="17">
        <v>1997</v>
      </c>
      <c r="D2330" t="s">
        <v>143</v>
      </c>
    </row>
    <row r="2331" spans="1:4" x14ac:dyDescent="0.25">
      <c r="A2331" s="17" t="s">
        <v>453</v>
      </c>
      <c r="B2331" s="17" t="s">
        <v>934</v>
      </c>
      <c r="C2331" s="17">
        <v>1997</v>
      </c>
      <c r="D2331" t="s">
        <v>149</v>
      </c>
    </row>
    <row r="2332" spans="1:4" x14ac:dyDescent="0.25">
      <c r="A2332" s="17" t="s">
        <v>439</v>
      </c>
      <c r="B2332" s="17" t="s">
        <v>915</v>
      </c>
      <c r="C2332" s="17">
        <v>1997</v>
      </c>
      <c r="D2332" t="s">
        <v>144</v>
      </c>
    </row>
    <row r="2333" spans="1:4" x14ac:dyDescent="0.25">
      <c r="A2333" s="17" t="s">
        <v>445</v>
      </c>
      <c r="B2333" s="17" t="s">
        <v>925</v>
      </c>
      <c r="C2333" s="17">
        <v>1997</v>
      </c>
      <c r="D2333" t="s">
        <v>143</v>
      </c>
    </row>
    <row r="2334" spans="1:4" x14ac:dyDescent="0.25">
      <c r="A2334" s="17" t="s">
        <v>457</v>
      </c>
      <c r="B2334" s="17" t="s">
        <v>936</v>
      </c>
      <c r="C2334" s="17">
        <v>1997</v>
      </c>
      <c r="D2334" t="s">
        <v>149</v>
      </c>
    </row>
    <row r="2335" spans="1:4" x14ac:dyDescent="0.25">
      <c r="A2335" s="17" t="s">
        <v>459</v>
      </c>
      <c r="B2335" s="17" t="s">
        <v>940</v>
      </c>
      <c r="C2335" s="17">
        <v>1997</v>
      </c>
      <c r="D2335" t="s">
        <v>143</v>
      </c>
    </row>
    <row r="2336" spans="1:4" x14ac:dyDescent="0.25">
      <c r="A2336" s="17" t="s">
        <v>475</v>
      </c>
      <c r="B2336" s="17" t="s">
        <v>983</v>
      </c>
      <c r="C2336" s="17">
        <v>1997</v>
      </c>
      <c r="D2336" t="s">
        <v>1091</v>
      </c>
    </row>
    <row r="2337" spans="1:4" x14ac:dyDescent="0.25">
      <c r="A2337" s="17" t="s">
        <v>461</v>
      </c>
      <c r="B2337" s="17" t="s">
        <v>942</v>
      </c>
      <c r="C2337" s="17">
        <v>1997</v>
      </c>
      <c r="D2337" t="s">
        <v>143</v>
      </c>
    </row>
    <row r="2338" spans="1:4" x14ac:dyDescent="0.25">
      <c r="A2338" s="17" t="s">
        <v>463</v>
      </c>
      <c r="B2338" s="17" t="s">
        <v>943</v>
      </c>
      <c r="C2338" s="17">
        <v>1997</v>
      </c>
      <c r="D2338" t="s">
        <v>140</v>
      </c>
    </row>
    <row r="2339" spans="1:4" x14ac:dyDescent="0.25">
      <c r="A2339" s="17" t="s">
        <v>471</v>
      </c>
      <c r="B2339" s="17" t="s">
        <v>981</v>
      </c>
      <c r="C2339" s="17">
        <v>1997</v>
      </c>
      <c r="D2339" t="s">
        <v>144</v>
      </c>
    </row>
    <row r="2340" spans="1:4" x14ac:dyDescent="0.25">
      <c r="A2340" s="17" t="s">
        <v>489</v>
      </c>
      <c r="B2340" s="17" t="s">
        <v>990</v>
      </c>
      <c r="C2340" s="17">
        <v>1997</v>
      </c>
      <c r="D2340" t="s">
        <v>143</v>
      </c>
    </row>
    <row r="2341" spans="1:4" x14ac:dyDescent="0.25">
      <c r="A2341" s="17" t="s">
        <v>477</v>
      </c>
      <c r="B2341" s="17" t="s">
        <v>984</v>
      </c>
      <c r="C2341" s="17">
        <v>1997</v>
      </c>
      <c r="D2341" t="s">
        <v>144</v>
      </c>
    </row>
    <row r="2342" spans="1:4" x14ac:dyDescent="0.25">
      <c r="A2342" s="17" t="s">
        <v>509</v>
      </c>
      <c r="B2342" s="17" t="s">
        <v>999</v>
      </c>
      <c r="C2342" s="17">
        <v>1997</v>
      </c>
      <c r="D2342" t="s">
        <v>140</v>
      </c>
    </row>
    <row r="2343" spans="1:4" x14ac:dyDescent="0.25">
      <c r="A2343" s="17" t="s">
        <v>515</v>
      </c>
      <c r="B2343" s="17" t="s">
        <v>1007</v>
      </c>
      <c r="C2343" s="17">
        <v>1997</v>
      </c>
      <c r="D2343" t="s">
        <v>149</v>
      </c>
    </row>
    <row r="2344" spans="1:4" x14ac:dyDescent="0.25">
      <c r="A2344" s="17" t="s">
        <v>481</v>
      </c>
      <c r="B2344" s="17" t="s">
        <v>986</v>
      </c>
      <c r="C2344" s="17">
        <v>1997</v>
      </c>
      <c r="D2344" t="s">
        <v>149</v>
      </c>
    </row>
    <row r="2345" spans="1:4" x14ac:dyDescent="0.25">
      <c r="A2345" s="17" t="s">
        <v>487</v>
      </c>
      <c r="B2345" s="17" t="s">
        <v>989</v>
      </c>
      <c r="C2345" s="17">
        <v>1997</v>
      </c>
      <c r="D2345" t="s">
        <v>149</v>
      </c>
    </row>
    <row r="2346" spans="1:4" x14ac:dyDescent="0.25">
      <c r="A2346" s="17" t="s">
        <v>485</v>
      </c>
      <c r="B2346" s="17" t="s">
        <v>988</v>
      </c>
      <c r="C2346" s="17">
        <v>1997</v>
      </c>
      <c r="D2346" t="s">
        <v>144</v>
      </c>
    </row>
    <row r="2347" spans="1:4" x14ac:dyDescent="0.25">
      <c r="A2347" s="17" t="s">
        <v>479</v>
      </c>
      <c r="B2347" s="17" t="s">
        <v>985</v>
      </c>
      <c r="C2347" s="17">
        <v>1997</v>
      </c>
      <c r="D2347" t="s">
        <v>140</v>
      </c>
    </row>
    <row r="2348" spans="1:4" x14ac:dyDescent="0.25">
      <c r="A2348" s="17" t="s">
        <v>467</v>
      </c>
      <c r="B2348" s="17" t="s">
        <v>974</v>
      </c>
      <c r="C2348" s="17">
        <v>1997</v>
      </c>
      <c r="D2348" t="s">
        <v>1091</v>
      </c>
    </row>
    <row r="2349" spans="1:4" x14ac:dyDescent="0.25">
      <c r="A2349" s="17" t="s">
        <v>473</v>
      </c>
      <c r="B2349" s="17" t="s">
        <v>982</v>
      </c>
      <c r="C2349" s="17">
        <v>1997</v>
      </c>
      <c r="D2349" t="s">
        <v>140</v>
      </c>
    </row>
    <row r="2350" spans="1:4" x14ac:dyDescent="0.25">
      <c r="A2350" s="17" t="s">
        <v>491</v>
      </c>
      <c r="B2350" s="17" t="s">
        <v>991</v>
      </c>
      <c r="C2350" s="17">
        <v>1997</v>
      </c>
      <c r="D2350" t="s">
        <v>140</v>
      </c>
    </row>
    <row r="2351" spans="1:4" x14ac:dyDescent="0.25">
      <c r="A2351" s="17" t="s">
        <v>511</v>
      </c>
      <c r="B2351" s="17" t="s">
        <v>1001</v>
      </c>
      <c r="C2351" s="17">
        <v>1997</v>
      </c>
      <c r="D2351" t="s">
        <v>143</v>
      </c>
    </row>
    <row r="2352" spans="1:4" x14ac:dyDescent="0.25">
      <c r="A2352" s="17" t="s">
        <v>495</v>
      </c>
      <c r="B2352" s="17" t="s">
        <v>996</v>
      </c>
      <c r="C2352" s="17">
        <v>1997</v>
      </c>
      <c r="D2352" t="s">
        <v>1091</v>
      </c>
    </row>
    <row r="2353" spans="1:4" x14ac:dyDescent="0.25">
      <c r="A2353" s="17" t="s">
        <v>469</v>
      </c>
      <c r="B2353" s="17" t="s">
        <v>976</v>
      </c>
      <c r="C2353" s="17">
        <v>1997</v>
      </c>
      <c r="D2353" t="s">
        <v>140</v>
      </c>
    </row>
    <row r="2354" spans="1:4" x14ac:dyDescent="0.25">
      <c r="A2354" s="17" t="s">
        <v>259</v>
      </c>
      <c r="B2354" s="17" t="s">
        <v>740</v>
      </c>
      <c r="C2354" s="17">
        <v>1997</v>
      </c>
      <c r="D2354" t="s">
        <v>143</v>
      </c>
    </row>
    <row r="2355" spans="1:4" x14ac:dyDescent="0.25">
      <c r="A2355" s="17" t="s">
        <v>483</v>
      </c>
      <c r="B2355" s="17" t="s">
        <v>961</v>
      </c>
      <c r="C2355" s="17">
        <v>1997</v>
      </c>
      <c r="D2355" t="s">
        <v>1091</v>
      </c>
    </row>
    <row r="2356" spans="1:4" x14ac:dyDescent="0.25">
      <c r="A2356" s="17" t="s">
        <v>519</v>
      </c>
      <c r="B2356" s="17" t="s">
        <v>1010</v>
      </c>
      <c r="C2356" s="17">
        <v>1997</v>
      </c>
      <c r="D2356" t="s">
        <v>143</v>
      </c>
    </row>
    <row r="2357" spans="1:4" x14ac:dyDescent="0.25">
      <c r="A2357" s="17" t="s">
        <v>513</v>
      </c>
      <c r="B2357" s="17" t="s">
        <v>1006</v>
      </c>
      <c r="C2357" s="17">
        <v>1997</v>
      </c>
      <c r="D2357" t="s">
        <v>143</v>
      </c>
    </row>
    <row r="2358" spans="1:4" x14ac:dyDescent="0.25">
      <c r="A2358" s="17" t="s">
        <v>543</v>
      </c>
      <c r="B2358" s="17" t="s">
        <v>1036</v>
      </c>
      <c r="C2358" s="17">
        <v>1997</v>
      </c>
      <c r="D2358" t="s">
        <v>1091</v>
      </c>
    </row>
    <row r="2359" spans="1:4" x14ac:dyDescent="0.25">
      <c r="A2359" s="17" t="s">
        <v>219</v>
      </c>
      <c r="B2359" s="17" t="s">
        <v>671</v>
      </c>
      <c r="C2359" s="17">
        <v>1997</v>
      </c>
      <c r="D2359" t="s">
        <v>140</v>
      </c>
    </row>
    <row r="2360" spans="1:4" x14ac:dyDescent="0.25">
      <c r="A2360" s="17" t="s">
        <v>531</v>
      </c>
      <c r="B2360" s="17" t="s">
        <v>1026</v>
      </c>
      <c r="C2360" s="17">
        <v>1997</v>
      </c>
      <c r="D2360" t="s">
        <v>140</v>
      </c>
    </row>
    <row r="2361" spans="1:4" x14ac:dyDescent="0.25">
      <c r="A2361" s="17" t="s">
        <v>527</v>
      </c>
      <c r="B2361" s="17" t="s">
        <v>1023</v>
      </c>
      <c r="C2361" s="17">
        <v>1997</v>
      </c>
      <c r="D2361" t="s">
        <v>143</v>
      </c>
    </row>
    <row r="2362" spans="1:4" x14ac:dyDescent="0.25">
      <c r="A2362" s="17" t="s">
        <v>523</v>
      </c>
      <c r="B2362" s="17" t="s">
        <v>1019</v>
      </c>
      <c r="C2362" s="17">
        <v>1997</v>
      </c>
      <c r="D2362" t="s">
        <v>140</v>
      </c>
    </row>
    <row r="2363" spans="1:4" x14ac:dyDescent="0.25">
      <c r="A2363" s="17" t="s">
        <v>529</v>
      </c>
      <c r="B2363" s="17" t="s">
        <v>1024</v>
      </c>
      <c r="C2363" s="17">
        <v>1997</v>
      </c>
      <c r="D2363" t="s">
        <v>1091</v>
      </c>
    </row>
    <row r="2364" spans="1:4" x14ac:dyDescent="0.25">
      <c r="A2364" s="17" t="s">
        <v>541</v>
      </c>
      <c r="B2364" s="17" t="s">
        <v>1035</v>
      </c>
      <c r="C2364" s="17">
        <v>1997</v>
      </c>
      <c r="D2364" t="s">
        <v>140</v>
      </c>
    </row>
    <row r="2365" spans="1:4" x14ac:dyDescent="0.25">
      <c r="A2365" s="17" t="s">
        <v>537</v>
      </c>
      <c r="B2365" s="17" t="s">
        <v>1033</v>
      </c>
      <c r="C2365" s="17">
        <v>1997</v>
      </c>
      <c r="D2365" t="s">
        <v>143</v>
      </c>
    </row>
    <row r="2366" spans="1:4" x14ac:dyDescent="0.25">
      <c r="A2366" s="17" t="s">
        <v>533</v>
      </c>
      <c r="B2366" s="17" t="s">
        <v>1030</v>
      </c>
      <c r="C2366" s="17">
        <v>1997</v>
      </c>
      <c r="D2366" t="s">
        <v>143</v>
      </c>
    </row>
    <row r="2367" spans="1:4" x14ac:dyDescent="0.25">
      <c r="A2367" s="17" t="s">
        <v>539</v>
      </c>
      <c r="B2367" s="17" t="s">
        <v>1034</v>
      </c>
      <c r="C2367" s="17">
        <v>1997</v>
      </c>
      <c r="D2367" t="s">
        <v>144</v>
      </c>
    </row>
    <row r="2368" spans="1:4" x14ac:dyDescent="0.25">
      <c r="A2368" s="17" t="s">
        <v>535</v>
      </c>
      <c r="B2368" s="17" t="s">
        <v>1031</v>
      </c>
      <c r="C2368" s="17">
        <v>1997</v>
      </c>
      <c r="D2368" t="s">
        <v>144</v>
      </c>
    </row>
    <row r="2369" spans="1:4" x14ac:dyDescent="0.25">
      <c r="A2369" s="17" t="s">
        <v>545</v>
      </c>
      <c r="B2369" s="17" t="s">
        <v>1038</v>
      </c>
      <c r="C2369" s="17">
        <v>1997</v>
      </c>
      <c r="D2369" t="s">
        <v>1091</v>
      </c>
    </row>
    <row r="2370" spans="1:4" x14ac:dyDescent="0.25">
      <c r="A2370" s="17" t="s">
        <v>521</v>
      </c>
      <c r="B2370" s="17" t="s">
        <v>1014</v>
      </c>
      <c r="C2370" s="17">
        <v>1997</v>
      </c>
      <c r="D2370" t="s">
        <v>149</v>
      </c>
    </row>
    <row r="2371" spans="1:4" x14ac:dyDescent="0.25">
      <c r="A2371" s="17" t="s">
        <v>525</v>
      </c>
      <c r="B2371" s="17" t="s">
        <v>1020</v>
      </c>
      <c r="C2371" s="17">
        <v>1997</v>
      </c>
      <c r="D2371" t="s">
        <v>140</v>
      </c>
    </row>
    <row r="2372" spans="1:4" x14ac:dyDescent="0.25">
      <c r="A2372" s="17" t="s">
        <v>549</v>
      </c>
      <c r="B2372" s="17" t="s">
        <v>1040</v>
      </c>
      <c r="C2372" s="17">
        <v>1997</v>
      </c>
      <c r="D2372" t="s">
        <v>143</v>
      </c>
    </row>
    <row r="2373" spans="1:4" x14ac:dyDescent="0.25">
      <c r="A2373" s="17" t="s">
        <v>547</v>
      </c>
      <c r="B2373" s="17" t="s">
        <v>1039</v>
      </c>
      <c r="C2373" s="17">
        <v>1997</v>
      </c>
      <c r="D2373" t="s">
        <v>140</v>
      </c>
    </row>
    <row r="2374" spans="1:4" x14ac:dyDescent="0.25">
      <c r="A2374" s="17" t="s">
        <v>555</v>
      </c>
      <c r="B2374" s="17" t="s">
        <v>1045</v>
      </c>
      <c r="C2374" s="17">
        <v>1997</v>
      </c>
      <c r="D2374" t="s">
        <v>149</v>
      </c>
    </row>
    <row r="2375" spans="1:4" x14ac:dyDescent="0.25">
      <c r="A2375" s="17" t="s">
        <v>557</v>
      </c>
      <c r="B2375" s="17" t="s">
        <v>1049</v>
      </c>
      <c r="C2375" s="17">
        <v>1997</v>
      </c>
      <c r="D2375" t="s">
        <v>144</v>
      </c>
    </row>
    <row r="2376" spans="1:4" x14ac:dyDescent="0.25">
      <c r="A2376" s="17" t="s">
        <v>559</v>
      </c>
      <c r="B2376" s="17" t="s">
        <v>1050</v>
      </c>
      <c r="C2376" s="17">
        <v>1997</v>
      </c>
      <c r="D2376" t="s">
        <v>143</v>
      </c>
    </row>
    <row r="2377" spans="1:4" x14ac:dyDescent="0.25">
      <c r="A2377" s="17" t="s">
        <v>507</v>
      </c>
      <c r="B2377" s="17" t="s">
        <v>968</v>
      </c>
      <c r="C2377" s="17">
        <v>1997</v>
      </c>
      <c r="D2377" t="s">
        <v>143</v>
      </c>
    </row>
    <row r="2378" spans="1:4" x14ac:dyDescent="0.25">
      <c r="A2378" s="17" t="s">
        <v>563</v>
      </c>
      <c r="B2378" s="17" t="s">
        <v>1053</v>
      </c>
      <c r="C2378" s="17">
        <v>1997</v>
      </c>
      <c r="D2378" t="s">
        <v>144</v>
      </c>
    </row>
    <row r="2379" spans="1:4" x14ac:dyDescent="0.25">
      <c r="A2379" s="17" t="s">
        <v>197</v>
      </c>
      <c r="B2379" s="17" t="s">
        <v>653</v>
      </c>
      <c r="C2379" s="17">
        <v>1997</v>
      </c>
      <c r="D2379" t="s">
        <v>1091</v>
      </c>
    </row>
    <row r="2380" spans="1:4" x14ac:dyDescent="0.25">
      <c r="A2380" s="17" t="s">
        <v>567</v>
      </c>
      <c r="B2380" s="17" t="s">
        <v>1062</v>
      </c>
      <c r="C2380" s="17">
        <v>1997</v>
      </c>
      <c r="D2380" t="s">
        <v>149</v>
      </c>
    </row>
    <row r="2381" spans="1:4" x14ac:dyDescent="0.25">
      <c r="A2381" s="17" t="s">
        <v>565</v>
      </c>
      <c r="B2381" s="17" t="s">
        <v>1060</v>
      </c>
      <c r="C2381" s="17">
        <v>1997</v>
      </c>
      <c r="D2381" t="s">
        <v>140</v>
      </c>
    </row>
    <row r="2382" spans="1:4" x14ac:dyDescent="0.25">
      <c r="A2382" s="17" t="s">
        <v>561</v>
      </c>
      <c r="B2382" s="17" t="s">
        <v>1051</v>
      </c>
      <c r="C2382" s="17">
        <v>1997</v>
      </c>
      <c r="D2382" t="s">
        <v>143</v>
      </c>
    </row>
    <row r="2383" spans="1:4" x14ac:dyDescent="0.25">
      <c r="A2383" s="17" t="s">
        <v>465</v>
      </c>
      <c r="B2383" s="17" t="s">
        <v>973</v>
      </c>
      <c r="C2383" s="17">
        <v>1997</v>
      </c>
      <c r="D2383" t="s">
        <v>143</v>
      </c>
    </row>
    <row r="2384" spans="1:4" x14ac:dyDescent="0.25">
      <c r="A2384" s="17" t="s">
        <v>349</v>
      </c>
      <c r="B2384" s="17" t="s">
        <v>819</v>
      </c>
      <c r="C2384" s="17">
        <v>1997</v>
      </c>
      <c r="D2384" t="s">
        <v>1091</v>
      </c>
    </row>
    <row r="2385" spans="1:4" x14ac:dyDescent="0.25">
      <c r="A2385" s="17" t="s">
        <v>571</v>
      </c>
      <c r="B2385" s="17" t="s">
        <v>1074</v>
      </c>
      <c r="C2385" s="17">
        <v>1997</v>
      </c>
      <c r="D2385" t="s">
        <v>140</v>
      </c>
    </row>
    <row r="2386" spans="1:4" x14ac:dyDescent="0.25">
      <c r="A2386" s="17" t="s">
        <v>493</v>
      </c>
      <c r="B2386" s="17" t="s">
        <v>992</v>
      </c>
      <c r="C2386" s="17">
        <v>1997</v>
      </c>
      <c r="D2386" t="s">
        <v>144</v>
      </c>
    </row>
    <row r="2387" spans="1:4" x14ac:dyDescent="0.25">
      <c r="A2387" s="17" t="s">
        <v>574</v>
      </c>
      <c r="B2387" s="17" t="s">
        <v>1077</v>
      </c>
      <c r="C2387" s="17">
        <v>1997</v>
      </c>
      <c r="D2387" t="s">
        <v>140</v>
      </c>
    </row>
    <row r="2388" spans="1:4" x14ac:dyDescent="0.25">
      <c r="A2388" s="17" t="s">
        <v>576</v>
      </c>
      <c r="B2388" s="17" t="s">
        <v>1078</v>
      </c>
      <c r="C2388" s="17">
        <v>1997</v>
      </c>
      <c r="D2388" t="s">
        <v>140</v>
      </c>
    </row>
    <row r="2389" spans="1:4" x14ac:dyDescent="0.25">
      <c r="A2389" s="17" t="s">
        <v>151</v>
      </c>
      <c r="B2389" s="17" t="s">
        <v>612</v>
      </c>
      <c r="C2389" s="17">
        <v>1998</v>
      </c>
      <c r="D2389" t="s">
        <v>149</v>
      </c>
    </row>
    <row r="2390" spans="1:4" x14ac:dyDescent="0.25">
      <c r="A2390" s="17" t="s">
        <v>551</v>
      </c>
      <c r="B2390" s="17" t="s">
        <v>1041</v>
      </c>
      <c r="C2390" s="17">
        <v>1998</v>
      </c>
      <c r="D2390" t="s">
        <v>149</v>
      </c>
    </row>
    <row r="2391" spans="1:4" x14ac:dyDescent="0.25">
      <c r="A2391" s="17" t="s">
        <v>139</v>
      </c>
      <c r="B2391" s="17" t="s">
        <v>605</v>
      </c>
      <c r="C2391" s="17">
        <v>1998</v>
      </c>
      <c r="D2391" t="s">
        <v>140</v>
      </c>
    </row>
    <row r="2392" spans="1:4" x14ac:dyDescent="0.25">
      <c r="A2392" s="17" t="s">
        <v>155</v>
      </c>
      <c r="B2392" s="17" t="s">
        <v>620</v>
      </c>
      <c r="C2392" s="17">
        <v>1998</v>
      </c>
      <c r="D2392" t="s">
        <v>144</v>
      </c>
    </row>
    <row r="2393" spans="1:4" x14ac:dyDescent="0.25">
      <c r="A2393" s="17" t="s">
        <v>142</v>
      </c>
      <c r="B2393" s="17" t="s">
        <v>609</v>
      </c>
      <c r="C2393" s="17">
        <v>1998</v>
      </c>
      <c r="D2393" t="s">
        <v>143</v>
      </c>
    </row>
    <row r="2394" spans="1:4" x14ac:dyDescent="0.25">
      <c r="A2394" s="17" t="s">
        <v>159</v>
      </c>
      <c r="B2394" s="17" t="s">
        <v>623</v>
      </c>
      <c r="C2394" s="17">
        <v>1998</v>
      </c>
      <c r="D2394" t="s">
        <v>140</v>
      </c>
    </row>
    <row r="2395" spans="1:4" x14ac:dyDescent="0.25">
      <c r="A2395" s="17" t="s">
        <v>153</v>
      </c>
      <c r="B2395" s="17" t="s">
        <v>613</v>
      </c>
      <c r="C2395" s="17">
        <v>1998</v>
      </c>
      <c r="D2395" t="s">
        <v>140</v>
      </c>
    </row>
    <row r="2396" spans="1:4" x14ac:dyDescent="0.25">
      <c r="A2396" s="17" t="s">
        <v>157</v>
      </c>
      <c r="B2396" s="17" t="s">
        <v>622</v>
      </c>
      <c r="C2396" s="17">
        <v>1998</v>
      </c>
      <c r="D2396" t="s">
        <v>144</v>
      </c>
    </row>
    <row r="2397" spans="1:4" x14ac:dyDescent="0.25">
      <c r="A2397" s="17" t="s">
        <v>148</v>
      </c>
      <c r="B2397" s="17" t="s">
        <v>611</v>
      </c>
      <c r="C2397" s="17">
        <v>1998</v>
      </c>
      <c r="D2397" t="s">
        <v>144</v>
      </c>
    </row>
    <row r="2398" spans="1:4" x14ac:dyDescent="0.25">
      <c r="A2398" s="17" t="s">
        <v>165</v>
      </c>
      <c r="B2398" s="17" t="s">
        <v>626</v>
      </c>
      <c r="C2398" s="17">
        <v>1998</v>
      </c>
      <c r="D2398" t="s">
        <v>149</v>
      </c>
    </row>
    <row r="2399" spans="1:4" x14ac:dyDescent="0.25">
      <c r="A2399" s="17" t="s">
        <v>163</v>
      </c>
      <c r="B2399" s="17" t="s">
        <v>625</v>
      </c>
      <c r="C2399" s="17">
        <v>1998</v>
      </c>
      <c r="D2399" t="s">
        <v>149</v>
      </c>
    </row>
    <row r="2400" spans="1:4" x14ac:dyDescent="0.25">
      <c r="A2400" s="17" t="s">
        <v>161</v>
      </c>
      <c r="B2400" s="17" t="s">
        <v>624</v>
      </c>
      <c r="C2400" s="17">
        <v>1998</v>
      </c>
      <c r="D2400" t="s">
        <v>149</v>
      </c>
    </row>
    <row r="2401" spans="1:4" x14ac:dyDescent="0.25">
      <c r="A2401" s="17" t="s">
        <v>167</v>
      </c>
      <c r="B2401" s="17" t="s">
        <v>627</v>
      </c>
      <c r="C2401" s="17">
        <v>1998</v>
      </c>
      <c r="D2401" t="s">
        <v>140</v>
      </c>
    </row>
    <row r="2402" spans="1:4" x14ac:dyDescent="0.25">
      <c r="A2402" s="17" t="s">
        <v>191</v>
      </c>
      <c r="B2402" s="17" t="s">
        <v>646</v>
      </c>
      <c r="C2402" s="17">
        <v>1998</v>
      </c>
      <c r="D2402" t="s">
        <v>143</v>
      </c>
    </row>
    <row r="2403" spans="1:4" x14ac:dyDescent="0.25">
      <c r="A2403" s="17" t="s">
        <v>175</v>
      </c>
      <c r="B2403" s="17" t="s">
        <v>634</v>
      </c>
      <c r="C2403" s="17">
        <v>1998</v>
      </c>
      <c r="D2403" t="s">
        <v>144</v>
      </c>
    </row>
    <row r="2404" spans="1:4" x14ac:dyDescent="0.25">
      <c r="A2404" s="17" t="s">
        <v>173</v>
      </c>
      <c r="B2404" s="17" t="s">
        <v>633</v>
      </c>
      <c r="C2404" s="17">
        <v>1998</v>
      </c>
      <c r="D2404" t="s">
        <v>140</v>
      </c>
    </row>
    <row r="2405" spans="1:4" x14ac:dyDescent="0.25">
      <c r="A2405" s="17" t="s">
        <v>179</v>
      </c>
      <c r="B2405" s="17" t="s">
        <v>636</v>
      </c>
      <c r="C2405" s="17">
        <v>1998</v>
      </c>
      <c r="D2405" t="s">
        <v>149</v>
      </c>
    </row>
    <row r="2406" spans="1:4" x14ac:dyDescent="0.25">
      <c r="A2406" s="17" t="s">
        <v>203</v>
      </c>
      <c r="B2406" s="17" t="s">
        <v>660</v>
      </c>
      <c r="C2406" s="17">
        <v>1998</v>
      </c>
      <c r="D2406" t="s">
        <v>140</v>
      </c>
    </row>
    <row r="2407" spans="1:4" x14ac:dyDescent="0.25">
      <c r="A2407" s="17" t="s">
        <v>201</v>
      </c>
      <c r="B2407" s="17" t="s">
        <v>659</v>
      </c>
      <c r="C2407" s="17">
        <v>1998</v>
      </c>
      <c r="D2407" t="s">
        <v>143</v>
      </c>
    </row>
    <row r="2408" spans="1:4" x14ac:dyDescent="0.25">
      <c r="A2408" s="17" t="s">
        <v>171</v>
      </c>
      <c r="B2408" s="17" t="s">
        <v>632</v>
      </c>
      <c r="C2408" s="17">
        <v>1998</v>
      </c>
      <c r="D2408" t="s">
        <v>144</v>
      </c>
    </row>
    <row r="2409" spans="1:4" x14ac:dyDescent="0.25">
      <c r="A2409" s="17" t="s">
        <v>205</v>
      </c>
      <c r="B2409" s="17" t="s">
        <v>661</v>
      </c>
      <c r="C2409" s="17">
        <v>1998</v>
      </c>
      <c r="D2409" t="s">
        <v>140</v>
      </c>
    </row>
    <row r="2410" spans="1:4" x14ac:dyDescent="0.25">
      <c r="A2410" s="17" t="s">
        <v>183</v>
      </c>
      <c r="B2410" s="17" t="s">
        <v>638</v>
      </c>
      <c r="C2410" s="17">
        <v>1998</v>
      </c>
      <c r="D2410" t="s">
        <v>140</v>
      </c>
    </row>
    <row r="2411" spans="1:4" x14ac:dyDescent="0.25">
      <c r="A2411" s="17" t="s">
        <v>185</v>
      </c>
      <c r="B2411" s="17" t="s">
        <v>639</v>
      </c>
      <c r="C2411" s="17">
        <v>1998</v>
      </c>
      <c r="D2411" t="s">
        <v>149</v>
      </c>
    </row>
    <row r="2412" spans="1:4" x14ac:dyDescent="0.25">
      <c r="A2412" s="17" t="s">
        <v>199</v>
      </c>
      <c r="B2412" s="17" t="s">
        <v>657</v>
      </c>
      <c r="C2412" s="17">
        <v>1998</v>
      </c>
      <c r="D2412" t="s">
        <v>149</v>
      </c>
    </row>
    <row r="2413" spans="1:4" x14ac:dyDescent="0.25">
      <c r="A2413" s="17" t="s">
        <v>189</v>
      </c>
      <c r="B2413" s="17" t="s">
        <v>641</v>
      </c>
      <c r="C2413" s="17">
        <v>1998</v>
      </c>
      <c r="D2413" t="s">
        <v>143</v>
      </c>
    </row>
    <row r="2414" spans="1:4" x14ac:dyDescent="0.25">
      <c r="A2414" s="17" t="s">
        <v>195</v>
      </c>
      <c r="B2414" s="17" t="s">
        <v>652</v>
      </c>
      <c r="C2414" s="17">
        <v>1998</v>
      </c>
      <c r="D2414" t="s">
        <v>144</v>
      </c>
    </row>
    <row r="2415" spans="1:4" x14ac:dyDescent="0.25">
      <c r="A2415" s="17" t="s">
        <v>169</v>
      </c>
      <c r="B2415" s="17" t="s">
        <v>629</v>
      </c>
      <c r="C2415" s="17">
        <v>1998</v>
      </c>
      <c r="D2415" t="s">
        <v>149</v>
      </c>
    </row>
    <row r="2416" spans="1:4" x14ac:dyDescent="0.25">
      <c r="A2416" s="17" t="s">
        <v>187</v>
      </c>
      <c r="B2416" s="17" t="s">
        <v>640</v>
      </c>
      <c r="C2416" s="17">
        <v>1998</v>
      </c>
      <c r="D2416" t="s">
        <v>140</v>
      </c>
    </row>
    <row r="2417" spans="1:4" x14ac:dyDescent="0.25">
      <c r="A2417" s="17" t="s">
        <v>193</v>
      </c>
      <c r="B2417" s="17" t="s">
        <v>648</v>
      </c>
      <c r="C2417" s="17">
        <v>1998</v>
      </c>
      <c r="D2417" t="s">
        <v>144</v>
      </c>
    </row>
    <row r="2418" spans="1:4" x14ac:dyDescent="0.25">
      <c r="A2418" s="17" t="s">
        <v>177</v>
      </c>
      <c r="B2418" s="17" t="s">
        <v>635</v>
      </c>
      <c r="C2418" s="17">
        <v>1998</v>
      </c>
      <c r="D2418" t="s">
        <v>143</v>
      </c>
    </row>
    <row r="2419" spans="1:4" x14ac:dyDescent="0.25">
      <c r="A2419" s="17" t="s">
        <v>181</v>
      </c>
      <c r="B2419" s="17" t="s">
        <v>637</v>
      </c>
      <c r="C2419" s="17">
        <v>1998</v>
      </c>
      <c r="D2419" t="s">
        <v>143</v>
      </c>
    </row>
    <row r="2420" spans="1:4" x14ac:dyDescent="0.25">
      <c r="A2420" s="17" t="s">
        <v>213</v>
      </c>
      <c r="B2420" s="17" t="s">
        <v>664</v>
      </c>
      <c r="C2420" s="17">
        <v>1998</v>
      </c>
      <c r="D2420" t="s">
        <v>149</v>
      </c>
    </row>
    <row r="2421" spans="1:4" x14ac:dyDescent="0.25">
      <c r="A2421" s="17" t="s">
        <v>229</v>
      </c>
      <c r="B2421" s="17" t="s">
        <v>707</v>
      </c>
      <c r="C2421" s="17">
        <v>1998</v>
      </c>
      <c r="D2421" t="s">
        <v>140</v>
      </c>
    </row>
    <row r="2422" spans="1:4" x14ac:dyDescent="0.25">
      <c r="A2422" s="17" t="s">
        <v>217</v>
      </c>
      <c r="B2422" s="17" t="s">
        <v>668</v>
      </c>
      <c r="C2422" s="17">
        <v>1998</v>
      </c>
      <c r="D2422" t="s">
        <v>140</v>
      </c>
    </row>
    <row r="2423" spans="1:4" x14ac:dyDescent="0.25">
      <c r="A2423" s="17" t="s">
        <v>231</v>
      </c>
      <c r="B2423" s="17" t="s">
        <v>700</v>
      </c>
      <c r="C2423" s="17">
        <v>1998</v>
      </c>
      <c r="D2423" t="s">
        <v>140</v>
      </c>
    </row>
    <row r="2424" spans="1:4" x14ac:dyDescent="0.25">
      <c r="A2424" s="17" t="s">
        <v>517</v>
      </c>
      <c r="B2424" s="17" t="s">
        <v>1008</v>
      </c>
      <c r="C2424" s="17">
        <v>1998</v>
      </c>
      <c r="D2424" t="s">
        <v>149</v>
      </c>
    </row>
    <row r="2425" spans="1:4" x14ac:dyDescent="0.25">
      <c r="A2425" s="17" t="s">
        <v>235</v>
      </c>
      <c r="B2425" s="17" t="s">
        <v>721</v>
      </c>
      <c r="C2425" s="17">
        <v>1998</v>
      </c>
      <c r="D2425" t="s">
        <v>140</v>
      </c>
    </row>
    <row r="2426" spans="1:4" x14ac:dyDescent="0.25">
      <c r="A2426" s="17" t="s">
        <v>221</v>
      </c>
      <c r="B2426" s="17" t="s">
        <v>672</v>
      </c>
      <c r="C2426" s="17">
        <v>1998</v>
      </c>
      <c r="D2426" t="s">
        <v>144</v>
      </c>
    </row>
    <row r="2427" spans="1:4" x14ac:dyDescent="0.25">
      <c r="A2427" s="17" t="s">
        <v>211</v>
      </c>
      <c r="B2427" s="17" t="s">
        <v>663</v>
      </c>
      <c r="C2427" s="17">
        <v>1998</v>
      </c>
      <c r="D2427" t="s">
        <v>140</v>
      </c>
    </row>
    <row r="2428" spans="1:4" x14ac:dyDescent="0.25">
      <c r="A2428" s="17" t="s">
        <v>223</v>
      </c>
      <c r="B2428" s="17" t="s">
        <v>673</v>
      </c>
      <c r="C2428" s="17">
        <v>1998</v>
      </c>
      <c r="D2428" t="s">
        <v>140</v>
      </c>
    </row>
    <row r="2429" spans="1:4" x14ac:dyDescent="0.25">
      <c r="A2429" s="17" t="s">
        <v>225</v>
      </c>
      <c r="B2429" s="17" t="s">
        <v>697</v>
      </c>
      <c r="C2429" s="17">
        <v>1998</v>
      </c>
      <c r="D2429" t="s">
        <v>143</v>
      </c>
    </row>
    <row r="2430" spans="1:4" x14ac:dyDescent="0.25">
      <c r="A2430" s="17" t="s">
        <v>233</v>
      </c>
      <c r="B2430" s="17" t="s">
        <v>720</v>
      </c>
      <c r="C2430" s="17">
        <v>1998</v>
      </c>
      <c r="D2430" t="s">
        <v>143</v>
      </c>
    </row>
    <row r="2431" spans="1:4" x14ac:dyDescent="0.25">
      <c r="A2431" s="17" t="s">
        <v>239</v>
      </c>
      <c r="B2431" s="17" t="s">
        <v>726</v>
      </c>
      <c r="C2431" s="17">
        <v>1998</v>
      </c>
      <c r="D2431" t="s">
        <v>143</v>
      </c>
    </row>
    <row r="2432" spans="1:4" x14ac:dyDescent="0.25">
      <c r="A2432" s="17" t="s">
        <v>207</v>
      </c>
      <c r="B2432" s="17" t="s">
        <v>666</v>
      </c>
      <c r="C2432" s="17">
        <v>1998</v>
      </c>
      <c r="D2432" t="s">
        <v>143</v>
      </c>
    </row>
    <row r="2433" spans="1:4" x14ac:dyDescent="0.25">
      <c r="A2433" s="17" t="s">
        <v>241</v>
      </c>
      <c r="B2433" s="17" t="s">
        <v>727</v>
      </c>
      <c r="C2433" s="17">
        <v>1998</v>
      </c>
      <c r="D2433" t="s">
        <v>1091</v>
      </c>
    </row>
    <row r="2434" spans="1:4" x14ac:dyDescent="0.25">
      <c r="A2434" s="17" t="s">
        <v>243</v>
      </c>
      <c r="B2434" s="17" t="s">
        <v>729</v>
      </c>
      <c r="C2434" s="17">
        <v>1998</v>
      </c>
      <c r="D2434" t="s">
        <v>149</v>
      </c>
    </row>
    <row r="2435" spans="1:4" x14ac:dyDescent="0.25">
      <c r="A2435" s="17" t="s">
        <v>245</v>
      </c>
      <c r="B2435" s="17" t="s">
        <v>730</v>
      </c>
      <c r="C2435" s="17">
        <v>1998</v>
      </c>
      <c r="D2435" t="s">
        <v>144</v>
      </c>
    </row>
    <row r="2436" spans="1:4" x14ac:dyDescent="0.25">
      <c r="A2436" s="17" t="s">
        <v>285</v>
      </c>
      <c r="B2436" s="17" t="s">
        <v>767</v>
      </c>
      <c r="C2436" s="17">
        <v>1998</v>
      </c>
      <c r="D2436" t="s">
        <v>149</v>
      </c>
    </row>
    <row r="2437" spans="1:4" x14ac:dyDescent="0.25">
      <c r="A2437" s="17" t="s">
        <v>249</v>
      </c>
      <c r="B2437" s="17" t="s">
        <v>733</v>
      </c>
      <c r="C2437" s="17">
        <v>1998</v>
      </c>
      <c r="D2437" t="s">
        <v>143</v>
      </c>
    </row>
    <row r="2438" spans="1:4" x14ac:dyDescent="0.25">
      <c r="A2438" s="17" t="s">
        <v>247</v>
      </c>
      <c r="B2438" s="17" t="s">
        <v>732</v>
      </c>
      <c r="C2438" s="17">
        <v>1998</v>
      </c>
      <c r="D2438" t="s">
        <v>149</v>
      </c>
    </row>
    <row r="2439" spans="1:4" x14ac:dyDescent="0.25">
      <c r="A2439" s="17" t="s">
        <v>251</v>
      </c>
      <c r="B2439" s="17" t="s">
        <v>734</v>
      </c>
      <c r="C2439" s="17">
        <v>1998</v>
      </c>
      <c r="D2439" t="s">
        <v>143</v>
      </c>
    </row>
    <row r="2440" spans="1:4" x14ac:dyDescent="0.25">
      <c r="A2440" s="17" t="s">
        <v>253</v>
      </c>
      <c r="B2440" s="17" t="s">
        <v>735</v>
      </c>
      <c r="C2440" s="17">
        <v>1998</v>
      </c>
      <c r="D2440" t="s">
        <v>143</v>
      </c>
    </row>
    <row r="2441" spans="1:4" x14ac:dyDescent="0.25">
      <c r="A2441" s="17" t="s">
        <v>146</v>
      </c>
      <c r="B2441" s="17" t="s">
        <v>610</v>
      </c>
      <c r="C2441" s="17">
        <v>1998</v>
      </c>
      <c r="D2441" t="s">
        <v>143</v>
      </c>
    </row>
    <row r="2442" spans="1:4" x14ac:dyDescent="0.25">
      <c r="A2442" s="17" t="s">
        <v>255</v>
      </c>
      <c r="B2442" s="17" t="s">
        <v>736</v>
      </c>
      <c r="C2442" s="17">
        <v>1998</v>
      </c>
      <c r="D2442" t="s">
        <v>143</v>
      </c>
    </row>
    <row r="2443" spans="1:4" x14ac:dyDescent="0.25">
      <c r="A2443" s="17" t="s">
        <v>265</v>
      </c>
      <c r="B2443" s="17" t="s">
        <v>743</v>
      </c>
      <c r="C2443" s="17">
        <v>1998</v>
      </c>
      <c r="D2443" t="s">
        <v>144</v>
      </c>
    </row>
    <row r="2444" spans="1:4" x14ac:dyDescent="0.25">
      <c r="A2444" s="17" t="s">
        <v>257</v>
      </c>
      <c r="B2444" s="17" t="s">
        <v>738</v>
      </c>
      <c r="C2444" s="17">
        <v>1998</v>
      </c>
      <c r="D2444" t="s">
        <v>143</v>
      </c>
    </row>
    <row r="2445" spans="1:4" x14ac:dyDescent="0.25">
      <c r="A2445" s="17" t="s">
        <v>263</v>
      </c>
      <c r="B2445" s="17" t="s">
        <v>742</v>
      </c>
      <c r="C2445" s="17">
        <v>1998</v>
      </c>
      <c r="D2445" t="s">
        <v>140</v>
      </c>
    </row>
    <row r="2446" spans="1:4" x14ac:dyDescent="0.25">
      <c r="A2446" s="17" t="s">
        <v>497</v>
      </c>
      <c r="B2446" s="17" t="s">
        <v>997</v>
      </c>
      <c r="C2446" s="17">
        <v>1998</v>
      </c>
      <c r="D2446" t="s">
        <v>149</v>
      </c>
    </row>
    <row r="2447" spans="1:4" x14ac:dyDescent="0.25">
      <c r="A2447" s="17" t="s">
        <v>267</v>
      </c>
      <c r="B2447" s="17" t="s">
        <v>744</v>
      </c>
      <c r="C2447" s="17">
        <v>1998</v>
      </c>
      <c r="D2447" t="s">
        <v>140</v>
      </c>
    </row>
    <row r="2448" spans="1:4" x14ac:dyDescent="0.25">
      <c r="A2448" s="17" t="s">
        <v>273</v>
      </c>
      <c r="B2448" s="17" t="s">
        <v>751</v>
      </c>
      <c r="C2448" s="17">
        <v>1998</v>
      </c>
      <c r="D2448" t="s">
        <v>149</v>
      </c>
    </row>
    <row r="2449" spans="1:4" x14ac:dyDescent="0.25">
      <c r="A2449" s="17" t="s">
        <v>271</v>
      </c>
      <c r="B2449" s="17" t="s">
        <v>750</v>
      </c>
      <c r="C2449" s="17">
        <v>1998</v>
      </c>
      <c r="D2449" t="s">
        <v>143</v>
      </c>
    </row>
    <row r="2450" spans="1:4" x14ac:dyDescent="0.25">
      <c r="A2450" s="17" t="s">
        <v>397</v>
      </c>
      <c r="B2450" s="17" t="s">
        <v>876</v>
      </c>
      <c r="C2450" s="17">
        <v>1998</v>
      </c>
      <c r="D2450" t="s">
        <v>143</v>
      </c>
    </row>
    <row r="2451" spans="1:4" x14ac:dyDescent="0.25">
      <c r="A2451" s="17" t="s">
        <v>269</v>
      </c>
      <c r="B2451" s="17" t="s">
        <v>749</v>
      </c>
      <c r="C2451" s="17">
        <v>1998</v>
      </c>
      <c r="D2451" t="s">
        <v>149</v>
      </c>
    </row>
    <row r="2452" spans="1:4" x14ac:dyDescent="0.25">
      <c r="A2452" s="17" t="s">
        <v>275</v>
      </c>
      <c r="B2452" s="17" t="s">
        <v>752</v>
      </c>
      <c r="C2452" s="17">
        <v>1998</v>
      </c>
      <c r="D2452" t="s">
        <v>149</v>
      </c>
    </row>
    <row r="2453" spans="1:4" x14ac:dyDescent="0.25">
      <c r="A2453" s="17" t="s">
        <v>279</v>
      </c>
      <c r="B2453" s="17" t="s">
        <v>760</v>
      </c>
      <c r="C2453" s="17">
        <v>1998</v>
      </c>
      <c r="D2453" t="s">
        <v>144</v>
      </c>
    </row>
    <row r="2454" spans="1:4" x14ac:dyDescent="0.25">
      <c r="A2454" s="17" t="s">
        <v>553</v>
      </c>
      <c r="B2454" s="17" t="s">
        <v>1043</v>
      </c>
      <c r="C2454" s="17">
        <v>1998</v>
      </c>
      <c r="D2454" t="s">
        <v>149</v>
      </c>
    </row>
    <row r="2455" spans="1:4" x14ac:dyDescent="0.25">
      <c r="A2455" s="17" t="s">
        <v>295</v>
      </c>
      <c r="B2455" s="17" t="s">
        <v>772</v>
      </c>
      <c r="C2455" s="17">
        <v>1998</v>
      </c>
      <c r="D2455" t="s">
        <v>144</v>
      </c>
    </row>
    <row r="2456" spans="1:4" x14ac:dyDescent="0.25">
      <c r="A2456" s="17" t="s">
        <v>283</v>
      </c>
      <c r="B2456" s="17" t="s">
        <v>766</v>
      </c>
      <c r="C2456" s="17">
        <v>1998</v>
      </c>
      <c r="D2456" t="s">
        <v>143</v>
      </c>
    </row>
    <row r="2457" spans="1:4" x14ac:dyDescent="0.25">
      <c r="A2457" s="17" t="s">
        <v>287</v>
      </c>
      <c r="B2457" s="17" t="s">
        <v>768</v>
      </c>
      <c r="C2457" s="17">
        <v>1998</v>
      </c>
      <c r="D2457" t="s">
        <v>140</v>
      </c>
    </row>
    <row r="2458" spans="1:4" x14ac:dyDescent="0.25">
      <c r="A2458" s="17" t="s">
        <v>289</v>
      </c>
      <c r="B2458" s="17" t="s">
        <v>769</v>
      </c>
      <c r="C2458" s="17">
        <v>1998</v>
      </c>
      <c r="D2458" t="s">
        <v>1091</v>
      </c>
    </row>
    <row r="2459" spans="1:4" x14ac:dyDescent="0.25">
      <c r="A2459" s="17" t="s">
        <v>293</v>
      </c>
      <c r="B2459" s="17" t="s">
        <v>771</v>
      </c>
      <c r="C2459" s="17">
        <v>1998</v>
      </c>
      <c r="D2459" t="s">
        <v>149</v>
      </c>
    </row>
    <row r="2460" spans="1:4" x14ac:dyDescent="0.25">
      <c r="A2460" s="17" t="s">
        <v>281</v>
      </c>
      <c r="B2460" s="17" t="s">
        <v>762</v>
      </c>
      <c r="C2460" s="17">
        <v>1998</v>
      </c>
      <c r="D2460" t="s">
        <v>140</v>
      </c>
    </row>
    <row r="2461" spans="1:4" x14ac:dyDescent="0.25">
      <c r="A2461" s="17" t="s">
        <v>301</v>
      </c>
      <c r="B2461" s="17" t="s">
        <v>781</v>
      </c>
      <c r="C2461" s="17">
        <v>1998</v>
      </c>
      <c r="D2461" t="s">
        <v>140</v>
      </c>
    </row>
    <row r="2462" spans="1:4" x14ac:dyDescent="0.25">
      <c r="A2462" s="17" t="s">
        <v>261</v>
      </c>
      <c r="B2462" s="17" t="s">
        <v>741</v>
      </c>
      <c r="C2462" s="17">
        <v>1998</v>
      </c>
      <c r="D2462" t="s">
        <v>143</v>
      </c>
    </row>
    <row r="2463" spans="1:4" x14ac:dyDescent="0.25">
      <c r="A2463" s="17" t="s">
        <v>291</v>
      </c>
      <c r="B2463" s="17" t="s">
        <v>770</v>
      </c>
      <c r="C2463" s="17">
        <v>1998</v>
      </c>
      <c r="D2463" t="s">
        <v>149</v>
      </c>
    </row>
    <row r="2464" spans="1:4" x14ac:dyDescent="0.25">
      <c r="A2464" s="17" t="s">
        <v>299</v>
      </c>
      <c r="B2464" s="17" t="s">
        <v>777</v>
      </c>
      <c r="C2464" s="17">
        <v>1998</v>
      </c>
      <c r="D2464" t="s">
        <v>143</v>
      </c>
    </row>
    <row r="2465" spans="1:4" x14ac:dyDescent="0.25">
      <c r="A2465" s="17" t="s">
        <v>297</v>
      </c>
      <c r="B2465" s="17" t="s">
        <v>776</v>
      </c>
      <c r="C2465" s="17">
        <v>1998</v>
      </c>
      <c r="D2465" t="s">
        <v>149</v>
      </c>
    </row>
    <row r="2466" spans="1:4" x14ac:dyDescent="0.25">
      <c r="A2466" s="17" t="s">
        <v>303</v>
      </c>
      <c r="B2466" s="17" t="s">
        <v>782</v>
      </c>
      <c r="C2466" s="17">
        <v>1998</v>
      </c>
      <c r="D2466" t="s">
        <v>140</v>
      </c>
    </row>
    <row r="2467" spans="1:4" x14ac:dyDescent="0.25">
      <c r="A2467" s="17" t="s">
        <v>305</v>
      </c>
      <c r="B2467" s="17" t="s">
        <v>784</v>
      </c>
      <c r="C2467" s="17">
        <v>1998</v>
      </c>
      <c r="D2467" t="s">
        <v>143</v>
      </c>
    </row>
    <row r="2468" spans="1:4" x14ac:dyDescent="0.25">
      <c r="A2468" s="17" t="s">
        <v>311</v>
      </c>
      <c r="B2468" s="17" t="s">
        <v>680</v>
      </c>
      <c r="C2468" s="17">
        <v>1998</v>
      </c>
      <c r="D2468" t="s">
        <v>149</v>
      </c>
    </row>
    <row r="2469" spans="1:4" x14ac:dyDescent="0.25">
      <c r="A2469" s="17" t="s">
        <v>309</v>
      </c>
      <c r="B2469" s="17" t="s">
        <v>793</v>
      </c>
      <c r="C2469" s="17">
        <v>1998</v>
      </c>
      <c r="D2469" t="s">
        <v>140</v>
      </c>
    </row>
    <row r="2470" spans="1:4" x14ac:dyDescent="0.25">
      <c r="A2470" s="17" t="s">
        <v>237</v>
      </c>
      <c r="B2470" s="17" t="s">
        <v>725</v>
      </c>
      <c r="C2470" s="17">
        <v>1998</v>
      </c>
      <c r="D2470" t="s">
        <v>144</v>
      </c>
    </row>
    <row r="2471" spans="1:4" x14ac:dyDescent="0.25">
      <c r="A2471" s="17" t="s">
        <v>307</v>
      </c>
      <c r="B2471" s="17" t="s">
        <v>785</v>
      </c>
      <c r="C2471" s="17">
        <v>1998</v>
      </c>
      <c r="D2471" t="s">
        <v>140</v>
      </c>
    </row>
    <row r="2472" spans="1:4" x14ac:dyDescent="0.25">
      <c r="A2472" s="17" t="s">
        <v>313</v>
      </c>
      <c r="B2472" s="17" t="s">
        <v>794</v>
      </c>
      <c r="C2472" s="17">
        <v>1998</v>
      </c>
      <c r="D2472" t="s">
        <v>144</v>
      </c>
    </row>
    <row r="2473" spans="1:4" x14ac:dyDescent="0.25">
      <c r="A2473" s="17" t="s">
        <v>319</v>
      </c>
      <c r="B2473" s="17" t="s">
        <v>797</v>
      </c>
      <c r="C2473" s="17">
        <v>1998</v>
      </c>
      <c r="D2473" t="s">
        <v>140</v>
      </c>
    </row>
    <row r="2474" spans="1:4" x14ac:dyDescent="0.25">
      <c r="A2474" s="17" t="s">
        <v>325</v>
      </c>
      <c r="B2474" s="17" t="s">
        <v>806</v>
      </c>
      <c r="C2474" s="17">
        <v>1998</v>
      </c>
      <c r="D2474" t="s">
        <v>149</v>
      </c>
    </row>
    <row r="2475" spans="1:4" x14ac:dyDescent="0.25">
      <c r="A2475" s="17" t="s">
        <v>329</v>
      </c>
      <c r="B2475" s="17" t="s">
        <v>808</v>
      </c>
      <c r="C2475" s="17">
        <v>1998</v>
      </c>
      <c r="D2475" t="s">
        <v>149</v>
      </c>
    </row>
    <row r="2476" spans="1:4" x14ac:dyDescent="0.25">
      <c r="A2476" s="17" t="s">
        <v>327</v>
      </c>
      <c r="B2476" s="17" t="s">
        <v>807</v>
      </c>
      <c r="C2476" s="17">
        <v>1998</v>
      </c>
      <c r="D2476" t="s">
        <v>144</v>
      </c>
    </row>
    <row r="2477" spans="1:4" x14ac:dyDescent="0.25">
      <c r="A2477" s="17" t="s">
        <v>317</v>
      </c>
      <c r="B2477" s="17" t="s">
        <v>796</v>
      </c>
      <c r="C2477" s="17">
        <v>1998</v>
      </c>
      <c r="D2477" t="s">
        <v>140</v>
      </c>
    </row>
    <row r="2478" spans="1:4" x14ac:dyDescent="0.25">
      <c r="A2478" s="17" t="s">
        <v>323</v>
      </c>
      <c r="B2478" s="17" t="s">
        <v>805</v>
      </c>
      <c r="C2478" s="17">
        <v>1998</v>
      </c>
      <c r="D2478" t="s">
        <v>143</v>
      </c>
    </row>
    <row r="2479" spans="1:4" x14ac:dyDescent="0.25">
      <c r="A2479" s="17" t="s">
        <v>321</v>
      </c>
      <c r="B2479" s="17" t="s">
        <v>799</v>
      </c>
      <c r="C2479" s="17">
        <v>1998</v>
      </c>
      <c r="D2479" t="s">
        <v>143</v>
      </c>
    </row>
    <row r="2480" spans="1:4" x14ac:dyDescent="0.25">
      <c r="A2480" s="17" t="s">
        <v>315</v>
      </c>
      <c r="B2480" s="17" t="s">
        <v>795</v>
      </c>
      <c r="C2480" s="17">
        <v>1998</v>
      </c>
      <c r="D2480" t="s">
        <v>149</v>
      </c>
    </row>
    <row r="2481" spans="1:4" x14ac:dyDescent="0.25">
      <c r="A2481" s="17" t="s">
        <v>331</v>
      </c>
      <c r="B2481" s="17" t="s">
        <v>809</v>
      </c>
      <c r="C2481" s="17">
        <v>1998</v>
      </c>
      <c r="D2481" t="s">
        <v>149</v>
      </c>
    </row>
    <row r="2482" spans="1:4" x14ac:dyDescent="0.25">
      <c r="A2482" s="17" t="s">
        <v>333</v>
      </c>
      <c r="B2482" s="17" t="s">
        <v>810</v>
      </c>
      <c r="C2482" s="17">
        <v>1998</v>
      </c>
      <c r="D2482" t="s">
        <v>143</v>
      </c>
    </row>
    <row r="2483" spans="1:4" x14ac:dyDescent="0.25">
      <c r="A2483" s="17" t="s">
        <v>337</v>
      </c>
      <c r="B2483" s="17" t="s">
        <v>815</v>
      </c>
      <c r="C2483" s="17">
        <v>1998</v>
      </c>
      <c r="D2483" t="s">
        <v>143</v>
      </c>
    </row>
    <row r="2484" spans="1:4" x14ac:dyDescent="0.25">
      <c r="A2484" s="17" t="s">
        <v>335</v>
      </c>
      <c r="B2484" s="17" t="s">
        <v>811</v>
      </c>
      <c r="C2484" s="17">
        <v>1998</v>
      </c>
      <c r="D2484" t="s">
        <v>149</v>
      </c>
    </row>
    <row r="2485" spans="1:4" x14ac:dyDescent="0.25">
      <c r="A2485" s="17" t="s">
        <v>341</v>
      </c>
      <c r="B2485" s="17" t="s">
        <v>817</v>
      </c>
      <c r="C2485" s="17">
        <v>1998</v>
      </c>
      <c r="D2485" t="s">
        <v>140</v>
      </c>
    </row>
    <row r="2486" spans="1:4" x14ac:dyDescent="0.25">
      <c r="A2486" s="17" t="s">
        <v>353</v>
      </c>
      <c r="B2486" s="17" t="s">
        <v>837</v>
      </c>
      <c r="C2486" s="17">
        <v>1998</v>
      </c>
      <c r="D2486" t="s">
        <v>140</v>
      </c>
    </row>
    <row r="2487" spans="1:4" x14ac:dyDescent="0.25">
      <c r="A2487" s="17" t="s">
        <v>209</v>
      </c>
      <c r="B2487" s="17" t="s">
        <v>662</v>
      </c>
      <c r="C2487" s="17">
        <v>1998</v>
      </c>
      <c r="D2487" t="s">
        <v>140</v>
      </c>
    </row>
    <row r="2488" spans="1:4" x14ac:dyDescent="0.25">
      <c r="A2488" s="17" t="s">
        <v>343</v>
      </c>
      <c r="B2488" s="17" t="s">
        <v>818</v>
      </c>
      <c r="C2488" s="17">
        <v>1998</v>
      </c>
      <c r="D2488" t="s">
        <v>143</v>
      </c>
    </row>
    <row r="2489" spans="1:4" x14ac:dyDescent="0.25">
      <c r="A2489" s="17" t="s">
        <v>227</v>
      </c>
      <c r="B2489" s="17" t="s">
        <v>698</v>
      </c>
      <c r="C2489" s="17">
        <v>1998</v>
      </c>
      <c r="D2489" t="s">
        <v>140</v>
      </c>
    </row>
    <row r="2490" spans="1:4" x14ac:dyDescent="0.25">
      <c r="A2490" s="17" t="s">
        <v>501</v>
      </c>
      <c r="B2490" s="17" t="s">
        <v>951</v>
      </c>
      <c r="C2490" s="17">
        <v>1998</v>
      </c>
      <c r="D2490" t="s">
        <v>144</v>
      </c>
    </row>
    <row r="2491" spans="1:4" x14ac:dyDescent="0.25">
      <c r="A2491" s="17" t="s">
        <v>345</v>
      </c>
      <c r="B2491" s="17" t="s">
        <v>821</v>
      </c>
      <c r="C2491" s="17">
        <v>1998</v>
      </c>
      <c r="D2491" t="s">
        <v>140</v>
      </c>
    </row>
    <row r="2492" spans="1:4" x14ac:dyDescent="0.25">
      <c r="A2492" s="17" t="s">
        <v>347</v>
      </c>
      <c r="B2492" s="17" t="s">
        <v>831</v>
      </c>
      <c r="C2492" s="17">
        <v>1998</v>
      </c>
      <c r="D2492" t="s">
        <v>144</v>
      </c>
    </row>
    <row r="2493" spans="1:4" x14ac:dyDescent="0.25">
      <c r="A2493" s="17" t="s">
        <v>351</v>
      </c>
      <c r="B2493" s="17" t="s">
        <v>835</v>
      </c>
      <c r="C2493" s="17">
        <v>1998</v>
      </c>
      <c r="D2493" t="s">
        <v>149</v>
      </c>
    </row>
    <row r="2494" spans="1:4" x14ac:dyDescent="0.25">
      <c r="A2494" s="17" t="s">
        <v>215</v>
      </c>
      <c r="B2494" s="17" t="s">
        <v>667</v>
      </c>
      <c r="C2494" s="17">
        <v>1998</v>
      </c>
      <c r="D2494" t="s">
        <v>149</v>
      </c>
    </row>
    <row r="2495" spans="1:4" x14ac:dyDescent="0.25">
      <c r="A2495" s="17" t="s">
        <v>339</v>
      </c>
      <c r="B2495" s="17" t="s">
        <v>816</v>
      </c>
      <c r="C2495" s="17">
        <v>1998</v>
      </c>
      <c r="D2495" t="s">
        <v>143</v>
      </c>
    </row>
    <row r="2496" spans="1:4" x14ac:dyDescent="0.25">
      <c r="A2496" s="17" t="s">
        <v>355</v>
      </c>
      <c r="B2496" s="17" t="s">
        <v>838</v>
      </c>
      <c r="C2496" s="17">
        <v>1998</v>
      </c>
      <c r="D2496" t="s">
        <v>140</v>
      </c>
    </row>
    <row r="2497" spans="1:4" x14ac:dyDescent="0.25">
      <c r="A2497" s="17" t="s">
        <v>359</v>
      </c>
      <c r="B2497" s="17" t="s">
        <v>844</v>
      </c>
      <c r="C2497" s="17">
        <v>1998</v>
      </c>
      <c r="D2497" t="s">
        <v>144</v>
      </c>
    </row>
    <row r="2498" spans="1:4" x14ac:dyDescent="0.25">
      <c r="A2498" s="17" t="s">
        <v>503</v>
      </c>
      <c r="B2498" s="17" t="s">
        <v>955</v>
      </c>
      <c r="C2498" s="17">
        <v>1998</v>
      </c>
      <c r="D2498" t="s">
        <v>144</v>
      </c>
    </row>
    <row r="2499" spans="1:4" x14ac:dyDescent="0.25">
      <c r="A2499" s="17" t="s">
        <v>367</v>
      </c>
      <c r="B2499" s="17" t="s">
        <v>848</v>
      </c>
      <c r="C2499" s="17">
        <v>1998</v>
      </c>
      <c r="D2499" t="s">
        <v>149</v>
      </c>
    </row>
    <row r="2500" spans="1:4" x14ac:dyDescent="0.25">
      <c r="A2500" s="17" t="s">
        <v>499</v>
      </c>
      <c r="B2500" s="17" t="s">
        <v>998</v>
      </c>
      <c r="C2500" s="17">
        <v>1998</v>
      </c>
      <c r="D2500" t="s">
        <v>143</v>
      </c>
    </row>
    <row r="2501" spans="1:4" x14ac:dyDescent="0.25">
      <c r="A2501" s="17" t="s">
        <v>363</v>
      </c>
      <c r="B2501" s="17" t="s">
        <v>846</v>
      </c>
      <c r="C2501" s="17">
        <v>1998</v>
      </c>
      <c r="D2501" t="s">
        <v>140</v>
      </c>
    </row>
    <row r="2502" spans="1:4" x14ac:dyDescent="0.25">
      <c r="A2502" s="17" t="s">
        <v>361</v>
      </c>
      <c r="B2502" s="17" t="s">
        <v>845</v>
      </c>
      <c r="C2502" s="17">
        <v>1998</v>
      </c>
      <c r="D2502" t="s">
        <v>140</v>
      </c>
    </row>
    <row r="2503" spans="1:4" x14ac:dyDescent="0.25">
      <c r="A2503" s="17" t="s">
        <v>369</v>
      </c>
      <c r="B2503" s="17" t="s">
        <v>849</v>
      </c>
      <c r="C2503" s="17">
        <v>1998</v>
      </c>
      <c r="D2503" t="s">
        <v>143</v>
      </c>
    </row>
    <row r="2504" spans="1:4" x14ac:dyDescent="0.25">
      <c r="A2504" s="17" t="s">
        <v>371</v>
      </c>
      <c r="B2504" s="17" t="s">
        <v>850</v>
      </c>
      <c r="C2504" s="17">
        <v>1998</v>
      </c>
      <c r="D2504" t="s">
        <v>149</v>
      </c>
    </row>
    <row r="2505" spans="1:4" x14ac:dyDescent="0.25">
      <c r="A2505" s="17" t="s">
        <v>357</v>
      </c>
      <c r="B2505" s="17" t="s">
        <v>843</v>
      </c>
      <c r="C2505" s="17">
        <v>1998</v>
      </c>
      <c r="D2505" t="s">
        <v>143</v>
      </c>
    </row>
    <row r="2506" spans="1:4" x14ac:dyDescent="0.25">
      <c r="A2506" s="17" t="s">
        <v>365</v>
      </c>
      <c r="B2506" s="17" t="s">
        <v>847</v>
      </c>
      <c r="C2506" s="17">
        <v>1998</v>
      </c>
      <c r="D2506" t="s">
        <v>144</v>
      </c>
    </row>
    <row r="2507" spans="1:4" x14ac:dyDescent="0.25">
      <c r="A2507" s="17" t="s">
        <v>407</v>
      </c>
      <c r="B2507" s="17" t="s">
        <v>889</v>
      </c>
      <c r="C2507" s="17">
        <v>1998</v>
      </c>
      <c r="D2507" t="s">
        <v>143</v>
      </c>
    </row>
    <row r="2508" spans="1:4" x14ac:dyDescent="0.25">
      <c r="A2508" s="17" t="s">
        <v>401</v>
      </c>
      <c r="B2508" s="17" t="s">
        <v>883</v>
      </c>
      <c r="C2508" s="17">
        <v>1998</v>
      </c>
      <c r="D2508" t="s">
        <v>149</v>
      </c>
    </row>
    <row r="2509" spans="1:4" x14ac:dyDescent="0.25">
      <c r="A2509" s="17" t="s">
        <v>399</v>
      </c>
      <c r="B2509" s="17" t="s">
        <v>881</v>
      </c>
      <c r="C2509" s="17">
        <v>1998</v>
      </c>
      <c r="D2509" t="s">
        <v>140</v>
      </c>
    </row>
    <row r="2510" spans="1:4" x14ac:dyDescent="0.25">
      <c r="A2510" s="17" t="s">
        <v>405</v>
      </c>
      <c r="B2510" s="17" t="s">
        <v>885</v>
      </c>
      <c r="C2510" s="17">
        <v>1998</v>
      </c>
      <c r="D2510" t="s">
        <v>1091</v>
      </c>
    </row>
    <row r="2511" spans="1:4" x14ac:dyDescent="0.25">
      <c r="A2511" s="17" t="s">
        <v>505</v>
      </c>
      <c r="B2511" s="17" t="s">
        <v>957</v>
      </c>
      <c r="C2511" s="17">
        <v>1998</v>
      </c>
      <c r="D2511" t="s">
        <v>1091</v>
      </c>
    </row>
    <row r="2512" spans="1:4" x14ac:dyDescent="0.25">
      <c r="A2512" s="17" t="s">
        <v>377</v>
      </c>
      <c r="B2512" s="17" t="s">
        <v>861</v>
      </c>
      <c r="C2512" s="17">
        <v>1998</v>
      </c>
      <c r="D2512" t="s">
        <v>140</v>
      </c>
    </row>
    <row r="2513" spans="1:4" x14ac:dyDescent="0.25">
      <c r="A2513" s="17" t="s">
        <v>389</v>
      </c>
      <c r="B2513" s="17" t="s">
        <v>867</v>
      </c>
      <c r="C2513" s="17">
        <v>1998</v>
      </c>
      <c r="D2513" t="s">
        <v>143</v>
      </c>
    </row>
    <row r="2514" spans="1:4" x14ac:dyDescent="0.25">
      <c r="A2514" s="17" t="s">
        <v>375</v>
      </c>
      <c r="B2514" s="17" t="s">
        <v>852</v>
      </c>
      <c r="C2514" s="17">
        <v>1998</v>
      </c>
      <c r="D2514" t="s">
        <v>143</v>
      </c>
    </row>
    <row r="2515" spans="1:4" x14ac:dyDescent="0.25">
      <c r="A2515" s="17" t="s">
        <v>385</v>
      </c>
      <c r="B2515" s="17" t="s">
        <v>865</v>
      </c>
      <c r="C2515" s="17">
        <v>1998</v>
      </c>
      <c r="D2515" t="s">
        <v>140</v>
      </c>
    </row>
    <row r="2516" spans="1:4" x14ac:dyDescent="0.25">
      <c r="A2516" s="17" t="s">
        <v>411</v>
      </c>
      <c r="B2516" s="17" t="s">
        <v>891</v>
      </c>
      <c r="C2516" s="17">
        <v>1998</v>
      </c>
      <c r="D2516" t="s">
        <v>140</v>
      </c>
    </row>
    <row r="2517" spans="1:4" x14ac:dyDescent="0.25">
      <c r="A2517" s="17" t="s">
        <v>403</v>
      </c>
      <c r="B2517" s="17" t="s">
        <v>884</v>
      </c>
      <c r="C2517" s="17">
        <v>1998</v>
      </c>
      <c r="D2517" t="s">
        <v>140</v>
      </c>
    </row>
    <row r="2518" spans="1:4" x14ac:dyDescent="0.25">
      <c r="A2518" s="17" t="s">
        <v>373</v>
      </c>
      <c r="B2518" s="17" t="s">
        <v>687</v>
      </c>
      <c r="C2518" s="17">
        <v>1998</v>
      </c>
      <c r="D2518" t="s">
        <v>149</v>
      </c>
    </row>
    <row r="2519" spans="1:4" x14ac:dyDescent="0.25">
      <c r="A2519" s="17" t="s">
        <v>431</v>
      </c>
      <c r="B2519" s="17" t="s">
        <v>911</v>
      </c>
      <c r="C2519" s="17">
        <v>1998</v>
      </c>
      <c r="D2519" t="s">
        <v>149</v>
      </c>
    </row>
    <row r="2520" spans="1:4" x14ac:dyDescent="0.25">
      <c r="A2520" s="17" t="s">
        <v>391</v>
      </c>
      <c r="B2520" s="17" t="s">
        <v>871</v>
      </c>
      <c r="C2520" s="17">
        <v>1998</v>
      </c>
      <c r="D2520" t="s">
        <v>140</v>
      </c>
    </row>
    <row r="2521" spans="1:4" x14ac:dyDescent="0.25">
      <c r="A2521" s="17" t="s">
        <v>387</v>
      </c>
      <c r="B2521" s="17" t="s">
        <v>866</v>
      </c>
      <c r="C2521" s="17">
        <v>1998</v>
      </c>
      <c r="D2521" t="s">
        <v>149</v>
      </c>
    </row>
    <row r="2522" spans="1:4" x14ac:dyDescent="0.25">
      <c r="A2522" s="17" t="s">
        <v>393</v>
      </c>
      <c r="B2522" s="17" t="s">
        <v>872</v>
      </c>
      <c r="C2522" s="17">
        <v>1998</v>
      </c>
      <c r="D2522" t="s">
        <v>144</v>
      </c>
    </row>
    <row r="2523" spans="1:4" x14ac:dyDescent="0.25">
      <c r="A2523" s="17" t="s">
        <v>383</v>
      </c>
      <c r="B2523" s="17" t="s">
        <v>864</v>
      </c>
      <c r="C2523" s="17">
        <v>1998</v>
      </c>
      <c r="D2523" t="s">
        <v>143</v>
      </c>
    </row>
    <row r="2524" spans="1:4" x14ac:dyDescent="0.25">
      <c r="A2524" s="17" t="s">
        <v>379</v>
      </c>
      <c r="B2524" s="17" t="s">
        <v>862</v>
      </c>
      <c r="C2524" s="17">
        <v>1998</v>
      </c>
      <c r="D2524" t="s">
        <v>140</v>
      </c>
    </row>
    <row r="2525" spans="1:4" x14ac:dyDescent="0.25">
      <c r="A2525" s="17" t="s">
        <v>395</v>
      </c>
      <c r="B2525" s="17" t="s">
        <v>874</v>
      </c>
      <c r="C2525" s="17">
        <v>1998</v>
      </c>
      <c r="D2525" t="s">
        <v>144</v>
      </c>
    </row>
    <row r="2526" spans="1:4" x14ac:dyDescent="0.25">
      <c r="A2526" s="17" t="s">
        <v>381</v>
      </c>
      <c r="B2526" s="17" t="s">
        <v>863</v>
      </c>
      <c r="C2526" s="17">
        <v>1998</v>
      </c>
      <c r="D2526" t="s">
        <v>144</v>
      </c>
    </row>
    <row r="2527" spans="1:4" x14ac:dyDescent="0.25">
      <c r="A2527" s="17" t="s">
        <v>409</v>
      </c>
      <c r="B2527" s="17" t="s">
        <v>890</v>
      </c>
      <c r="C2527" s="17">
        <v>1998</v>
      </c>
      <c r="D2527" t="s">
        <v>140</v>
      </c>
    </row>
    <row r="2528" spans="1:4" x14ac:dyDescent="0.25">
      <c r="A2528" s="17" t="s">
        <v>413</v>
      </c>
      <c r="B2528" s="17" t="s">
        <v>892</v>
      </c>
      <c r="C2528" s="17">
        <v>1998</v>
      </c>
      <c r="D2528" t="s">
        <v>143</v>
      </c>
    </row>
    <row r="2529" spans="1:4" x14ac:dyDescent="0.25">
      <c r="A2529" s="17" t="s">
        <v>421</v>
      </c>
      <c r="B2529" s="17" t="s">
        <v>900</v>
      </c>
      <c r="C2529" s="17">
        <v>1998</v>
      </c>
      <c r="D2529" t="s">
        <v>149</v>
      </c>
    </row>
    <row r="2530" spans="1:4" x14ac:dyDescent="0.25">
      <c r="A2530" s="17" t="s">
        <v>427</v>
      </c>
      <c r="B2530" s="17" t="s">
        <v>903</v>
      </c>
      <c r="C2530" s="17">
        <v>1998</v>
      </c>
      <c r="D2530" t="s">
        <v>140</v>
      </c>
    </row>
    <row r="2531" spans="1:4" x14ac:dyDescent="0.25">
      <c r="A2531" s="17" t="s">
        <v>429</v>
      </c>
      <c r="B2531" s="17" t="s">
        <v>904</v>
      </c>
      <c r="C2531" s="17">
        <v>1998</v>
      </c>
      <c r="D2531" t="s">
        <v>140</v>
      </c>
    </row>
    <row r="2532" spans="1:4" x14ac:dyDescent="0.25">
      <c r="A2532" s="17" t="s">
        <v>425</v>
      </c>
      <c r="B2532" s="17" t="s">
        <v>902</v>
      </c>
      <c r="C2532" s="17">
        <v>1998</v>
      </c>
      <c r="D2532" t="s">
        <v>140</v>
      </c>
    </row>
    <row r="2533" spans="1:4" x14ac:dyDescent="0.25">
      <c r="A2533" s="17" t="s">
        <v>419</v>
      </c>
      <c r="B2533" s="17" t="s">
        <v>895</v>
      </c>
      <c r="C2533" s="17">
        <v>1998</v>
      </c>
      <c r="D2533" t="s">
        <v>149</v>
      </c>
    </row>
    <row r="2534" spans="1:4" x14ac:dyDescent="0.25">
      <c r="A2534" s="17" t="s">
        <v>433</v>
      </c>
      <c r="B2534" s="17" t="s">
        <v>912</v>
      </c>
      <c r="C2534" s="17">
        <v>1998</v>
      </c>
      <c r="D2534" t="s">
        <v>149</v>
      </c>
    </row>
    <row r="2535" spans="1:4" x14ac:dyDescent="0.25">
      <c r="A2535" s="17" t="s">
        <v>417</v>
      </c>
      <c r="B2535" s="17" t="s">
        <v>894</v>
      </c>
      <c r="C2535" s="17">
        <v>1998</v>
      </c>
      <c r="D2535" t="s">
        <v>140</v>
      </c>
    </row>
    <row r="2536" spans="1:4" x14ac:dyDescent="0.25">
      <c r="A2536" s="17" t="s">
        <v>415</v>
      </c>
      <c r="B2536" s="17" t="s">
        <v>893</v>
      </c>
      <c r="C2536" s="17">
        <v>1998</v>
      </c>
      <c r="D2536" t="s">
        <v>1091</v>
      </c>
    </row>
    <row r="2537" spans="1:4" x14ac:dyDescent="0.25">
      <c r="A2537" s="17" t="s">
        <v>423</v>
      </c>
      <c r="B2537" s="17" t="s">
        <v>901</v>
      </c>
      <c r="C2537" s="17">
        <v>1998</v>
      </c>
      <c r="D2537" t="s">
        <v>149</v>
      </c>
    </row>
    <row r="2538" spans="1:4" x14ac:dyDescent="0.25">
      <c r="A2538" s="17" t="s">
        <v>435</v>
      </c>
      <c r="B2538" s="17" t="s">
        <v>913</v>
      </c>
      <c r="C2538" s="17">
        <v>1998</v>
      </c>
      <c r="D2538" t="s">
        <v>144</v>
      </c>
    </row>
    <row r="2539" spans="1:4" x14ac:dyDescent="0.25">
      <c r="A2539" s="17" t="s">
        <v>441</v>
      </c>
      <c r="B2539" s="17" t="s">
        <v>923</v>
      </c>
      <c r="C2539" s="17">
        <v>1998</v>
      </c>
      <c r="D2539" t="s">
        <v>144</v>
      </c>
    </row>
    <row r="2540" spans="1:4" x14ac:dyDescent="0.25">
      <c r="A2540" s="17" t="s">
        <v>447</v>
      </c>
      <c r="B2540" s="17" t="s">
        <v>926</v>
      </c>
      <c r="C2540" s="17">
        <v>1998</v>
      </c>
      <c r="D2540" t="s">
        <v>143</v>
      </c>
    </row>
    <row r="2541" spans="1:4" x14ac:dyDescent="0.25">
      <c r="A2541" s="17" t="s">
        <v>277</v>
      </c>
      <c r="B2541" s="17" t="s">
        <v>756</v>
      </c>
      <c r="C2541" s="17">
        <v>1998</v>
      </c>
      <c r="D2541" t="s">
        <v>149</v>
      </c>
    </row>
    <row r="2542" spans="1:4" x14ac:dyDescent="0.25">
      <c r="A2542" s="17" t="s">
        <v>443</v>
      </c>
      <c r="B2542" s="17" t="s">
        <v>924</v>
      </c>
      <c r="C2542" s="17">
        <v>1998</v>
      </c>
      <c r="D2542" t="s">
        <v>143</v>
      </c>
    </row>
    <row r="2543" spans="1:4" x14ac:dyDescent="0.25">
      <c r="A2543" s="17" t="s">
        <v>449</v>
      </c>
      <c r="B2543" s="17" t="s">
        <v>927</v>
      </c>
      <c r="C2543" s="17">
        <v>1998</v>
      </c>
      <c r="D2543" t="s">
        <v>143</v>
      </c>
    </row>
    <row r="2544" spans="1:4" x14ac:dyDescent="0.25">
      <c r="A2544" s="17" t="s">
        <v>437</v>
      </c>
      <c r="B2544" s="17" t="s">
        <v>914</v>
      </c>
      <c r="C2544" s="17">
        <v>1998</v>
      </c>
      <c r="D2544" t="s">
        <v>140</v>
      </c>
    </row>
    <row r="2545" spans="1:4" x14ac:dyDescent="0.25">
      <c r="A2545" s="17" t="s">
        <v>451</v>
      </c>
      <c r="B2545" s="17" t="s">
        <v>933</v>
      </c>
      <c r="C2545" s="17">
        <v>1998</v>
      </c>
      <c r="D2545" t="s">
        <v>144</v>
      </c>
    </row>
    <row r="2546" spans="1:4" x14ac:dyDescent="0.25">
      <c r="A2546" s="17" t="s">
        <v>455</v>
      </c>
      <c r="B2546" s="17" t="s">
        <v>935</v>
      </c>
      <c r="C2546" s="17">
        <v>1998</v>
      </c>
      <c r="D2546" t="s">
        <v>144</v>
      </c>
    </row>
    <row r="2547" spans="1:4" x14ac:dyDescent="0.25">
      <c r="A2547" s="17" t="s">
        <v>569</v>
      </c>
      <c r="B2547" s="17" t="s">
        <v>917</v>
      </c>
      <c r="C2547" s="17">
        <v>1998</v>
      </c>
      <c r="D2547" t="s">
        <v>143</v>
      </c>
    </row>
    <row r="2548" spans="1:4" x14ac:dyDescent="0.25">
      <c r="A2548" s="17" t="s">
        <v>453</v>
      </c>
      <c r="B2548" s="17" t="s">
        <v>934</v>
      </c>
      <c r="C2548" s="17">
        <v>1998</v>
      </c>
      <c r="D2548" t="s">
        <v>149</v>
      </c>
    </row>
    <row r="2549" spans="1:4" x14ac:dyDescent="0.25">
      <c r="A2549" s="17" t="s">
        <v>439</v>
      </c>
      <c r="B2549" s="17" t="s">
        <v>915</v>
      </c>
      <c r="C2549" s="17">
        <v>1998</v>
      </c>
      <c r="D2549" t="s">
        <v>144</v>
      </c>
    </row>
    <row r="2550" spans="1:4" x14ac:dyDescent="0.25">
      <c r="A2550" s="17" t="s">
        <v>445</v>
      </c>
      <c r="B2550" s="17" t="s">
        <v>925</v>
      </c>
      <c r="C2550" s="17">
        <v>1998</v>
      </c>
      <c r="D2550" t="s">
        <v>143</v>
      </c>
    </row>
    <row r="2551" spans="1:4" x14ac:dyDescent="0.25">
      <c r="A2551" s="17" t="s">
        <v>457</v>
      </c>
      <c r="B2551" s="17" t="s">
        <v>936</v>
      </c>
      <c r="C2551" s="17">
        <v>1998</v>
      </c>
      <c r="D2551" t="s">
        <v>149</v>
      </c>
    </row>
    <row r="2552" spans="1:4" x14ac:dyDescent="0.25">
      <c r="A2552" s="17" t="s">
        <v>459</v>
      </c>
      <c r="B2552" s="17" t="s">
        <v>940</v>
      </c>
      <c r="C2552" s="17">
        <v>1998</v>
      </c>
      <c r="D2552" t="s">
        <v>143</v>
      </c>
    </row>
    <row r="2553" spans="1:4" x14ac:dyDescent="0.25">
      <c r="A2553" s="17" t="s">
        <v>475</v>
      </c>
      <c r="B2553" s="17" t="s">
        <v>983</v>
      </c>
      <c r="C2553" s="17">
        <v>1998</v>
      </c>
      <c r="D2553" t="s">
        <v>1091</v>
      </c>
    </row>
    <row r="2554" spans="1:4" x14ac:dyDescent="0.25">
      <c r="A2554" s="17" t="s">
        <v>461</v>
      </c>
      <c r="B2554" s="17" t="s">
        <v>942</v>
      </c>
      <c r="C2554" s="17">
        <v>1998</v>
      </c>
      <c r="D2554" t="s">
        <v>143</v>
      </c>
    </row>
    <row r="2555" spans="1:4" x14ac:dyDescent="0.25">
      <c r="A2555" s="17" t="s">
        <v>463</v>
      </c>
      <c r="B2555" s="17" t="s">
        <v>943</v>
      </c>
      <c r="C2555" s="17">
        <v>1998</v>
      </c>
      <c r="D2555" t="s">
        <v>140</v>
      </c>
    </row>
    <row r="2556" spans="1:4" x14ac:dyDescent="0.25">
      <c r="A2556" s="17" t="s">
        <v>471</v>
      </c>
      <c r="B2556" s="17" t="s">
        <v>981</v>
      </c>
      <c r="C2556" s="17">
        <v>1998</v>
      </c>
      <c r="D2556" t="s">
        <v>144</v>
      </c>
    </row>
    <row r="2557" spans="1:4" x14ac:dyDescent="0.25">
      <c r="A2557" s="17" t="s">
        <v>489</v>
      </c>
      <c r="B2557" s="17" t="s">
        <v>990</v>
      </c>
      <c r="C2557" s="17">
        <v>1998</v>
      </c>
      <c r="D2557" t="s">
        <v>140</v>
      </c>
    </row>
    <row r="2558" spans="1:4" x14ac:dyDescent="0.25">
      <c r="A2558" s="17" t="s">
        <v>477</v>
      </c>
      <c r="B2558" s="17" t="s">
        <v>984</v>
      </c>
      <c r="C2558" s="17">
        <v>1998</v>
      </c>
      <c r="D2558" t="s">
        <v>144</v>
      </c>
    </row>
    <row r="2559" spans="1:4" x14ac:dyDescent="0.25">
      <c r="A2559" s="17" t="s">
        <v>509</v>
      </c>
      <c r="B2559" s="17" t="s">
        <v>999</v>
      </c>
      <c r="C2559" s="17">
        <v>1998</v>
      </c>
      <c r="D2559" t="s">
        <v>140</v>
      </c>
    </row>
    <row r="2560" spans="1:4" x14ac:dyDescent="0.25">
      <c r="A2560" s="17" t="s">
        <v>515</v>
      </c>
      <c r="B2560" s="17" t="s">
        <v>1007</v>
      </c>
      <c r="C2560" s="17">
        <v>1998</v>
      </c>
      <c r="D2560" t="s">
        <v>149</v>
      </c>
    </row>
    <row r="2561" spans="1:4" x14ac:dyDescent="0.25">
      <c r="A2561" s="17" t="s">
        <v>481</v>
      </c>
      <c r="B2561" s="17" t="s">
        <v>986</v>
      </c>
      <c r="C2561" s="17">
        <v>1998</v>
      </c>
      <c r="D2561" t="s">
        <v>149</v>
      </c>
    </row>
    <row r="2562" spans="1:4" x14ac:dyDescent="0.25">
      <c r="A2562" s="17" t="s">
        <v>487</v>
      </c>
      <c r="B2562" s="17" t="s">
        <v>989</v>
      </c>
      <c r="C2562" s="17">
        <v>1998</v>
      </c>
      <c r="D2562" t="s">
        <v>149</v>
      </c>
    </row>
    <row r="2563" spans="1:4" x14ac:dyDescent="0.25">
      <c r="A2563" s="17" t="s">
        <v>485</v>
      </c>
      <c r="B2563" s="17" t="s">
        <v>988</v>
      </c>
      <c r="C2563" s="17">
        <v>1998</v>
      </c>
      <c r="D2563" t="s">
        <v>144</v>
      </c>
    </row>
    <row r="2564" spans="1:4" x14ac:dyDescent="0.25">
      <c r="A2564" s="17" t="s">
        <v>479</v>
      </c>
      <c r="B2564" s="17" t="s">
        <v>985</v>
      </c>
      <c r="C2564" s="17">
        <v>1998</v>
      </c>
      <c r="D2564" t="s">
        <v>140</v>
      </c>
    </row>
    <row r="2565" spans="1:4" x14ac:dyDescent="0.25">
      <c r="A2565" s="17" t="s">
        <v>467</v>
      </c>
      <c r="B2565" s="17" t="s">
        <v>974</v>
      </c>
      <c r="C2565" s="17">
        <v>1998</v>
      </c>
      <c r="D2565" t="s">
        <v>1091</v>
      </c>
    </row>
    <row r="2566" spans="1:4" x14ac:dyDescent="0.25">
      <c r="A2566" s="17" t="s">
        <v>473</v>
      </c>
      <c r="B2566" s="17" t="s">
        <v>982</v>
      </c>
      <c r="C2566" s="17">
        <v>1998</v>
      </c>
      <c r="D2566" t="s">
        <v>140</v>
      </c>
    </row>
    <row r="2567" spans="1:4" x14ac:dyDescent="0.25">
      <c r="A2567" s="17" t="s">
        <v>491</v>
      </c>
      <c r="B2567" s="17" t="s">
        <v>991</v>
      </c>
      <c r="C2567" s="17">
        <v>1998</v>
      </c>
      <c r="D2567" t="s">
        <v>140</v>
      </c>
    </row>
    <row r="2568" spans="1:4" x14ac:dyDescent="0.25">
      <c r="A2568" s="17" t="s">
        <v>511</v>
      </c>
      <c r="B2568" s="17" t="s">
        <v>1001</v>
      </c>
      <c r="C2568" s="17">
        <v>1998</v>
      </c>
      <c r="D2568" t="s">
        <v>143</v>
      </c>
    </row>
    <row r="2569" spans="1:4" x14ac:dyDescent="0.25">
      <c r="A2569" s="17" t="s">
        <v>495</v>
      </c>
      <c r="B2569" s="17" t="s">
        <v>996</v>
      </c>
      <c r="C2569" s="17">
        <v>1998</v>
      </c>
      <c r="D2569" t="s">
        <v>1091</v>
      </c>
    </row>
    <row r="2570" spans="1:4" x14ac:dyDescent="0.25">
      <c r="A2570" s="17" t="s">
        <v>469</v>
      </c>
      <c r="B2570" s="17" t="s">
        <v>976</v>
      </c>
      <c r="C2570" s="17">
        <v>1998</v>
      </c>
      <c r="D2570" t="s">
        <v>140</v>
      </c>
    </row>
    <row r="2571" spans="1:4" x14ac:dyDescent="0.25">
      <c r="A2571" s="17" t="s">
        <v>259</v>
      </c>
      <c r="B2571" s="17" t="s">
        <v>740</v>
      </c>
      <c r="C2571" s="17">
        <v>1998</v>
      </c>
      <c r="D2571" t="s">
        <v>143</v>
      </c>
    </row>
    <row r="2572" spans="1:4" x14ac:dyDescent="0.25">
      <c r="A2572" s="17" t="s">
        <v>483</v>
      </c>
      <c r="B2572" s="17" t="s">
        <v>961</v>
      </c>
      <c r="C2572" s="17">
        <v>1998</v>
      </c>
      <c r="D2572" t="s">
        <v>1091</v>
      </c>
    </row>
    <row r="2573" spans="1:4" x14ac:dyDescent="0.25">
      <c r="A2573" s="17" t="s">
        <v>519</v>
      </c>
      <c r="B2573" s="17" t="s">
        <v>1010</v>
      </c>
      <c r="C2573" s="17">
        <v>1998</v>
      </c>
      <c r="D2573" t="s">
        <v>143</v>
      </c>
    </row>
    <row r="2574" spans="1:4" x14ac:dyDescent="0.25">
      <c r="A2574" s="17" t="s">
        <v>513</v>
      </c>
      <c r="B2574" s="17" t="s">
        <v>1006</v>
      </c>
      <c r="C2574" s="17">
        <v>1998</v>
      </c>
      <c r="D2574" t="s">
        <v>143</v>
      </c>
    </row>
    <row r="2575" spans="1:4" x14ac:dyDescent="0.25">
      <c r="A2575" s="17" t="s">
        <v>543</v>
      </c>
      <c r="B2575" s="17" t="s">
        <v>1036</v>
      </c>
      <c r="C2575" s="17">
        <v>1998</v>
      </c>
      <c r="D2575" t="s">
        <v>1091</v>
      </c>
    </row>
    <row r="2576" spans="1:4" x14ac:dyDescent="0.25">
      <c r="A2576" s="17" t="s">
        <v>219</v>
      </c>
      <c r="B2576" s="17" t="s">
        <v>671</v>
      </c>
      <c r="C2576" s="17">
        <v>1998</v>
      </c>
      <c r="D2576" t="s">
        <v>140</v>
      </c>
    </row>
    <row r="2577" spans="1:4" x14ac:dyDescent="0.25">
      <c r="A2577" s="17" t="s">
        <v>531</v>
      </c>
      <c r="B2577" s="17" t="s">
        <v>1026</v>
      </c>
      <c r="C2577" s="17">
        <v>1998</v>
      </c>
      <c r="D2577" t="s">
        <v>140</v>
      </c>
    </row>
    <row r="2578" spans="1:4" x14ac:dyDescent="0.25">
      <c r="A2578" s="17" t="s">
        <v>527</v>
      </c>
      <c r="B2578" s="17" t="s">
        <v>1023</v>
      </c>
      <c r="C2578" s="17">
        <v>1998</v>
      </c>
      <c r="D2578" t="s">
        <v>143</v>
      </c>
    </row>
    <row r="2579" spans="1:4" x14ac:dyDescent="0.25">
      <c r="A2579" s="17" t="s">
        <v>523</v>
      </c>
      <c r="B2579" s="17" t="s">
        <v>1019</v>
      </c>
      <c r="C2579" s="17">
        <v>1998</v>
      </c>
      <c r="D2579" t="s">
        <v>140</v>
      </c>
    </row>
    <row r="2580" spans="1:4" x14ac:dyDescent="0.25">
      <c r="A2580" s="17" t="s">
        <v>529</v>
      </c>
      <c r="B2580" s="17" t="s">
        <v>1024</v>
      </c>
      <c r="C2580" s="17">
        <v>1998</v>
      </c>
      <c r="D2580" t="s">
        <v>1091</v>
      </c>
    </row>
    <row r="2581" spans="1:4" x14ac:dyDescent="0.25">
      <c r="A2581" s="17" t="s">
        <v>541</v>
      </c>
      <c r="B2581" s="17" t="s">
        <v>1035</v>
      </c>
      <c r="C2581" s="17">
        <v>1998</v>
      </c>
      <c r="D2581" t="s">
        <v>140</v>
      </c>
    </row>
    <row r="2582" spans="1:4" x14ac:dyDescent="0.25">
      <c r="A2582" s="17" t="s">
        <v>537</v>
      </c>
      <c r="B2582" s="17" t="s">
        <v>1033</v>
      </c>
      <c r="C2582" s="17">
        <v>1998</v>
      </c>
      <c r="D2582" t="s">
        <v>143</v>
      </c>
    </row>
    <row r="2583" spans="1:4" x14ac:dyDescent="0.25">
      <c r="A2583" s="17" t="s">
        <v>533</v>
      </c>
      <c r="B2583" s="17" t="s">
        <v>1030</v>
      </c>
      <c r="C2583" s="17">
        <v>1998</v>
      </c>
      <c r="D2583" t="s">
        <v>143</v>
      </c>
    </row>
    <row r="2584" spans="1:4" x14ac:dyDescent="0.25">
      <c r="A2584" s="17" t="s">
        <v>539</v>
      </c>
      <c r="B2584" s="17" t="s">
        <v>1034</v>
      </c>
      <c r="C2584" s="17">
        <v>1998</v>
      </c>
      <c r="D2584" t="s">
        <v>144</v>
      </c>
    </row>
    <row r="2585" spans="1:4" x14ac:dyDescent="0.25">
      <c r="A2585" s="17" t="s">
        <v>535</v>
      </c>
      <c r="B2585" s="17" t="s">
        <v>1031</v>
      </c>
      <c r="C2585" s="17">
        <v>1998</v>
      </c>
      <c r="D2585" t="s">
        <v>144</v>
      </c>
    </row>
    <row r="2586" spans="1:4" x14ac:dyDescent="0.25">
      <c r="A2586" s="17" t="s">
        <v>545</v>
      </c>
      <c r="B2586" s="17" t="s">
        <v>1038</v>
      </c>
      <c r="C2586" s="17">
        <v>1998</v>
      </c>
      <c r="D2586" t="s">
        <v>1091</v>
      </c>
    </row>
    <row r="2587" spans="1:4" x14ac:dyDescent="0.25">
      <c r="A2587" s="17" t="s">
        <v>521</v>
      </c>
      <c r="B2587" s="17" t="s">
        <v>1014</v>
      </c>
      <c r="C2587" s="17">
        <v>1998</v>
      </c>
      <c r="D2587" t="s">
        <v>149</v>
      </c>
    </row>
    <row r="2588" spans="1:4" x14ac:dyDescent="0.25">
      <c r="A2588" s="17" t="s">
        <v>525</v>
      </c>
      <c r="B2588" s="17" t="s">
        <v>1020</v>
      </c>
      <c r="C2588" s="17">
        <v>1998</v>
      </c>
      <c r="D2588" t="s">
        <v>140</v>
      </c>
    </row>
    <row r="2589" spans="1:4" x14ac:dyDescent="0.25">
      <c r="A2589" s="17" t="s">
        <v>549</v>
      </c>
      <c r="B2589" s="17" t="s">
        <v>1040</v>
      </c>
      <c r="C2589" s="17">
        <v>1998</v>
      </c>
      <c r="D2589" t="s">
        <v>143</v>
      </c>
    </row>
    <row r="2590" spans="1:4" x14ac:dyDescent="0.25">
      <c r="A2590" s="17" t="s">
        <v>547</v>
      </c>
      <c r="B2590" s="17" t="s">
        <v>1039</v>
      </c>
      <c r="C2590" s="17">
        <v>1998</v>
      </c>
      <c r="D2590" t="s">
        <v>140</v>
      </c>
    </row>
    <row r="2591" spans="1:4" x14ac:dyDescent="0.25">
      <c r="A2591" s="17" t="s">
        <v>555</v>
      </c>
      <c r="B2591" s="17" t="s">
        <v>1045</v>
      </c>
      <c r="C2591" s="17">
        <v>1998</v>
      </c>
      <c r="D2591" t="s">
        <v>149</v>
      </c>
    </row>
    <row r="2592" spans="1:4" x14ac:dyDescent="0.25">
      <c r="A2592" s="17" t="s">
        <v>557</v>
      </c>
      <c r="B2592" s="17" t="s">
        <v>1049</v>
      </c>
      <c r="C2592" s="17">
        <v>1998</v>
      </c>
      <c r="D2592" t="s">
        <v>144</v>
      </c>
    </row>
    <row r="2593" spans="1:4" x14ac:dyDescent="0.25">
      <c r="A2593" s="17" t="s">
        <v>559</v>
      </c>
      <c r="B2593" s="17" t="s">
        <v>1050</v>
      </c>
      <c r="C2593" s="17">
        <v>1998</v>
      </c>
      <c r="D2593" t="s">
        <v>143</v>
      </c>
    </row>
    <row r="2594" spans="1:4" x14ac:dyDescent="0.25">
      <c r="A2594" s="17" t="s">
        <v>507</v>
      </c>
      <c r="B2594" s="17" t="s">
        <v>968</v>
      </c>
      <c r="C2594" s="17">
        <v>1998</v>
      </c>
      <c r="D2594" t="s">
        <v>143</v>
      </c>
    </row>
    <row r="2595" spans="1:4" x14ac:dyDescent="0.25">
      <c r="A2595" s="17" t="s">
        <v>563</v>
      </c>
      <c r="B2595" s="17" t="s">
        <v>1053</v>
      </c>
      <c r="C2595" s="17">
        <v>1998</v>
      </c>
      <c r="D2595" t="s">
        <v>144</v>
      </c>
    </row>
    <row r="2596" spans="1:4" x14ac:dyDescent="0.25">
      <c r="A2596" s="17" t="s">
        <v>197</v>
      </c>
      <c r="B2596" s="17" t="s">
        <v>653</v>
      </c>
      <c r="C2596" s="17">
        <v>1998</v>
      </c>
      <c r="D2596" t="s">
        <v>1091</v>
      </c>
    </row>
    <row r="2597" spans="1:4" x14ac:dyDescent="0.25">
      <c r="A2597" s="17" t="s">
        <v>567</v>
      </c>
      <c r="B2597" s="17" t="s">
        <v>1062</v>
      </c>
      <c r="C2597" s="17">
        <v>1998</v>
      </c>
      <c r="D2597" t="s">
        <v>149</v>
      </c>
    </row>
    <row r="2598" spans="1:4" x14ac:dyDescent="0.25">
      <c r="A2598" s="17" t="s">
        <v>565</v>
      </c>
      <c r="B2598" s="17" t="s">
        <v>1060</v>
      </c>
      <c r="C2598" s="17">
        <v>1998</v>
      </c>
      <c r="D2598" t="s">
        <v>140</v>
      </c>
    </row>
    <row r="2599" spans="1:4" x14ac:dyDescent="0.25">
      <c r="A2599" s="17" t="s">
        <v>561</v>
      </c>
      <c r="B2599" s="17" t="s">
        <v>1051</v>
      </c>
      <c r="C2599" s="17">
        <v>1998</v>
      </c>
      <c r="D2599" t="s">
        <v>143</v>
      </c>
    </row>
    <row r="2600" spans="1:4" x14ac:dyDescent="0.25">
      <c r="A2600" s="17" t="s">
        <v>465</v>
      </c>
      <c r="B2600" s="17" t="s">
        <v>973</v>
      </c>
      <c r="C2600" s="17">
        <v>1998</v>
      </c>
      <c r="D2600" t="s">
        <v>143</v>
      </c>
    </row>
    <row r="2601" spans="1:4" x14ac:dyDescent="0.25">
      <c r="A2601" s="17" t="s">
        <v>349</v>
      </c>
      <c r="B2601" s="17" t="s">
        <v>819</v>
      </c>
      <c r="C2601" s="17">
        <v>1998</v>
      </c>
      <c r="D2601" t="s">
        <v>1091</v>
      </c>
    </row>
    <row r="2602" spans="1:4" x14ac:dyDescent="0.25">
      <c r="A2602" s="17" t="s">
        <v>571</v>
      </c>
      <c r="B2602" s="17" t="s">
        <v>1074</v>
      </c>
      <c r="C2602" s="17">
        <v>1998</v>
      </c>
      <c r="D2602" t="s">
        <v>140</v>
      </c>
    </row>
    <row r="2603" spans="1:4" x14ac:dyDescent="0.25">
      <c r="A2603" s="17" t="s">
        <v>493</v>
      </c>
      <c r="B2603" s="17" t="s">
        <v>992</v>
      </c>
      <c r="C2603" s="17">
        <v>1998</v>
      </c>
      <c r="D2603" t="s">
        <v>143</v>
      </c>
    </row>
    <row r="2604" spans="1:4" x14ac:dyDescent="0.25">
      <c r="A2604" s="17" t="s">
        <v>574</v>
      </c>
      <c r="B2604" s="17" t="s">
        <v>1077</v>
      </c>
      <c r="C2604" s="17">
        <v>1998</v>
      </c>
      <c r="D2604" t="s">
        <v>140</v>
      </c>
    </row>
    <row r="2605" spans="1:4" x14ac:dyDescent="0.25">
      <c r="A2605" s="17" t="s">
        <v>576</v>
      </c>
      <c r="B2605" s="17" t="s">
        <v>1078</v>
      </c>
      <c r="C2605" s="17">
        <v>1998</v>
      </c>
      <c r="D2605" t="s">
        <v>140</v>
      </c>
    </row>
    <row r="2606" spans="1:4" x14ac:dyDescent="0.25">
      <c r="A2606" s="17" t="s">
        <v>151</v>
      </c>
      <c r="B2606" s="17" t="s">
        <v>612</v>
      </c>
      <c r="C2606" s="17">
        <v>1999</v>
      </c>
      <c r="D2606" t="s">
        <v>149</v>
      </c>
    </row>
    <row r="2607" spans="1:4" x14ac:dyDescent="0.25">
      <c r="A2607" s="17" t="s">
        <v>551</v>
      </c>
      <c r="B2607" s="17" t="s">
        <v>1041</v>
      </c>
      <c r="C2607" s="17">
        <v>1999</v>
      </c>
      <c r="D2607" t="s">
        <v>149</v>
      </c>
    </row>
    <row r="2608" spans="1:4" x14ac:dyDescent="0.25">
      <c r="A2608" s="17" t="s">
        <v>139</v>
      </c>
      <c r="B2608" s="17" t="s">
        <v>605</v>
      </c>
      <c r="C2608" s="17">
        <v>1999</v>
      </c>
      <c r="D2608" t="s">
        <v>140</v>
      </c>
    </row>
    <row r="2609" spans="1:4" x14ac:dyDescent="0.25">
      <c r="A2609" s="17" t="s">
        <v>155</v>
      </c>
      <c r="B2609" s="17" t="s">
        <v>620</v>
      </c>
      <c r="C2609" s="17">
        <v>1999</v>
      </c>
      <c r="D2609" t="s">
        <v>144</v>
      </c>
    </row>
    <row r="2610" spans="1:4" x14ac:dyDescent="0.25">
      <c r="A2610" s="17" t="s">
        <v>142</v>
      </c>
      <c r="B2610" s="17" t="s">
        <v>609</v>
      </c>
      <c r="C2610" s="17">
        <v>1999</v>
      </c>
      <c r="D2610" t="s">
        <v>143</v>
      </c>
    </row>
    <row r="2611" spans="1:4" x14ac:dyDescent="0.25">
      <c r="A2611" s="17" t="s">
        <v>159</v>
      </c>
      <c r="B2611" s="17" t="s">
        <v>623</v>
      </c>
      <c r="C2611" s="17">
        <v>1999</v>
      </c>
      <c r="D2611" t="s">
        <v>140</v>
      </c>
    </row>
    <row r="2612" spans="1:4" x14ac:dyDescent="0.25">
      <c r="A2612" s="17" t="s">
        <v>153</v>
      </c>
      <c r="B2612" s="17" t="s">
        <v>613</v>
      </c>
      <c r="C2612" s="17">
        <v>1999</v>
      </c>
      <c r="D2612" t="s">
        <v>140</v>
      </c>
    </row>
    <row r="2613" spans="1:4" x14ac:dyDescent="0.25">
      <c r="A2613" s="17" t="s">
        <v>157</v>
      </c>
      <c r="B2613" s="17" t="s">
        <v>622</v>
      </c>
      <c r="C2613" s="17">
        <v>1999</v>
      </c>
      <c r="D2613" t="s">
        <v>144</v>
      </c>
    </row>
    <row r="2614" spans="1:4" x14ac:dyDescent="0.25">
      <c r="A2614" s="17" t="s">
        <v>148</v>
      </c>
      <c r="B2614" s="17" t="s">
        <v>611</v>
      </c>
      <c r="C2614" s="17">
        <v>1999</v>
      </c>
      <c r="D2614" t="s">
        <v>144</v>
      </c>
    </row>
    <row r="2615" spans="1:4" x14ac:dyDescent="0.25">
      <c r="A2615" s="17" t="s">
        <v>165</v>
      </c>
      <c r="B2615" s="17" t="s">
        <v>626</v>
      </c>
      <c r="C2615" s="17">
        <v>1999</v>
      </c>
      <c r="D2615" t="s">
        <v>149</v>
      </c>
    </row>
    <row r="2616" spans="1:4" x14ac:dyDescent="0.25">
      <c r="A2616" s="17" t="s">
        <v>163</v>
      </c>
      <c r="B2616" s="17" t="s">
        <v>625</v>
      </c>
      <c r="C2616" s="17">
        <v>1999</v>
      </c>
      <c r="D2616" t="s">
        <v>149</v>
      </c>
    </row>
    <row r="2617" spans="1:4" x14ac:dyDescent="0.25">
      <c r="A2617" s="17" t="s">
        <v>161</v>
      </c>
      <c r="B2617" s="17" t="s">
        <v>624</v>
      </c>
      <c r="C2617" s="17">
        <v>1999</v>
      </c>
      <c r="D2617" t="s">
        <v>149</v>
      </c>
    </row>
    <row r="2618" spans="1:4" x14ac:dyDescent="0.25">
      <c r="A2618" s="17" t="s">
        <v>167</v>
      </c>
      <c r="B2618" s="17" t="s">
        <v>627</v>
      </c>
      <c r="C2618" s="17">
        <v>1999</v>
      </c>
      <c r="D2618" t="s">
        <v>140</v>
      </c>
    </row>
    <row r="2619" spans="1:4" x14ac:dyDescent="0.25">
      <c r="A2619" s="17" t="s">
        <v>191</v>
      </c>
      <c r="B2619" s="17" t="s">
        <v>646</v>
      </c>
      <c r="C2619" s="17">
        <v>1999</v>
      </c>
      <c r="D2619" t="s">
        <v>143</v>
      </c>
    </row>
    <row r="2620" spans="1:4" x14ac:dyDescent="0.25">
      <c r="A2620" s="17" t="s">
        <v>175</v>
      </c>
      <c r="B2620" s="17" t="s">
        <v>634</v>
      </c>
      <c r="C2620" s="17">
        <v>1999</v>
      </c>
      <c r="D2620" t="s">
        <v>144</v>
      </c>
    </row>
    <row r="2621" spans="1:4" x14ac:dyDescent="0.25">
      <c r="A2621" s="17" t="s">
        <v>173</v>
      </c>
      <c r="B2621" s="17" t="s">
        <v>633</v>
      </c>
      <c r="C2621" s="17">
        <v>1999</v>
      </c>
      <c r="D2621" t="s">
        <v>140</v>
      </c>
    </row>
    <row r="2622" spans="1:4" x14ac:dyDescent="0.25">
      <c r="A2622" s="17" t="s">
        <v>179</v>
      </c>
      <c r="B2622" s="17" t="s">
        <v>636</v>
      </c>
      <c r="C2622" s="17">
        <v>1999</v>
      </c>
      <c r="D2622" t="s">
        <v>149</v>
      </c>
    </row>
    <row r="2623" spans="1:4" x14ac:dyDescent="0.25">
      <c r="A2623" s="17" t="s">
        <v>203</v>
      </c>
      <c r="B2623" s="17" t="s">
        <v>660</v>
      </c>
      <c r="C2623" s="17">
        <v>1999</v>
      </c>
      <c r="D2623" t="s">
        <v>140</v>
      </c>
    </row>
    <row r="2624" spans="1:4" x14ac:dyDescent="0.25">
      <c r="A2624" s="17" t="s">
        <v>201</v>
      </c>
      <c r="B2624" s="17" t="s">
        <v>659</v>
      </c>
      <c r="C2624" s="17">
        <v>1999</v>
      </c>
      <c r="D2624" t="s">
        <v>143</v>
      </c>
    </row>
    <row r="2625" spans="1:4" x14ac:dyDescent="0.25">
      <c r="A2625" s="17" t="s">
        <v>171</v>
      </c>
      <c r="B2625" s="17" t="s">
        <v>632</v>
      </c>
      <c r="C2625" s="17">
        <v>1999</v>
      </c>
      <c r="D2625" t="s">
        <v>144</v>
      </c>
    </row>
    <row r="2626" spans="1:4" x14ac:dyDescent="0.25">
      <c r="A2626" s="17" t="s">
        <v>205</v>
      </c>
      <c r="B2626" s="17" t="s">
        <v>661</v>
      </c>
      <c r="C2626" s="17">
        <v>1999</v>
      </c>
      <c r="D2626" t="s">
        <v>140</v>
      </c>
    </row>
    <row r="2627" spans="1:4" x14ac:dyDescent="0.25">
      <c r="A2627" s="17" t="s">
        <v>183</v>
      </c>
      <c r="B2627" s="17" t="s">
        <v>638</v>
      </c>
      <c r="C2627" s="17">
        <v>1999</v>
      </c>
      <c r="D2627" t="s">
        <v>140</v>
      </c>
    </row>
    <row r="2628" spans="1:4" x14ac:dyDescent="0.25">
      <c r="A2628" s="17" t="s">
        <v>185</v>
      </c>
      <c r="B2628" s="17" t="s">
        <v>639</v>
      </c>
      <c r="C2628" s="17">
        <v>1999</v>
      </c>
      <c r="D2628" t="s">
        <v>149</v>
      </c>
    </row>
    <row r="2629" spans="1:4" x14ac:dyDescent="0.25">
      <c r="A2629" s="17" t="s">
        <v>199</v>
      </c>
      <c r="B2629" s="17" t="s">
        <v>657</v>
      </c>
      <c r="C2629" s="17">
        <v>1999</v>
      </c>
      <c r="D2629" t="s">
        <v>149</v>
      </c>
    </row>
    <row r="2630" spans="1:4" x14ac:dyDescent="0.25">
      <c r="A2630" s="17" t="s">
        <v>189</v>
      </c>
      <c r="B2630" s="17" t="s">
        <v>641</v>
      </c>
      <c r="C2630" s="17">
        <v>1999</v>
      </c>
      <c r="D2630" t="s">
        <v>143</v>
      </c>
    </row>
    <row r="2631" spans="1:4" x14ac:dyDescent="0.25">
      <c r="A2631" s="17" t="s">
        <v>195</v>
      </c>
      <c r="B2631" s="17" t="s">
        <v>652</v>
      </c>
      <c r="C2631" s="17">
        <v>1999</v>
      </c>
      <c r="D2631" t="s">
        <v>144</v>
      </c>
    </row>
    <row r="2632" spans="1:4" x14ac:dyDescent="0.25">
      <c r="A2632" s="17" t="s">
        <v>169</v>
      </c>
      <c r="B2632" s="17" t="s">
        <v>629</v>
      </c>
      <c r="C2632" s="17">
        <v>1999</v>
      </c>
      <c r="D2632" t="s">
        <v>149</v>
      </c>
    </row>
    <row r="2633" spans="1:4" x14ac:dyDescent="0.25">
      <c r="A2633" s="17" t="s">
        <v>187</v>
      </c>
      <c r="B2633" s="17" t="s">
        <v>640</v>
      </c>
      <c r="C2633" s="17">
        <v>1999</v>
      </c>
      <c r="D2633" t="s">
        <v>140</v>
      </c>
    </row>
    <row r="2634" spans="1:4" x14ac:dyDescent="0.25">
      <c r="A2634" s="17" t="s">
        <v>193</v>
      </c>
      <c r="B2634" s="17" t="s">
        <v>648</v>
      </c>
      <c r="C2634" s="17">
        <v>1999</v>
      </c>
      <c r="D2634" t="s">
        <v>144</v>
      </c>
    </row>
    <row r="2635" spans="1:4" x14ac:dyDescent="0.25">
      <c r="A2635" s="17" t="s">
        <v>177</v>
      </c>
      <c r="B2635" s="17" t="s">
        <v>635</v>
      </c>
      <c r="C2635" s="17">
        <v>1999</v>
      </c>
      <c r="D2635" t="s">
        <v>143</v>
      </c>
    </row>
    <row r="2636" spans="1:4" x14ac:dyDescent="0.25">
      <c r="A2636" s="17" t="s">
        <v>181</v>
      </c>
      <c r="B2636" s="17" t="s">
        <v>637</v>
      </c>
      <c r="C2636" s="17">
        <v>1999</v>
      </c>
      <c r="D2636" t="s">
        <v>143</v>
      </c>
    </row>
    <row r="2637" spans="1:4" x14ac:dyDescent="0.25">
      <c r="A2637" s="17" t="s">
        <v>213</v>
      </c>
      <c r="B2637" s="17" t="s">
        <v>664</v>
      </c>
      <c r="C2637" s="17">
        <v>1999</v>
      </c>
      <c r="D2637" t="s">
        <v>149</v>
      </c>
    </row>
    <row r="2638" spans="1:4" x14ac:dyDescent="0.25">
      <c r="A2638" s="17" t="s">
        <v>229</v>
      </c>
      <c r="B2638" s="17" t="s">
        <v>707</v>
      </c>
      <c r="C2638" s="17">
        <v>1999</v>
      </c>
      <c r="D2638" t="s">
        <v>140</v>
      </c>
    </row>
    <row r="2639" spans="1:4" x14ac:dyDescent="0.25">
      <c r="A2639" s="17" t="s">
        <v>217</v>
      </c>
      <c r="B2639" s="17" t="s">
        <v>668</v>
      </c>
      <c r="C2639" s="17">
        <v>1999</v>
      </c>
      <c r="D2639" t="s">
        <v>140</v>
      </c>
    </row>
    <row r="2640" spans="1:4" x14ac:dyDescent="0.25">
      <c r="A2640" s="17" t="s">
        <v>231</v>
      </c>
      <c r="B2640" s="17" t="s">
        <v>700</v>
      </c>
      <c r="C2640" s="17">
        <v>1999</v>
      </c>
      <c r="D2640" t="s">
        <v>140</v>
      </c>
    </row>
    <row r="2641" spans="1:4" x14ac:dyDescent="0.25">
      <c r="A2641" s="17" t="s">
        <v>517</v>
      </c>
      <c r="B2641" s="17" t="s">
        <v>1008</v>
      </c>
      <c r="C2641" s="17">
        <v>1999</v>
      </c>
      <c r="D2641" t="s">
        <v>149</v>
      </c>
    </row>
    <row r="2642" spans="1:4" x14ac:dyDescent="0.25">
      <c r="A2642" s="17" t="s">
        <v>235</v>
      </c>
      <c r="B2642" s="17" t="s">
        <v>721</v>
      </c>
      <c r="C2642" s="17">
        <v>1999</v>
      </c>
      <c r="D2642" t="s">
        <v>140</v>
      </c>
    </row>
    <row r="2643" spans="1:4" x14ac:dyDescent="0.25">
      <c r="A2643" s="17" t="s">
        <v>221</v>
      </c>
      <c r="B2643" s="17" t="s">
        <v>672</v>
      </c>
      <c r="C2643" s="17">
        <v>1999</v>
      </c>
      <c r="D2643" t="s">
        <v>144</v>
      </c>
    </row>
    <row r="2644" spans="1:4" x14ac:dyDescent="0.25">
      <c r="A2644" s="17" t="s">
        <v>211</v>
      </c>
      <c r="B2644" s="17" t="s">
        <v>663</v>
      </c>
      <c r="C2644" s="17">
        <v>1999</v>
      </c>
      <c r="D2644" t="s">
        <v>140</v>
      </c>
    </row>
    <row r="2645" spans="1:4" x14ac:dyDescent="0.25">
      <c r="A2645" s="17" t="s">
        <v>223</v>
      </c>
      <c r="B2645" s="17" t="s">
        <v>673</v>
      </c>
      <c r="C2645" s="17">
        <v>1999</v>
      </c>
      <c r="D2645" t="s">
        <v>143</v>
      </c>
    </row>
    <row r="2646" spans="1:4" x14ac:dyDescent="0.25">
      <c r="A2646" s="17" t="s">
        <v>225</v>
      </c>
      <c r="B2646" s="17" t="s">
        <v>697</v>
      </c>
      <c r="C2646" s="17">
        <v>1999</v>
      </c>
      <c r="D2646" t="s">
        <v>143</v>
      </c>
    </row>
    <row r="2647" spans="1:4" x14ac:dyDescent="0.25">
      <c r="A2647" s="17" t="s">
        <v>233</v>
      </c>
      <c r="B2647" s="17" t="s">
        <v>720</v>
      </c>
      <c r="C2647" s="17">
        <v>1999</v>
      </c>
      <c r="D2647" t="s">
        <v>143</v>
      </c>
    </row>
    <row r="2648" spans="1:4" x14ac:dyDescent="0.25">
      <c r="A2648" s="17" t="s">
        <v>239</v>
      </c>
      <c r="B2648" s="17" t="s">
        <v>726</v>
      </c>
      <c r="C2648" s="17">
        <v>1999</v>
      </c>
      <c r="D2648" t="s">
        <v>143</v>
      </c>
    </row>
    <row r="2649" spans="1:4" x14ac:dyDescent="0.25">
      <c r="A2649" s="17" t="s">
        <v>207</v>
      </c>
      <c r="B2649" s="17" t="s">
        <v>666</v>
      </c>
      <c r="C2649" s="17">
        <v>1999</v>
      </c>
      <c r="D2649" t="s">
        <v>143</v>
      </c>
    </row>
    <row r="2650" spans="1:4" x14ac:dyDescent="0.25">
      <c r="A2650" s="17" t="s">
        <v>241</v>
      </c>
      <c r="B2650" s="17" t="s">
        <v>727</v>
      </c>
      <c r="C2650" s="17">
        <v>1999</v>
      </c>
      <c r="D2650" t="s">
        <v>1091</v>
      </c>
    </row>
    <row r="2651" spans="1:4" x14ac:dyDescent="0.25">
      <c r="A2651" s="17" t="s">
        <v>243</v>
      </c>
      <c r="B2651" s="17" t="s">
        <v>729</v>
      </c>
      <c r="C2651" s="17">
        <v>1999</v>
      </c>
      <c r="D2651" t="s">
        <v>149</v>
      </c>
    </row>
    <row r="2652" spans="1:4" x14ac:dyDescent="0.25">
      <c r="A2652" s="17" t="s">
        <v>245</v>
      </c>
      <c r="B2652" s="17" t="s">
        <v>730</v>
      </c>
      <c r="C2652" s="17">
        <v>1999</v>
      </c>
      <c r="D2652" t="s">
        <v>144</v>
      </c>
    </row>
    <row r="2653" spans="1:4" x14ac:dyDescent="0.25">
      <c r="A2653" s="17" t="s">
        <v>285</v>
      </c>
      <c r="B2653" s="17" t="s">
        <v>767</v>
      </c>
      <c r="C2653" s="17">
        <v>1999</v>
      </c>
      <c r="D2653" t="s">
        <v>149</v>
      </c>
    </row>
    <row r="2654" spans="1:4" x14ac:dyDescent="0.25">
      <c r="A2654" s="17" t="s">
        <v>249</v>
      </c>
      <c r="B2654" s="17" t="s">
        <v>733</v>
      </c>
      <c r="C2654" s="17">
        <v>1999</v>
      </c>
      <c r="D2654" t="s">
        <v>143</v>
      </c>
    </row>
    <row r="2655" spans="1:4" x14ac:dyDescent="0.25">
      <c r="A2655" s="17" t="s">
        <v>247</v>
      </c>
      <c r="B2655" s="17" t="s">
        <v>732</v>
      </c>
      <c r="C2655" s="17">
        <v>1999</v>
      </c>
      <c r="D2655" t="s">
        <v>149</v>
      </c>
    </row>
    <row r="2656" spans="1:4" x14ac:dyDescent="0.25">
      <c r="A2656" s="17" t="s">
        <v>251</v>
      </c>
      <c r="B2656" s="17" t="s">
        <v>734</v>
      </c>
      <c r="C2656" s="17">
        <v>1999</v>
      </c>
      <c r="D2656" t="s">
        <v>144</v>
      </c>
    </row>
    <row r="2657" spans="1:4" x14ac:dyDescent="0.25">
      <c r="A2657" s="17" t="s">
        <v>253</v>
      </c>
      <c r="B2657" s="17" t="s">
        <v>735</v>
      </c>
      <c r="C2657" s="17">
        <v>1999</v>
      </c>
      <c r="D2657" t="s">
        <v>143</v>
      </c>
    </row>
    <row r="2658" spans="1:4" x14ac:dyDescent="0.25">
      <c r="A2658" s="17" t="s">
        <v>146</v>
      </c>
      <c r="B2658" s="17" t="s">
        <v>610</v>
      </c>
      <c r="C2658" s="17">
        <v>1999</v>
      </c>
      <c r="D2658" t="s">
        <v>143</v>
      </c>
    </row>
    <row r="2659" spans="1:4" x14ac:dyDescent="0.25">
      <c r="A2659" s="17" t="s">
        <v>255</v>
      </c>
      <c r="B2659" s="17" t="s">
        <v>736</v>
      </c>
      <c r="C2659" s="17">
        <v>1999</v>
      </c>
      <c r="D2659" t="s">
        <v>143</v>
      </c>
    </row>
    <row r="2660" spans="1:4" x14ac:dyDescent="0.25">
      <c r="A2660" s="17" t="s">
        <v>265</v>
      </c>
      <c r="B2660" s="17" t="s">
        <v>743</v>
      </c>
      <c r="C2660" s="17">
        <v>1999</v>
      </c>
      <c r="D2660" t="s">
        <v>144</v>
      </c>
    </row>
    <row r="2661" spans="1:4" x14ac:dyDescent="0.25">
      <c r="A2661" s="17" t="s">
        <v>257</v>
      </c>
      <c r="B2661" s="17" t="s">
        <v>738</v>
      </c>
      <c r="C2661" s="17">
        <v>1999</v>
      </c>
      <c r="D2661" t="s">
        <v>143</v>
      </c>
    </row>
    <row r="2662" spans="1:4" x14ac:dyDescent="0.25">
      <c r="A2662" s="17" t="s">
        <v>263</v>
      </c>
      <c r="B2662" s="17" t="s">
        <v>742</v>
      </c>
      <c r="C2662" s="17">
        <v>1999</v>
      </c>
      <c r="D2662" t="s">
        <v>140</v>
      </c>
    </row>
    <row r="2663" spans="1:4" x14ac:dyDescent="0.25">
      <c r="A2663" s="17" t="s">
        <v>497</v>
      </c>
      <c r="B2663" s="17" t="s">
        <v>997</v>
      </c>
      <c r="C2663" s="17">
        <v>1999</v>
      </c>
      <c r="D2663" t="s">
        <v>149</v>
      </c>
    </row>
    <row r="2664" spans="1:4" x14ac:dyDescent="0.25">
      <c r="A2664" s="17" t="s">
        <v>267</v>
      </c>
      <c r="B2664" s="17" t="s">
        <v>744</v>
      </c>
      <c r="C2664" s="17">
        <v>1999</v>
      </c>
      <c r="D2664" t="s">
        <v>140</v>
      </c>
    </row>
    <row r="2665" spans="1:4" x14ac:dyDescent="0.25">
      <c r="A2665" s="17" t="s">
        <v>273</v>
      </c>
      <c r="B2665" s="17" t="s">
        <v>751</v>
      </c>
      <c r="C2665" s="17">
        <v>1999</v>
      </c>
      <c r="D2665" t="s">
        <v>149</v>
      </c>
    </row>
    <row r="2666" spans="1:4" x14ac:dyDescent="0.25">
      <c r="A2666" s="17" t="s">
        <v>271</v>
      </c>
      <c r="B2666" s="17" t="s">
        <v>750</v>
      </c>
      <c r="C2666" s="17">
        <v>1999</v>
      </c>
      <c r="D2666" t="s">
        <v>143</v>
      </c>
    </row>
    <row r="2667" spans="1:4" x14ac:dyDescent="0.25">
      <c r="A2667" s="17" t="s">
        <v>397</v>
      </c>
      <c r="B2667" s="17" t="s">
        <v>876</v>
      </c>
      <c r="C2667" s="17">
        <v>1999</v>
      </c>
      <c r="D2667" t="s">
        <v>143</v>
      </c>
    </row>
    <row r="2668" spans="1:4" x14ac:dyDescent="0.25">
      <c r="A2668" s="17" t="s">
        <v>269</v>
      </c>
      <c r="B2668" s="17" t="s">
        <v>749</v>
      </c>
      <c r="C2668" s="17">
        <v>1999</v>
      </c>
      <c r="D2668" t="s">
        <v>149</v>
      </c>
    </row>
    <row r="2669" spans="1:4" x14ac:dyDescent="0.25">
      <c r="A2669" s="17" t="s">
        <v>275</v>
      </c>
      <c r="B2669" s="17" t="s">
        <v>752</v>
      </c>
      <c r="C2669" s="17">
        <v>1999</v>
      </c>
      <c r="D2669" t="s">
        <v>149</v>
      </c>
    </row>
    <row r="2670" spans="1:4" x14ac:dyDescent="0.25">
      <c r="A2670" s="17" t="s">
        <v>279</v>
      </c>
      <c r="B2670" s="17" t="s">
        <v>760</v>
      </c>
      <c r="C2670" s="17">
        <v>1999</v>
      </c>
      <c r="D2670" t="s">
        <v>144</v>
      </c>
    </row>
    <row r="2671" spans="1:4" x14ac:dyDescent="0.25">
      <c r="A2671" s="17" t="s">
        <v>553</v>
      </c>
      <c r="B2671" s="17" t="s">
        <v>1043</v>
      </c>
      <c r="C2671" s="17">
        <v>1999</v>
      </c>
      <c r="D2671" t="s">
        <v>149</v>
      </c>
    </row>
    <row r="2672" spans="1:4" x14ac:dyDescent="0.25">
      <c r="A2672" s="17" t="s">
        <v>295</v>
      </c>
      <c r="B2672" s="17" t="s">
        <v>772</v>
      </c>
      <c r="C2672" s="17">
        <v>1999</v>
      </c>
      <c r="D2672" t="s">
        <v>144</v>
      </c>
    </row>
    <row r="2673" spans="1:4" x14ac:dyDescent="0.25">
      <c r="A2673" s="17" t="s">
        <v>283</v>
      </c>
      <c r="B2673" s="17" t="s">
        <v>766</v>
      </c>
      <c r="C2673" s="17">
        <v>1999</v>
      </c>
      <c r="D2673" t="s">
        <v>140</v>
      </c>
    </row>
    <row r="2674" spans="1:4" x14ac:dyDescent="0.25">
      <c r="A2674" s="17" t="s">
        <v>287</v>
      </c>
      <c r="B2674" s="17" t="s">
        <v>768</v>
      </c>
      <c r="C2674" s="17">
        <v>1999</v>
      </c>
      <c r="D2674" t="s">
        <v>140</v>
      </c>
    </row>
    <row r="2675" spans="1:4" x14ac:dyDescent="0.25">
      <c r="A2675" s="17" t="s">
        <v>289</v>
      </c>
      <c r="B2675" s="17" t="s">
        <v>769</v>
      </c>
      <c r="C2675" s="17">
        <v>1999</v>
      </c>
      <c r="D2675" t="s">
        <v>1091</v>
      </c>
    </row>
    <row r="2676" spans="1:4" x14ac:dyDescent="0.25">
      <c r="A2676" s="17" t="s">
        <v>293</v>
      </c>
      <c r="B2676" s="17" t="s">
        <v>771</v>
      </c>
      <c r="C2676" s="17">
        <v>1999</v>
      </c>
      <c r="D2676" t="s">
        <v>149</v>
      </c>
    </row>
    <row r="2677" spans="1:4" x14ac:dyDescent="0.25">
      <c r="A2677" s="17" t="s">
        <v>281</v>
      </c>
      <c r="B2677" s="17" t="s">
        <v>762</v>
      </c>
      <c r="C2677" s="17">
        <v>1999</v>
      </c>
      <c r="D2677" t="s">
        <v>140</v>
      </c>
    </row>
    <row r="2678" spans="1:4" x14ac:dyDescent="0.25">
      <c r="A2678" s="17" t="s">
        <v>301</v>
      </c>
      <c r="B2678" s="17" t="s">
        <v>781</v>
      </c>
      <c r="C2678" s="17">
        <v>1999</v>
      </c>
      <c r="D2678" t="s">
        <v>140</v>
      </c>
    </row>
    <row r="2679" spans="1:4" x14ac:dyDescent="0.25">
      <c r="A2679" s="17" t="s">
        <v>261</v>
      </c>
      <c r="B2679" s="17" t="s">
        <v>741</v>
      </c>
      <c r="C2679" s="17">
        <v>1999</v>
      </c>
      <c r="D2679" t="s">
        <v>143</v>
      </c>
    </row>
    <row r="2680" spans="1:4" x14ac:dyDescent="0.25">
      <c r="A2680" s="17" t="s">
        <v>291</v>
      </c>
      <c r="B2680" s="17" t="s">
        <v>770</v>
      </c>
      <c r="C2680" s="17">
        <v>1999</v>
      </c>
      <c r="D2680" t="s">
        <v>149</v>
      </c>
    </row>
    <row r="2681" spans="1:4" x14ac:dyDescent="0.25">
      <c r="A2681" s="17" t="s">
        <v>299</v>
      </c>
      <c r="B2681" s="17" t="s">
        <v>777</v>
      </c>
      <c r="C2681" s="17">
        <v>1999</v>
      </c>
      <c r="D2681" t="s">
        <v>143</v>
      </c>
    </row>
    <row r="2682" spans="1:4" x14ac:dyDescent="0.25">
      <c r="A2682" s="17" t="s">
        <v>297</v>
      </c>
      <c r="B2682" s="17" t="s">
        <v>776</v>
      </c>
      <c r="C2682" s="17">
        <v>1999</v>
      </c>
      <c r="D2682" t="s">
        <v>149</v>
      </c>
    </row>
    <row r="2683" spans="1:4" x14ac:dyDescent="0.25">
      <c r="A2683" s="17" t="s">
        <v>303</v>
      </c>
      <c r="B2683" s="17" t="s">
        <v>782</v>
      </c>
      <c r="C2683" s="17">
        <v>1999</v>
      </c>
      <c r="D2683" t="s">
        <v>140</v>
      </c>
    </row>
    <row r="2684" spans="1:4" x14ac:dyDescent="0.25">
      <c r="A2684" s="17" t="s">
        <v>305</v>
      </c>
      <c r="B2684" s="17" t="s">
        <v>784</v>
      </c>
      <c r="C2684" s="17">
        <v>1999</v>
      </c>
      <c r="D2684" t="s">
        <v>143</v>
      </c>
    </row>
    <row r="2685" spans="1:4" x14ac:dyDescent="0.25">
      <c r="A2685" s="17" t="s">
        <v>311</v>
      </c>
      <c r="B2685" s="17" t="s">
        <v>680</v>
      </c>
      <c r="C2685" s="17">
        <v>1999</v>
      </c>
      <c r="D2685" t="s">
        <v>149</v>
      </c>
    </row>
    <row r="2686" spans="1:4" x14ac:dyDescent="0.25">
      <c r="A2686" s="17" t="s">
        <v>309</v>
      </c>
      <c r="B2686" s="17" t="s">
        <v>793</v>
      </c>
      <c r="C2686" s="17">
        <v>1999</v>
      </c>
      <c r="D2686" t="s">
        <v>143</v>
      </c>
    </row>
    <row r="2687" spans="1:4" x14ac:dyDescent="0.25">
      <c r="A2687" s="17" t="s">
        <v>237</v>
      </c>
      <c r="B2687" s="17" t="s">
        <v>725</v>
      </c>
      <c r="C2687" s="17">
        <v>1999</v>
      </c>
      <c r="D2687" t="s">
        <v>144</v>
      </c>
    </row>
    <row r="2688" spans="1:4" x14ac:dyDescent="0.25">
      <c r="A2688" s="17" t="s">
        <v>307</v>
      </c>
      <c r="B2688" s="17" t="s">
        <v>785</v>
      </c>
      <c r="C2688" s="17">
        <v>1999</v>
      </c>
      <c r="D2688" t="s">
        <v>140</v>
      </c>
    </row>
    <row r="2689" spans="1:4" x14ac:dyDescent="0.25">
      <c r="A2689" s="17" t="s">
        <v>313</v>
      </c>
      <c r="B2689" s="17" t="s">
        <v>794</v>
      </c>
      <c r="C2689" s="17">
        <v>1999</v>
      </c>
      <c r="D2689" t="s">
        <v>144</v>
      </c>
    </row>
    <row r="2690" spans="1:4" x14ac:dyDescent="0.25">
      <c r="A2690" s="17" t="s">
        <v>319</v>
      </c>
      <c r="B2690" s="17" t="s">
        <v>797</v>
      </c>
      <c r="C2690" s="17">
        <v>1999</v>
      </c>
      <c r="D2690" t="s">
        <v>140</v>
      </c>
    </row>
    <row r="2691" spans="1:4" x14ac:dyDescent="0.25">
      <c r="A2691" s="17" t="s">
        <v>325</v>
      </c>
      <c r="B2691" s="17" t="s">
        <v>806</v>
      </c>
      <c r="C2691" s="17">
        <v>1999</v>
      </c>
      <c r="D2691" t="s">
        <v>149</v>
      </c>
    </row>
    <row r="2692" spans="1:4" x14ac:dyDescent="0.25">
      <c r="A2692" s="17" t="s">
        <v>329</v>
      </c>
      <c r="B2692" s="17" t="s">
        <v>808</v>
      </c>
      <c r="C2692" s="17">
        <v>1999</v>
      </c>
      <c r="D2692" t="s">
        <v>149</v>
      </c>
    </row>
    <row r="2693" spans="1:4" x14ac:dyDescent="0.25">
      <c r="A2693" s="17" t="s">
        <v>327</v>
      </c>
      <c r="B2693" s="17" t="s">
        <v>807</v>
      </c>
      <c r="C2693" s="17">
        <v>1999</v>
      </c>
      <c r="D2693" t="s">
        <v>144</v>
      </c>
    </row>
    <row r="2694" spans="1:4" x14ac:dyDescent="0.25">
      <c r="A2694" s="17" t="s">
        <v>317</v>
      </c>
      <c r="B2694" s="17" t="s">
        <v>796</v>
      </c>
      <c r="C2694" s="17">
        <v>1999</v>
      </c>
      <c r="D2694" t="s">
        <v>140</v>
      </c>
    </row>
    <row r="2695" spans="1:4" x14ac:dyDescent="0.25">
      <c r="A2695" s="17" t="s">
        <v>323</v>
      </c>
      <c r="B2695" s="17" t="s">
        <v>805</v>
      </c>
      <c r="C2695" s="17">
        <v>1999</v>
      </c>
      <c r="D2695" t="s">
        <v>143</v>
      </c>
    </row>
    <row r="2696" spans="1:4" x14ac:dyDescent="0.25">
      <c r="A2696" s="17" t="s">
        <v>321</v>
      </c>
      <c r="B2696" s="17" t="s">
        <v>799</v>
      </c>
      <c r="C2696" s="17">
        <v>1999</v>
      </c>
      <c r="D2696" t="s">
        <v>143</v>
      </c>
    </row>
    <row r="2697" spans="1:4" x14ac:dyDescent="0.25">
      <c r="A2697" s="17" t="s">
        <v>315</v>
      </c>
      <c r="B2697" s="17" t="s">
        <v>795</v>
      </c>
      <c r="C2697" s="17">
        <v>1999</v>
      </c>
      <c r="D2697" t="s">
        <v>149</v>
      </c>
    </row>
    <row r="2698" spans="1:4" x14ac:dyDescent="0.25">
      <c r="A2698" s="17" t="s">
        <v>331</v>
      </c>
      <c r="B2698" s="17" t="s">
        <v>809</v>
      </c>
      <c r="C2698" s="17">
        <v>1999</v>
      </c>
      <c r="D2698" t="s">
        <v>149</v>
      </c>
    </row>
    <row r="2699" spans="1:4" x14ac:dyDescent="0.25">
      <c r="A2699" s="17" t="s">
        <v>333</v>
      </c>
      <c r="B2699" s="17" t="s">
        <v>810</v>
      </c>
      <c r="C2699" s="17">
        <v>1999</v>
      </c>
      <c r="D2699" t="s">
        <v>143</v>
      </c>
    </row>
    <row r="2700" spans="1:4" x14ac:dyDescent="0.25">
      <c r="A2700" s="17" t="s">
        <v>337</v>
      </c>
      <c r="B2700" s="17" t="s">
        <v>815</v>
      </c>
      <c r="C2700" s="17">
        <v>1999</v>
      </c>
      <c r="D2700" t="s">
        <v>143</v>
      </c>
    </row>
    <row r="2701" spans="1:4" x14ac:dyDescent="0.25">
      <c r="A2701" s="17" t="s">
        <v>335</v>
      </c>
      <c r="B2701" s="17" t="s">
        <v>811</v>
      </c>
      <c r="C2701" s="17">
        <v>1999</v>
      </c>
      <c r="D2701" t="s">
        <v>149</v>
      </c>
    </row>
    <row r="2702" spans="1:4" x14ac:dyDescent="0.25">
      <c r="A2702" s="17" t="s">
        <v>341</v>
      </c>
      <c r="B2702" s="17" t="s">
        <v>817</v>
      </c>
      <c r="C2702" s="17">
        <v>1999</v>
      </c>
      <c r="D2702" t="s">
        <v>140</v>
      </c>
    </row>
    <row r="2703" spans="1:4" x14ac:dyDescent="0.25">
      <c r="A2703" s="17" t="s">
        <v>353</v>
      </c>
      <c r="B2703" s="17" t="s">
        <v>837</v>
      </c>
      <c r="C2703" s="17">
        <v>1999</v>
      </c>
      <c r="D2703" t="s">
        <v>140</v>
      </c>
    </row>
    <row r="2704" spans="1:4" x14ac:dyDescent="0.25">
      <c r="A2704" s="17" t="s">
        <v>209</v>
      </c>
      <c r="B2704" s="17" t="s">
        <v>662</v>
      </c>
      <c r="C2704" s="17">
        <v>1999</v>
      </c>
      <c r="D2704" t="s">
        <v>140</v>
      </c>
    </row>
    <row r="2705" spans="1:4" x14ac:dyDescent="0.25">
      <c r="A2705" s="17" t="s">
        <v>343</v>
      </c>
      <c r="B2705" s="17" t="s">
        <v>818</v>
      </c>
      <c r="C2705" s="17">
        <v>1999</v>
      </c>
      <c r="D2705" t="s">
        <v>143</v>
      </c>
    </row>
    <row r="2706" spans="1:4" x14ac:dyDescent="0.25">
      <c r="A2706" s="17" t="s">
        <v>227</v>
      </c>
      <c r="B2706" s="17" t="s">
        <v>698</v>
      </c>
      <c r="C2706" s="17">
        <v>1999</v>
      </c>
      <c r="D2706" t="s">
        <v>140</v>
      </c>
    </row>
    <row r="2707" spans="1:4" x14ac:dyDescent="0.25">
      <c r="A2707" s="17" t="s">
        <v>501</v>
      </c>
      <c r="B2707" s="17" t="s">
        <v>951</v>
      </c>
      <c r="C2707" s="17">
        <v>1999</v>
      </c>
      <c r="D2707" t="s">
        <v>144</v>
      </c>
    </row>
    <row r="2708" spans="1:4" x14ac:dyDescent="0.25">
      <c r="A2708" s="17" t="s">
        <v>345</v>
      </c>
      <c r="B2708" s="17" t="s">
        <v>821</v>
      </c>
      <c r="C2708" s="17">
        <v>1999</v>
      </c>
      <c r="D2708" t="s">
        <v>140</v>
      </c>
    </row>
    <row r="2709" spans="1:4" x14ac:dyDescent="0.25">
      <c r="A2709" s="17" t="s">
        <v>347</v>
      </c>
      <c r="B2709" s="17" t="s">
        <v>831</v>
      </c>
      <c r="C2709" s="17">
        <v>1999</v>
      </c>
      <c r="D2709" t="s">
        <v>144</v>
      </c>
    </row>
    <row r="2710" spans="1:4" x14ac:dyDescent="0.25">
      <c r="A2710" s="17" t="s">
        <v>351</v>
      </c>
      <c r="B2710" s="17" t="s">
        <v>835</v>
      </c>
      <c r="C2710" s="17">
        <v>1999</v>
      </c>
      <c r="D2710" t="s">
        <v>149</v>
      </c>
    </row>
    <row r="2711" spans="1:4" x14ac:dyDescent="0.25">
      <c r="A2711" s="17" t="s">
        <v>215</v>
      </c>
      <c r="B2711" s="17" t="s">
        <v>667</v>
      </c>
      <c r="C2711" s="17">
        <v>1999</v>
      </c>
      <c r="D2711" t="s">
        <v>149</v>
      </c>
    </row>
    <row r="2712" spans="1:4" x14ac:dyDescent="0.25">
      <c r="A2712" s="17" t="s">
        <v>339</v>
      </c>
      <c r="B2712" s="17" t="s">
        <v>816</v>
      </c>
      <c r="C2712" s="17">
        <v>1999</v>
      </c>
      <c r="D2712" t="s">
        <v>143</v>
      </c>
    </row>
    <row r="2713" spans="1:4" x14ac:dyDescent="0.25">
      <c r="A2713" s="17" t="s">
        <v>355</v>
      </c>
      <c r="B2713" s="17" t="s">
        <v>838</v>
      </c>
      <c r="C2713" s="17">
        <v>1999</v>
      </c>
      <c r="D2713" t="s">
        <v>140</v>
      </c>
    </row>
    <row r="2714" spans="1:4" x14ac:dyDescent="0.25">
      <c r="A2714" s="17" t="s">
        <v>359</v>
      </c>
      <c r="B2714" s="17" t="s">
        <v>844</v>
      </c>
      <c r="C2714" s="17">
        <v>1999</v>
      </c>
      <c r="D2714" t="s">
        <v>144</v>
      </c>
    </row>
    <row r="2715" spans="1:4" x14ac:dyDescent="0.25">
      <c r="A2715" s="17" t="s">
        <v>503</v>
      </c>
      <c r="B2715" s="17" t="s">
        <v>955</v>
      </c>
      <c r="C2715" s="17">
        <v>1999</v>
      </c>
      <c r="D2715" t="s">
        <v>144</v>
      </c>
    </row>
    <row r="2716" spans="1:4" x14ac:dyDescent="0.25">
      <c r="A2716" s="17" t="s">
        <v>367</v>
      </c>
      <c r="B2716" s="17" t="s">
        <v>848</v>
      </c>
      <c r="C2716" s="17">
        <v>1999</v>
      </c>
      <c r="D2716" t="s">
        <v>149</v>
      </c>
    </row>
    <row r="2717" spans="1:4" x14ac:dyDescent="0.25">
      <c r="A2717" s="17" t="s">
        <v>499</v>
      </c>
      <c r="B2717" s="17" t="s">
        <v>998</v>
      </c>
      <c r="C2717" s="17">
        <v>1999</v>
      </c>
      <c r="D2717" t="s">
        <v>143</v>
      </c>
    </row>
    <row r="2718" spans="1:4" x14ac:dyDescent="0.25">
      <c r="A2718" s="17" t="s">
        <v>363</v>
      </c>
      <c r="B2718" s="17" t="s">
        <v>846</v>
      </c>
      <c r="C2718" s="17">
        <v>1999</v>
      </c>
      <c r="D2718" t="s">
        <v>140</v>
      </c>
    </row>
    <row r="2719" spans="1:4" x14ac:dyDescent="0.25">
      <c r="A2719" s="17" t="s">
        <v>361</v>
      </c>
      <c r="B2719" s="17" t="s">
        <v>845</v>
      </c>
      <c r="C2719" s="17">
        <v>1999</v>
      </c>
      <c r="D2719" t="s">
        <v>140</v>
      </c>
    </row>
    <row r="2720" spans="1:4" x14ac:dyDescent="0.25">
      <c r="A2720" s="17" t="s">
        <v>369</v>
      </c>
      <c r="B2720" s="17" t="s">
        <v>849</v>
      </c>
      <c r="C2720" s="17">
        <v>1999</v>
      </c>
      <c r="D2720" t="s">
        <v>143</v>
      </c>
    </row>
    <row r="2721" spans="1:4" x14ac:dyDescent="0.25">
      <c r="A2721" s="17" t="s">
        <v>371</v>
      </c>
      <c r="B2721" s="17" t="s">
        <v>850</v>
      </c>
      <c r="C2721" s="17">
        <v>1999</v>
      </c>
      <c r="D2721" t="s">
        <v>149</v>
      </c>
    </row>
    <row r="2722" spans="1:4" x14ac:dyDescent="0.25">
      <c r="A2722" s="17" t="s">
        <v>357</v>
      </c>
      <c r="B2722" s="17" t="s">
        <v>843</v>
      </c>
      <c r="C2722" s="17">
        <v>1999</v>
      </c>
      <c r="D2722" t="s">
        <v>143</v>
      </c>
    </row>
    <row r="2723" spans="1:4" x14ac:dyDescent="0.25">
      <c r="A2723" s="17" t="s">
        <v>365</v>
      </c>
      <c r="B2723" s="17" t="s">
        <v>847</v>
      </c>
      <c r="C2723" s="17">
        <v>1999</v>
      </c>
      <c r="D2723" t="s">
        <v>144</v>
      </c>
    </row>
    <row r="2724" spans="1:4" x14ac:dyDescent="0.25">
      <c r="A2724" s="17" t="s">
        <v>407</v>
      </c>
      <c r="B2724" s="17" t="s">
        <v>889</v>
      </c>
      <c r="C2724" s="17">
        <v>1999</v>
      </c>
      <c r="D2724" t="s">
        <v>143</v>
      </c>
    </row>
    <row r="2725" spans="1:4" x14ac:dyDescent="0.25">
      <c r="A2725" s="17" t="s">
        <v>401</v>
      </c>
      <c r="B2725" s="17" t="s">
        <v>883</v>
      </c>
      <c r="C2725" s="17">
        <v>1999</v>
      </c>
      <c r="D2725" t="s">
        <v>149</v>
      </c>
    </row>
    <row r="2726" spans="1:4" x14ac:dyDescent="0.25">
      <c r="A2726" s="17" t="s">
        <v>399</v>
      </c>
      <c r="B2726" s="17" t="s">
        <v>881</v>
      </c>
      <c r="C2726" s="17">
        <v>1999</v>
      </c>
      <c r="D2726" t="s">
        <v>140</v>
      </c>
    </row>
    <row r="2727" spans="1:4" x14ac:dyDescent="0.25">
      <c r="A2727" s="17" t="s">
        <v>405</v>
      </c>
      <c r="B2727" s="17" t="s">
        <v>885</v>
      </c>
      <c r="C2727" s="17">
        <v>1999</v>
      </c>
      <c r="D2727" t="s">
        <v>1091</v>
      </c>
    </row>
    <row r="2728" spans="1:4" x14ac:dyDescent="0.25">
      <c r="A2728" s="17" t="s">
        <v>505</v>
      </c>
      <c r="B2728" s="17" t="s">
        <v>957</v>
      </c>
      <c r="C2728" s="17">
        <v>1999</v>
      </c>
      <c r="D2728" t="s">
        <v>1091</v>
      </c>
    </row>
    <row r="2729" spans="1:4" x14ac:dyDescent="0.25">
      <c r="A2729" s="17" t="s">
        <v>377</v>
      </c>
      <c r="B2729" s="17" t="s">
        <v>861</v>
      </c>
      <c r="C2729" s="17">
        <v>1999</v>
      </c>
      <c r="D2729" t="s">
        <v>140</v>
      </c>
    </row>
    <row r="2730" spans="1:4" x14ac:dyDescent="0.25">
      <c r="A2730" s="17" t="s">
        <v>389</v>
      </c>
      <c r="B2730" s="17" t="s">
        <v>867</v>
      </c>
      <c r="C2730" s="17">
        <v>1999</v>
      </c>
      <c r="D2730" t="s">
        <v>143</v>
      </c>
    </row>
    <row r="2731" spans="1:4" x14ac:dyDescent="0.25">
      <c r="A2731" s="17" t="s">
        <v>375</v>
      </c>
      <c r="B2731" s="17" t="s">
        <v>852</v>
      </c>
      <c r="C2731" s="17">
        <v>1999</v>
      </c>
      <c r="D2731" t="s">
        <v>143</v>
      </c>
    </row>
    <row r="2732" spans="1:4" x14ac:dyDescent="0.25">
      <c r="A2732" s="17" t="s">
        <v>385</v>
      </c>
      <c r="B2732" s="17" t="s">
        <v>865</v>
      </c>
      <c r="C2732" s="17">
        <v>1999</v>
      </c>
      <c r="D2732" t="s">
        <v>140</v>
      </c>
    </row>
    <row r="2733" spans="1:4" x14ac:dyDescent="0.25">
      <c r="A2733" s="17" t="s">
        <v>411</v>
      </c>
      <c r="B2733" s="17" t="s">
        <v>891</v>
      </c>
      <c r="C2733" s="17">
        <v>1999</v>
      </c>
      <c r="D2733" t="s">
        <v>140</v>
      </c>
    </row>
    <row r="2734" spans="1:4" x14ac:dyDescent="0.25">
      <c r="A2734" s="17" t="s">
        <v>403</v>
      </c>
      <c r="B2734" s="17" t="s">
        <v>884</v>
      </c>
      <c r="C2734" s="17">
        <v>1999</v>
      </c>
      <c r="D2734" t="s">
        <v>140</v>
      </c>
    </row>
    <row r="2735" spans="1:4" x14ac:dyDescent="0.25">
      <c r="A2735" s="17" t="s">
        <v>373</v>
      </c>
      <c r="B2735" s="17" t="s">
        <v>687</v>
      </c>
      <c r="C2735" s="17">
        <v>1999</v>
      </c>
      <c r="D2735" t="s">
        <v>149</v>
      </c>
    </row>
    <row r="2736" spans="1:4" x14ac:dyDescent="0.25">
      <c r="A2736" s="17" t="s">
        <v>431</v>
      </c>
      <c r="B2736" s="17" t="s">
        <v>911</v>
      </c>
      <c r="C2736" s="17">
        <v>1999</v>
      </c>
      <c r="D2736" t="s">
        <v>149</v>
      </c>
    </row>
    <row r="2737" spans="1:4" x14ac:dyDescent="0.25">
      <c r="A2737" s="17" t="s">
        <v>391</v>
      </c>
      <c r="B2737" s="17" t="s">
        <v>871</v>
      </c>
      <c r="C2737" s="17">
        <v>1999</v>
      </c>
      <c r="D2737" t="s">
        <v>140</v>
      </c>
    </row>
    <row r="2738" spans="1:4" x14ac:dyDescent="0.25">
      <c r="A2738" s="17" t="s">
        <v>387</v>
      </c>
      <c r="B2738" s="17" t="s">
        <v>866</v>
      </c>
      <c r="C2738" s="17">
        <v>1999</v>
      </c>
      <c r="D2738" t="s">
        <v>144</v>
      </c>
    </row>
    <row r="2739" spans="1:4" x14ac:dyDescent="0.25">
      <c r="A2739" s="17" t="s">
        <v>393</v>
      </c>
      <c r="B2739" s="17" t="s">
        <v>872</v>
      </c>
      <c r="C2739" s="17">
        <v>1999</v>
      </c>
      <c r="D2739" t="s">
        <v>144</v>
      </c>
    </row>
    <row r="2740" spans="1:4" x14ac:dyDescent="0.25">
      <c r="A2740" s="17" t="s">
        <v>383</v>
      </c>
      <c r="B2740" s="17" t="s">
        <v>864</v>
      </c>
      <c r="C2740" s="17">
        <v>1999</v>
      </c>
      <c r="D2740" t="s">
        <v>143</v>
      </c>
    </row>
    <row r="2741" spans="1:4" x14ac:dyDescent="0.25">
      <c r="A2741" s="17" t="s">
        <v>379</v>
      </c>
      <c r="B2741" s="17" t="s">
        <v>862</v>
      </c>
      <c r="C2741" s="17">
        <v>1999</v>
      </c>
      <c r="D2741" t="s">
        <v>140</v>
      </c>
    </row>
    <row r="2742" spans="1:4" x14ac:dyDescent="0.25">
      <c r="A2742" s="17" t="s">
        <v>395</v>
      </c>
      <c r="B2742" s="17" t="s">
        <v>874</v>
      </c>
      <c r="C2742" s="17">
        <v>1999</v>
      </c>
      <c r="D2742" t="s">
        <v>144</v>
      </c>
    </row>
    <row r="2743" spans="1:4" x14ac:dyDescent="0.25">
      <c r="A2743" s="17" t="s">
        <v>381</v>
      </c>
      <c r="B2743" s="17" t="s">
        <v>863</v>
      </c>
      <c r="C2743" s="17">
        <v>1999</v>
      </c>
      <c r="D2743" t="s">
        <v>144</v>
      </c>
    </row>
    <row r="2744" spans="1:4" x14ac:dyDescent="0.25">
      <c r="A2744" s="17" t="s">
        <v>409</v>
      </c>
      <c r="B2744" s="17" t="s">
        <v>890</v>
      </c>
      <c r="C2744" s="17">
        <v>1999</v>
      </c>
      <c r="D2744" t="s">
        <v>140</v>
      </c>
    </row>
    <row r="2745" spans="1:4" x14ac:dyDescent="0.25">
      <c r="A2745" s="17" t="s">
        <v>413</v>
      </c>
      <c r="B2745" s="17" t="s">
        <v>892</v>
      </c>
      <c r="C2745" s="17">
        <v>1999</v>
      </c>
      <c r="D2745" t="s">
        <v>143</v>
      </c>
    </row>
    <row r="2746" spans="1:4" x14ac:dyDescent="0.25">
      <c r="A2746" s="17" t="s">
        <v>421</v>
      </c>
      <c r="B2746" s="17" t="s">
        <v>900</v>
      </c>
      <c r="C2746" s="17">
        <v>1999</v>
      </c>
      <c r="D2746" t="s">
        <v>149</v>
      </c>
    </row>
    <row r="2747" spans="1:4" x14ac:dyDescent="0.25">
      <c r="A2747" s="17" t="s">
        <v>427</v>
      </c>
      <c r="B2747" s="17" t="s">
        <v>903</v>
      </c>
      <c r="C2747" s="17">
        <v>1999</v>
      </c>
      <c r="D2747" t="s">
        <v>140</v>
      </c>
    </row>
    <row r="2748" spans="1:4" x14ac:dyDescent="0.25">
      <c r="A2748" s="17" t="s">
        <v>429</v>
      </c>
      <c r="B2748" s="17" t="s">
        <v>904</v>
      </c>
      <c r="C2748" s="17">
        <v>1999</v>
      </c>
      <c r="D2748" t="s">
        <v>140</v>
      </c>
    </row>
    <row r="2749" spans="1:4" x14ac:dyDescent="0.25">
      <c r="A2749" s="17" t="s">
        <v>425</v>
      </c>
      <c r="B2749" s="17" t="s">
        <v>902</v>
      </c>
      <c r="C2749" s="17">
        <v>1999</v>
      </c>
      <c r="D2749" t="s">
        <v>140</v>
      </c>
    </row>
    <row r="2750" spans="1:4" x14ac:dyDescent="0.25">
      <c r="A2750" s="17" t="s">
        <v>419</v>
      </c>
      <c r="B2750" s="17" t="s">
        <v>895</v>
      </c>
      <c r="C2750" s="17">
        <v>1999</v>
      </c>
      <c r="D2750" t="s">
        <v>149</v>
      </c>
    </row>
    <row r="2751" spans="1:4" x14ac:dyDescent="0.25">
      <c r="A2751" s="17" t="s">
        <v>433</v>
      </c>
      <c r="B2751" s="17" t="s">
        <v>912</v>
      </c>
      <c r="C2751" s="17">
        <v>1999</v>
      </c>
      <c r="D2751" t="s">
        <v>149</v>
      </c>
    </row>
    <row r="2752" spans="1:4" x14ac:dyDescent="0.25">
      <c r="A2752" s="17" t="s">
        <v>417</v>
      </c>
      <c r="B2752" s="17" t="s">
        <v>894</v>
      </c>
      <c r="C2752" s="17">
        <v>1999</v>
      </c>
      <c r="D2752" t="s">
        <v>140</v>
      </c>
    </row>
    <row r="2753" spans="1:4" x14ac:dyDescent="0.25">
      <c r="A2753" s="17" t="s">
        <v>415</v>
      </c>
      <c r="B2753" s="17" t="s">
        <v>893</v>
      </c>
      <c r="C2753" s="17">
        <v>1999</v>
      </c>
      <c r="D2753" t="s">
        <v>1091</v>
      </c>
    </row>
    <row r="2754" spans="1:4" x14ac:dyDescent="0.25">
      <c r="A2754" s="17" t="s">
        <v>423</v>
      </c>
      <c r="B2754" s="17" t="s">
        <v>901</v>
      </c>
      <c r="C2754" s="17">
        <v>1999</v>
      </c>
      <c r="D2754" t="s">
        <v>149</v>
      </c>
    </row>
    <row r="2755" spans="1:4" x14ac:dyDescent="0.25">
      <c r="A2755" s="17" t="s">
        <v>435</v>
      </c>
      <c r="B2755" s="17" t="s">
        <v>913</v>
      </c>
      <c r="C2755" s="17">
        <v>1999</v>
      </c>
      <c r="D2755" t="s">
        <v>144</v>
      </c>
    </row>
    <row r="2756" spans="1:4" x14ac:dyDescent="0.25">
      <c r="A2756" s="17" t="s">
        <v>441</v>
      </c>
      <c r="B2756" s="17" t="s">
        <v>923</v>
      </c>
      <c r="C2756" s="17">
        <v>1999</v>
      </c>
      <c r="D2756" t="s">
        <v>144</v>
      </c>
    </row>
    <row r="2757" spans="1:4" x14ac:dyDescent="0.25">
      <c r="A2757" s="17" t="s">
        <v>447</v>
      </c>
      <c r="B2757" s="17" t="s">
        <v>926</v>
      </c>
      <c r="C2757" s="17">
        <v>1999</v>
      </c>
      <c r="D2757" t="s">
        <v>143</v>
      </c>
    </row>
    <row r="2758" spans="1:4" x14ac:dyDescent="0.25">
      <c r="A2758" s="17" t="s">
        <v>277</v>
      </c>
      <c r="B2758" s="17" t="s">
        <v>756</v>
      </c>
      <c r="C2758" s="17">
        <v>1999</v>
      </c>
      <c r="D2758" t="s">
        <v>149</v>
      </c>
    </row>
    <row r="2759" spans="1:4" x14ac:dyDescent="0.25">
      <c r="A2759" s="17" t="s">
        <v>443</v>
      </c>
      <c r="B2759" s="17" t="s">
        <v>924</v>
      </c>
      <c r="C2759" s="17">
        <v>1999</v>
      </c>
      <c r="D2759" t="s">
        <v>143</v>
      </c>
    </row>
    <row r="2760" spans="1:4" x14ac:dyDescent="0.25">
      <c r="A2760" s="17" t="s">
        <v>449</v>
      </c>
      <c r="B2760" s="17" t="s">
        <v>927</v>
      </c>
      <c r="C2760" s="17">
        <v>1999</v>
      </c>
      <c r="D2760" t="s">
        <v>143</v>
      </c>
    </row>
    <row r="2761" spans="1:4" x14ac:dyDescent="0.25">
      <c r="A2761" s="17" t="s">
        <v>437</v>
      </c>
      <c r="B2761" s="17" t="s">
        <v>914</v>
      </c>
      <c r="C2761" s="17">
        <v>1999</v>
      </c>
      <c r="D2761" t="s">
        <v>140</v>
      </c>
    </row>
    <row r="2762" spans="1:4" x14ac:dyDescent="0.25">
      <c r="A2762" s="17" t="s">
        <v>451</v>
      </c>
      <c r="B2762" s="17" t="s">
        <v>933</v>
      </c>
      <c r="C2762" s="17">
        <v>1999</v>
      </c>
      <c r="D2762" t="s">
        <v>144</v>
      </c>
    </row>
    <row r="2763" spans="1:4" x14ac:dyDescent="0.25">
      <c r="A2763" s="17" t="s">
        <v>455</v>
      </c>
      <c r="B2763" s="17" t="s">
        <v>935</v>
      </c>
      <c r="C2763" s="17">
        <v>1999</v>
      </c>
      <c r="D2763" t="s">
        <v>144</v>
      </c>
    </row>
    <row r="2764" spans="1:4" x14ac:dyDescent="0.25">
      <c r="A2764" s="17" t="s">
        <v>569</v>
      </c>
      <c r="B2764" s="17" t="s">
        <v>917</v>
      </c>
      <c r="C2764" s="17">
        <v>1999</v>
      </c>
      <c r="D2764" t="s">
        <v>143</v>
      </c>
    </row>
    <row r="2765" spans="1:4" x14ac:dyDescent="0.25">
      <c r="A2765" s="17" t="s">
        <v>453</v>
      </c>
      <c r="B2765" s="17" t="s">
        <v>934</v>
      </c>
      <c r="C2765" s="17">
        <v>1999</v>
      </c>
      <c r="D2765" t="s">
        <v>149</v>
      </c>
    </row>
    <row r="2766" spans="1:4" x14ac:dyDescent="0.25">
      <c r="A2766" s="17" t="s">
        <v>439</v>
      </c>
      <c r="B2766" s="17" t="s">
        <v>915</v>
      </c>
      <c r="C2766" s="17">
        <v>1999</v>
      </c>
      <c r="D2766" t="s">
        <v>144</v>
      </c>
    </row>
    <row r="2767" spans="1:4" x14ac:dyDescent="0.25">
      <c r="A2767" s="17" t="s">
        <v>445</v>
      </c>
      <c r="B2767" s="17" t="s">
        <v>925</v>
      </c>
      <c r="C2767" s="17">
        <v>1999</v>
      </c>
      <c r="D2767" t="s">
        <v>143</v>
      </c>
    </row>
    <row r="2768" spans="1:4" x14ac:dyDescent="0.25">
      <c r="A2768" s="17" t="s">
        <v>457</v>
      </c>
      <c r="B2768" s="17" t="s">
        <v>936</v>
      </c>
      <c r="C2768" s="17">
        <v>1999</v>
      </c>
      <c r="D2768" t="s">
        <v>149</v>
      </c>
    </row>
    <row r="2769" spans="1:4" x14ac:dyDescent="0.25">
      <c r="A2769" s="17" t="s">
        <v>459</v>
      </c>
      <c r="B2769" s="17" t="s">
        <v>940</v>
      </c>
      <c r="C2769" s="17">
        <v>1999</v>
      </c>
      <c r="D2769" t="s">
        <v>143</v>
      </c>
    </row>
    <row r="2770" spans="1:4" x14ac:dyDescent="0.25">
      <c r="A2770" s="17" t="s">
        <v>475</v>
      </c>
      <c r="B2770" s="17" t="s">
        <v>983</v>
      </c>
      <c r="C2770" s="17">
        <v>1999</v>
      </c>
      <c r="D2770" t="s">
        <v>1091</v>
      </c>
    </row>
    <row r="2771" spans="1:4" x14ac:dyDescent="0.25">
      <c r="A2771" s="17" t="s">
        <v>461</v>
      </c>
      <c r="B2771" s="17" t="s">
        <v>942</v>
      </c>
      <c r="C2771" s="17">
        <v>1999</v>
      </c>
      <c r="D2771" t="s">
        <v>143</v>
      </c>
    </row>
    <row r="2772" spans="1:4" x14ac:dyDescent="0.25">
      <c r="A2772" s="17" t="s">
        <v>463</v>
      </c>
      <c r="B2772" s="17" t="s">
        <v>943</v>
      </c>
      <c r="C2772" s="17">
        <v>1999</v>
      </c>
      <c r="D2772" t="s">
        <v>140</v>
      </c>
    </row>
    <row r="2773" spans="1:4" x14ac:dyDescent="0.25">
      <c r="A2773" s="17" t="s">
        <v>471</v>
      </c>
      <c r="B2773" s="17" t="s">
        <v>981</v>
      </c>
      <c r="C2773" s="17">
        <v>1999</v>
      </c>
      <c r="D2773" t="s">
        <v>144</v>
      </c>
    </row>
    <row r="2774" spans="1:4" x14ac:dyDescent="0.25">
      <c r="A2774" s="17" t="s">
        <v>489</v>
      </c>
      <c r="B2774" s="17" t="s">
        <v>990</v>
      </c>
      <c r="C2774" s="17">
        <v>1999</v>
      </c>
      <c r="D2774" t="s">
        <v>140</v>
      </c>
    </row>
    <row r="2775" spans="1:4" x14ac:dyDescent="0.25">
      <c r="A2775" s="17" t="s">
        <v>477</v>
      </c>
      <c r="B2775" s="17" t="s">
        <v>984</v>
      </c>
      <c r="C2775" s="17">
        <v>1999</v>
      </c>
      <c r="D2775" t="s">
        <v>144</v>
      </c>
    </row>
    <row r="2776" spans="1:4" x14ac:dyDescent="0.25">
      <c r="A2776" s="17" t="s">
        <v>509</v>
      </c>
      <c r="B2776" s="17" t="s">
        <v>999</v>
      </c>
      <c r="C2776" s="17">
        <v>1999</v>
      </c>
      <c r="D2776" t="s">
        <v>140</v>
      </c>
    </row>
    <row r="2777" spans="1:4" x14ac:dyDescent="0.25">
      <c r="A2777" s="17" t="s">
        <v>515</v>
      </c>
      <c r="B2777" s="17" t="s">
        <v>1007</v>
      </c>
      <c r="C2777" s="17">
        <v>1999</v>
      </c>
      <c r="D2777" t="s">
        <v>149</v>
      </c>
    </row>
    <row r="2778" spans="1:4" x14ac:dyDescent="0.25">
      <c r="A2778" s="17" t="s">
        <v>481</v>
      </c>
      <c r="B2778" s="17" t="s">
        <v>986</v>
      </c>
      <c r="C2778" s="17">
        <v>1999</v>
      </c>
      <c r="D2778" t="s">
        <v>149</v>
      </c>
    </row>
    <row r="2779" spans="1:4" x14ac:dyDescent="0.25">
      <c r="A2779" s="17" t="s">
        <v>487</v>
      </c>
      <c r="B2779" s="17" t="s">
        <v>989</v>
      </c>
      <c r="C2779" s="17">
        <v>1999</v>
      </c>
      <c r="D2779" t="s">
        <v>149</v>
      </c>
    </row>
    <row r="2780" spans="1:4" x14ac:dyDescent="0.25">
      <c r="A2780" s="17" t="s">
        <v>485</v>
      </c>
      <c r="B2780" s="17" t="s">
        <v>988</v>
      </c>
      <c r="C2780" s="17">
        <v>1999</v>
      </c>
      <c r="D2780" t="s">
        <v>144</v>
      </c>
    </row>
    <row r="2781" spans="1:4" x14ac:dyDescent="0.25">
      <c r="A2781" s="17" t="s">
        <v>479</v>
      </c>
      <c r="B2781" s="17" t="s">
        <v>985</v>
      </c>
      <c r="C2781" s="17">
        <v>1999</v>
      </c>
      <c r="D2781" t="s">
        <v>140</v>
      </c>
    </row>
    <row r="2782" spans="1:4" x14ac:dyDescent="0.25">
      <c r="A2782" s="17" t="s">
        <v>467</v>
      </c>
      <c r="B2782" s="17" t="s">
        <v>974</v>
      </c>
      <c r="C2782" s="17">
        <v>1999</v>
      </c>
      <c r="D2782" t="s">
        <v>1091</v>
      </c>
    </row>
    <row r="2783" spans="1:4" x14ac:dyDescent="0.25">
      <c r="A2783" s="17" t="s">
        <v>473</v>
      </c>
      <c r="B2783" s="17" t="s">
        <v>982</v>
      </c>
      <c r="C2783" s="17">
        <v>1999</v>
      </c>
      <c r="D2783" t="s">
        <v>140</v>
      </c>
    </row>
    <row r="2784" spans="1:4" x14ac:dyDescent="0.25">
      <c r="A2784" s="17" t="s">
        <v>491</v>
      </c>
      <c r="B2784" s="17" t="s">
        <v>991</v>
      </c>
      <c r="C2784" s="17">
        <v>1999</v>
      </c>
      <c r="D2784" t="s">
        <v>140</v>
      </c>
    </row>
    <row r="2785" spans="1:4" x14ac:dyDescent="0.25">
      <c r="A2785" s="17" t="s">
        <v>511</v>
      </c>
      <c r="B2785" s="17" t="s">
        <v>1001</v>
      </c>
      <c r="C2785" s="17">
        <v>1999</v>
      </c>
      <c r="D2785" t="s">
        <v>143</v>
      </c>
    </row>
    <row r="2786" spans="1:4" x14ac:dyDescent="0.25">
      <c r="A2786" s="17" t="s">
        <v>495</v>
      </c>
      <c r="B2786" s="17" t="s">
        <v>996</v>
      </c>
      <c r="C2786" s="17">
        <v>1999</v>
      </c>
      <c r="D2786" t="s">
        <v>1091</v>
      </c>
    </row>
    <row r="2787" spans="1:4" x14ac:dyDescent="0.25">
      <c r="A2787" s="17" t="s">
        <v>469</v>
      </c>
      <c r="B2787" s="17" t="s">
        <v>976</v>
      </c>
      <c r="C2787" s="17">
        <v>1999</v>
      </c>
      <c r="D2787" t="s">
        <v>140</v>
      </c>
    </row>
    <row r="2788" spans="1:4" x14ac:dyDescent="0.25">
      <c r="A2788" s="17" t="s">
        <v>259</v>
      </c>
      <c r="B2788" s="17" t="s">
        <v>740</v>
      </c>
      <c r="C2788" s="17">
        <v>1999</v>
      </c>
      <c r="D2788" t="s">
        <v>143</v>
      </c>
    </row>
    <row r="2789" spans="1:4" x14ac:dyDescent="0.25">
      <c r="A2789" s="17" t="s">
        <v>483</v>
      </c>
      <c r="B2789" s="17" t="s">
        <v>961</v>
      </c>
      <c r="C2789" s="17">
        <v>1999</v>
      </c>
      <c r="D2789" t="s">
        <v>1091</v>
      </c>
    </row>
    <row r="2790" spans="1:4" x14ac:dyDescent="0.25">
      <c r="A2790" s="17" t="s">
        <v>519</v>
      </c>
      <c r="B2790" s="17" t="s">
        <v>1010</v>
      </c>
      <c r="C2790" s="17">
        <v>1999</v>
      </c>
      <c r="D2790" t="s">
        <v>143</v>
      </c>
    </row>
    <row r="2791" spans="1:4" x14ac:dyDescent="0.25">
      <c r="A2791" s="17" t="s">
        <v>513</v>
      </c>
      <c r="B2791" s="17" t="s">
        <v>1006</v>
      </c>
      <c r="C2791" s="17">
        <v>1999</v>
      </c>
      <c r="D2791" t="s">
        <v>143</v>
      </c>
    </row>
    <row r="2792" spans="1:4" x14ac:dyDescent="0.25">
      <c r="A2792" s="17" t="s">
        <v>543</v>
      </c>
      <c r="B2792" s="17" t="s">
        <v>1036</v>
      </c>
      <c r="C2792" s="17">
        <v>1999</v>
      </c>
      <c r="D2792" t="s">
        <v>1091</v>
      </c>
    </row>
    <row r="2793" spans="1:4" x14ac:dyDescent="0.25">
      <c r="A2793" s="17" t="s">
        <v>219</v>
      </c>
      <c r="B2793" s="17" t="s">
        <v>671</v>
      </c>
      <c r="C2793" s="17">
        <v>1999</v>
      </c>
      <c r="D2793" t="s">
        <v>140</v>
      </c>
    </row>
    <row r="2794" spans="1:4" x14ac:dyDescent="0.25">
      <c r="A2794" s="17" t="s">
        <v>531</v>
      </c>
      <c r="B2794" s="17" t="s">
        <v>1026</v>
      </c>
      <c r="C2794" s="17">
        <v>1999</v>
      </c>
      <c r="D2794" t="s">
        <v>140</v>
      </c>
    </row>
    <row r="2795" spans="1:4" x14ac:dyDescent="0.25">
      <c r="A2795" s="17" t="s">
        <v>527</v>
      </c>
      <c r="B2795" s="17" t="s">
        <v>1023</v>
      </c>
      <c r="C2795" s="17">
        <v>1999</v>
      </c>
      <c r="D2795" t="s">
        <v>143</v>
      </c>
    </row>
    <row r="2796" spans="1:4" x14ac:dyDescent="0.25">
      <c r="A2796" s="17" t="s">
        <v>523</v>
      </c>
      <c r="B2796" s="17" t="s">
        <v>1019</v>
      </c>
      <c r="C2796" s="17">
        <v>1999</v>
      </c>
      <c r="D2796" t="s">
        <v>140</v>
      </c>
    </row>
    <row r="2797" spans="1:4" x14ac:dyDescent="0.25">
      <c r="A2797" s="17" t="s">
        <v>529</v>
      </c>
      <c r="B2797" s="17" t="s">
        <v>1024</v>
      </c>
      <c r="C2797" s="17">
        <v>1999</v>
      </c>
      <c r="D2797" t="s">
        <v>1091</v>
      </c>
    </row>
    <row r="2798" spans="1:4" x14ac:dyDescent="0.25">
      <c r="A2798" s="17" t="s">
        <v>541</v>
      </c>
      <c r="B2798" s="17" t="s">
        <v>1035</v>
      </c>
      <c r="C2798" s="17">
        <v>1999</v>
      </c>
      <c r="D2798" t="s">
        <v>140</v>
      </c>
    </row>
    <row r="2799" spans="1:4" x14ac:dyDescent="0.25">
      <c r="A2799" s="17" t="s">
        <v>537</v>
      </c>
      <c r="B2799" s="17" t="s">
        <v>1033</v>
      </c>
      <c r="C2799" s="17">
        <v>1999</v>
      </c>
      <c r="D2799" t="s">
        <v>143</v>
      </c>
    </row>
    <row r="2800" spans="1:4" x14ac:dyDescent="0.25">
      <c r="A2800" s="17" t="s">
        <v>533</v>
      </c>
      <c r="B2800" s="17" t="s">
        <v>1030</v>
      </c>
      <c r="C2800" s="17">
        <v>1999</v>
      </c>
      <c r="D2800" t="s">
        <v>143</v>
      </c>
    </row>
    <row r="2801" spans="1:4" x14ac:dyDescent="0.25">
      <c r="A2801" s="17" t="s">
        <v>539</v>
      </c>
      <c r="B2801" s="17" t="s">
        <v>1034</v>
      </c>
      <c r="C2801" s="17">
        <v>1999</v>
      </c>
      <c r="D2801" t="s">
        <v>143</v>
      </c>
    </row>
    <row r="2802" spans="1:4" x14ac:dyDescent="0.25">
      <c r="A2802" s="17" t="s">
        <v>535</v>
      </c>
      <c r="B2802" s="17" t="s">
        <v>1031</v>
      </c>
      <c r="C2802" s="17">
        <v>1999</v>
      </c>
      <c r="D2802" t="s">
        <v>144</v>
      </c>
    </row>
    <row r="2803" spans="1:4" x14ac:dyDescent="0.25">
      <c r="A2803" s="17" t="s">
        <v>545</v>
      </c>
      <c r="B2803" s="17" t="s">
        <v>1038</v>
      </c>
      <c r="C2803" s="17">
        <v>1999</v>
      </c>
      <c r="D2803" t="s">
        <v>1091</v>
      </c>
    </row>
    <row r="2804" spans="1:4" x14ac:dyDescent="0.25">
      <c r="A2804" s="17" t="s">
        <v>521</v>
      </c>
      <c r="B2804" s="17" t="s">
        <v>1014</v>
      </c>
      <c r="C2804" s="17">
        <v>1999</v>
      </c>
      <c r="D2804" t="s">
        <v>149</v>
      </c>
    </row>
    <row r="2805" spans="1:4" x14ac:dyDescent="0.25">
      <c r="A2805" s="17" t="s">
        <v>525</v>
      </c>
      <c r="B2805" s="17" t="s">
        <v>1020</v>
      </c>
      <c r="C2805" s="17">
        <v>1999</v>
      </c>
      <c r="D2805" t="s">
        <v>140</v>
      </c>
    </row>
    <row r="2806" spans="1:4" x14ac:dyDescent="0.25">
      <c r="A2806" s="17" t="s">
        <v>549</v>
      </c>
      <c r="B2806" s="17" t="s">
        <v>1040</v>
      </c>
      <c r="C2806" s="17">
        <v>1999</v>
      </c>
      <c r="D2806" t="s">
        <v>140</v>
      </c>
    </row>
    <row r="2807" spans="1:4" x14ac:dyDescent="0.25">
      <c r="A2807" s="17" t="s">
        <v>547</v>
      </c>
      <c r="B2807" s="17" t="s">
        <v>1039</v>
      </c>
      <c r="C2807" s="17">
        <v>1999</v>
      </c>
      <c r="D2807" t="s">
        <v>140</v>
      </c>
    </row>
    <row r="2808" spans="1:4" x14ac:dyDescent="0.25">
      <c r="A2808" s="17" t="s">
        <v>555</v>
      </c>
      <c r="B2808" s="17" t="s">
        <v>1045</v>
      </c>
      <c r="C2808" s="17">
        <v>1999</v>
      </c>
      <c r="D2808" t="s">
        <v>149</v>
      </c>
    </row>
    <row r="2809" spans="1:4" x14ac:dyDescent="0.25">
      <c r="A2809" s="17" t="s">
        <v>557</v>
      </c>
      <c r="B2809" s="17" t="s">
        <v>1049</v>
      </c>
      <c r="C2809" s="17">
        <v>1999</v>
      </c>
      <c r="D2809" t="s">
        <v>144</v>
      </c>
    </row>
    <row r="2810" spans="1:4" x14ac:dyDescent="0.25">
      <c r="A2810" s="17" t="s">
        <v>559</v>
      </c>
      <c r="B2810" s="17" t="s">
        <v>1050</v>
      </c>
      <c r="C2810" s="17">
        <v>1999</v>
      </c>
      <c r="D2810" t="s">
        <v>140</v>
      </c>
    </row>
    <row r="2811" spans="1:4" x14ac:dyDescent="0.25">
      <c r="A2811" s="17" t="s">
        <v>507</v>
      </c>
      <c r="B2811" s="17" t="s">
        <v>968</v>
      </c>
      <c r="C2811" s="17">
        <v>1999</v>
      </c>
      <c r="D2811" t="s">
        <v>143</v>
      </c>
    </row>
    <row r="2812" spans="1:4" x14ac:dyDescent="0.25">
      <c r="A2812" s="17" t="s">
        <v>563</v>
      </c>
      <c r="B2812" s="17" t="s">
        <v>1053</v>
      </c>
      <c r="C2812" s="17">
        <v>1999</v>
      </c>
      <c r="D2812" t="s">
        <v>144</v>
      </c>
    </row>
    <row r="2813" spans="1:4" x14ac:dyDescent="0.25">
      <c r="A2813" s="17" t="s">
        <v>197</v>
      </c>
      <c r="B2813" s="17" t="s">
        <v>653</v>
      </c>
      <c r="C2813" s="17">
        <v>1999</v>
      </c>
      <c r="D2813" t="s">
        <v>1091</v>
      </c>
    </row>
    <row r="2814" spans="1:4" x14ac:dyDescent="0.25">
      <c r="A2814" s="17" t="s">
        <v>567</v>
      </c>
      <c r="B2814" s="17" t="s">
        <v>1062</v>
      </c>
      <c r="C2814" s="17">
        <v>1999</v>
      </c>
      <c r="D2814" t="s">
        <v>149</v>
      </c>
    </row>
    <row r="2815" spans="1:4" x14ac:dyDescent="0.25">
      <c r="A2815" s="17" t="s">
        <v>565</v>
      </c>
      <c r="B2815" s="17" t="s">
        <v>1060</v>
      </c>
      <c r="C2815" s="17">
        <v>1999</v>
      </c>
      <c r="D2815" t="s">
        <v>140</v>
      </c>
    </row>
    <row r="2816" spans="1:4" x14ac:dyDescent="0.25">
      <c r="A2816" s="17" t="s">
        <v>561</v>
      </c>
      <c r="B2816" s="17" t="s">
        <v>1051</v>
      </c>
      <c r="C2816" s="17">
        <v>1999</v>
      </c>
      <c r="D2816" t="s">
        <v>143</v>
      </c>
    </row>
    <row r="2817" spans="1:4" x14ac:dyDescent="0.25">
      <c r="A2817" s="17" t="s">
        <v>465</v>
      </c>
      <c r="B2817" s="17" t="s">
        <v>973</v>
      </c>
      <c r="C2817" s="17">
        <v>1999</v>
      </c>
      <c r="D2817" t="s">
        <v>143</v>
      </c>
    </row>
    <row r="2818" spans="1:4" x14ac:dyDescent="0.25">
      <c r="A2818" s="17" t="s">
        <v>349</v>
      </c>
      <c r="B2818" s="17" t="s">
        <v>819</v>
      </c>
      <c r="C2818" s="17">
        <v>1999</v>
      </c>
      <c r="D2818" t="s">
        <v>1091</v>
      </c>
    </row>
    <row r="2819" spans="1:4" x14ac:dyDescent="0.25">
      <c r="A2819" s="17" t="s">
        <v>571</v>
      </c>
      <c r="B2819" s="17" t="s">
        <v>1074</v>
      </c>
      <c r="C2819" s="17">
        <v>1999</v>
      </c>
      <c r="D2819" t="s">
        <v>140</v>
      </c>
    </row>
    <row r="2820" spans="1:4" x14ac:dyDescent="0.25">
      <c r="A2820" s="17" t="s">
        <v>493</v>
      </c>
      <c r="B2820" s="17" t="s">
        <v>992</v>
      </c>
      <c r="C2820" s="17">
        <v>1999</v>
      </c>
      <c r="D2820" t="s">
        <v>144</v>
      </c>
    </row>
    <row r="2821" spans="1:4" x14ac:dyDescent="0.25">
      <c r="A2821" s="17" t="s">
        <v>574</v>
      </c>
      <c r="B2821" s="17" t="s">
        <v>1077</v>
      </c>
      <c r="C2821" s="17">
        <v>1999</v>
      </c>
      <c r="D2821" t="s">
        <v>140</v>
      </c>
    </row>
    <row r="2822" spans="1:4" x14ac:dyDescent="0.25">
      <c r="A2822" s="17" t="s">
        <v>576</v>
      </c>
      <c r="B2822" s="17" t="s">
        <v>1078</v>
      </c>
      <c r="C2822" s="17">
        <v>1999</v>
      </c>
      <c r="D2822" t="s">
        <v>140</v>
      </c>
    </row>
    <row r="2823" spans="1:4" x14ac:dyDescent="0.25">
      <c r="A2823" s="17" t="s">
        <v>151</v>
      </c>
      <c r="B2823" s="17" t="s">
        <v>612</v>
      </c>
      <c r="C2823" s="17">
        <v>2000</v>
      </c>
      <c r="D2823" t="s">
        <v>149</v>
      </c>
    </row>
    <row r="2824" spans="1:4" x14ac:dyDescent="0.25">
      <c r="A2824" s="17" t="s">
        <v>551</v>
      </c>
      <c r="B2824" s="17" t="s">
        <v>1041</v>
      </c>
      <c r="C2824" s="17">
        <v>2000</v>
      </c>
      <c r="D2824" t="s">
        <v>149</v>
      </c>
    </row>
    <row r="2825" spans="1:4" x14ac:dyDescent="0.25">
      <c r="A2825" s="17" t="s">
        <v>139</v>
      </c>
      <c r="B2825" s="17" t="s">
        <v>605</v>
      </c>
      <c r="C2825" s="17">
        <v>2000</v>
      </c>
      <c r="D2825" t="s">
        <v>140</v>
      </c>
    </row>
    <row r="2826" spans="1:4" x14ac:dyDescent="0.25">
      <c r="A2826" s="17" t="s">
        <v>155</v>
      </c>
      <c r="B2826" s="17" t="s">
        <v>620</v>
      </c>
      <c r="C2826" s="17">
        <v>2000</v>
      </c>
      <c r="D2826" t="s">
        <v>144</v>
      </c>
    </row>
    <row r="2827" spans="1:4" x14ac:dyDescent="0.25">
      <c r="A2827" s="17" t="s">
        <v>142</v>
      </c>
      <c r="B2827" s="17" t="s">
        <v>609</v>
      </c>
      <c r="C2827" s="17">
        <v>2000</v>
      </c>
      <c r="D2827" t="s">
        <v>143</v>
      </c>
    </row>
    <row r="2828" spans="1:4" x14ac:dyDescent="0.25">
      <c r="A2828" s="17" t="s">
        <v>159</v>
      </c>
      <c r="B2828" s="17" t="s">
        <v>623</v>
      </c>
      <c r="C2828" s="17">
        <v>2000</v>
      </c>
      <c r="D2828" t="s">
        <v>140</v>
      </c>
    </row>
    <row r="2829" spans="1:4" x14ac:dyDescent="0.25">
      <c r="A2829" s="17" t="s">
        <v>153</v>
      </c>
      <c r="B2829" s="17" t="s">
        <v>613</v>
      </c>
      <c r="C2829" s="17">
        <v>2000</v>
      </c>
      <c r="D2829" t="s">
        <v>140</v>
      </c>
    </row>
    <row r="2830" spans="1:4" x14ac:dyDescent="0.25">
      <c r="A2830" s="17" t="s">
        <v>157</v>
      </c>
      <c r="B2830" s="17" t="s">
        <v>622</v>
      </c>
      <c r="C2830" s="17">
        <v>2000</v>
      </c>
      <c r="D2830" t="s">
        <v>144</v>
      </c>
    </row>
    <row r="2831" spans="1:4" x14ac:dyDescent="0.25">
      <c r="A2831" s="17" t="s">
        <v>148</v>
      </c>
      <c r="B2831" s="17" t="s">
        <v>611</v>
      </c>
      <c r="C2831" s="17">
        <v>2000</v>
      </c>
      <c r="D2831" t="s">
        <v>144</v>
      </c>
    </row>
    <row r="2832" spans="1:4" x14ac:dyDescent="0.25">
      <c r="A2832" s="17" t="s">
        <v>165</v>
      </c>
      <c r="B2832" s="17" t="s">
        <v>626</v>
      </c>
      <c r="C2832" s="17">
        <v>2000</v>
      </c>
      <c r="D2832" t="s">
        <v>149</v>
      </c>
    </row>
    <row r="2833" spans="1:4" x14ac:dyDescent="0.25">
      <c r="A2833" s="17" t="s">
        <v>163</v>
      </c>
      <c r="B2833" s="17" t="s">
        <v>625</v>
      </c>
      <c r="C2833" s="17">
        <v>2000</v>
      </c>
      <c r="D2833" t="s">
        <v>149</v>
      </c>
    </row>
    <row r="2834" spans="1:4" x14ac:dyDescent="0.25">
      <c r="A2834" s="17" t="s">
        <v>161</v>
      </c>
      <c r="B2834" s="17" t="s">
        <v>624</v>
      </c>
      <c r="C2834" s="17">
        <v>2000</v>
      </c>
      <c r="D2834" t="s">
        <v>149</v>
      </c>
    </row>
    <row r="2835" spans="1:4" x14ac:dyDescent="0.25">
      <c r="A2835" s="17" t="s">
        <v>167</v>
      </c>
      <c r="B2835" s="17" t="s">
        <v>627</v>
      </c>
      <c r="C2835" s="17">
        <v>2000</v>
      </c>
      <c r="D2835" t="s">
        <v>140</v>
      </c>
    </row>
    <row r="2836" spans="1:4" x14ac:dyDescent="0.25">
      <c r="A2836" s="17" t="s">
        <v>191</v>
      </c>
      <c r="B2836" s="17" t="s">
        <v>646</v>
      </c>
      <c r="C2836" s="17">
        <v>2000</v>
      </c>
      <c r="D2836" t="s">
        <v>143</v>
      </c>
    </row>
    <row r="2837" spans="1:4" x14ac:dyDescent="0.25">
      <c r="A2837" s="17" t="s">
        <v>175</v>
      </c>
      <c r="B2837" s="17" t="s">
        <v>634</v>
      </c>
      <c r="C2837" s="17">
        <v>2000</v>
      </c>
      <c r="D2837" t="s">
        <v>149</v>
      </c>
    </row>
    <row r="2838" spans="1:4" x14ac:dyDescent="0.25">
      <c r="A2838" s="17" t="s">
        <v>173</v>
      </c>
      <c r="B2838" s="17" t="s">
        <v>633</v>
      </c>
      <c r="C2838" s="17">
        <v>2000</v>
      </c>
      <c r="D2838" t="s">
        <v>140</v>
      </c>
    </row>
    <row r="2839" spans="1:4" x14ac:dyDescent="0.25">
      <c r="A2839" s="17" t="s">
        <v>179</v>
      </c>
      <c r="B2839" s="17" t="s">
        <v>636</v>
      </c>
      <c r="C2839" s="17">
        <v>2000</v>
      </c>
      <c r="D2839" t="s">
        <v>149</v>
      </c>
    </row>
    <row r="2840" spans="1:4" x14ac:dyDescent="0.25">
      <c r="A2840" s="17" t="s">
        <v>203</v>
      </c>
      <c r="B2840" s="17" t="s">
        <v>660</v>
      </c>
      <c r="C2840" s="17">
        <v>2000</v>
      </c>
      <c r="D2840" t="s">
        <v>140</v>
      </c>
    </row>
    <row r="2841" spans="1:4" x14ac:dyDescent="0.25">
      <c r="A2841" s="17" t="s">
        <v>201</v>
      </c>
      <c r="B2841" s="17" t="s">
        <v>659</v>
      </c>
      <c r="C2841" s="17">
        <v>2000</v>
      </c>
      <c r="D2841" t="s">
        <v>143</v>
      </c>
    </row>
    <row r="2842" spans="1:4" x14ac:dyDescent="0.25">
      <c r="A2842" s="17" t="s">
        <v>171</v>
      </c>
      <c r="B2842" s="17" t="s">
        <v>632</v>
      </c>
      <c r="C2842" s="17">
        <v>2000</v>
      </c>
      <c r="D2842" t="s">
        <v>144</v>
      </c>
    </row>
    <row r="2843" spans="1:4" x14ac:dyDescent="0.25">
      <c r="A2843" s="17" t="s">
        <v>205</v>
      </c>
      <c r="B2843" s="17" t="s">
        <v>661</v>
      </c>
      <c r="C2843" s="17">
        <v>2000</v>
      </c>
      <c r="D2843" t="s">
        <v>140</v>
      </c>
    </row>
    <row r="2844" spans="1:4" x14ac:dyDescent="0.25">
      <c r="A2844" s="17" t="s">
        <v>183</v>
      </c>
      <c r="B2844" s="17" t="s">
        <v>638</v>
      </c>
      <c r="C2844" s="17">
        <v>2000</v>
      </c>
      <c r="D2844" t="s">
        <v>140</v>
      </c>
    </row>
    <row r="2845" spans="1:4" x14ac:dyDescent="0.25">
      <c r="A2845" s="17" t="s">
        <v>185</v>
      </c>
      <c r="B2845" s="17" t="s">
        <v>639</v>
      </c>
      <c r="C2845" s="17">
        <v>2000</v>
      </c>
      <c r="D2845" t="s">
        <v>149</v>
      </c>
    </row>
    <row r="2846" spans="1:4" x14ac:dyDescent="0.25">
      <c r="A2846" s="17" t="s">
        <v>199</v>
      </c>
      <c r="B2846" s="17" t="s">
        <v>657</v>
      </c>
      <c r="C2846" s="17">
        <v>2000</v>
      </c>
      <c r="D2846" t="s">
        <v>149</v>
      </c>
    </row>
    <row r="2847" spans="1:4" x14ac:dyDescent="0.25">
      <c r="A2847" s="17" t="s">
        <v>189</v>
      </c>
      <c r="B2847" s="17" t="s">
        <v>641</v>
      </c>
      <c r="C2847" s="17">
        <v>2000</v>
      </c>
      <c r="D2847" t="s">
        <v>143</v>
      </c>
    </row>
    <row r="2848" spans="1:4" x14ac:dyDescent="0.25">
      <c r="A2848" s="17" t="s">
        <v>195</v>
      </c>
      <c r="B2848" s="17" t="s">
        <v>652</v>
      </c>
      <c r="C2848" s="17">
        <v>2000</v>
      </c>
      <c r="D2848" t="s">
        <v>144</v>
      </c>
    </row>
    <row r="2849" spans="1:4" x14ac:dyDescent="0.25">
      <c r="A2849" s="17" t="s">
        <v>169</v>
      </c>
      <c r="B2849" s="17" t="s">
        <v>629</v>
      </c>
      <c r="C2849" s="17">
        <v>2000</v>
      </c>
      <c r="D2849" t="s">
        <v>149</v>
      </c>
    </row>
    <row r="2850" spans="1:4" x14ac:dyDescent="0.25">
      <c r="A2850" s="17" t="s">
        <v>187</v>
      </c>
      <c r="B2850" s="17" t="s">
        <v>640</v>
      </c>
      <c r="C2850" s="17">
        <v>2000</v>
      </c>
      <c r="D2850" t="s">
        <v>140</v>
      </c>
    </row>
    <row r="2851" spans="1:4" x14ac:dyDescent="0.25">
      <c r="A2851" s="17" t="s">
        <v>193</v>
      </c>
      <c r="B2851" s="17" t="s">
        <v>648</v>
      </c>
      <c r="C2851" s="17">
        <v>2000</v>
      </c>
      <c r="D2851" t="s">
        <v>144</v>
      </c>
    </row>
    <row r="2852" spans="1:4" x14ac:dyDescent="0.25">
      <c r="A2852" s="17" t="s">
        <v>177</v>
      </c>
      <c r="B2852" s="17" t="s">
        <v>635</v>
      </c>
      <c r="C2852" s="17">
        <v>2000</v>
      </c>
      <c r="D2852" t="s">
        <v>143</v>
      </c>
    </row>
    <row r="2853" spans="1:4" x14ac:dyDescent="0.25">
      <c r="A2853" s="17" t="s">
        <v>181</v>
      </c>
      <c r="B2853" s="17" t="s">
        <v>637</v>
      </c>
      <c r="C2853" s="17">
        <v>2000</v>
      </c>
      <c r="D2853" t="s">
        <v>143</v>
      </c>
    </row>
    <row r="2854" spans="1:4" x14ac:dyDescent="0.25">
      <c r="A2854" s="17" t="s">
        <v>213</v>
      </c>
      <c r="B2854" s="17" t="s">
        <v>664</v>
      </c>
      <c r="C2854" s="17">
        <v>2000</v>
      </c>
      <c r="D2854" t="s">
        <v>149</v>
      </c>
    </row>
    <row r="2855" spans="1:4" x14ac:dyDescent="0.25">
      <c r="A2855" s="17" t="s">
        <v>229</v>
      </c>
      <c r="B2855" s="17" t="s">
        <v>707</v>
      </c>
      <c r="C2855" s="17">
        <v>2000</v>
      </c>
      <c r="D2855" t="s">
        <v>140</v>
      </c>
    </row>
    <row r="2856" spans="1:4" x14ac:dyDescent="0.25">
      <c r="A2856" s="17" t="s">
        <v>217</v>
      </c>
      <c r="B2856" s="17" t="s">
        <v>668</v>
      </c>
      <c r="C2856" s="17">
        <v>2000</v>
      </c>
      <c r="D2856" t="s">
        <v>140</v>
      </c>
    </row>
    <row r="2857" spans="1:4" x14ac:dyDescent="0.25">
      <c r="A2857" s="17" t="s">
        <v>231</v>
      </c>
      <c r="B2857" s="17" t="s">
        <v>700</v>
      </c>
      <c r="C2857" s="17">
        <v>2000</v>
      </c>
      <c r="D2857" t="s">
        <v>140</v>
      </c>
    </row>
    <row r="2858" spans="1:4" x14ac:dyDescent="0.25">
      <c r="A2858" s="17" t="s">
        <v>517</v>
      </c>
      <c r="B2858" s="17" t="s">
        <v>1008</v>
      </c>
      <c r="C2858" s="17">
        <v>2000</v>
      </c>
      <c r="D2858" t="s">
        <v>149</v>
      </c>
    </row>
    <row r="2859" spans="1:4" x14ac:dyDescent="0.25">
      <c r="A2859" s="17" t="s">
        <v>235</v>
      </c>
      <c r="B2859" s="17" t="s">
        <v>721</v>
      </c>
      <c r="C2859" s="17">
        <v>2000</v>
      </c>
      <c r="D2859" t="s">
        <v>140</v>
      </c>
    </row>
    <row r="2860" spans="1:4" x14ac:dyDescent="0.25">
      <c r="A2860" s="17" t="s">
        <v>221</v>
      </c>
      <c r="B2860" s="17" t="s">
        <v>672</v>
      </c>
      <c r="C2860" s="17">
        <v>2000</v>
      </c>
      <c r="D2860" t="s">
        <v>144</v>
      </c>
    </row>
    <row r="2861" spans="1:4" x14ac:dyDescent="0.25">
      <c r="A2861" s="17" t="s">
        <v>211</v>
      </c>
      <c r="B2861" s="17" t="s">
        <v>663</v>
      </c>
      <c r="C2861" s="17">
        <v>2000</v>
      </c>
      <c r="D2861" t="s">
        <v>140</v>
      </c>
    </row>
    <row r="2862" spans="1:4" x14ac:dyDescent="0.25">
      <c r="A2862" s="17" t="s">
        <v>223</v>
      </c>
      <c r="B2862" s="17" t="s">
        <v>673</v>
      </c>
      <c r="C2862" s="17">
        <v>2000</v>
      </c>
      <c r="D2862" t="s">
        <v>143</v>
      </c>
    </row>
    <row r="2863" spans="1:4" x14ac:dyDescent="0.25">
      <c r="A2863" s="17" t="s">
        <v>225</v>
      </c>
      <c r="B2863" s="17" t="s">
        <v>697</v>
      </c>
      <c r="C2863" s="17">
        <v>2000</v>
      </c>
      <c r="D2863" t="s">
        <v>143</v>
      </c>
    </row>
    <row r="2864" spans="1:4" x14ac:dyDescent="0.25">
      <c r="A2864" s="17" t="s">
        <v>233</v>
      </c>
      <c r="B2864" s="17" t="s">
        <v>720</v>
      </c>
      <c r="C2864" s="17">
        <v>2000</v>
      </c>
      <c r="D2864" t="s">
        <v>144</v>
      </c>
    </row>
    <row r="2865" spans="1:4" x14ac:dyDescent="0.25">
      <c r="A2865" s="17" t="s">
        <v>239</v>
      </c>
      <c r="B2865" s="17" t="s">
        <v>726</v>
      </c>
      <c r="C2865" s="17">
        <v>2000</v>
      </c>
      <c r="D2865" t="s">
        <v>143</v>
      </c>
    </row>
    <row r="2866" spans="1:4" x14ac:dyDescent="0.25">
      <c r="A2866" s="17" t="s">
        <v>207</v>
      </c>
      <c r="B2866" s="17" t="s">
        <v>666</v>
      </c>
      <c r="C2866" s="17">
        <v>2000</v>
      </c>
      <c r="D2866" t="s">
        <v>143</v>
      </c>
    </row>
    <row r="2867" spans="1:4" x14ac:dyDescent="0.25">
      <c r="A2867" s="17" t="s">
        <v>241</v>
      </c>
      <c r="B2867" s="17" t="s">
        <v>727</v>
      </c>
      <c r="C2867" s="17">
        <v>2000</v>
      </c>
      <c r="D2867" t="s">
        <v>1091</v>
      </c>
    </row>
    <row r="2868" spans="1:4" x14ac:dyDescent="0.25">
      <c r="A2868" s="17" t="s">
        <v>243</v>
      </c>
      <c r="B2868" s="17" t="s">
        <v>729</v>
      </c>
      <c r="C2868" s="17">
        <v>2000</v>
      </c>
      <c r="D2868" t="s">
        <v>149</v>
      </c>
    </row>
    <row r="2869" spans="1:4" x14ac:dyDescent="0.25">
      <c r="A2869" s="17" t="s">
        <v>245</v>
      </c>
      <c r="B2869" s="17" t="s">
        <v>730</v>
      </c>
      <c r="C2869" s="17">
        <v>2000</v>
      </c>
      <c r="D2869" t="s">
        <v>144</v>
      </c>
    </row>
    <row r="2870" spans="1:4" x14ac:dyDescent="0.25">
      <c r="A2870" s="17" t="s">
        <v>285</v>
      </c>
      <c r="B2870" s="17" t="s">
        <v>767</v>
      </c>
      <c r="C2870" s="17">
        <v>2000</v>
      </c>
      <c r="D2870" t="s">
        <v>149</v>
      </c>
    </row>
    <row r="2871" spans="1:4" x14ac:dyDescent="0.25">
      <c r="A2871" s="17" t="s">
        <v>249</v>
      </c>
      <c r="B2871" s="17" t="s">
        <v>733</v>
      </c>
      <c r="C2871" s="17">
        <v>2000</v>
      </c>
      <c r="D2871" t="s">
        <v>143</v>
      </c>
    </row>
    <row r="2872" spans="1:4" x14ac:dyDescent="0.25">
      <c r="A2872" s="17" t="s">
        <v>247</v>
      </c>
      <c r="B2872" s="17" t="s">
        <v>732</v>
      </c>
      <c r="C2872" s="17">
        <v>2000</v>
      </c>
      <c r="D2872" t="s">
        <v>149</v>
      </c>
    </row>
    <row r="2873" spans="1:4" x14ac:dyDescent="0.25">
      <c r="A2873" s="17" t="s">
        <v>251</v>
      </c>
      <c r="B2873" s="17" t="s">
        <v>734</v>
      </c>
      <c r="C2873" s="17">
        <v>2000</v>
      </c>
      <c r="D2873" t="s">
        <v>144</v>
      </c>
    </row>
    <row r="2874" spans="1:4" x14ac:dyDescent="0.25">
      <c r="A2874" s="17" t="s">
        <v>253</v>
      </c>
      <c r="B2874" s="17" t="s">
        <v>735</v>
      </c>
      <c r="C2874" s="17">
        <v>2000</v>
      </c>
      <c r="D2874" t="s">
        <v>143</v>
      </c>
    </row>
    <row r="2875" spans="1:4" x14ac:dyDescent="0.25">
      <c r="A2875" s="17" t="s">
        <v>146</v>
      </c>
      <c r="B2875" s="17" t="s">
        <v>610</v>
      </c>
      <c r="C2875" s="17">
        <v>2000</v>
      </c>
      <c r="D2875" t="s">
        <v>143</v>
      </c>
    </row>
    <row r="2876" spans="1:4" x14ac:dyDescent="0.25">
      <c r="A2876" s="17" t="s">
        <v>255</v>
      </c>
      <c r="B2876" s="17" t="s">
        <v>736</v>
      </c>
      <c r="C2876" s="17">
        <v>2000</v>
      </c>
      <c r="D2876" t="s">
        <v>143</v>
      </c>
    </row>
    <row r="2877" spans="1:4" x14ac:dyDescent="0.25">
      <c r="A2877" s="17" t="s">
        <v>265</v>
      </c>
      <c r="B2877" s="17" t="s">
        <v>743</v>
      </c>
      <c r="C2877" s="17">
        <v>2000</v>
      </c>
      <c r="D2877" t="s">
        <v>144</v>
      </c>
    </row>
    <row r="2878" spans="1:4" x14ac:dyDescent="0.25">
      <c r="A2878" s="17" t="s">
        <v>257</v>
      </c>
      <c r="B2878" s="17" t="s">
        <v>738</v>
      </c>
      <c r="C2878" s="17">
        <v>2000</v>
      </c>
      <c r="D2878" t="s">
        <v>143</v>
      </c>
    </row>
    <row r="2879" spans="1:4" x14ac:dyDescent="0.25">
      <c r="A2879" s="17" t="s">
        <v>263</v>
      </c>
      <c r="B2879" s="17" t="s">
        <v>742</v>
      </c>
      <c r="C2879" s="17">
        <v>2000</v>
      </c>
      <c r="D2879" t="s">
        <v>140</v>
      </c>
    </row>
    <row r="2880" spans="1:4" x14ac:dyDescent="0.25">
      <c r="A2880" s="17" t="s">
        <v>497</v>
      </c>
      <c r="B2880" s="17" t="s">
        <v>997</v>
      </c>
      <c r="C2880" s="17">
        <v>2000</v>
      </c>
      <c r="D2880" t="s">
        <v>149</v>
      </c>
    </row>
    <row r="2881" spans="1:4" x14ac:dyDescent="0.25">
      <c r="A2881" s="17" t="s">
        <v>267</v>
      </c>
      <c r="B2881" s="17" t="s">
        <v>744</v>
      </c>
      <c r="C2881" s="17">
        <v>2000</v>
      </c>
      <c r="D2881" t="s">
        <v>140</v>
      </c>
    </row>
    <row r="2882" spans="1:4" x14ac:dyDescent="0.25">
      <c r="A2882" s="17" t="s">
        <v>273</v>
      </c>
      <c r="B2882" s="17" t="s">
        <v>751</v>
      </c>
      <c r="C2882" s="17">
        <v>2000</v>
      </c>
      <c r="D2882" t="s">
        <v>149</v>
      </c>
    </row>
    <row r="2883" spans="1:4" x14ac:dyDescent="0.25">
      <c r="A2883" s="17" t="s">
        <v>271</v>
      </c>
      <c r="B2883" s="17" t="s">
        <v>750</v>
      </c>
      <c r="C2883" s="17">
        <v>2000</v>
      </c>
      <c r="D2883" t="s">
        <v>143</v>
      </c>
    </row>
    <row r="2884" spans="1:4" x14ac:dyDescent="0.25">
      <c r="A2884" s="17" t="s">
        <v>397</v>
      </c>
      <c r="B2884" s="17" t="s">
        <v>876</v>
      </c>
      <c r="C2884" s="17">
        <v>2000</v>
      </c>
      <c r="D2884" t="s">
        <v>143</v>
      </c>
    </row>
    <row r="2885" spans="1:4" x14ac:dyDescent="0.25">
      <c r="A2885" s="17" t="s">
        <v>269</v>
      </c>
      <c r="B2885" s="17" t="s">
        <v>749</v>
      </c>
      <c r="C2885" s="17">
        <v>2000</v>
      </c>
      <c r="D2885" t="s">
        <v>149</v>
      </c>
    </row>
    <row r="2886" spans="1:4" x14ac:dyDescent="0.25">
      <c r="A2886" s="17" t="s">
        <v>275</v>
      </c>
      <c r="B2886" s="17" t="s">
        <v>752</v>
      </c>
      <c r="C2886" s="17">
        <v>2000</v>
      </c>
      <c r="D2886" t="s">
        <v>149</v>
      </c>
    </row>
    <row r="2887" spans="1:4" x14ac:dyDescent="0.25">
      <c r="A2887" s="17" t="s">
        <v>279</v>
      </c>
      <c r="B2887" s="17" t="s">
        <v>760</v>
      </c>
      <c r="C2887" s="17">
        <v>2000</v>
      </c>
      <c r="D2887" t="s">
        <v>144</v>
      </c>
    </row>
    <row r="2888" spans="1:4" x14ac:dyDescent="0.25">
      <c r="A2888" s="17" t="s">
        <v>553</v>
      </c>
      <c r="B2888" s="17" t="s">
        <v>1043</v>
      </c>
      <c r="C2888" s="17">
        <v>2000</v>
      </c>
      <c r="D2888" t="s">
        <v>149</v>
      </c>
    </row>
    <row r="2889" spans="1:4" x14ac:dyDescent="0.25">
      <c r="A2889" s="17" t="s">
        <v>295</v>
      </c>
      <c r="B2889" s="17" t="s">
        <v>772</v>
      </c>
      <c r="C2889" s="17">
        <v>2000</v>
      </c>
      <c r="D2889" t="s">
        <v>144</v>
      </c>
    </row>
    <row r="2890" spans="1:4" x14ac:dyDescent="0.25">
      <c r="A2890" s="17" t="s">
        <v>283</v>
      </c>
      <c r="B2890" s="17" t="s">
        <v>766</v>
      </c>
      <c r="C2890" s="17">
        <v>2000</v>
      </c>
      <c r="D2890" t="s">
        <v>140</v>
      </c>
    </row>
    <row r="2891" spans="1:4" x14ac:dyDescent="0.25">
      <c r="A2891" s="17" t="s">
        <v>287</v>
      </c>
      <c r="B2891" s="17" t="s">
        <v>768</v>
      </c>
      <c r="C2891" s="17">
        <v>2000</v>
      </c>
      <c r="D2891" t="s">
        <v>140</v>
      </c>
    </row>
    <row r="2892" spans="1:4" x14ac:dyDescent="0.25">
      <c r="A2892" s="17" t="s">
        <v>289</v>
      </c>
      <c r="B2892" s="17" t="s">
        <v>769</v>
      </c>
      <c r="C2892" s="17">
        <v>2000</v>
      </c>
      <c r="D2892" t="s">
        <v>1091</v>
      </c>
    </row>
    <row r="2893" spans="1:4" x14ac:dyDescent="0.25">
      <c r="A2893" s="17" t="s">
        <v>293</v>
      </c>
      <c r="B2893" s="17" t="s">
        <v>771</v>
      </c>
      <c r="C2893" s="17">
        <v>2000</v>
      </c>
      <c r="D2893" t="s">
        <v>149</v>
      </c>
    </row>
    <row r="2894" spans="1:4" x14ac:dyDescent="0.25">
      <c r="A2894" s="17" t="s">
        <v>281</v>
      </c>
      <c r="B2894" s="17" t="s">
        <v>762</v>
      </c>
      <c r="C2894" s="17">
        <v>2000</v>
      </c>
      <c r="D2894" t="s">
        <v>140</v>
      </c>
    </row>
    <row r="2895" spans="1:4" x14ac:dyDescent="0.25">
      <c r="A2895" s="17" t="s">
        <v>301</v>
      </c>
      <c r="B2895" s="17" t="s">
        <v>781</v>
      </c>
      <c r="C2895" s="17">
        <v>2000</v>
      </c>
      <c r="D2895" t="s">
        <v>140</v>
      </c>
    </row>
    <row r="2896" spans="1:4" x14ac:dyDescent="0.25">
      <c r="A2896" s="17" t="s">
        <v>261</v>
      </c>
      <c r="B2896" s="17" t="s">
        <v>741</v>
      </c>
      <c r="C2896" s="17">
        <v>2000</v>
      </c>
      <c r="D2896" t="s">
        <v>143</v>
      </c>
    </row>
    <row r="2897" spans="1:4" x14ac:dyDescent="0.25">
      <c r="A2897" s="17" t="s">
        <v>291</v>
      </c>
      <c r="B2897" s="17" t="s">
        <v>770</v>
      </c>
      <c r="C2897" s="17">
        <v>2000</v>
      </c>
      <c r="D2897" t="s">
        <v>149</v>
      </c>
    </row>
    <row r="2898" spans="1:4" x14ac:dyDescent="0.25">
      <c r="A2898" s="17" t="s">
        <v>299</v>
      </c>
      <c r="B2898" s="17" t="s">
        <v>777</v>
      </c>
      <c r="C2898" s="17">
        <v>2000</v>
      </c>
      <c r="D2898" t="s">
        <v>143</v>
      </c>
    </row>
    <row r="2899" spans="1:4" x14ac:dyDescent="0.25">
      <c r="A2899" s="17" t="s">
        <v>297</v>
      </c>
      <c r="B2899" s="17" t="s">
        <v>776</v>
      </c>
      <c r="C2899" s="17">
        <v>2000</v>
      </c>
      <c r="D2899" t="s">
        <v>149</v>
      </c>
    </row>
    <row r="2900" spans="1:4" x14ac:dyDescent="0.25">
      <c r="A2900" s="17" t="s">
        <v>303</v>
      </c>
      <c r="B2900" s="17" t="s">
        <v>782</v>
      </c>
      <c r="C2900" s="17">
        <v>2000</v>
      </c>
      <c r="D2900" t="s">
        <v>140</v>
      </c>
    </row>
    <row r="2901" spans="1:4" x14ac:dyDescent="0.25">
      <c r="A2901" s="17" t="s">
        <v>305</v>
      </c>
      <c r="B2901" s="17" t="s">
        <v>784</v>
      </c>
      <c r="C2901" s="17">
        <v>2000</v>
      </c>
      <c r="D2901" t="s">
        <v>143</v>
      </c>
    </row>
    <row r="2902" spans="1:4" x14ac:dyDescent="0.25">
      <c r="A2902" s="17" t="s">
        <v>311</v>
      </c>
      <c r="B2902" s="17" t="s">
        <v>680</v>
      </c>
      <c r="C2902" s="17">
        <v>2000</v>
      </c>
      <c r="D2902" t="s">
        <v>149</v>
      </c>
    </row>
    <row r="2903" spans="1:4" x14ac:dyDescent="0.25">
      <c r="A2903" s="17" t="s">
        <v>309</v>
      </c>
      <c r="B2903" s="17" t="s">
        <v>793</v>
      </c>
      <c r="C2903" s="17">
        <v>2000</v>
      </c>
      <c r="D2903" t="s">
        <v>143</v>
      </c>
    </row>
    <row r="2904" spans="1:4" x14ac:dyDescent="0.25">
      <c r="A2904" s="17" t="s">
        <v>237</v>
      </c>
      <c r="B2904" s="17" t="s">
        <v>725</v>
      </c>
      <c r="C2904" s="17">
        <v>2000</v>
      </c>
      <c r="D2904" t="s">
        <v>144</v>
      </c>
    </row>
    <row r="2905" spans="1:4" x14ac:dyDescent="0.25">
      <c r="A2905" s="17" t="s">
        <v>307</v>
      </c>
      <c r="B2905" s="17" t="s">
        <v>785</v>
      </c>
      <c r="C2905" s="17">
        <v>2000</v>
      </c>
      <c r="D2905" t="s">
        <v>140</v>
      </c>
    </row>
    <row r="2906" spans="1:4" x14ac:dyDescent="0.25">
      <c r="A2906" s="17" t="s">
        <v>313</v>
      </c>
      <c r="B2906" s="17" t="s">
        <v>794</v>
      </c>
      <c r="C2906" s="17">
        <v>2000</v>
      </c>
      <c r="D2906" t="s">
        <v>144</v>
      </c>
    </row>
    <row r="2907" spans="1:4" x14ac:dyDescent="0.25">
      <c r="A2907" s="17" t="s">
        <v>319</v>
      </c>
      <c r="B2907" s="17" t="s">
        <v>797</v>
      </c>
      <c r="C2907" s="17">
        <v>2000</v>
      </c>
      <c r="D2907" t="s">
        <v>140</v>
      </c>
    </row>
    <row r="2908" spans="1:4" x14ac:dyDescent="0.25">
      <c r="A2908" s="17" t="s">
        <v>325</v>
      </c>
      <c r="B2908" s="17" t="s">
        <v>806</v>
      </c>
      <c r="C2908" s="17">
        <v>2000</v>
      </c>
      <c r="D2908" t="s">
        <v>149</v>
      </c>
    </row>
    <row r="2909" spans="1:4" x14ac:dyDescent="0.25">
      <c r="A2909" s="17" t="s">
        <v>329</v>
      </c>
      <c r="B2909" s="17" t="s">
        <v>808</v>
      </c>
      <c r="C2909" s="17">
        <v>2000</v>
      </c>
      <c r="D2909" t="s">
        <v>149</v>
      </c>
    </row>
    <row r="2910" spans="1:4" x14ac:dyDescent="0.25">
      <c r="A2910" s="17" t="s">
        <v>327</v>
      </c>
      <c r="B2910" s="17" t="s">
        <v>807</v>
      </c>
      <c r="C2910" s="17">
        <v>2000</v>
      </c>
      <c r="D2910" t="s">
        <v>144</v>
      </c>
    </row>
    <row r="2911" spans="1:4" x14ac:dyDescent="0.25">
      <c r="A2911" s="17" t="s">
        <v>317</v>
      </c>
      <c r="B2911" s="17" t="s">
        <v>796</v>
      </c>
      <c r="C2911" s="17">
        <v>2000</v>
      </c>
      <c r="D2911" t="s">
        <v>140</v>
      </c>
    </row>
    <row r="2912" spans="1:4" x14ac:dyDescent="0.25">
      <c r="A2912" s="17" t="s">
        <v>323</v>
      </c>
      <c r="B2912" s="17" t="s">
        <v>805</v>
      </c>
      <c r="C2912" s="17">
        <v>2000</v>
      </c>
      <c r="D2912" t="s">
        <v>143</v>
      </c>
    </row>
    <row r="2913" spans="1:4" x14ac:dyDescent="0.25">
      <c r="A2913" s="17" t="s">
        <v>321</v>
      </c>
      <c r="B2913" s="17" t="s">
        <v>799</v>
      </c>
      <c r="C2913" s="17">
        <v>2000</v>
      </c>
      <c r="D2913" t="s">
        <v>143</v>
      </c>
    </row>
    <row r="2914" spans="1:4" x14ac:dyDescent="0.25">
      <c r="A2914" s="17" t="s">
        <v>315</v>
      </c>
      <c r="B2914" s="17" t="s">
        <v>795</v>
      </c>
      <c r="C2914" s="17">
        <v>2000</v>
      </c>
      <c r="D2914" t="s">
        <v>149</v>
      </c>
    </row>
    <row r="2915" spans="1:4" x14ac:dyDescent="0.25">
      <c r="A2915" s="17" t="s">
        <v>331</v>
      </c>
      <c r="B2915" s="17" t="s">
        <v>809</v>
      </c>
      <c r="C2915" s="17">
        <v>2000</v>
      </c>
      <c r="D2915" t="s">
        <v>149</v>
      </c>
    </row>
    <row r="2916" spans="1:4" x14ac:dyDescent="0.25">
      <c r="A2916" s="17" t="s">
        <v>333</v>
      </c>
      <c r="B2916" s="17" t="s">
        <v>810</v>
      </c>
      <c r="C2916" s="17">
        <v>2000</v>
      </c>
      <c r="D2916" t="s">
        <v>143</v>
      </c>
    </row>
    <row r="2917" spans="1:4" x14ac:dyDescent="0.25">
      <c r="A2917" s="17" t="s">
        <v>337</v>
      </c>
      <c r="B2917" s="17" t="s">
        <v>815</v>
      </c>
      <c r="C2917" s="17">
        <v>2000</v>
      </c>
      <c r="D2917" t="s">
        <v>143</v>
      </c>
    </row>
    <row r="2918" spans="1:4" x14ac:dyDescent="0.25">
      <c r="A2918" s="17" t="s">
        <v>335</v>
      </c>
      <c r="B2918" s="17" t="s">
        <v>811</v>
      </c>
      <c r="C2918" s="17">
        <v>2000</v>
      </c>
      <c r="D2918" t="s">
        <v>149</v>
      </c>
    </row>
    <row r="2919" spans="1:4" x14ac:dyDescent="0.25">
      <c r="A2919" s="17" t="s">
        <v>341</v>
      </c>
      <c r="B2919" s="17" t="s">
        <v>817</v>
      </c>
      <c r="C2919" s="17">
        <v>2000</v>
      </c>
      <c r="D2919" t="s">
        <v>140</v>
      </c>
    </row>
    <row r="2920" spans="1:4" x14ac:dyDescent="0.25">
      <c r="A2920" s="17" t="s">
        <v>353</v>
      </c>
      <c r="B2920" s="17" t="s">
        <v>837</v>
      </c>
      <c r="C2920" s="17">
        <v>2000</v>
      </c>
      <c r="D2920" t="s">
        <v>140</v>
      </c>
    </row>
    <row r="2921" spans="1:4" x14ac:dyDescent="0.25">
      <c r="A2921" s="17" t="s">
        <v>209</v>
      </c>
      <c r="B2921" s="17" t="s">
        <v>662</v>
      </c>
      <c r="C2921" s="17">
        <v>2000</v>
      </c>
      <c r="D2921" t="s">
        <v>140</v>
      </c>
    </row>
    <row r="2922" spans="1:4" x14ac:dyDescent="0.25">
      <c r="A2922" s="17" t="s">
        <v>343</v>
      </c>
      <c r="B2922" s="17" t="s">
        <v>818</v>
      </c>
      <c r="C2922" s="17">
        <v>2000</v>
      </c>
      <c r="D2922" t="s">
        <v>143</v>
      </c>
    </row>
    <row r="2923" spans="1:4" x14ac:dyDescent="0.25">
      <c r="A2923" s="17" t="s">
        <v>227</v>
      </c>
      <c r="B2923" s="17" t="s">
        <v>698</v>
      </c>
      <c r="C2923" s="17">
        <v>2000</v>
      </c>
      <c r="D2923" t="s">
        <v>140</v>
      </c>
    </row>
    <row r="2924" spans="1:4" x14ac:dyDescent="0.25">
      <c r="A2924" s="17" t="s">
        <v>501</v>
      </c>
      <c r="B2924" s="17" t="s">
        <v>951</v>
      </c>
      <c r="C2924" s="17">
        <v>2000</v>
      </c>
      <c r="D2924" t="s">
        <v>144</v>
      </c>
    </row>
    <row r="2925" spans="1:4" x14ac:dyDescent="0.25">
      <c r="A2925" s="17" t="s">
        <v>345</v>
      </c>
      <c r="B2925" s="17" t="s">
        <v>821</v>
      </c>
      <c r="C2925" s="17">
        <v>2000</v>
      </c>
      <c r="D2925" t="s">
        <v>140</v>
      </c>
    </row>
    <row r="2926" spans="1:4" x14ac:dyDescent="0.25">
      <c r="A2926" s="17" t="s">
        <v>347</v>
      </c>
      <c r="B2926" s="17" t="s">
        <v>831</v>
      </c>
      <c r="C2926" s="17">
        <v>2000</v>
      </c>
      <c r="D2926" t="s">
        <v>144</v>
      </c>
    </row>
    <row r="2927" spans="1:4" x14ac:dyDescent="0.25">
      <c r="A2927" s="17" t="s">
        <v>351</v>
      </c>
      <c r="B2927" s="17" t="s">
        <v>835</v>
      </c>
      <c r="C2927" s="17">
        <v>2000</v>
      </c>
      <c r="D2927" t="s">
        <v>149</v>
      </c>
    </row>
    <row r="2928" spans="1:4" x14ac:dyDescent="0.25">
      <c r="A2928" s="17" t="s">
        <v>215</v>
      </c>
      <c r="B2928" s="17" t="s">
        <v>667</v>
      </c>
      <c r="C2928" s="17">
        <v>2000</v>
      </c>
      <c r="D2928" t="s">
        <v>149</v>
      </c>
    </row>
    <row r="2929" spans="1:4" x14ac:dyDescent="0.25">
      <c r="A2929" s="17" t="s">
        <v>339</v>
      </c>
      <c r="B2929" s="17" t="s">
        <v>816</v>
      </c>
      <c r="C2929" s="17">
        <v>2000</v>
      </c>
      <c r="D2929" t="s">
        <v>143</v>
      </c>
    </row>
    <row r="2930" spans="1:4" x14ac:dyDescent="0.25">
      <c r="A2930" s="17" t="s">
        <v>355</v>
      </c>
      <c r="B2930" s="17" t="s">
        <v>838</v>
      </c>
      <c r="C2930" s="17">
        <v>2000</v>
      </c>
      <c r="D2930" t="s">
        <v>140</v>
      </c>
    </row>
    <row r="2931" spans="1:4" x14ac:dyDescent="0.25">
      <c r="A2931" s="17" t="s">
        <v>359</v>
      </c>
      <c r="B2931" s="17" t="s">
        <v>844</v>
      </c>
      <c r="C2931" s="17">
        <v>2000</v>
      </c>
      <c r="D2931" t="s">
        <v>144</v>
      </c>
    </row>
    <row r="2932" spans="1:4" x14ac:dyDescent="0.25">
      <c r="A2932" s="17" t="s">
        <v>503</v>
      </c>
      <c r="B2932" s="17" t="s">
        <v>955</v>
      </c>
      <c r="C2932" s="17">
        <v>2000</v>
      </c>
      <c r="D2932" t="s">
        <v>144</v>
      </c>
    </row>
    <row r="2933" spans="1:4" x14ac:dyDescent="0.25">
      <c r="A2933" s="17" t="s">
        <v>367</v>
      </c>
      <c r="B2933" s="17" t="s">
        <v>848</v>
      </c>
      <c r="C2933" s="17">
        <v>2000</v>
      </c>
      <c r="D2933" t="s">
        <v>149</v>
      </c>
    </row>
    <row r="2934" spans="1:4" x14ac:dyDescent="0.25">
      <c r="A2934" s="17" t="s">
        <v>499</v>
      </c>
      <c r="B2934" s="17" t="s">
        <v>998</v>
      </c>
      <c r="C2934" s="17">
        <v>2000</v>
      </c>
      <c r="D2934" t="s">
        <v>143</v>
      </c>
    </row>
    <row r="2935" spans="1:4" x14ac:dyDescent="0.25">
      <c r="A2935" s="17" t="s">
        <v>363</v>
      </c>
      <c r="B2935" s="17" t="s">
        <v>846</v>
      </c>
      <c r="C2935" s="17">
        <v>2000</v>
      </c>
      <c r="D2935" t="s">
        <v>140</v>
      </c>
    </row>
    <row r="2936" spans="1:4" x14ac:dyDescent="0.25">
      <c r="A2936" s="17" t="s">
        <v>361</v>
      </c>
      <c r="B2936" s="17" t="s">
        <v>845</v>
      </c>
      <c r="C2936" s="17">
        <v>2000</v>
      </c>
      <c r="D2936" t="s">
        <v>140</v>
      </c>
    </row>
    <row r="2937" spans="1:4" x14ac:dyDescent="0.25">
      <c r="A2937" s="17" t="s">
        <v>369</v>
      </c>
      <c r="B2937" s="17" t="s">
        <v>849</v>
      </c>
      <c r="C2937" s="17">
        <v>2000</v>
      </c>
      <c r="D2937" t="s">
        <v>143</v>
      </c>
    </row>
    <row r="2938" spans="1:4" x14ac:dyDescent="0.25">
      <c r="A2938" s="17" t="s">
        <v>371</v>
      </c>
      <c r="B2938" s="17" t="s">
        <v>850</v>
      </c>
      <c r="C2938" s="17">
        <v>2000</v>
      </c>
      <c r="D2938" t="s">
        <v>149</v>
      </c>
    </row>
    <row r="2939" spans="1:4" x14ac:dyDescent="0.25">
      <c r="A2939" s="17" t="s">
        <v>357</v>
      </c>
      <c r="B2939" s="17" t="s">
        <v>843</v>
      </c>
      <c r="C2939" s="17">
        <v>2000</v>
      </c>
      <c r="D2939" t="s">
        <v>143</v>
      </c>
    </row>
    <row r="2940" spans="1:4" x14ac:dyDescent="0.25">
      <c r="A2940" s="17" t="s">
        <v>365</v>
      </c>
      <c r="B2940" s="17" t="s">
        <v>847</v>
      </c>
      <c r="C2940" s="17">
        <v>2000</v>
      </c>
      <c r="D2940" t="s">
        <v>144</v>
      </c>
    </row>
    <row r="2941" spans="1:4" x14ac:dyDescent="0.25">
      <c r="A2941" s="17" t="s">
        <v>407</v>
      </c>
      <c r="B2941" s="17" t="s">
        <v>889</v>
      </c>
      <c r="C2941" s="17">
        <v>2000</v>
      </c>
      <c r="D2941" t="s">
        <v>143</v>
      </c>
    </row>
    <row r="2942" spans="1:4" x14ac:dyDescent="0.25">
      <c r="A2942" s="17" t="s">
        <v>401</v>
      </c>
      <c r="B2942" s="17" t="s">
        <v>883</v>
      </c>
      <c r="C2942" s="17">
        <v>2000</v>
      </c>
      <c r="D2942" t="s">
        <v>149</v>
      </c>
    </row>
    <row r="2943" spans="1:4" x14ac:dyDescent="0.25">
      <c r="A2943" s="17" t="s">
        <v>399</v>
      </c>
      <c r="B2943" s="17" t="s">
        <v>881</v>
      </c>
      <c r="C2943" s="17">
        <v>2000</v>
      </c>
      <c r="D2943" t="s">
        <v>140</v>
      </c>
    </row>
    <row r="2944" spans="1:4" x14ac:dyDescent="0.25">
      <c r="A2944" s="17" t="s">
        <v>405</v>
      </c>
      <c r="B2944" s="17" t="s">
        <v>885</v>
      </c>
      <c r="C2944" s="17">
        <v>2000</v>
      </c>
      <c r="D2944" t="s">
        <v>1091</v>
      </c>
    </row>
    <row r="2945" spans="1:4" x14ac:dyDescent="0.25">
      <c r="A2945" s="17" t="s">
        <v>505</v>
      </c>
      <c r="B2945" s="17" t="s">
        <v>957</v>
      </c>
      <c r="C2945" s="17">
        <v>2000</v>
      </c>
      <c r="D2945" t="s">
        <v>1091</v>
      </c>
    </row>
    <row r="2946" spans="1:4" x14ac:dyDescent="0.25">
      <c r="A2946" s="17" t="s">
        <v>377</v>
      </c>
      <c r="B2946" s="17" t="s">
        <v>861</v>
      </c>
      <c r="C2946" s="17">
        <v>2000</v>
      </c>
      <c r="D2946" t="s">
        <v>140</v>
      </c>
    </row>
    <row r="2947" spans="1:4" x14ac:dyDescent="0.25">
      <c r="A2947" s="17" t="s">
        <v>389</v>
      </c>
      <c r="B2947" s="17" t="s">
        <v>867</v>
      </c>
      <c r="C2947" s="17">
        <v>2000</v>
      </c>
      <c r="D2947" t="s">
        <v>143</v>
      </c>
    </row>
    <row r="2948" spans="1:4" x14ac:dyDescent="0.25">
      <c r="A2948" s="17" t="s">
        <v>375</v>
      </c>
      <c r="B2948" s="17" t="s">
        <v>852</v>
      </c>
      <c r="C2948" s="17">
        <v>2000</v>
      </c>
      <c r="D2948" t="s">
        <v>143</v>
      </c>
    </row>
    <row r="2949" spans="1:4" x14ac:dyDescent="0.25">
      <c r="A2949" s="17" t="s">
        <v>385</v>
      </c>
      <c r="B2949" s="17" t="s">
        <v>865</v>
      </c>
      <c r="C2949" s="17">
        <v>2000</v>
      </c>
      <c r="D2949" t="s">
        <v>140</v>
      </c>
    </row>
    <row r="2950" spans="1:4" x14ac:dyDescent="0.25">
      <c r="A2950" s="17" t="s">
        <v>411</v>
      </c>
      <c r="B2950" s="17" t="s">
        <v>891</v>
      </c>
      <c r="C2950" s="17">
        <v>2000</v>
      </c>
      <c r="D2950" t="s">
        <v>140</v>
      </c>
    </row>
    <row r="2951" spans="1:4" x14ac:dyDescent="0.25">
      <c r="A2951" s="17" t="s">
        <v>403</v>
      </c>
      <c r="B2951" s="17" t="s">
        <v>884</v>
      </c>
      <c r="C2951" s="17">
        <v>2000</v>
      </c>
      <c r="D2951" t="s">
        <v>140</v>
      </c>
    </row>
    <row r="2952" spans="1:4" x14ac:dyDescent="0.25">
      <c r="A2952" s="17" t="s">
        <v>373</v>
      </c>
      <c r="B2952" s="17" t="s">
        <v>687</v>
      </c>
      <c r="C2952" s="17">
        <v>2000</v>
      </c>
      <c r="D2952" t="s">
        <v>149</v>
      </c>
    </row>
    <row r="2953" spans="1:4" x14ac:dyDescent="0.25">
      <c r="A2953" s="17" t="s">
        <v>431</v>
      </c>
      <c r="B2953" s="17" t="s">
        <v>911</v>
      </c>
      <c r="C2953" s="17">
        <v>2000</v>
      </c>
      <c r="D2953" t="s">
        <v>149</v>
      </c>
    </row>
    <row r="2954" spans="1:4" x14ac:dyDescent="0.25">
      <c r="A2954" s="17" t="s">
        <v>391</v>
      </c>
      <c r="B2954" s="17" t="s">
        <v>871</v>
      </c>
      <c r="C2954" s="17">
        <v>2000</v>
      </c>
      <c r="D2954" t="s">
        <v>140</v>
      </c>
    </row>
    <row r="2955" spans="1:4" x14ac:dyDescent="0.25">
      <c r="A2955" s="17" t="s">
        <v>387</v>
      </c>
      <c r="B2955" s="17" t="s">
        <v>866</v>
      </c>
      <c r="C2955" s="17">
        <v>2000</v>
      </c>
      <c r="D2955" t="s">
        <v>149</v>
      </c>
    </row>
    <row r="2956" spans="1:4" x14ac:dyDescent="0.25">
      <c r="A2956" s="17" t="s">
        <v>393</v>
      </c>
      <c r="B2956" s="17" t="s">
        <v>872</v>
      </c>
      <c r="C2956" s="17">
        <v>2000</v>
      </c>
      <c r="D2956" t="s">
        <v>144</v>
      </c>
    </row>
    <row r="2957" spans="1:4" x14ac:dyDescent="0.25">
      <c r="A2957" s="17" t="s">
        <v>383</v>
      </c>
      <c r="B2957" s="17" t="s">
        <v>864</v>
      </c>
      <c r="C2957" s="17">
        <v>2000</v>
      </c>
      <c r="D2957" t="s">
        <v>143</v>
      </c>
    </row>
    <row r="2958" spans="1:4" x14ac:dyDescent="0.25">
      <c r="A2958" s="17" t="s">
        <v>379</v>
      </c>
      <c r="B2958" s="17" t="s">
        <v>862</v>
      </c>
      <c r="C2958" s="17">
        <v>2000</v>
      </c>
      <c r="D2958" t="s">
        <v>140</v>
      </c>
    </row>
    <row r="2959" spans="1:4" x14ac:dyDescent="0.25">
      <c r="A2959" s="17" t="s">
        <v>395</v>
      </c>
      <c r="B2959" s="17" t="s">
        <v>874</v>
      </c>
      <c r="C2959" s="17">
        <v>2000</v>
      </c>
      <c r="D2959" t="s">
        <v>144</v>
      </c>
    </row>
    <row r="2960" spans="1:4" x14ac:dyDescent="0.25">
      <c r="A2960" s="17" t="s">
        <v>381</v>
      </c>
      <c r="B2960" s="17" t="s">
        <v>863</v>
      </c>
      <c r="C2960" s="17">
        <v>2000</v>
      </c>
      <c r="D2960" t="s">
        <v>144</v>
      </c>
    </row>
    <row r="2961" spans="1:4" x14ac:dyDescent="0.25">
      <c r="A2961" s="17" t="s">
        <v>409</v>
      </c>
      <c r="B2961" s="17" t="s">
        <v>890</v>
      </c>
      <c r="C2961" s="17">
        <v>2000</v>
      </c>
      <c r="D2961" t="s">
        <v>140</v>
      </c>
    </row>
    <row r="2962" spans="1:4" x14ac:dyDescent="0.25">
      <c r="A2962" s="17" t="s">
        <v>413</v>
      </c>
      <c r="B2962" s="17" t="s">
        <v>892</v>
      </c>
      <c r="C2962" s="17">
        <v>2000</v>
      </c>
      <c r="D2962" t="s">
        <v>143</v>
      </c>
    </row>
    <row r="2963" spans="1:4" x14ac:dyDescent="0.25">
      <c r="A2963" s="17" t="s">
        <v>421</v>
      </c>
      <c r="B2963" s="17" t="s">
        <v>900</v>
      </c>
      <c r="C2963" s="17">
        <v>2000</v>
      </c>
      <c r="D2963" t="s">
        <v>149</v>
      </c>
    </row>
    <row r="2964" spans="1:4" x14ac:dyDescent="0.25">
      <c r="A2964" s="17" t="s">
        <v>427</v>
      </c>
      <c r="B2964" s="17" t="s">
        <v>903</v>
      </c>
      <c r="C2964" s="17">
        <v>2000</v>
      </c>
      <c r="D2964" t="s">
        <v>140</v>
      </c>
    </row>
    <row r="2965" spans="1:4" x14ac:dyDescent="0.25">
      <c r="A2965" s="17" t="s">
        <v>429</v>
      </c>
      <c r="B2965" s="17" t="s">
        <v>904</v>
      </c>
      <c r="C2965" s="17">
        <v>2000</v>
      </c>
      <c r="D2965" t="s">
        <v>140</v>
      </c>
    </row>
    <row r="2966" spans="1:4" x14ac:dyDescent="0.25">
      <c r="A2966" s="17" t="s">
        <v>425</v>
      </c>
      <c r="B2966" s="17" t="s">
        <v>902</v>
      </c>
      <c r="C2966" s="17">
        <v>2000</v>
      </c>
      <c r="D2966" t="s">
        <v>140</v>
      </c>
    </row>
    <row r="2967" spans="1:4" x14ac:dyDescent="0.25">
      <c r="A2967" s="17" t="s">
        <v>419</v>
      </c>
      <c r="B2967" s="17" t="s">
        <v>895</v>
      </c>
      <c r="C2967" s="17">
        <v>2000</v>
      </c>
      <c r="D2967" t="s">
        <v>149</v>
      </c>
    </row>
    <row r="2968" spans="1:4" x14ac:dyDescent="0.25">
      <c r="A2968" s="17" t="s">
        <v>433</v>
      </c>
      <c r="B2968" s="17" t="s">
        <v>912</v>
      </c>
      <c r="C2968" s="17">
        <v>2000</v>
      </c>
      <c r="D2968" t="s">
        <v>149</v>
      </c>
    </row>
    <row r="2969" spans="1:4" x14ac:dyDescent="0.25">
      <c r="A2969" s="17" t="s">
        <v>417</v>
      </c>
      <c r="B2969" s="17" t="s">
        <v>894</v>
      </c>
      <c r="C2969" s="17">
        <v>2000</v>
      </c>
      <c r="D2969" t="s">
        <v>140</v>
      </c>
    </row>
    <row r="2970" spans="1:4" x14ac:dyDescent="0.25">
      <c r="A2970" s="17" t="s">
        <v>415</v>
      </c>
      <c r="B2970" s="17" t="s">
        <v>893</v>
      </c>
      <c r="C2970" s="17">
        <v>2000</v>
      </c>
      <c r="D2970" t="s">
        <v>1091</v>
      </c>
    </row>
    <row r="2971" spans="1:4" x14ac:dyDescent="0.25">
      <c r="A2971" s="17" t="s">
        <v>423</v>
      </c>
      <c r="B2971" s="17" t="s">
        <v>901</v>
      </c>
      <c r="C2971" s="17">
        <v>2000</v>
      </c>
      <c r="D2971" t="s">
        <v>149</v>
      </c>
    </row>
    <row r="2972" spans="1:4" x14ac:dyDescent="0.25">
      <c r="A2972" s="17" t="s">
        <v>435</v>
      </c>
      <c r="B2972" s="17" t="s">
        <v>913</v>
      </c>
      <c r="C2972" s="17">
        <v>2000</v>
      </c>
      <c r="D2972" t="s">
        <v>144</v>
      </c>
    </row>
    <row r="2973" spans="1:4" x14ac:dyDescent="0.25">
      <c r="A2973" s="17" t="s">
        <v>441</v>
      </c>
      <c r="B2973" s="17" t="s">
        <v>923</v>
      </c>
      <c r="C2973" s="17">
        <v>2000</v>
      </c>
      <c r="D2973" t="s">
        <v>144</v>
      </c>
    </row>
    <row r="2974" spans="1:4" x14ac:dyDescent="0.25">
      <c r="A2974" s="17" t="s">
        <v>447</v>
      </c>
      <c r="B2974" s="17" t="s">
        <v>926</v>
      </c>
      <c r="C2974" s="17">
        <v>2000</v>
      </c>
      <c r="D2974" t="s">
        <v>143</v>
      </c>
    </row>
    <row r="2975" spans="1:4" x14ac:dyDescent="0.25">
      <c r="A2975" s="17" t="s">
        <v>277</v>
      </c>
      <c r="B2975" s="17" t="s">
        <v>756</v>
      </c>
      <c r="C2975" s="17">
        <v>2000</v>
      </c>
      <c r="D2975" t="s">
        <v>149</v>
      </c>
    </row>
    <row r="2976" spans="1:4" x14ac:dyDescent="0.25">
      <c r="A2976" s="17" t="s">
        <v>443</v>
      </c>
      <c r="B2976" s="17" t="s">
        <v>924</v>
      </c>
      <c r="C2976" s="17">
        <v>2000</v>
      </c>
      <c r="D2976" t="s">
        <v>143</v>
      </c>
    </row>
    <row r="2977" spans="1:4" x14ac:dyDescent="0.25">
      <c r="A2977" s="17" t="s">
        <v>449</v>
      </c>
      <c r="B2977" s="17" t="s">
        <v>927</v>
      </c>
      <c r="C2977" s="17">
        <v>2000</v>
      </c>
      <c r="D2977" t="s">
        <v>143</v>
      </c>
    </row>
    <row r="2978" spans="1:4" x14ac:dyDescent="0.25">
      <c r="A2978" s="17" t="s">
        <v>437</v>
      </c>
      <c r="B2978" s="17" t="s">
        <v>914</v>
      </c>
      <c r="C2978" s="17">
        <v>2000</v>
      </c>
      <c r="D2978" t="s">
        <v>140</v>
      </c>
    </row>
    <row r="2979" spans="1:4" x14ac:dyDescent="0.25">
      <c r="A2979" s="17" t="s">
        <v>451</v>
      </c>
      <c r="B2979" s="17" t="s">
        <v>933</v>
      </c>
      <c r="C2979" s="17">
        <v>2000</v>
      </c>
      <c r="D2979" t="s">
        <v>144</v>
      </c>
    </row>
    <row r="2980" spans="1:4" x14ac:dyDescent="0.25">
      <c r="A2980" s="17" t="s">
        <v>455</v>
      </c>
      <c r="B2980" s="17" t="s">
        <v>935</v>
      </c>
      <c r="C2980" s="17">
        <v>2000</v>
      </c>
      <c r="D2980" t="s">
        <v>144</v>
      </c>
    </row>
    <row r="2981" spans="1:4" x14ac:dyDescent="0.25">
      <c r="A2981" s="17" t="s">
        <v>569</v>
      </c>
      <c r="B2981" s="17" t="s">
        <v>917</v>
      </c>
      <c r="C2981" s="17">
        <v>2000</v>
      </c>
      <c r="D2981" t="s">
        <v>143</v>
      </c>
    </row>
    <row r="2982" spans="1:4" x14ac:dyDescent="0.25">
      <c r="A2982" s="17" t="s">
        <v>453</v>
      </c>
      <c r="B2982" s="17" t="s">
        <v>934</v>
      </c>
      <c r="C2982" s="17">
        <v>2000</v>
      </c>
      <c r="D2982" t="s">
        <v>149</v>
      </c>
    </row>
    <row r="2983" spans="1:4" x14ac:dyDescent="0.25">
      <c r="A2983" s="17" t="s">
        <v>439</v>
      </c>
      <c r="B2983" s="17" t="s">
        <v>915</v>
      </c>
      <c r="C2983" s="17">
        <v>2000</v>
      </c>
      <c r="D2983" t="s">
        <v>144</v>
      </c>
    </row>
    <row r="2984" spans="1:4" x14ac:dyDescent="0.25">
      <c r="A2984" s="17" t="s">
        <v>445</v>
      </c>
      <c r="B2984" s="17" t="s">
        <v>925</v>
      </c>
      <c r="C2984" s="17">
        <v>2000</v>
      </c>
      <c r="D2984" t="s">
        <v>143</v>
      </c>
    </row>
    <row r="2985" spans="1:4" x14ac:dyDescent="0.25">
      <c r="A2985" s="17" t="s">
        <v>457</v>
      </c>
      <c r="B2985" s="17" t="s">
        <v>936</v>
      </c>
      <c r="C2985" s="17">
        <v>2000</v>
      </c>
      <c r="D2985" t="s">
        <v>149</v>
      </c>
    </row>
    <row r="2986" spans="1:4" x14ac:dyDescent="0.25">
      <c r="A2986" s="17" t="s">
        <v>459</v>
      </c>
      <c r="B2986" s="17" t="s">
        <v>940</v>
      </c>
      <c r="C2986" s="17">
        <v>2000</v>
      </c>
      <c r="D2986" t="s">
        <v>143</v>
      </c>
    </row>
    <row r="2987" spans="1:4" x14ac:dyDescent="0.25">
      <c r="A2987" s="17" t="s">
        <v>475</v>
      </c>
      <c r="B2987" s="17" t="s">
        <v>983</v>
      </c>
      <c r="C2987" s="17">
        <v>2000</v>
      </c>
      <c r="D2987" t="s">
        <v>1091</v>
      </c>
    </row>
    <row r="2988" spans="1:4" x14ac:dyDescent="0.25">
      <c r="A2988" s="17" t="s">
        <v>461</v>
      </c>
      <c r="B2988" s="17" t="s">
        <v>942</v>
      </c>
      <c r="C2988" s="17">
        <v>2000</v>
      </c>
      <c r="D2988" t="s">
        <v>143</v>
      </c>
    </row>
    <row r="2989" spans="1:4" x14ac:dyDescent="0.25">
      <c r="A2989" s="17" t="s">
        <v>463</v>
      </c>
      <c r="B2989" s="17" t="s">
        <v>943</v>
      </c>
      <c r="C2989" s="17">
        <v>2000</v>
      </c>
      <c r="D2989" t="s">
        <v>140</v>
      </c>
    </row>
    <row r="2990" spans="1:4" x14ac:dyDescent="0.25">
      <c r="A2990" s="17" t="s">
        <v>471</v>
      </c>
      <c r="B2990" s="17" t="s">
        <v>981</v>
      </c>
      <c r="C2990" s="17">
        <v>2000</v>
      </c>
      <c r="D2990" t="s">
        <v>144</v>
      </c>
    </row>
    <row r="2991" spans="1:4" x14ac:dyDescent="0.25">
      <c r="A2991" s="17" t="s">
        <v>489</v>
      </c>
      <c r="B2991" s="17" t="s">
        <v>990</v>
      </c>
      <c r="C2991" s="17">
        <v>2000</v>
      </c>
      <c r="D2991" t="s">
        <v>140</v>
      </c>
    </row>
    <row r="2992" spans="1:4" x14ac:dyDescent="0.25">
      <c r="A2992" s="17" t="s">
        <v>477</v>
      </c>
      <c r="B2992" s="17" t="s">
        <v>984</v>
      </c>
      <c r="C2992" s="17">
        <v>2000</v>
      </c>
      <c r="D2992" t="s">
        <v>144</v>
      </c>
    </row>
    <row r="2993" spans="1:4" x14ac:dyDescent="0.25">
      <c r="A2993" s="17" t="s">
        <v>509</v>
      </c>
      <c r="B2993" s="17" t="s">
        <v>999</v>
      </c>
      <c r="C2993" s="17">
        <v>2000</v>
      </c>
      <c r="D2993" t="s">
        <v>140</v>
      </c>
    </row>
    <row r="2994" spans="1:4" x14ac:dyDescent="0.25">
      <c r="A2994" s="17" t="s">
        <v>515</v>
      </c>
      <c r="B2994" s="17" t="s">
        <v>1007</v>
      </c>
      <c r="C2994" s="17">
        <v>2000</v>
      </c>
      <c r="D2994" t="s">
        <v>149</v>
      </c>
    </row>
    <row r="2995" spans="1:4" x14ac:dyDescent="0.25">
      <c r="A2995" s="17" t="s">
        <v>481</v>
      </c>
      <c r="B2995" s="17" t="s">
        <v>986</v>
      </c>
      <c r="C2995" s="17">
        <v>2000</v>
      </c>
      <c r="D2995" t="s">
        <v>149</v>
      </c>
    </row>
    <row r="2996" spans="1:4" x14ac:dyDescent="0.25">
      <c r="A2996" s="17" t="s">
        <v>487</v>
      </c>
      <c r="B2996" s="17" t="s">
        <v>989</v>
      </c>
      <c r="C2996" s="17">
        <v>2000</v>
      </c>
      <c r="D2996" t="s">
        <v>149</v>
      </c>
    </row>
    <row r="2997" spans="1:4" x14ac:dyDescent="0.25">
      <c r="A2997" s="17" t="s">
        <v>485</v>
      </c>
      <c r="B2997" s="17" t="s">
        <v>988</v>
      </c>
      <c r="C2997" s="17">
        <v>2000</v>
      </c>
      <c r="D2997" t="s">
        <v>144</v>
      </c>
    </row>
    <row r="2998" spans="1:4" x14ac:dyDescent="0.25">
      <c r="A2998" s="17" t="s">
        <v>479</v>
      </c>
      <c r="B2998" s="17" t="s">
        <v>985</v>
      </c>
      <c r="C2998" s="17">
        <v>2000</v>
      </c>
      <c r="D2998" t="s">
        <v>140</v>
      </c>
    </row>
    <row r="2999" spans="1:4" x14ac:dyDescent="0.25">
      <c r="A2999" s="17" t="s">
        <v>467</v>
      </c>
      <c r="B2999" s="17" t="s">
        <v>974</v>
      </c>
      <c r="C2999" s="17">
        <v>2000</v>
      </c>
      <c r="D2999" t="s">
        <v>149</v>
      </c>
    </row>
    <row r="3000" spans="1:4" x14ac:dyDescent="0.25">
      <c r="A3000" s="17" t="s">
        <v>473</v>
      </c>
      <c r="B3000" s="17" t="s">
        <v>982</v>
      </c>
      <c r="C3000" s="17">
        <v>2000</v>
      </c>
      <c r="D3000" t="s">
        <v>140</v>
      </c>
    </row>
    <row r="3001" spans="1:4" x14ac:dyDescent="0.25">
      <c r="A3001" s="17" t="s">
        <v>491</v>
      </c>
      <c r="B3001" s="17" t="s">
        <v>991</v>
      </c>
      <c r="C3001" s="17">
        <v>2000</v>
      </c>
      <c r="D3001" t="s">
        <v>140</v>
      </c>
    </row>
    <row r="3002" spans="1:4" x14ac:dyDescent="0.25">
      <c r="A3002" s="17" t="s">
        <v>511</v>
      </c>
      <c r="B3002" s="17" t="s">
        <v>1001</v>
      </c>
      <c r="C3002" s="17">
        <v>2000</v>
      </c>
      <c r="D3002" t="s">
        <v>143</v>
      </c>
    </row>
    <row r="3003" spans="1:4" x14ac:dyDescent="0.25">
      <c r="A3003" s="17" t="s">
        <v>495</v>
      </c>
      <c r="B3003" s="17" t="s">
        <v>996</v>
      </c>
      <c r="C3003" s="17">
        <v>2000</v>
      </c>
      <c r="D3003" t="s">
        <v>1091</v>
      </c>
    </row>
    <row r="3004" spans="1:4" x14ac:dyDescent="0.25">
      <c r="A3004" s="17" t="s">
        <v>469</v>
      </c>
      <c r="B3004" s="17" t="s">
        <v>976</v>
      </c>
      <c r="C3004" s="17">
        <v>2000</v>
      </c>
      <c r="D3004" t="s">
        <v>140</v>
      </c>
    </row>
    <row r="3005" spans="1:4" x14ac:dyDescent="0.25">
      <c r="A3005" s="17" t="s">
        <v>259</v>
      </c>
      <c r="B3005" s="17" t="s">
        <v>740</v>
      </c>
      <c r="C3005" s="17">
        <v>2000</v>
      </c>
      <c r="D3005" t="s">
        <v>143</v>
      </c>
    </row>
    <row r="3006" spans="1:4" x14ac:dyDescent="0.25">
      <c r="A3006" s="17" t="s">
        <v>483</v>
      </c>
      <c r="B3006" s="17" t="s">
        <v>961</v>
      </c>
      <c r="C3006" s="17">
        <v>2000</v>
      </c>
      <c r="D3006" t="s">
        <v>1091</v>
      </c>
    </row>
    <row r="3007" spans="1:4" x14ac:dyDescent="0.25">
      <c r="A3007" s="17" t="s">
        <v>519</v>
      </c>
      <c r="B3007" s="17" t="s">
        <v>1010</v>
      </c>
      <c r="C3007" s="17">
        <v>2000</v>
      </c>
      <c r="D3007" t="s">
        <v>143</v>
      </c>
    </row>
    <row r="3008" spans="1:4" x14ac:dyDescent="0.25">
      <c r="A3008" s="17" t="s">
        <v>513</v>
      </c>
      <c r="B3008" s="17" t="s">
        <v>1006</v>
      </c>
      <c r="C3008" s="17">
        <v>2000</v>
      </c>
      <c r="D3008" t="s">
        <v>143</v>
      </c>
    </row>
    <row r="3009" spans="1:4" x14ac:dyDescent="0.25">
      <c r="A3009" s="17" t="s">
        <v>543</v>
      </c>
      <c r="B3009" s="17" t="s">
        <v>1036</v>
      </c>
      <c r="C3009" s="17">
        <v>2000</v>
      </c>
      <c r="D3009" t="s">
        <v>1091</v>
      </c>
    </row>
    <row r="3010" spans="1:4" x14ac:dyDescent="0.25">
      <c r="A3010" s="17" t="s">
        <v>219</v>
      </c>
      <c r="B3010" s="17" t="s">
        <v>671</v>
      </c>
      <c r="C3010" s="17">
        <v>2000</v>
      </c>
      <c r="D3010" t="s">
        <v>140</v>
      </c>
    </row>
    <row r="3011" spans="1:4" x14ac:dyDescent="0.25">
      <c r="A3011" s="17" t="s">
        <v>531</v>
      </c>
      <c r="B3011" s="17" t="s">
        <v>1026</v>
      </c>
      <c r="C3011" s="17">
        <v>2000</v>
      </c>
      <c r="D3011" t="s">
        <v>140</v>
      </c>
    </row>
    <row r="3012" spans="1:4" x14ac:dyDescent="0.25">
      <c r="A3012" s="17" t="s">
        <v>527</v>
      </c>
      <c r="B3012" s="17" t="s">
        <v>1023</v>
      </c>
      <c r="C3012" s="17">
        <v>2000</v>
      </c>
      <c r="D3012" t="s">
        <v>143</v>
      </c>
    </row>
    <row r="3013" spans="1:4" x14ac:dyDescent="0.25">
      <c r="A3013" s="17" t="s">
        <v>523</v>
      </c>
      <c r="B3013" s="17" t="s">
        <v>1019</v>
      </c>
      <c r="C3013" s="17">
        <v>2000</v>
      </c>
      <c r="D3013" t="s">
        <v>140</v>
      </c>
    </row>
    <row r="3014" spans="1:4" x14ac:dyDescent="0.25">
      <c r="A3014" s="17" t="s">
        <v>529</v>
      </c>
      <c r="B3014" s="17" t="s">
        <v>1024</v>
      </c>
      <c r="C3014" s="17">
        <v>2000</v>
      </c>
      <c r="D3014" t="s">
        <v>1091</v>
      </c>
    </row>
    <row r="3015" spans="1:4" x14ac:dyDescent="0.25">
      <c r="A3015" s="17" t="s">
        <v>541</v>
      </c>
      <c r="B3015" s="17" t="s">
        <v>1035</v>
      </c>
      <c r="C3015" s="17">
        <v>2000</v>
      </c>
      <c r="D3015" t="s">
        <v>143</v>
      </c>
    </row>
    <row r="3016" spans="1:4" x14ac:dyDescent="0.25">
      <c r="A3016" s="17" t="s">
        <v>537</v>
      </c>
      <c r="B3016" s="17" t="s">
        <v>1033</v>
      </c>
      <c r="C3016" s="17">
        <v>2000</v>
      </c>
      <c r="D3016" t="s">
        <v>143</v>
      </c>
    </row>
    <row r="3017" spans="1:4" x14ac:dyDescent="0.25">
      <c r="A3017" s="17" t="s">
        <v>533</v>
      </c>
      <c r="B3017" s="17" t="s">
        <v>1030</v>
      </c>
      <c r="C3017" s="17">
        <v>2000</v>
      </c>
      <c r="D3017" t="s">
        <v>143</v>
      </c>
    </row>
    <row r="3018" spans="1:4" x14ac:dyDescent="0.25">
      <c r="A3018" s="17" t="s">
        <v>539</v>
      </c>
      <c r="B3018" s="17" t="s">
        <v>1034</v>
      </c>
      <c r="C3018" s="17">
        <v>2000</v>
      </c>
      <c r="D3018" t="s">
        <v>144</v>
      </c>
    </row>
    <row r="3019" spans="1:4" x14ac:dyDescent="0.25">
      <c r="A3019" s="17" t="s">
        <v>535</v>
      </c>
      <c r="B3019" s="17" t="s">
        <v>1031</v>
      </c>
      <c r="C3019" s="17">
        <v>2000</v>
      </c>
      <c r="D3019" t="s">
        <v>144</v>
      </c>
    </row>
    <row r="3020" spans="1:4" x14ac:dyDescent="0.25">
      <c r="A3020" s="17" t="s">
        <v>545</v>
      </c>
      <c r="B3020" s="17" t="s">
        <v>1038</v>
      </c>
      <c r="C3020" s="17">
        <v>2000</v>
      </c>
      <c r="D3020" t="s">
        <v>1091</v>
      </c>
    </row>
    <row r="3021" spans="1:4" x14ac:dyDescent="0.25">
      <c r="A3021" s="17" t="s">
        <v>521</v>
      </c>
      <c r="B3021" s="17" t="s">
        <v>1014</v>
      </c>
      <c r="C3021" s="17">
        <v>2000</v>
      </c>
      <c r="D3021" t="s">
        <v>149</v>
      </c>
    </row>
    <row r="3022" spans="1:4" x14ac:dyDescent="0.25">
      <c r="A3022" s="17" t="s">
        <v>525</v>
      </c>
      <c r="B3022" s="17" t="s">
        <v>1020</v>
      </c>
      <c r="C3022" s="17">
        <v>2000</v>
      </c>
      <c r="D3022" t="s">
        <v>140</v>
      </c>
    </row>
    <row r="3023" spans="1:4" x14ac:dyDescent="0.25">
      <c r="A3023" s="17" t="s">
        <v>549</v>
      </c>
      <c r="B3023" s="17" t="s">
        <v>1040</v>
      </c>
      <c r="C3023" s="17">
        <v>2000</v>
      </c>
      <c r="D3023" t="s">
        <v>140</v>
      </c>
    </row>
    <row r="3024" spans="1:4" x14ac:dyDescent="0.25">
      <c r="A3024" s="17" t="s">
        <v>547</v>
      </c>
      <c r="B3024" s="17" t="s">
        <v>1039</v>
      </c>
      <c r="C3024" s="17">
        <v>2000</v>
      </c>
      <c r="D3024" t="s">
        <v>140</v>
      </c>
    </row>
    <row r="3025" spans="1:4" x14ac:dyDescent="0.25">
      <c r="A3025" s="17" t="s">
        <v>555</v>
      </c>
      <c r="B3025" s="17" t="s">
        <v>1045</v>
      </c>
      <c r="C3025" s="17">
        <v>2000</v>
      </c>
      <c r="D3025" t="s">
        <v>149</v>
      </c>
    </row>
    <row r="3026" spans="1:4" x14ac:dyDescent="0.25">
      <c r="A3026" s="17" t="s">
        <v>557</v>
      </c>
      <c r="B3026" s="17" t="s">
        <v>1049</v>
      </c>
      <c r="C3026" s="17">
        <v>2000</v>
      </c>
      <c r="D3026" t="s">
        <v>144</v>
      </c>
    </row>
    <row r="3027" spans="1:4" x14ac:dyDescent="0.25">
      <c r="A3027" s="17" t="s">
        <v>559</v>
      </c>
      <c r="B3027" s="17" t="s">
        <v>1050</v>
      </c>
      <c r="C3027" s="17">
        <v>2000</v>
      </c>
      <c r="D3027" t="s">
        <v>140</v>
      </c>
    </row>
    <row r="3028" spans="1:4" x14ac:dyDescent="0.25">
      <c r="A3028" s="17" t="s">
        <v>507</v>
      </c>
      <c r="B3028" s="17" t="s">
        <v>968</v>
      </c>
      <c r="C3028" s="17">
        <v>2000</v>
      </c>
      <c r="D3028" t="s">
        <v>143</v>
      </c>
    </row>
    <row r="3029" spans="1:4" x14ac:dyDescent="0.25">
      <c r="A3029" s="17" t="s">
        <v>563</v>
      </c>
      <c r="B3029" s="17" t="s">
        <v>1053</v>
      </c>
      <c r="C3029" s="17">
        <v>2000</v>
      </c>
      <c r="D3029" t="s">
        <v>144</v>
      </c>
    </row>
    <row r="3030" spans="1:4" x14ac:dyDescent="0.25">
      <c r="A3030" s="17" t="s">
        <v>197</v>
      </c>
      <c r="B3030" s="17" t="s">
        <v>653</v>
      </c>
      <c r="C3030" s="17">
        <v>2000</v>
      </c>
      <c r="D3030" t="s">
        <v>1091</v>
      </c>
    </row>
    <row r="3031" spans="1:4" x14ac:dyDescent="0.25">
      <c r="A3031" s="17" t="s">
        <v>567</v>
      </c>
      <c r="B3031" s="17" t="s">
        <v>1062</v>
      </c>
      <c r="C3031" s="17">
        <v>2000</v>
      </c>
      <c r="D3031" t="s">
        <v>149</v>
      </c>
    </row>
    <row r="3032" spans="1:4" x14ac:dyDescent="0.25">
      <c r="A3032" s="17" t="s">
        <v>565</v>
      </c>
      <c r="B3032" s="17" t="s">
        <v>1060</v>
      </c>
      <c r="C3032" s="17">
        <v>2000</v>
      </c>
      <c r="D3032" t="s">
        <v>140</v>
      </c>
    </row>
    <row r="3033" spans="1:4" x14ac:dyDescent="0.25">
      <c r="A3033" s="17" t="s">
        <v>561</v>
      </c>
      <c r="B3033" s="17" t="s">
        <v>1051</v>
      </c>
      <c r="C3033" s="17">
        <v>2000</v>
      </c>
      <c r="D3033" t="s">
        <v>143</v>
      </c>
    </row>
    <row r="3034" spans="1:4" x14ac:dyDescent="0.25">
      <c r="A3034" s="17" t="s">
        <v>465</v>
      </c>
      <c r="B3034" s="17" t="s">
        <v>973</v>
      </c>
      <c r="C3034" s="17">
        <v>2000</v>
      </c>
      <c r="D3034" t="s">
        <v>143</v>
      </c>
    </row>
    <row r="3035" spans="1:4" x14ac:dyDescent="0.25">
      <c r="A3035" s="17" t="s">
        <v>349</v>
      </c>
      <c r="B3035" s="17" t="s">
        <v>819</v>
      </c>
      <c r="C3035" s="17">
        <v>2000</v>
      </c>
      <c r="D3035" t="s">
        <v>1091</v>
      </c>
    </row>
    <row r="3036" spans="1:4" x14ac:dyDescent="0.25">
      <c r="A3036" s="17" t="s">
        <v>571</v>
      </c>
      <c r="B3036" s="17" t="s">
        <v>1074</v>
      </c>
      <c r="C3036" s="17">
        <v>2000</v>
      </c>
      <c r="D3036" t="s">
        <v>140</v>
      </c>
    </row>
    <row r="3037" spans="1:4" x14ac:dyDescent="0.25">
      <c r="A3037" s="17" t="s">
        <v>493</v>
      </c>
      <c r="B3037" s="17" t="s">
        <v>992</v>
      </c>
      <c r="C3037" s="17">
        <v>2000</v>
      </c>
      <c r="D3037" t="s">
        <v>144</v>
      </c>
    </row>
    <row r="3038" spans="1:4" x14ac:dyDescent="0.25">
      <c r="A3038" s="17" t="s">
        <v>574</v>
      </c>
      <c r="B3038" s="17" t="s">
        <v>1077</v>
      </c>
      <c r="C3038" s="17">
        <v>2000</v>
      </c>
      <c r="D3038" t="s">
        <v>140</v>
      </c>
    </row>
    <row r="3039" spans="1:4" x14ac:dyDescent="0.25">
      <c r="A3039" s="17" t="s">
        <v>576</v>
      </c>
      <c r="B3039" s="17" t="s">
        <v>1078</v>
      </c>
      <c r="C3039" s="17">
        <v>2000</v>
      </c>
      <c r="D3039" t="s">
        <v>140</v>
      </c>
    </row>
    <row r="3040" spans="1:4" x14ac:dyDescent="0.25">
      <c r="A3040" s="17" t="s">
        <v>151</v>
      </c>
      <c r="B3040" s="17" t="s">
        <v>612</v>
      </c>
      <c r="C3040" s="17">
        <v>2001</v>
      </c>
      <c r="D3040" t="s">
        <v>149</v>
      </c>
    </row>
    <row r="3041" spans="1:4" x14ac:dyDescent="0.25">
      <c r="A3041" s="17" t="s">
        <v>551</v>
      </c>
      <c r="B3041" s="17" t="s">
        <v>1041</v>
      </c>
      <c r="C3041" s="17">
        <v>2001</v>
      </c>
      <c r="D3041" t="s">
        <v>149</v>
      </c>
    </row>
    <row r="3042" spans="1:4" x14ac:dyDescent="0.25">
      <c r="A3042" s="17" t="s">
        <v>139</v>
      </c>
      <c r="B3042" s="17" t="s">
        <v>605</v>
      </c>
      <c r="C3042" s="17">
        <v>2001</v>
      </c>
      <c r="D3042" t="s">
        <v>140</v>
      </c>
    </row>
    <row r="3043" spans="1:4" x14ac:dyDescent="0.25">
      <c r="A3043" s="17" t="s">
        <v>155</v>
      </c>
      <c r="B3043" s="17" t="s">
        <v>620</v>
      </c>
      <c r="C3043" s="17">
        <v>2001</v>
      </c>
      <c r="D3043" t="s">
        <v>144</v>
      </c>
    </row>
    <row r="3044" spans="1:4" x14ac:dyDescent="0.25">
      <c r="A3044" s="17" t="s">
        <v>142</v>
      </c>
      <c r="B3044" s="17" t="s">
        <v>609</v>
      </c>
      <c r="C3044" s="17">
        <v>2001</v>
      </c>
      <c r="D3044" t="s">
        <v>143</v>
      </c>
    </row>
    <row r="3045" spans="1:4" x14ac:dyDescent="0.25">
      <c r="A3045" s="17" t="s">
        <v>159</v>
      </c>
      <c r="B3045" s="17" t="s">
        <v>623</v>
      </c>
      <c r="C3045" s="17">
        <v>2001</v>
      </c>
      <c r="D3045" t="s">
        <v>140</v>
      </c>
    </row>
    <row r="3046" spans="1:4" x14ac:dyDescent="0.25">
      <c r="A3046" s="17" t="s">
        <v>153</v>
      </c>
      <c r="B3046" s="17" t="s">
        <v>613</v>
      </c>
      <c r="C3046" s="17">
        <v>2001</v>
      </c>
      <c r="D3046" t="s">
        <v>140</v>
      </c>
    </row>
    <row r="3047" spans="1:4" x14ac:dyDescent="0.25">
      <c r="A3047" s="17" t="s">
        <v>157</v>
      </c>
      <c r="B3047" s="17" t="s">
        <v>622</v>
      </c>
      <c r="C3047" s="17">
        <v>2001</v>
      </c>
      <c r="D3047" t="s">
        <v>144</v>
      </c>
    </row>
    <row r="3048" spans="1:4" x14ac:dyDescent="0.25">
      <c r="A3048" s="17" t="s">
        <v>148</v>
      </c>
      <c r="B3048" s="17" t="s">
        <v>611</v>
      </c>
      <c r="C3048" s="17">
        <v>2001</v>
      </c>
      <c r="D3048" t="s">
        <v>144</v>
      </c>
    </row>
    <row r="3049" spans="1:4" x14ac:dyDescent="0.25">
      <c r="A3049" s="17" t="s">
        <v>165</v>
      </c>
      <c r="B3049" s="17" t="s">
        <v>626</v>
      </c>
      <c r="C3049" s="17">
        <v>2001</v>
      </c>
      <c r="D3049" t="s">
        <v>149</v>
      </c>
    </row>
    <row r="3050" spans="1:4" x14ac:dyDescent="0.25">
      <c r="A3050" s="17" t="s">
        <v>163</v>
      </c>
      <c r="B3050" s="17" t="s">
        <v>625</v>
      </c>
      <c r="C3050" s="17">
        <v>2001</v>
      </c>
      <c r="D3050" t="s">
        <v>149</v>
      </c>
    </row>
    <row r="3051" spans="1:4" x14ac:dyDescent="0.25">
      <c r="A3051" s="17" t="s">
        <v>161</v>
      </c>
      <c r="B3051" s="17" t="s">
        <v>624</v>
      </c>
      <c r="C3051" s="17">
        <v>2001</v>
      </c>
      <c r="D3051" t="s">
        <v>149</v>
      </c>
    </row>
    <row r="3052" spans="1:4" x14ac:dyDescent="0.25">
      <c r="A3052" s="17" t="s">
        <v>167</v>
      </c>
      <c r="B3052" s="17" t="s">
        <v>627</v>
      </c>
      <c r="C3052" s="17">
        <v>2001</v>
      </c>
      <c r="D3052" t="s">
        <v>140</v>
      </c>
    </row>
    <row r="3053" spans="1:4" x14ac:dyDescent="0.25">
      <c r="A3053" s="17" t="s">
        <v>191</v>
      </c>
      <c r="B3053" s="17" t="s">
        <v>646</v>
      </c>
      <c r="C3053" s="17">
        <v>2001</v>
      </c>
      <c r="D3053" t="s">
        <v>143</v>
      </c>
    </row>
    <row r="3054" spans="1:4" x14ac:dyDescent="0.25">
      <c r="A3054" s="17" t="s">
        <v>175</v>
      </c>
      <c r="B3054" s="17" t="s">
        <v>634</v>
      </c>
      <c r="C3054" s="17">
        <v>2001</v>
      </c>
      <c r="D3054" t="s">
        <v>144</v>
      </c>
    </row>
    <row r="3055" spans="1:4" x14ac:dyDescent="0.25">
      <c r="A3055" s="17" t="s">
        <v>173</v>
      </c>
      <c r="B3055" s="17" t="s">
        <v>633</v>
      </c>
      <c r="C3055" s="17">
        <v>2001</v>
      </c>
      <c r="D3055" t="s">
        <v>140</v>
      </c>
    </row>
    <row r="3056" spans="1:4" x14ac:dyDescent="0.25">
      <c r="A3056" s="17" t="s">
        <v>179</v>
      </c>
      <c r="B3056" s="17" t="s">
        <v>636</v>
      </c>
      <c r="C3056" s="17">
        <v>2001</v>
      </c>
      <c r="D3056" t="s">
        <v>149</v>
      </c>
    </row>
    <row r="3057" spans="1:4" x14ac:dyDescent="0.25">
      <c r="A3057" s="17" t="s">
        <v>203</v>
      </c>
      <c r="B3057" s="17" t="s">
        <v>660</v>
      </c>
      <c r="C3057" s="17">
        <v>2001</v>
      </c>
      <c r="D3057" t="s">
        <v>140</v>
      </c>
    </row>
    <row r="3058" spans="1:4" x14ac:dyDescent="0.25">
      <c r="A3058" s="17" t="s">
        <v>201</v>
      </c>
      <c r="B3058" s="17" t="s">
        <v>659</v>
      </c>
      <c r="C3058" s="17">
        <v>2001</v>
      </c>
      <c r="D3058" t="s">
        <v>143</v>
      </c>
    </row>
    <row r="3059" spans="1:4" x14ac:dyDescent="0.25">
      <c r="A3059" s="17" t="s">
        <v>171</v>
      </c>
      <c r="B3059" s="17" t="s">
        <v>632</v>
      </c>
      <c r="C3059" s="17">
        <v>2001</v>
      </c>
      <c r="D3059" t="s">
        <v>149</v>
      </c>
    </row>
    <row r="3060" spans="1:4" x14ac:dyDescent="0.25">
      <c r="A3060" s="17" t="s">
        <v>205</v>
      </c>
      <c r="B3060" s="17" t="s">
        <v>661</v>
      </c>
      <c r="C3060" s="17">
        <v>2001</v>
      </c>
      <c r="D3060" t="s">
        <v>140</v>
      </c>
    </row>
    <row r="3061" spans="1:4" x14ac:dyDescent="0.25">
      <c r="A3061" s="17" t="s">
        <v>183</v>
      </c>
      <c r="B3061" s="17" t="s">
        <v>638</v>
      </c>
      <c r="C3061" s="17">
        <v>2001</v>
      </c>
      <c r="D3061" t="s">
        <v>140</v>
      </c>
    </row>
    <row r="3062" spans="1:4" x14ac:dyDescent="0.25">
      <c r="A3062" s="17" t="s">
        <v>185</v>
      </c>
      <c r="B3062" s="17" t="s">
        <v>639</v>
      </c>
      <c r="C3062" s="17">
        <v>2001</v>
      </c>
      <c r="D3062" t="s">
        <v>149</v>
      </c>
    </row>
    <row r="3063" spans="1:4" x14ac:dyDescent="0.25">
      <c r="A3063" s="17" t="s">
        <v>199</v>
      </c>
      <c r="B3063" s="17" t="s">
        <v>657</v>
      </c>
      <c r="C3063" s="17">
        <v>2001</v>
      </c>
      <c r="D3063" t="s">
        <v>149</v>
      </c>
    </row>
    <row r="3064" spans="1:4" x14ac:dyDescent="0.25">
      <c r="A3064" s="17" t="s">
        <v>189</v>
      </c>
      <c r="B3064" s="17" t="s">
        <v>641</v>
      </c>
      <c r="C3064" s="17">
        <v>2001</v>
      </c>
      <c r="D3064" t="s">
        <v>143</v>
      </c>
    </row>
    <row r="3065" spans="1:4" x14ac:dyDescent="0.25">
      <c r="A3065" s="17" t="s">
        <v>195</v>
      </c>
      <c r="B3065" s="17" t="s">
        <v>652</v>
      </c>
      <c r="C3065" s="17">
        <v>2001</v>
      </c>
      <c r="D3065" t="s">
        <v>144</v>
      </c>
    </row>
    <row r="3066" spans="1:4" x14ac:dyDescent="0.25">
      <c r="A3066" s="17" t="s">
        <v>169</v>
      </c>
      <c r="B3066" s="17" t="s">
        <v>629</v>
      </c>
      <c r="C3066" s="17">
        <v>2001</v>
      </c>
      <c r="D3066" t="s">
        <v>149</v>
      </c>
    </row>
    <row r="3067" spans="1:4" x14ac:dyDescent="0.25">
      <c r="A3067" s="17" t="s">
        <v>187</v>
      </c>
      <c r="B3067" s="17" t="s">
        <v>640</v>
      </c>
      <c r="C3067" s="17">
        <v>2001</v>
      </c>
      <c r="D3067" t="s">
        <v>140</v>
      </c>
    </row>
    <row r="3068" spans="1:4" x14ac:dyDescent="0.25">
      <c r="A3068" s="17" t="s">
        <v>193</v>
      </c>
      <c r="B3068" s="17" t="s">
        <v>648</v>
      </c>
      <c r="C3068" s="17">
        <v>2001</v>
      </c>
      <c r="D3068" t="s">
        <v>144</v>
      </c>
    </row>
    <row r="3069" spans="1:4" x14ac:dyDescent="0.25">
      <c r="A3069" s="17" t="s">
        <v>177</v>
      </c>
      <c r="B3069" s="17" t="s">
        <v>635</v>
      </c>
      <c r="C3069" s="17">
        <v>2001</v>
      </c>
      <c r="D3069" t="s">
        <v>143</v>
      </c>
    </row>
    <row r="3070" spans="1:4" x14ac:dyDescent="0.25">
      <c r="A3070" s="17" t="s">
        <v>181</v>
      </c>
      <c r="B3070" s="17" t="s">
        <v>637</v>
      </c>
      <c r="C3070" s="17">
        <v>2001</v>
      </c>
      <c r="D3070" t="s">
        <v>143</v>
      </c>
    </row>
    <row r="3071" spans="1:4" x14ac:dyDescent="0.25">
      <c r="A3071" s="17" t="s">
        <v>213</v>
      </c>
      <c r="B3071" s="17" t="s">
        <v>664</v>
      </c>
      <c r="C3071" s="17">
        <v>2001</v>
      </c>
      <c r="D3071" t="s">
        <v>149</v>
      </c>
    </row>
    <row r="3072" spans="1:4" x14ac:dyDescent="0.25">
      <c r="A3072" s="17" t="s">
        <v>229</v>
      </c>
      <c r="B3072" s="17" t="s">
        <v>707</v>
      </c>
      <c r="C3072" s="17">
        <v>2001</v>
      </c>
      <c r="D3072" t="s">
        <v>140</v>
      </c>
    </row>
    <row r="3073" spans="1:4" x14ac:dyDescent="0.25">
      <c r="A3073" s="17" t="s">
        <v>217</v>
      </c>
      <c r="B3073" s="17" t="s">
        <v>668</v>
      </c>
      <c r="C3073" s="17">
        <v>2001</v>
      </c>
      <c r="D3073" t="s">
        <v>140</v>
      </c>
    </row>
    <row r="3074" spans="1:4" x14ac:dyDescent="0.25">
      <c r="A3074" s="17" t="s">
        <v>231</v>
      </c>
      <c r="B3074" s="17" t="s">
        <v>700</v>
      </c>
      <c r="C3074" s="17">
        <v>2001</v>
      </c>
      <c r="D3074" t="s">
        <v>140</v>
      </c>
    </row>
    <row r="3075" spans="1:4" x14ac:dyDescent="0.25">
      <c r="A3075" s="17" t="s">
        <v>517</v>
      </c>
      <c r="B3075" s="17" t="s">
        <v>1008</v>
      </c>
      <c r="C3075" s="17">
        <v>2001</v>
      </c>
      <c r="D3075" t="s">
        <v>149</v>
      </c>
    </row>
    <row r="3076" spans="1:4" x14ac:dyDescent="0.25">
      <c r="A3076" s="17" t="s">
        <v>235</v>
      </c>
      <c r="B3076" s="17" t="s">
        <v>721</v>
      </c>
      <c r="C3076" s="17">
        <v>2001</v>
      </c>
      <c r="D3076" t="s">
        <v>140</v>
      </c>
    </row>
    <row r="3077" spans="1:4" x14ac:dyDescent="0.25">
      <c r="A3077" s="17" t="s">
        <v>221</v>
      </c>
      <c r="B3077" s="17" t="s">
        <v>672</v>
      </c>
      <c r="C3077" s="17">
        <v>2001</v>
      </c>
      <c r="D3077" t="s">
        <v>144</v>
      </c>
    </row>
    <row r="3078" spans="1:4" x14ac:dyDescent="0.25">
      <c r="A3078" s="17" t="s">
        <v>211</v>
      </c>
      <c r="B3078" s="17" t="s">
        <v>663</v>
      </c>
      <c r="C3078" s="17">
        <v>2001</v>
      </c>
      <c r="D3078" t="s">
        <v>140</v>
      </c>
    </row>
    <row r="3079" spans="1:4" x14ac:dyDescent="0.25">
      <c r="A3079" s="17" t="s">
        <v>223</v>
      </c>
      <c r="B3079" s="17" t="s">
        <v>673</v>
      </c>
      <c r="C3079" s="17">
        <v>2001</v>
      </c>
      <c r="D3079" t="s">
        <v>143</v>
      </c>
    </row>
    <row r="3080" spans="1:4" x14ac:dyDescent="0.25">
      <c r="A3080" s="17" t="s">
        <v>225</v>
      </c>
      <c r="B3080" s="17" t="s">
        <v>697</v>
      </c>
      <c r="C3080" s="17">
        <v>2001</v>
      </c>
      <c r="D3080" t="s">
        <v>143</v>
      </c>
    </row>
    <row r="3081" spans="1:4" x14ac:dyDescent="0.25">
      <c r="A3081" s="17" t="s">
        <v>233</v>
      </c>
      <c r="B3081" s="17" t="s">
        <v>720</v>
      </c>
      <c r="C3081" s="17">
        <v>2001</v>
      </c>
      <c r="D3081" t="s">
        <v>144</v>
      </c>
    </row>
    <row r="3082" spans="1:4" x14ac:dyDescent="0.25">
      <c r="A3082" s="17" t="s">
        <v>239</v>
      </c>
      <c r="B3082" s="17" t="s">
        <v>726</v>
      </c>
      <c r="C3082" s="17">
        <v>2001</v>
      </c>
      <c r="D3082" t="s">
        <v>143</v>
      </c>
    </row>
    <row r="3083" spans="1:4" x14ac:dyDescent="0.25">
      <c r="A3083" s="17" t="s">
        <v>207</v>
      </c>
      <c r="B3083" s="17" t="s">
        <v>666</v>
      </c>
      <c r="C3083" s="17">
        <v>2001</v>
      </c>
      <c r="D3083" t="s">
        <v>143</v>
      </c>
    </row>
    <row r="3084" spans="1:4" x14ac:dyDescent="0.25">
      <c r="A3084" s="17" t="s">
        <v>241</v>
      </c>
      <c r="B3084" s="17" t="s">
        <v>727</v>
      </c>
      <c r="C3084" s="17">
        <v>2001</v>
      </c>
      <c r="D3084" t="s">
        <v>1091</v>
      </c>
    </row>
    <row r="3085" spans="1:4" x14ac:dyDescent="0.25">
      <c r="A3085" s="17" t="s">
        <v>243</v>
      </c>
      <c r="B3085" s="17" t="s">
        <v>729</v>
      </c>
      <c r="C3085" s="17">
        <v>2001</v>
      </c>
      <c r="D3085" t="s">
        <v>149</v>
      </c>
    </row>
    <row r="3086" spans="1:4" x14ac:dyDescent="0.25">
      <c r="A3086" s="17" t="s">
        <v>245</v>
      </c>
      <c r="B3086" s="17" t="s">
        <v>730</v>
      </c>
      <c r="C3086" s="17">
        <v>2001</v>
      </c>
      <c r="D3086" t="s">
        <v>144</v>
      </c>
    </row>
    <row r="3087" spans="1:4" x14ac:dyDescent="0.25">
      <c r="A3087" s="17" t="s">
        <v>285</v>
      </c>
      <c r="B3087" s="17" t="s">
        <v>767</v>
      </c>
      <c r="C3087" s="17">
        <v>2001</v>
      </c>
      <c r="D3087" t="s">
        <v>149</v>
      </c>
    </row>
    <row r="3088" spans="1:4" x14ac:dyDescent="0.25">
      <c r="A3088" s="17" t="s">
        <v>249</v>
      </c>
      <c r="B3088" s="17" t="s">
        <v>733</v>
      </c>
      <c r="C3088" s="17">
        <v>2001</v>
      </c>
      <c r="D3088" t="s">
        <v>143</v>
      </c>
    </row>
    <row r="3089" spans="1:4" x14ac:dyDescent="0.25">
      <c r="A3089" s="17" t="s">
        <v>247</v>
      </c>
      <c r="B3089" s="17" t="s">
        <v>732</v>
      </c>
      <c r="C3089" s="17">
        <v>2001</v>
      </c>
      <c r="D3089" t="s">
        <v>149</v>
      </c>
    </row>
    <row r="3090" spans="1:4" x14ac:dyDescent="0.25">
      <c r="A3090" s="17" t="s">
        <v>251</v>
      </c>
      <c r="B3090" s="17" t="s">
        <v>734</v>
      </c>
      <c r="C3090" s="17">
        <v>2001</v>
      </c>
      <c r="D3090" t="s">
        <v>144</v>
      </c>
    </row>
    <row r="3091" spans="1:4" x14ac:dyDescent="0.25">
      <c r="A3091" s="17" t="s">
        <v>253</v>
      </c>
      <c r="B3091" s="17" t="s">
        <v>735</v>
      </c>
      <c r="C3091" s="17">
        <v>2001</v>
      </c>
      <c r="D3091" t="s">
        <v>143</v>
      </c>
    </row>
    <row r="3092" spans="1:4" x14ac:dyDescent="0.25">
      <c r="A3092" s="17" t="s">
        <v>146</v>
      </c>
      <c r="B3092" s="17" t="s">
        <v>610</v>
      </c>
      <c r="C3092" s="17">
        <v>2001</v>
      </c>
      <c r="D3092" t="s">
        <v>143</v>
      </c>
    </row>
    <row r="3093" spans="1:4" x14ac:dyDescent="0.25">
      <c r="A3093" s="17" t="s">
        <v>255</v>
      </c>
      <c r="B3093" s="17" t="s">
        <v>736</v>
      </c>
      <c r="C3093" s="17">
        <v>2001</v>
      </c>
      <c r="D3093" t="s">
        <v>143</v>
      </c>
    </row>
    <row r="3094" spans="1:4" x14ac:dyDescent="0.25">
      <c r="A3094" s="17" t="s">
        <v>265</v>
      </c>
      <c r="B3094" s="17" t="s">
        <v>743</v>
      </c>
      <c r="C3094" s="17">
        <v>2001</v>
      </c>
      <c r="D3094" t="s">
        <v>144</v>
      </c>
    </row>
    <row r="3095" spans="1:4" x14ac:dyDescent="0.25">
      <c r="A3095" s="17" t="s">
        <v>257</v>
      </c>
      <c r="B3095" s="17" t="s">
        <v>738</v>
      </c>
      <c r="C3095" s="17">
        <v>2001</v>
      </c>
      <c r="D3095" t="s">
        <v>143</v>
      </c>
    </row>
    <row r="3096" spans="1:4" x14ac:dyDescent="0.25">
      <c r="A3096" s="17" t="s">
        <v>263</v>
      </c>
      <c r="B3096" s="17" t="s">
        <v>742</v>
      </c>
      <c r="C3096" s="17">
        <v>2001</v>
      </c>
      <c r="D3096" t="s">
        <v>140</v>
      </c>
    </row>
    <row r="3097" spans="1:4" x14ac:dyDescent="0.25">
      <c r="A3097" s="17" t="s">
        <v>497</v>
      </c>
      <c r="B3097" s="17" t="s">
        <v>997</v>
      </c>
      <c r="C3097" s="17">
        <v>2001</v>
      </c>
      <c r="D3097" t="s">
        <v>149</v>
      </c>
    </row>
    <row r="3098" spans="1:4" x14ac:dyDescent="0.25">
      <c r="A3098" s="17" t="s">
        <v>267</v>
      </c>
      <c r="B3098" s="17" t="s">
        <v>744</v>
      </c>
      <c r="C3098" s="17">
        <v>2001</v>
      </c>
      <c r="D3098" t="s">
        <v>140</v>
      </c>
    </row>
    <row r="3099" spans="1:4" x14ac:dyDescent="0.25">
      <c r="A3099" s="17" t="s">
        <v>273</v>
      </c>
      <c r="B3099" s="17" t="s">
        <v>751</v>
      </c>
      <c r="C3099" s="17">
        <v>2001</v>
      </c>
      <c r="D3099" t="s">
        <v>149</v>
      </c>
    </row>
    <row r="3100" spans="1:4" x14ac:dyDescent="0.25">
      <c r="A3100" s="17" t="s">
        <v>271</v>
      </c>
      <c r="B3100" s="17" t="s">
        <v>750</v>
      </c>
      <c r="C3100" s="17">
        <v>2001</v>
      </c>
      <c r="D3100" t="s">
        <v>143</v>
      </c>
    </row>
    <row r="3101" spans="1:4" x14ac:dyDescent="0.25">
      <c r="A3101" s="17" t="s">
        <v>397</v>
      </c>
      <c r="B3101" s="17" t="s">
        <v>876</v>
      </c>
      <c r="C3101" s="17">
        <v>2001</v>
      </c>
      <c r="D3101" t="s">
        <v>143</v>
      </c>
    </row>
    <row r="3102" spans="1:4" x14ac:dyDescent="0.25">
      <c r="A3102" s="17" t="s">
        <v>269</v>
      </c>
      <c r="B3102" s="17" t="s">
        <v>749</v>
      </c>
      <c r="C3102" s="17">
        <v>2001</v>
      </c>
      <c r="D3102" t="s">
        <v>149</v>
      </c>
    </row>
    <row r="3103" spans="1:4" x14ac:dyDescent="0.25">
      <c r="A3103" s="17" t="s">
        <v>275</v>
      </c>
      <c r="B3103" s="17" t="s">
        <v>752</v>
      </c>
      <c r="C3103" s="17">
        <v>2001</v>
      </c>
      <c r="D3103" t="s">
        <v>149</v>
      </c>
    </row>
    <row r="3104" spans="1:4" x14ac:dyDescent="0.25">
      <c r="A3104" s="17" t="s">
        <v>279</v>
      </c>
      <c r="B3104" s="17" t="s">
        <v>760</v>
      </c>
      <c r="C3104" s="17">
        <v>2001</v>
      </c>
      <c r="D3104" t="s">
        <v>144</v>
      </c>
    </row>
    <row r="3105" spans="1:4" x14ac:dyDescent="0.25">
      <c r="A3105" s="17" t="s">
        <v>553</v>
      </c>
      <c r="B3105" s="17" t="s">
        <v>1043</v>
      </c>
      <c r="C3105" s="17">
        <v>2001</v>
      </c>
      <c r="D3105" t="s">
        <v>149</v>
      </c>
    </row>
    <row r="3106" spans="1:4" x14ac:dyDescent="0.25">
      <c r="A3106" s="17" t="s">
        <v>295</v>
      </c>
      <c r="B3106" s="17" t="s">
        <v>772</v>
      </c>
      <c r="C3106" s="17">
        <v>2001</v>
      </c>
      <c r="D3106" t="s">
        <v>144</v>
      </c>
    </row>
    <row r="3107" spans="1:4" x14ac:dyDescent="0.25">
      <c r="A3107" s="17" t="s">
        <v>283</v>
      </c>
      <c r="B3107" s="17" t="s">
        <v>766</v>
      </c>
      <c r="C3107" s="17">
        <v>2001</v>
      </c>
      <c r="D3107" t="s">
        <v>140</v>
      </c>
    </row>
    <row r="3108" spans="1:4" x14ac:dyDescent="0.25">
      <c r="A3108" s="17" t="s">
        <v>287</v>
      </c>
      <c r="B3108" s="17" t="s">
        <v>768</v>
      </c>
      <c r="C3108" s="17">
        <v>2001</v>
      </c>
      <c r="D3108" t="s">
        <v>140</v>
      </c>
    </row>
    <row r="3109" spans="1:4" x14ac:dyDescent="0.25">
      <c r="A3109" s="17" t="s">
        <v>289</v>
      </c>
      <c r="B3109" s="17" t="s">
        <v>769</v>
      </c>
      <c r="C3109" s="17">
        <v>2001</v>
      </c>
      <c r="D3109" t="s">
        <v>1091</v>
      </c>
    </row>
    <row r="3110" spans="1:4" x14ac:dyDescent="0.25">
      <c r="A3110" s="17" t="s">
        <v>293</v>
      </c>
      <c r="B3110" s="17" t="s">
        <v>771</v>
      </c>
      <c r="C3110" s="17">
        <v>2001</v>
      </c>
      <c r="D3110" t="s">
        <v>149</v>
      </c>
    </row>
    <row r="3111" spans="1:4" x14ac:dyDescent="0.25">
      <c r="A3111" s="17" t="s">
        <v>281</v>
      </c>
      <c r="B3111" s="17" t="s">
        <v>762</v>
      </c>
      <c r="C3111" s="17">
        <v>2001</v>
      </c>
      <c r="D3111" t="s">
        <v>140</v>
      </c>
    </row>
    <row r="3112" spans="1:4" x14ac:dyDescent="0.25">
      <c r="A3112" s="17" t="s">
        <v>301</v>
      </c>
      <c r="B3112" s="17" t="s">
        <v>781</v>
      </c>
      <c r="C3112" s="17">
        <v>2001</v>
      </c>
      <c r="D3112" t="s">
        <v>140</v>
      </c>
    </row>
    <row r="3113" spans="1:4" x14ac:dyDescent="0.25">
      <c r="A3113" s="17" t="s">
        <v>261</v>
      </c>
      <c r="B3113" s="17" t="s">
        <v>741</v>
      </c>
      <c r="C3113" s="17">
        <v>2001</v>
      </c>
      <c r="D3113" t="s">
        <v>140</v>
      </c>
    </row>
    <row r="3114" spans="1:4" x14ac:dyDescent="0.25">
      <c r="A3114" s="17" t="s">
        <v>291</v>
      </c>
      <c r="B3114" s="17" t="s">
        <v>770</v>
      </c>
      <c r="C3114" s="17">
        <v>2001</v>
      </c>
      <c r="D3114" t="s">
        <v>149</v>
      </c>
    </row>
    <row r="3115" spans="1:4" x14ac:dyDescent="0.25">
      <c r="A3115" s="17" t="s">
        <v>299</v>
      </c>
      <c r="B3115" s="17" t="s">
        <v>777</v>
      </c>
      <c r="C3115" s="17">
        <v>2001</v>
      </c>
      <c r="D3115" t="s">
        <v>143</v>
      </c>
    </row>
    <row r="3116" spans="1:4" x14ac:dyDescent="0.25">
      <c r="A3116" s="17" t="s">
        <v>297</v>
      </c>
      <c r="B3116" s="17" t="s">
        <v>776</v>
      </c>
      <c r="C3116" s="17">
        <v>2001</v>
      </c>
      <c r="D3116" t="s">
        <v>149</v>
      </c>
    </row>
    <row r="3117" spans="1:4" x14ac:dyDescent="0.25">
      <c r="A3117" s="17" t="s">
        <v>303</v>
      </c>
      <c r="B3117" s="17" t="s">
        <v>782</v>
      </c>
      <c r="C3117" s="17">
        <v>2001</v>
      </c>
      <c r="D3117" t="s">
        <v>140</v>
      </c>
    </row>
    <row r="3118" spans="1:4" x14ac:dyDescent="0.25">
      <c r="A3118" s="17" t="s">
        <v>305</v>
      </c>
      <c r="B3118" s="17" t="s">
        <v>784</v>
      </c>
      <c r="C3118" s="17">
        <v>2001</v>
      </c>
      <c r="D3118" t="s">
        <v>143</v>
      </c>
    </row>
    <row r="3119" spans="1:4" x14ac:dyDescent="0.25">
      <c r="A3119" s="17" t="s">
        <v>311</v>
      </c>
      <c r="B3119" s="17" t="s">
        <v>680</v>
      </c>
      <c r="C3119" s="17">
        <v>2001</v>
      </c>
      <c r="D3119" t="s">
        <v>149</v>
      </c>
    </row>
    <row r="3120" spans="1:4" x14ac:dyDescent="0.25">
      <c r="A3120" s="17" t="s">
        <v>309</v>
      </c>
      <c r="B3120" s="17" t="s">
        <v>793</v>
      </c>
      <c r="C3120" s="17">
        <v>2001</v>
      </c>
      <c r="D3120" t="s">
        <v>143</v>
      </c>
    </row>
    <row r="3121" spans="1:4" x14ac:dyDescent="0.25">
      <c r="A3121" s="17" t="s">
        <v>237</v>
      </c>
      <c r="B3121" s="17" t="s">
        <v>725</v>
      </c>
      <c r="C3121" s="17">
        <v>2001</v>
      </c>
      <c r="D3121" t="s">
        <v>144</v>
      </c>
    </row>
    <row r="3122" spans="1:4" x14ac:dyDescent="0.25">
      <c r="A3122" s="17" t="s">
        <v>307</v>
      </c>
      <c r="B3122" s="17" t="s">
        <v>785</v>
      </c>
      <c r="C3122" s="17">
        <v>2001</v>
      </c>
      <c r="D3122" t="s">
        <v>140</v>
      </c>
    </row>
    <row r="3123" spans="1:4" x14ac:dyDescent="0.25">
      <c r="A3123" s="17" t="s">
        <v>313</v>
      </c>
      <c r="B3123" s="17" t="s">
        <v>794</v>
      </c>
      <c r="C3123" s="17">
        <v>2001</v>
      </c>
      <c r="D3123" t="s">
        <v>144</v>
      </c>
    </row>
    <row r="3124" spans="1:4" x14ac:dyDescent="0.25">
      <c r="A3124" s="17" t="s">
        <v>319</v>
      </c>
      <c r="B3124" s="17" t="s">
        <v>797</v>
      </c>
      <c r="C3124" s="17">
        <v>2001</v>
      </c>
      <c r="D3124" t="s">
        <v>140</v>
      </c>
    </row>
    <row r="3125" spans="1:4" x14ac:dyDescent="0.25">
      <c r="A3125" s="17" t="s">
        <v>325</v>
      </c>
      <c r="B3125" s="17" t="s">
        <v>806</v>
      </c>
      <c r="C3125" s="17">
        <v>2001</v>
      </c>
      <c r="D3125" t="s">
        <v>149</v>
      </c>
    </row>
    <row r="3126" spans="1:4" x14ac:dyDescent="0.25">
      <c r="A3126" s="17" t="s">
        <v>329</v>
      </c>
      <c r="B3126" s="17" t="s">
        <v>808</v>
      </c>
      <c r="C3126" s="17">
        <v>2001</v>
      </c>
      <c r="D3126" t="s">
        <v>149</v>
      </c>
    </row>
    <row r="3127" spans="1:4" x14ac:dyDescent="0.25">
      <c r="A3127" s="17" t="s">
        <v>327</v>
      </c>
      <c r="B3127" s="17" t="s">
        <v>807</v>
      </c>
      <c r="C3127" s="17">
        <v>2001</v>
      </c>
      <c r="D3127" t="s">
        <v>144</v>
      </c>
    </row>
    <row r="3128" spans="1:4" x14ac:dyDescent="0.25">
      <c r="A3128" s="17" t="s">
        <v>317</v>
      </c>
      <c r="B3128" s="17" t="s">
        <v>796</v>
      </c>
      <c r="C3128" s="17">
        <v>2001</v>
      </c>
      <c r="D3128" t="s">
        <v>140</v>
      </c>
    </row>
    <row r="3129" spans="1:4" x14ac:dyDescent="0.25">
      <c r="A3129" s="17" t="s">
        <v>323</v>
      </c>
      <c r="B3129" s="17" t="s">
        <v>805</v>
      </c>
      <c r="C3129" s="17">
        <v>2001</v>
      </c>
      <c r="D3129" t="s">
        <v>143</v>
      </c>
    </row>
    <row r="3130" spans="1:4" x14ac:dyDescent="0.25">
      <c r="A3130" s="17" t="s">
        <v>321</v>
      </c>
      <c r="B3130" s="17" t="s">
        <v>799</v>
      </c>
      <c r="C3130" s="17">
        <v>2001</v>
      </c>
      <c r="D3130" t="s">
        <v>143</v>
      </c>
    </row>
    <row r="3131" spans="1:4" x14ac:dyDescent="0.25">
      <c r="A3131" s="17" t="s">
        <v>315</v>
      </c>
      <c r="B3131" s="17" t="s">
        <v>795</v>
      </c>
      <c r="C3131" s="17">
        <v>2001</v>
      </c>
      <c r="D3131" t="s">
        <v>149</v>
      </c>
    </row>
    <row r="3132" spans="1:4" x14ac:dyDescent="0.25">
      <c r="A3132" s="17" t="s">
        <v>331</v>
      </c>
      <c r="B3132" s="17" t="s">
        <v>809</v>
      </c>
      <c r="C3132" s="17">
        <v>2001</v>
      </c>
      <c r="D3132" t="s">
        <v>149</v>
      </c>
    </row>
    <row r="3133" spans="1:4" x14ac:dyDescent="0.25">
      <c r="A3133" s="17" t="s">
        <v>333</v>
      </c>
      <c r="B3133" s="17" t="s">
        <v>810</v>
      </c>
      <c r="C3133" s="17">
        <v>2001</v>
      </c>
      <c r="D3133" t="s">
        <v>143</v>
      </c>
    </row>
    <row r="3134" spans="1:4" x14ac:dyDescent="0.25">
      <c r="A3134" s="17" t="s">
        <v>337</v>
      </c>
      <c r="B3134" s="17" t="s">
        <v>815</v>
      </c>
      <c r="C3134" s="17">
        <v>2001</v>
      </c>
      <c r="D3134" t="s">
        <v>143</v>
      </c>
    </row>
    <row r="3135" spans="1:4" x14ac:dyDescent="0.25">
      <c r="A3135" s="17" t="s">
        <v>335</v>
      </c>
      <c r="B3135" s="17" t="s">
        <v>811</v>
      </c>
      <c r="C3135" s="17">
        <v>2001</v>
      </c>
      <c r="D3135" t="s">
        <v>149</v>
      </c>
    </row>
    <row r="3136" spans="1:4" x14ac:dyDescent="0.25">
      <c r="A3136" s="17" t="s">
        <v>341</v>
      </c>
      <c r="B3136" s="17" t="s">
        <v>817</v>
      </c>
      <c r="C3136" s="17">
        <v>2001</v>
      </c>
      <c r="D3136" t="s">
        <v>140</v>
      </c>
    </row>
    <row r="3137" spans="1:4" x14ac:dyDescent="0.25">
      <c r="A3137" s="17" t="s">
        <v>353</v>
      </c>
      <c r="B3137" s="17" t="s">
        <v>837</v>
      </c>
      <c r="C3137" s="17">
        <v>2001</v>
      </c>
      <c r="D3137" t="s">
        <v>140</v>
      </c>
    </row>
    <row r="3138" spans="1:4" x14ac:dyDescent="0.25">
      <c r="A3138" s="17" t="s">
        <v>209</v>
      </c>
      <c r="B3138" s="17" t="s">
        <v>662</v>
      </c>
      <c r="C3138" s="17">
        <v>2001</v>
      </c>
      <c r="D3138" t="s">
        <v>140</v>
      </c>
    </row>
    <row r="3139" spans="1:4" x14ac:dyDescent="0.25">
      <c r="A3139" s="17" t="s">
        <v>343</v>
      </c>
      <c r="B3139" s="17" t="s">
        <v>818</v>
      </c>
      <c r="C3139" s="17">
        <v>2001</v>
      </c>
      <c r="D3139" t="s">
        <v>143</v>
      </c>
    </row>
    <row r="3140" spans="1:4" x14ac:dyDescent="0.25">
      <c r="A3140" s="17" t="s">
        <v>227</v>
      </c>
      <c r="B3140" s="17" t="s">
        <v>698</v>
      </c>
      <c r="C3140" s="17">
        <v>2001</v>
      </c>
      <c r="D3140" t="s">
        <v>140</v>
      </c>
    </row>
    <row r="3141" spans="1:4" x14ac:dyDescent="0.25">
      <c r="A3141" s="17" t="s">
        <v>501</v>
      </c>
      <c r="B3141" s="17" t="s">
        <v>951</v>
      </c>
      <c r="C3141" s="17">
        <v>2001</v>
      </c>
      <c r="D3141" t="s">
        <v>144</v>
      </c>
    </row>
    <row r="3142" spans="1:4" x14ac:dyDescent="0.25">
      <c r="A3142" s="17" t="s">
        <v>345</v>
      </c>
      <c r="B3142" s="17" t="s">
        <v>821</v>
      </c>
      <c r="C3142" s="17">
        <v>2001</v>
      </c>
      <c r="D3142" t="s">
        <v>140</v>
      </c>
    </row>
    <row r="3143" spans="1:4" x14ac:dyDescent="0.25">
      <c r="A3143" s="17" t="s">
        <v>347</v>
      </c>
      <c r="B3143" s="17" t="s">
        <v>831</v>
      </c>
      <c r="C3143" s="17">
        <v>2001</v>
      </c>
      <c r="D3143" t="s">
        <v>149</v>
      </c>
    </row>
    <row r="3144" spans="1:4" x14ac:dyDescent="0.25">
      <c r="A3144" s="17" t="s">
        <v>351</v>
      </c>
      <c r="B3144" s="17" t="s">
        <v>835</v>
      </c>
      <c r="C3144" s="17">
        <v>2001</v>
      </c>
      <c r="D3144" t="s">
        <v>149</v>
      </c>
    </row>
    <row r="3145" spans="1:4" x14ac:dyDescent="0.25">
      <c r="A3145" s="17" t="s">
        <v>215</v>
      </c>
      <c r="B3145" s="17" t="s">
        <v>667</v>
      </c>
      <c r="C3145" s="17">
        <v>2001</v>
      </c>
      <c r="D3145" t="s">
        <v>149</v>
      </c>
    </row>
    <row r="3146" spans="1:4" x14ac:dyDescent="0.25">
      <c r="A3146" s="17" t="s">
        <v>339</v>
      </c>
      <c r="B3146" s="17" t="s">
        <v>816</v>
      </c>
      <c r="C3146" s="17">
        <v>2001</v>
      </c>
      <c r="D3146" t="s">
        <v>143</v>
      </c>
    </row>
    <row r="3147" spans="1:4" x14ac:dyDescent="0.25">
      <c r="A3147" s="17" t="s">
        <v>355</v>
      </c>
      <c r="B3147" s="17" t="s">
        <v>838</v>
      </c>
      <c r="C3147" s="17">
        <v>2001</v>
      </c>
      <c r="D3147" t="s">
        <v>140</v>
      </c>
    </row>
    <row r="3148" spans="1:4" x14ac:dyDescent="0.25">
      <c r="A3148" s="17" t="s">
        <v>359</v>
      </c>
      <c r="B3148" s="17" t="s">
        <v>844</v>
      </c>
      <c r="C3148" s="17">
        <v>2001</v>
      </c>
      <c r="D3148" t="s">
        <v>144</v>
      </c>
    </row>
    <row r="3149" spans="1:4" x14ac:dyDescent="0.25">
      <c r="A3149" s="17" t="s">
        <v>503</v>
      </c>
      <c r="B3149" s="17" t="s">
        <v>955</v>
      </c>
      <c r="C3149" s="17">
        <v>2001</v>
      </c>
      <c r="D3149" t="s">
        <v>144</v>
      </c>
    </row>
    <row r="3150" spans="1:4" x14ac:dyDescent="0.25">
      <c r="A3150" s="17" t="s">
        <v>367</v>
      </c>
      <c r="B3150" s="17" t="s">
        <v>848</v>
      </c>
      <c r="C3150" s="17">
        <v>2001</v>
      </c>
      <c r="D3150" t="s">
        <v>149</v>
      </c>
    </row>
    <row r="3151" spans="1:4" x14ac:dyDescent="0.25">
      <c r="A3151" s="17" t="s">
        <v>499</v>
      </c>
      <c r="B3151" s="17" t="s">
        <v>998</v>
      </c>
      <c r="C3151" s="17">
        <v>2001</v>
      </c>
      <c r="D3151" t="s">
        <v>143</v>
      </c>
    </row>
    <row r="3152" spans="1:4" x14ac:dyDescent="0.25">
      <c r="A3152" s="17" t="s">
        <v>363</v>
      </c>
      <c r="B3152" s="17" t="s">
        <v>846</v>
      </c>
      <c r="C3152" s="17">
        <v>2001</v>
      </c>
      <c r="D3152" t="s">
        <v>140</v>
      </c>
    </row>
    <row r="3153" spans="1:4" x14ac:dyDescent="0.25">
      <c r="A3153" s="17" t="s">
        <v>361</v>
      </c>
      <c r="B3153" s="17" t="s">
        <v>845</v>
      </c>
      <c r="C3153" s="17">
        <v>2001</v>
      </c>
      <c r="D3153" t="s">
        <v>140</v>
      </c>
    </row>
    <row r="3154" spans="1:4" x14ac:dyDescent="0.25">
      <c r="A3154" s="17" t="s">
        <v>369</v>
      </c>
      <c r="B3154" s="17" t="s">
        <v>849</v>
      </c>
      <c r="C3154" s="17">
        <v>2001</v>
      </c>
      <c r="D3154" t="s">
        <v>144</v>
      </c>
    </row>
    <row r="3155" spans="1:4" x14ac:dyDescent="0.25">
      <c r="A3155" s="17" t="s">
        <v>371</v>
      </c>
      <c r="B3155" s="17" t="s">
        <v>850</v>
      </c>
      <c r="C3155" s="17">
        <v>2001</v>
      </c>
      <c r="D3155" t="s">
        <v>149</v>
      </c>
    </row>
    <row r="3156" spans="1:4" x14ac:dyDescent="0.25">
      <c r="A3156" s="17" t="s">
        <v>357</v>
      </c>
      <c r="B3156" s="17" t="s">
        <v>843</v>
      </c>
      <c r="C3156" s="17">
        <v>2001</v>
      </c>
      <c r="D3156" t="s">
        <v>144</v>
      </c>
    </row>
    <row r="3157" spans="1:4" x14ac:dyDescent="0.25">
      <c r="A3157" s="17" t="s">
        <v>365</v>
      </c>
      <c r="B3157" s="17" t="s">
        <v>847</v>
      </c>
      <c r="C3157" s="17">
        <v>2001</v>
      </c>
      <c r="D3157" t="s">
        <v>144</v>
      </c>
    </row>
    <row r="3158" spans="1:4" x14ac:dyDescent="0.25">
      <c r="A3158" s="17" t="s">
        <v>407</v>
      </c>
      <c r="B3158" s="17" t="s">
        <v>889</v>
      </c>
      <c r="C3158" s="17">
        <v>2001</v>
      </c>
      <c r="D3158" t="s">
        <v>143</v>
      </c>
    </row>
    <row r="3159" spans="1:4" x14ac:dyDescent="0.25">
      <c r="A3159" s="17" t="s">
        <v>401</v>
      </c>
      <c r="B3159" s="17" t="s">
        <v>883</v>
      </c>
      <c r="C3159" s="17">
        <v>2001</v>
      </c>
      <c r="D3159" t="s">
        <v>149</v>
      </c>
    </row>
    <row r="3160" spans="1:4" x14ac:dyDescent="0.25">
      <c r="A3160" s="17" t="s">
        <v>399</v>
      </c>
      <c r="B3160" s="17" t="s">
        <v>881</v>
      </c>
      <c r="C3160" s="17">
        <v>2001</v>
      </c>
      <c r="D3160" t="s">
        <v>140</v>
      </c>
    </row>
    <row r="3161" spans="1:4" x14ac:dyDescent="0.25">
      <c r="A3161" s="17" t="s">
        <v>405</v>
      </c>
      <c r="B3161" s="17" t="s">
        <v>885</v>
      </c>
      <c r="C3161" s="17">
        <v>2001</v>
      </c>
      <c r="D3161" t="s">
        <v>1091</v>
      </c>
    </row>
    <row r="3162" spans="1:4" x14ac:dyDescent="0.25">
      <c r="A3162" s="17" t="s">
        <v>505</v>
      </c>
      <c r="B3162" s="17" t="s">
        <v>957</v>
      </c>
      <c r="C3162" s="17">
        <v>2001</v>
      </c>
      <c r="D3162" t="s">
        <v>1091</v>
      </c>
    </row>
    <row r="3163" spans="1:4" x14ac:dyDescent="0.25">
      <c r="A3163" s="17" t="s">
        <v>377</v>
      </c>
      <c r="B3163" s="17" t="s">
        <v>861</v>
      </c>
      <c r="C3163" s="17">
        <v>2001</v>
      </c>
      <c r="D3163" t="s">
        <v>140</v>
      </c>
    </row>
    <row r="3164" spans="1:4" x14ac:dyDescent="0.25">
      <c r="A3164" s="17" t="s">
        <v>389</v>
      </c>
      <c r="B3164" s="17" t="s">
        <v>867</v>
      </c>
      <c r="C3164" s="17">
        <v>2001</v>
      </c>
      <c r="D3164" t="s">
        <v>143</v>
      </c>
    </row>
    <row r="3165" spans="1:4" x14ac:dyDescent="0.25">
      <c r="A3165" s="17" t="s">
        <v>375</v>
      </c>
      <c r="B3165" s="17" t="s">
        <v>852</v>
      </c>
      <c r="C3165" s="17">
        <v>2001</v>
      </c>
      <c r="D3165" t="s">
        <v>143</v>
      </c>
    </row>
    <row r="3166" spans="1:4" x14ac:dyDescent="0.25">
      <c r="A3166" s="17" t="s">
        <v>385</v>
      </c>
      <c r="B3166" s="17" t="s">
        <v>865</v>
      </c>
      <c r="C3166" s="17">
        <v>2001</v>
      </c>
      <c r="D3166" t="s">
        <v>140</v>
      </c>
    </row>
    <row r="3167" spans="1:4" x14ac:dyDescent="0.25">
      <c r="A3167" s="17" t="s">
        <v>411</v>
      </c>
      <c r="B3167" s="17" t="s">
        <v>891</v>
      </c>
      <c r="C3167" s="17">
        <v>2001</v>
      </c>
      <c r="D3167" t="s">
        <v>140</v>
      </c>
    </row>
    <row r="3168" spans="1:4" x14ac:dyDescent="0.25">
      <c r="A3168" s="17" t="s">
        <v>403</v>
      </c>
      <c r="B3168" s="17" t="s">
        <v>884</v>
      </c>
      <c r="C3168" s="17">
        <v>2001</v>
      </c>
      <c r="D3168" t="s">
        <v>140</v>
      </c>
    </row>
    <row r="3169" spans="1:4" x14ac:dyDescent="0.25">
      <c r="A3169" s="17" t="s">
        <v>373</v>
      </c>
      <c r="B3169" s="17" t="s">
        <v>687</v>
      </c>
      <c r="C3169" s="17">
        <v>2001</v>
      </c>
      <c r="D3169" t="s">
        <v>149</v>
      </c>
    </row>
    <row r="3170" spans="1:4" x14ac:dyDescent="0.25">
      <c r="A3170" s="17" t="s">
        <v>431</v>
      </c>
      <c r="B3170" s="17" t="s">
        <v>911</v>
      </c>
      <c r="C3170" s="17">
        <v>2001</v>
      </c>
      <c r="D3170" t="s">
        <v>149</v>
      </c>
    </row>
    <row r="3171" spans="1:4" x14ac:dyDescent="0.25">
      <c r="A3171" s="17" t="s">
        <v>391</v>
      </c>
      <c r="B3171" s="17" t="s">
        <v>871</v>
      </c>
      <c r="C3171" s="17">
        <v>2001</v>
      </c>
      <c r="D3171" t="s">
        <v>140</v>
      </c>
    </row>
    <row r="3172" spans="1:4" x14ac:dyDescent="0.25">
      <c r="A3172" s="17" t="s">
        <v>387</v>
      </c>
      <c r="B3172" s="17" t="s">
        <v>866</v>
      </c>
      <c r="C3172" s="17">
        <v>2001</v>
      </c>
      <c r="D3172" t="s">
        <v>144</v>
      </c>
    </row>
    <row r="3173" spans="1:4" x14ac:dyDescent="0.25">
      <c r="A3173" s="17" t="s">
        <v>393</v>
      </c>
      <c r="B3173" s="17" t="s">
        <v>872</v>
      </c>
      <c r="C3173" s="17">
        <v>2001</v>
      </c>
      <c r="D3173" t="s">
        <v>144</v>
      </c>
    </row>
    <row r="3174" spans="1:4" x14ac:dyDescent="0.25">
      <c r="A3174" s="17" t="s">
        <v>383</v>
      </c>
      <c r="B3174" s="17" t="s">
        <v>864</v>
      </c>
      <c r="C3174" s="17">
        <v>2001</v>
      </c>
      <c r="D3174" t="s">
        <v>143</v>
      </c>
    </row>
    <row r="3175" spans="1:4" x14ac:dyDescent="0.25">
      <c r="A3175" s="17" t="s">
        <v>379</v>
      </c>
      <c r="B3175" s="17" t="s">
        <v>862</v>
      </c>
      <c r="C3175" s="17">
        <v>2001</v>
      </c>
      <c r="D3175" t="s">
        <v>140</v>
      </c>
    </row>
    <row r="3176" spans="1:4" x14ac:dyDescent="0.25">
      <c r="A3176" s="17" t="s">
        <v>395</v>
      </c>
      <c r="B3176" s="17" t="s">
        <v>874</v>
      </c>
      <c r="C3176" s="17">
        <v>2001</v>
      </c>
      <c r="D3176" t="s">
        <v>144</v>
      </c>
    </row>
    <row r="3177" spans="1:4" x14ac:dyDescent="0.25">
      <c r="A3177" s="17" t="s">
        <v>381</v>
      </c>
      <c r="B3177" s="17" t="s">
        <v>863</v>
      </c>
      <c r="C3177" s="17">
        <v>2001</v>
      </c>
      <c r="D3177" t="s">
        <v>144</v>
      </c>
    </row>
    <row r="3178" spans="1:4" x14ac:dyDescent="0.25">
      <c r="A3178" s="17" t="s">
        <v>409</v>
      </c>
      <c r="B3178" s="17" t="s">
        <v>890</v>
      </c>
      <c r="C3178" s="17">
        <v>2001</v>
      </c>
      <c r="D3178" t="s">
        <v>140</v>
      </c>
    </row>
    <row r="3179" spans="1:4" x14ac:dyDescent="0.25">
      <c r="A3179" s="17" t="s">
        <v>413</v>
      </c>
      <c r="B3179" s="17" t="s">
        <v>892</v>
      </c>
      <c r="C3179" s="17">
        <v>2001</v>
      </c>
      <c r="D3179" t="s">
        <v>143</v>
      </c>
    </row>
    <row r="3180" spans="1:4" x14ac:dyDescent="0.25">
      <c r="A3180" s="17" t="s">
        <v>421</v>
      </c>
      <c r="B3180" s="17" t="s">
        <v>900</v>
      </c>
      <c r="C3180" s="17">
        <v>2001</v>
      </c>
      <c r="D3180" t="s">
        <v>149</v>
      </c>
    </row>
    <row r="3181" spans="1:4" x14ac:dyDescent="0.25">
      <c r="A3181" s="17" t="s">
        <v>427</v>
      </c>
      <c r="B3181" s="17" t="s">
        <v>903</v>
      </c>
      <c r="C3181" s="17">
        <v>2001</v>
      </c>
      <c r="D3181" t="s">
        <v>140</v>
      </c>
    </row>
    <row r="3182" spans="1:4" x14ac:dyDescent="0.25">
      <c r="A3182" s="17" t="s">
        <v>429</v>
      </c>
      <c r="B3182" s="17" t="s">
        <v>904</v>
      </c>
      <c r="C3182" s="17">
        <v>2001</v>
      </c>
      <c r="D3182" t="s">
        <v>140</v>
      </c>
    </row>
    <row r="3183" spans="1:4" x14ac:dyDescent="0.25">
      <c r="A3183" s="17" t="s">
        <v>425</v>
      </c>
      <c r="B3183" s="17" t="s">
        <v>902</v>
      </c>
      <c r="C3183" s="17">
        <v>2001</v>
      </c>
      <c r="D3183" t="s">
        <v>140</v>
      </c>
    </row>
    <row r="3184" spans="1:4" x14ac:dyDescent="0.25">
      <c r="A3184" s="17" t="s">
        <v>419</v>
      </c>
      <c r="B3184" s="17" t="s">
        <v>895</v>
      </c>
      <c r="C3184" s="17">
        <v>2001</v>
      </c>
      <c r="D3184" t="s">
        <v>149</v>
      </c>
    </row>
    <row r="3185" spans="1:4" x14ac:dyDescent="0.25">
      <c r="A3185" s="17" t="s">
        <v>433</v>
      </c>
      <c r="B3185" s="17" t="s">
        <v>912</v>
      </c>
      <c r="C3185" s="17">
        <v>2001</v>
      </c>
      <c r="D3185" t="s">
        <v>149</v>
      </c>
    </row>
    <row r="3186" spans="1:4" x14ac:dyDescent="0.25">
      <c r="A3186" s="17" t="s">
        <v>417</v>
      </c>
      <c r="B3186" s="17" t="s">
        <v>894</v>
      </c>
      <c r="C3186" s="17">
        <v>2001</v>
      </c>
      <c r="D3186" t="s">
        <v>140</v>
      </c>
    </row>
    <row r="3187" spans="1:4" x14ac:dyDescent="0.25">
      <c r="A3187" s="17" t="s">
        <v>415</v>
      </c>
      <c r="B3187" s="17" t="s">
        <v>893</v>
      </c>
      <c r="C3187" s="17">
        <v>2001</v>
      </c>
      <c r="D3187" t="s">
        <v>1091</v>
      </c>
    </row>
    <row r="3188" spans="1:4" x14ac:dyDescent="0.25">
      <c r="A3188" s="17" t="s">
        <v>423</v>
      </c>
      <c r="B3188" s="17" t="s">
        <v>901</v>
      </c>
      <c r="C3188" s="17">
        <v>2001</v>
      </c>
      <c r="D3188" t="s">
        <v>149</v>
      </c>
    </row>
    <row r="3189" spans="1:4" x14ac:dyDescent="0.25">
      <c r="A3189" s="17" t="s">
        <v>435</v>
      </c>
      <c r="B3189" s="17" t="s">
        <v>913</v>
      </c>
      <c r="C3189" s="17">
        <v>2001</v>
      </c>
      <c r="D3189" t="s">
        <v>144</v>
      </c>
    </row>
    <row r="3190" spans="1:4" x14ac:dyDescent="0.25">
      <c r="A3190" s="17" t="s">
        <v>441</v>
      </c>
      <c r="B3190" s="17" t="s">
        <v>923</v>
      </c>
      <c r="C3190" s="17">
        <v>2001</v>
      </c>
      <c r="D3190" t="s">
        <v>144</v>
      </c>
    </row>
    <row r="3191" spans="1:4" x14ac:dyDescent="0.25">
      <c r="A3191" s="17" t="s">
        <v>447</v>
      </c>
      <c r="B3191" s="17" t="s">
        <v>926</v>
      </c>
      <c r="C3191" s="17">
        <v>2001</v>
      </c>
      <c r="D3191" t="s">
        <v>143</v>
      </c>
    </row>
    <row r="3192" spans="1:4" x14ac:dyDescent="0.25">
      <c r="A3192" s="17" t="s">
        <v>277</v>
      </c>
      <c r="B3192" s="17" t="s">
        <v>756</v>
      </c>
      <c r="C3192" s="17">
        <v>2001</v>
      </c>
      <c r="D3192" t="s">
        <v>149</v>
      </c>
    </row>
    <row r="3193" spans="1:4" x14ac:dyDescent="0.25">
      <c r="A3193" s="17" t="s">
        <v>443</v>
      </c>
      <c r="B3193" s="17" t="s">
        <v>924</v>
      </c>
      <c r="C3193" s="17">
        <v>2001</v>
      </c>
      <c r="D3193" t="s">
        <v>140</v>
      </c>
    </row>
    <row r="3194" spans="1:4" x14ac:dyDescent="0.25">
      <c r="A3194" s="17" t="s">
        <v>449</v>
      </c>
      <c r="B3194" s="17" t="s">
        <v>927</v>
      </c>
      <c r="C3194" s="17">
        <v>2001</v>
      </c>
      <c r="D3194" t="s">
        <v>143</v>
      </c>
    </row>
    <row r="3195" spans="1:4" x14ac:dyDescent="0.25">
      <c r="A3195" s="17" t="s">
        <v>437</v>
      </c>
      <c r="B3195" s="17" t="s">
        <v>914</v>
      </c>
      <c r="C3195" s="17">
        <v>2001</v>
      </c>
      <c r="D3195" t="s">
        <v>140</v>
      </c>
    </row>
    <row r="3196" spans="1:4" x14ac:dyDescent="0.25">
      <c r="A3196" s="17" t="s">
        <v>451</v>
      </c>
      <c r="B3196" s="17" t="s">
        <v>933</v>
      </c>
      <c r="C3196" s="17">
        <v>2001</v>
      </c>
      <c r="D3196" t="s">
        <v>144</v>
      </c>
    </row>
    <row r="3197" spans="1:4" x14ac:dyDescent="0.25">
      <c r="A3197" s="17" t="s">
        <v>455</v>
      </c>
      <c r="B3197" s="17" t="s">
        <v>935</v>
      </c>
      <c r="C3197" s="17">
        <v>2001</v>
      </c>
      <c r="D3197" t="s">
        <v>144</v>
      </c>
    </row>
    <row r="3198" spans="1:4" x14ac:dyDescent="0.25">
      <c r="A3198" s="17" t="s">
        <v>569</v>
      </c>
      <c r="B3198" s="17" t="s">
        <v>917</v>
      </c>
      <c r="C3198" s="17">
        <v>2001</v>
      </c>
      <c r="D3198" t="s">
        <v>143</v>
      </c>
    </row>
    <row r="3199" spans="1:4" x14ac:dyDescent="0.25">
      <c r="A3199" s="17" t="s">
        <v>453</v>
      </c>
      <c r="B3199" s="17" t="s">
        <v>934</v>
      </c>
      <c r="C3199" s="17">
        <v>2001</v>
      </c>
      <c r="D3199" t="s">
        <v>149</v>
      </c>
    </row>
    <row r="3200" spans="1:4" x14ac:dyDescent="0.25">
      <c r="A3200" s="17" t="s">
        <v>439</v>
      </c>
      <c r="B3200" s="17" t="s">
        <v>915</v>
      </c>
      <c r="C3200" s="17">
        <v>2001</v>
      </c>
      <c r="D3200" t="s">
        <v>144</v>
      </c>
    </row>
    <row r="3201" spans="1:4" x14ac:dyDescent="0.25">
      <c r="A3201" s="17" t="s">
        <v>445</v>
      </c>
      <c r="B3201" s="17" t="s">
        <v>925</v>
      </c>
      <c r="C3201" s="17">
        <v>2001</v>
      </c>
      <c r="D3201" t="s">
        <v>143</v>
      </c>
    </row>
    <row r="3202" spans="1:4" x14ac:dyDescent="0.25">
      <c r="A3202" s="17" t="s">
        <v>457</v>
      </c>
      <c r="B3202" s="17" t="s">
        <v>936</v>
      </c>
      <c r="C3202" s="17">
        <v>2001</v>
      </c>
      <c r="D3202" t="s">
        <v>149</v>
      </c>
    </row>
    <row r="3203" spans="1:4" x14ac:dyDescent="0.25">
      <c r="A3203" s="17" t="s">
        <v>459</v>
      </c>
      <c r="B3203" s="17" t="s">
        <v>940</v>
      </c>
      <c r="C3203" s="17">
        <v>2001</v>
      </c>
      <c r="D3203" t="s">
        <v>143</v>
      </c>
    </row>
    <row r="3204" spans="1:4" x14ac:dyDescent="0.25">
      <c r="A3204" s="17" t="s">
        <v>475</v>
      </c>
      <c r="B3204" s="17" t="s">
        <v>983</v>
      </c>
      <c r="C3204" s="17">
        <v>2001</v>
      </c>
      <c r="D3204" t="s">
        <v>1091</v>
      </c>
    </row>
    <row r="3205" spans="1:4" x14ac:dyDescent="0.25">
      <c r="A3205" s="17" t="s">
        <v>461</v>
      </c>
      <c r="B3205" s="17" t="s">
        <v>942</v>
      </c>
      <c r="C3205" s="17">
        <v>2001</v>
      </c>
      <c r="D3205" t="s">
        <v>143</v>
      </c>
    </row>
    <row r="3206" spans="1:4" x14ac:dyDescent="0.25">
      <c r="A3206" s="17" t="s">
        <v>463</v>
      </c>
      <c r="B3206" s="17" t="s">
        <v>943</v>
      </c>
      <c r="C3206" s="17">
        <v>2001</v>
      </c>
      <c r="D3206" t="s">
        <v>140</v>
      </c>
    </row>
    <row r="3207" spans="1:4" x14ac:dyDescent="0.25">
      <c r="A3207" s="17" t="s">
        <v>471</v>
      </c>
      <c r="B3207" s="17" t="s">
        <v>981</v>
      </c>
      <c r="C3207" s="17">
        <v>2001</v>
      </c>
      <c r="D3207" t="s">
        <v>144</v>
      </c>
    </row>
    <row r="3208" spans="1:4" x14ac:dyDescent="0.25">
      <c r="A3208" s="17" t="s">
        <v>489</v>
      </c>
      <c r="B3208" s="17" t="s">
        <v>990</v>
      </c>
      <c r="C3208" s="17">
        <v>2001</v>
      </c>
      <c r="D3208" t="s">
        <v>140</v>
      </c>
    </row>
    <row r="3209" spans="1:4" x14ac:dyDescent="0.25">
      <c r="A3209" s="17" t="s">
        <v>477</v>
      </c>
      <c r="B3209" s="17" t="s">
        <v>984</v>
      </c>
      <c r="C3209" s="17">
        <v>2001</v>
      </c>
      <c r="D3209" t="s">
        <v>144</v>
      </c>
    </row>
    <row r="3210" spans="1:4" x14ac:dyDescent="0.25">
      <c r="A3210" s="17" t="s">
        <v>509</v>
      </c>
      <c r="B3210" s="17" t="s">
        <v>999</v>
      </c>
      <c r="C3210" s="17">
        <v>2001</v>
      </c>
      <c r="D3210" t="s">
        <v>140</v>
      </c>
    </row>
    <row r="3211" spans="1:4" x14ac:dyDescent="0.25">
      <c r="A3211" s="17" t="s">
        <v>515</v>
      </c>
      <c r="B3211" s="17" t="s">
        <v>1007</v>
      </c>
      <c r="C3211" s="17">
        <v>2001</v>
      </c>
      <c r="D3211" t="s">
        <v>149</v>
      </c>
    </row>
    <row r="3212" spans="1:4" x14ac:dyDescent="0.25">
      <c r="A3212" s="17" t="s">
        <v>481</v>
      </c>
      <c r="B3212" s="17" t="s">
        <v>986</v>
      </c>
      <c r="C3212" s="17">
        <v>2001</v>
      </c>
      <c r="D3212" t="s">
        <v>149</v>
      </c>
    </row>
    <row r="3213" spans="1:4" x14ac:dyDescent="0.25">
      <c r="A3213" s="17" t="s">
        <v>487</v>
      </c>
      <c r="B3213" s="17" t="s">
        <v>989</v>
      </c>
      <c r="C3213" s="17">
        <v>2001</v>
      </c>
      <c r="D3213" t="s">
        <v>149</v>
      </c>
    </row>
    <row r="3214" spans="1:4" x14ac:dyDescent="0.25">
      <c r="A3214" s="17" t="s">
        <v>485</v>
      </c>
      <c r="B3214" s="17" t="s">
        <v>988</v>
      </c>
      <c r="C3214" s="17">
        <v>2001</v>
      </c>
      <c r="D3214" t="s">
        <v>144</v>
      </c>
    </row>
    <row r="3215" spans="1:4" x14ac:dyDescent="0.25">
      <c r="A3215" s="17" t="s">
        <v>479</v>
      </c>
      <c r="B3215" s="17" t="s">
        <v>985</v>
      </c>
      <c r="C3215" s="17">
        <v>2001</v>
      </c>
      <c r="D3215" t="s">
        <v>140</v>
      </c>
    </row>
    <row r="3216" spans="1:4" x14ac:dyDescent="0.25">
      <c r="A3216" s="17" t="s">
        <v>467</v>
      </c>
      <c r="B3216" s="17" t="s">
        <v>974</v>
      </c>
      <c r="C3216" s="17">
        <v>2001</v>
      </c>
      <c r="D3216" t="s">
        <v>149</v>
      </c>
    </row>
    <row r="3217" spans="1:4" x14ac:dyDescent="0.25">
      <c r="A3217" s="17" t="s">
        <v>473</v>
      </c>
      <c r="B3217" s="17" t="s">
        <v>982</v>
      </c>
      <c r="C3217" s="17">
        <v>2001</v>
      </c>
      <c r="D3217" t="s">
        <v>140</v>
      </c>
    </row>
    <row r="3218" spans="1:4" x14ac:dyDescent="0.25">
      <c r="A3218" s="17" t="s">
        <v>491</v>
      </c>
      <c r="B3218" s="17" t="s">
        <v>991</v>
      </c>
      <c r="C3218" s="17">
        <v>2001</v>
      </c>
      <c r="D3218" t="s">
        <v>140</v>
      </c>
    </row>
    <row r="3219" spans="1:4" x14ac:dyDescent="0.25">
      <c r="A3219" s="17" t="s">
        <v>511</v>
      </c>
      <c r="B3219" s="17" t="s">
        <v>1001</v>
      </c>
      <c r="C3219" s="17">
        <v>2001</v>
      </c>
      <c r="D3219" t="s">
        <v>143</v>
      </c>
    </row>
    <row r="3220" spans="1:4" x14ac:dyDescent="0.25">
      <c r="A3220" s="17" t="s">
        <v>495</v>
      </c>
      <c r="B3220" s="17" t="s">
        <v>996</v>
      </c>
      <c r="C3220" s="17">
        <v>2001</v>
      </c>
      <c r="D3220" t="s">
        <v>1091</v>
      </c>
    </row>
    <row r="3221" spans="1:4" x14ac:dyDescent="0.25">
      <c r="A3221" s="17" t="s">
        <v>469</v>
      </c>
      <c r="B3221" s="17" t="s">
        <v>976</v>
      </c>
      <c r="C3221" s="17">
        <v>2001</v>
      </c>
      <c r="D3221" t="s">
        <v>140</v>
      </c>
    </row>
    <row r="3222" spans="1:4" x14ac:dyDescent="0.25">
      <c r="A3222" s="17" t="s">
        <v>259</v>
      </c>
      <c r="B3222" s="17" t="s">
        <v>740</v>
      </c>
      <c r="C3222" s="17">
        <v>2001</v>
      </c>
      <c r="D3222" t="s">
        <v>143</v>
      </c>
    </row>
    <row r="3223" spans="1:4" x14ac:dyDescent="0.25">
      <c r="A3223" s="17" t="s">
        <v>483</v>
      </c>
      <c r="B3223" s="17" t="s">
        <v>961</v>
      </c>
      <c r="C3223" s="17">
        <v>2001</v>
      </c>
      <c r="D3223" t="s">
        <v>1091</v>
      </c>
    </row>
    <row r="3224" spans="1:4" x14ac:dyDescent="0.25">
      <c r="A3224" s="17" t="s">
        <v>519</v>
      </c>
      <c r="B3224" s="17" t="s">
        <v>1010</v>
      </c>
      <c r="C3224" s="17">
        <v>2001</v>
      </c>
      <c r="D3224" t="s">
        <v>143</v>
      </c>
    </row>
    <row r="3225" spans="1:4" x14ac:dyDescent="0.25">
      <c r="A3225" s="17" t="s">
        <v>513</v>
      </c>
      <c r="B3225" s="17" t="s">
        <v>1006</v>
      </c>
      <c r="C3225" s="17">
        <v>2001</v>
      </c>
      <c r="D3225" t="s">
        <v>143</v>
      </c>
    </row>
    <row r="3226" spans="1:4" x14ac:dyDescent="0.25">
      <c r="A3226" s="17" t="s">
        <v>543</v>
      </c>
      <c r="B3226" s="17" t="s">
        <v>1036</v>
      </c>
      <c r="C3226" s="17">
        <v>2001</v>
      </c>
      <c r="D3226" t="s">
        <v>1091</v>
      </c>
    </row>
    <row r="3227" spans="1:4" x14ac:dyDescent="0.25">
      <c r="A3227" s="17" t="s">
        <v>219</v>
      </c>
      <c r="B3227" s="17" t="s">
        <v>671</v>
      </c>
      <c r="C3227" s="17">
        <v>2001</v>
      </c>
      <c r="D3227" t="s">
        <v>140</v>
      </c>
    </row>
    <row r="3228" spans="1:4" x14ac:dyDescent="0.25">
      <c r="A3228" s="17" t="s">
        <v>531</v>
      </c>
      <c r="B3228" s="17" t="s">
        <v>1026</v>
      </c>
      <c r="C3228" s="17">
        <v>2001</v>
      </c>
      <c r="D3228" t="s">
        <v>140</v>
      </c>
    </row>
    <row r="3229" spans="1:4" x14ac:dyDescent="0.25">
      <c r="A3229" s="17" t="s">
        <v>527</v>
      </c>
      <c r="B3229" s="17" t="s">
        <v>1023</v>
      </c>
      <c r="C3229" s="17">
        <v>2001</v>
      </c>
      <c r="D3229" t="s">
        <v>143</v>
      </c>
    </row>
    <row r="3230" spans="1:4" x14ac:dyDescent="0.25">
      <c r="A3230" s="17" t="s">
        <v>523</v>
      </c>
      <c r="B3230" s="17" t="s">
        <v>1019</v>
      </c>
      <c r="C3230" s="17">
        <v>2001</v>
      </c>
      <c r="D3230" t="s">
        <v>140</v>
      </c>
    </row>
    <row r="3231" spans="1:4" x14ac:dyDescent="0.25">
      <c r="A3231" s="17" t="s">
        <v>529</v>
      </c>
      <c r="B3231" s="17" t="s">
        <v>1024</v>
      </c>
      <c r="C3231" s="17">
        <v>2001</v>
      </c>
      <c r="D3231" t="s">
        <v>140</v>
      </c>
    </row>
    <row r="3232" spans="1:4" x14ac:dyDescent="0.25">
      <c r="A3232" s="17" t="s">
        <v>541</v>
      </c>
      <c r="B3232" s="17" t="s">
        <v>1035</v>
      </c>
      <c r="C3232" s="17">
        <v>2001</v>
      </c>
      <c r="D3232" t="s">
        <v>143</v>
      </c>
    </row>
    <row r="3233" spans="1:4" x14ac:dyDescent="0.25">
      <c r="A3233" s="17" t="s">
        <v>537</v>
      </c>
      <c r="B3233" s="17" t="s">
        <v>1033</v>
      </c>
      <c r="C3233" s="17">
        <v>2001</v>
      </c>
      <c r="D3233" t="s">
        <v>143</v>
      </c>
    </row>
    <row r="3234" spans="1:4" x14ac:dyDescent="0.25">
      <c r="A3234" s="17" t="s">
        <v>533</v>
      </c>
      <c r="B3234" s="17" t="s">
        <v>1030</v>
      </c>
      <c r="C3234" s="17">
        <v>2001</v>
      </c>
      <c r="D3234" t="s">
        <v>143</v>
      </c>
    </row>
    <row r="3235" spans="1:4" x14ac:dyDescent="0.25">
      <c r="A3235" s="17" t="s">
        <v>539</v>
      </c>
      <c r="B3235" s="17" t="s">
        <v>1034</v>
      </c>
      <c r="C3235" s="17">
        <v>2001</v>
      </c>
      <c r="D3235" t="s">
        <v>143</v>
      </c>
    </row>
    <row r="3236" spans="1:4" x14ac:dyDescent="0.25">
      <c r="A3236" s="17" t="s">
        <v>535</v>
      </c>
      <c r="B3236" s="17" t="s">
        <v>1031</v>
      </c>
      <c r="C3236" s="17">
        <v>2001</v>
      </c>
      <c r="D3236" t="s">
        <v>144</v>
      </c>
    </row>
    <row r="3237" spans="1:4" x14ac:dyDescent="0.25">
      <c r="A3237" s="17" t="s">
        <v>545</v>
      </c>
      <c r="B3237" s="17" t="s">
        <v>1038</v>
      </c>
      <c r="C3237" s="17">
        <v>2001</v>
      </c>
      <c r="D3237" t="s">
        <v>1091</v>
      </c>
    </row>
    <row r="3238" spans="1:4" x14ac:dyDescent="0.25">
      <c r="A3238" s="17" t="s">
        <v>521</v>
      </c>
      <c r="B3238" s="17" t="s">
        <v>1014</v>
      </c>
      <c r="C3238" s="17">
        <v>2001</v>
      </c>
      <c r="D3238" t="s">
        <v>149</v>
      </c>
    </row>
    <row r="3239" spans="1:4" x14ac:dyDescent="0.25">
      <c r="A3239" s="17" t="s">
        <v>525</v>
      </c>
      <c r="B3239" s="17" t="s">
        <v>1020</v>
      </c>
      <c r="C3239" s="17">
        <v>2001</v>
      </c>
      <c r="D3239" t="s">
        <v>140</v>
      </c>
    </row>
    <row r="3240" spans="1:4" x14ac:dyDescent="0.25">
      <c r="A3240" s="17" t="s">
        <v>549</v>
      </c>
      <c r="B3240" s="17" t="s">
        <v>1040</v>
      </c>
      <c r="C3240" s="17">
        <v>2001</v>
      </c>
      <c r="D3240" t="s">
        <v>140</v>
      </c>
    </row>
    <row r="3241" spans="1:4" x14ac:dyDescent="0.25">
      <c r="A3241" s="17" t="s">
        <v>547</v>
      </c>
      <c r="B3241" s="17" t="s">
        <v>1039</v>
      </c>
      <c r="C3241" s="17">
        <v>2001</v>
      </c>
      <c r="D3241" t="s">
        <v>140</v>
      </c>
    </row>
    <row r="3242" spans="1:4" x14ac:dyDescent="0.25">
      <c r="A3242" s="17" t="s">
        <v>555</v>
      </c>
      <c r="B3242" s="17" t="s">
        <v>1045</v>
      </c>
      <c r="C3242" s="17">
        <v>2001</v>
      </c>
      <c r="D3242" t="s">
        <v>149</v>
      </c>
    </row>
    <row r="3243" spans="1:4" x14ac:dyDescent="0.25">
      <c r="A3243" s="17" t="s">
        <v>557</v>
      </c>
      <c r="B3243" s="17" t="s">
        <v>1049</v>
      </c>
      <c r="C3243" s="17">
        <v>2001</v>
      </c>
      <c r="D3243" t="s">
        <v>144</v>
      </c>
    </row>
    <row r="3244" spans="1:4" x14ac:dyDescent="0.25">
      <c r="A3244" s="17" t="s">
        <v>559</v>
      </c>
      <c r="B3244" s="17" t="s">
        <v>1050</v>
      </c>
      <c r="C3244" s="17">
        <v>2001</v>
      </c>
      <c r="D3244" t="s">
        <v>140</v>
      </c>
    </row>
    <row r="3245" spans="1:4" x14ac:dyDescent="0.25">
      <c r="A3245" s="17" t="s">
        <v>507</v>
      </c>
      <c r="B3245" s="17" t="s">
        <v>968</v>
      </c>
      <c r="C3245" s="17">
        <v>2001</v>
      </c>
      <c r="D3245" t="s">
        <v>143</v>
      </c>
    </row>
    <row r="3246" spans="1:4" x14ac:dyDescent="0.25">
      <c r="A3246" s="17" t="s">
        <v>563</v>
      </c>
      <c r="B3246" s="17" t="s">
        <v>1053</v>
      </c>
      <c r="C3246" s="17">
        <v>2001</v>
      </c>
      <c r="D3246" t="s">
        <v>144</v>
      </c>
    </row>
    <row r="3247" spans="1:4" x14ac:dyDescent="0.25">
      <c r="A3247" s="17" t="s">
        <v>197</v>
      </c>
      <c r="B3247" s="17" t="s">
        <v>653</v>
      </c>
      <c r="C3247" s="17">
        <v>2001</v>
      </c>
      <c r="D3247" t="s">
        <v>1091</v>
      </c>
    </row>
    <row r="3248" spans="1:4" x14ac:dyDescent="0.25">
      <c r="A3248" s="17" t="s">
        <v>567</v>
      </c>
      <c r="B3248" s="17" t="s">
        <v>1062</v>
      </c>
      <c r="C3248" s="17">
        <v>2001</v>
      </c>
      <c r="D3248" t="s">
        <v>149</v>
      </c>
    </row>
    <row r="3249" spans="1:4" x14ac:dyDescent="0.25">
      <c r="A3249" s="17" t="s">
        <v>565</v>
      </c>
      <c r="B3249" s="17" t="s">
        <v>1060</v>
      </c>
      <c r="C3249" s="17">
        <v>2001</v>
      </c>
      <c r="D3249" t="s">
        <v>140</v>
      </c>
    </row>
    <row r="3250" spans="1:4" x14ac:dyDescent="0.25">
      <c r="A3250" s="17" t="s">
        <v>561</v>
      </c>
      <c r="B3250" s="17" t="s">
        <v>1051</v>
      </c>
      <c r="C3250" s="17">
        <v>2001</v>
      </c>
      <c r="D3250" t="s">
        <v>143</v>
      </c>
    </row>
    <row r="3251" spans="1:4" x14ac:dyDescent="0.25">
      <c r="A3251" s="17" t="s">
        <v>465</v>
      </c>
      <c r="B3251" s="17" t="s">
        <v>973</v>
      </c>
      <c r="C3251" s="17">
        <v>2001</v>
      </c>
      <c r="D3251" t="s">
        <v>143</v>
      </c>
    </row>
    <row r="3252" spans="1:4" x14ac:dyDescent="0.25">
      <c r="A3252" s="17" t="s">
        <v>349</v>
      </c>
      <c r="B3252" s="17" t="s">
        <v>819</v>
      </c>
      <c r="C3252" s="17">
        <v>2001</v>
      </c>
      <c r="D3252" t="s">
        <v>1091</v>
      </c>
    </row>
    <row r="3253" spans="1:4" x14ac:dyDescent="0.25">
      <c r="A3253" s="17" t="s">
        <v>571</v>
      </c>
      <c r="B3253" s="17" t="s">
        <v>1074</v>
      </c>
      <c r="C3253" s="17">
        <v>2001</v>
      </c>
      <c r="D3253" t="s">
        <v>140</v>
      </c>
    </row>
    <row r="3254" spans="1:4" x14ac:dyDescent="0.25">
      <c r="A3254" s="17" t="s">
        <v>493</v>
      </c>
      <c r="B3254" s="17" t="s">
        <v>992</v>
      </c>
      <c r="C3254" s="17">
        <v>2001</v>
      </c>
      <c r="D3254" t="s">
        <v>143</v>
      </c>
    </row>
    <row r="3255" spans="1:4" x14ac:dyDescent="0.25">
      <c r="A3255" s="17" t="s">
        <v>574</v>
      </c>
      <c r="B3255" s="17" t="s">
        <v>1077</v>
      </c>
      <c r="C3255" s="17">
        <v>2001</v>
      </c>
      <c r="D3255" t="s">
        <v>140</v>
      </c>
    </row>
    <row r="3256" spans="1:4" x14ac:dyDescent="0.25">
      <c r="A3256" s="17" t="s">
        <v>576</v>
      </c>
      <c r="B3256" s="17" t="s">
        <v>1078</v>
      </c>
      <c r="C3256" s="17">
        <v>2001</v>
      </c>
      <c r="D3256" t="s">
        <v>140</v>
      </c>
    </row>
    <row r="3257" spans="1:4" x14ac:dyDescent="0.25">
      <c r="A3257" s="17" t="s">
        <v>151</v>
      </c>
      <c r="B3257" s="17" t="s">
        <v>612</v>
      </c>
      <c r="C3257" s="17">
        <v>2002</v>
      </c>
      <c r="D3257" t="s">
        <v>149</v>
      </c>
    </row>
    <row r="3258" spans="1:4" x14ac:dyDescent="0.25">
      <c r="A3258" s="17" t="s">
        <v>551</v>
      </c>
      <c r="B3258" s="17" t="s">
        <v>1041</v>
      </c>
      <c r="C3258" s="17">
        <v>2002</v>
      </c>
      <c r="D3258" t="s">
        <v>149</v>
      </c>
    </row>
    <row r="3259" spans="1:4" x14ac:dyDescent="0.25">
      <c r="A3259" s="17" t="s">
        <v>139</v>
      </c>
      <c r="B3259" s="17" t="s">
        <v>605</v>
      </c>
      <c r="C3259" s="17">
        <v>2002</v>
      </c>
      <c r="D3259" t="s">
        <v>140</v>
      </c>
    </row>
    <row r="3260" spans="1:4" x14ac:dyDescent="0.25">
      <c r="A3260" s="17" t="s">
        <v>155</v>
      </c>
      <c r="B3260" s="17" t="s">
        <v>620</v>
      </c>
      <c r="C3260" s="17">
        <v>2002</v>
      </c>
      <c r="D3260" t="s">
        <v>149</v>
      </c>
    </row>
    <row r="3261" spans="1:4" x14ac:dyDescent="0.25">
      <c r="A3261" s="17" t="s">
        <v>142</v>
      </c>
      <c r="B3261" s="17" t="s">
        <v>609</v>
      </c>
      <c r="C3261" s="17">
        <v>2002</v>
      </c>
      <c r="D3261" t="s">
        <v>143</v>
      </c>
    </row>
    <row r="3262" spans="1:4" x14ac:dyDescent="0.25">
      <c r="A3262" s="17" t="s">
        <v>159</v>
      </c>
      <c r="B3262" s="17" t="s">
        <v>623</v>
      </c>
      <c r="C3262" s="17">
        <v>2002</v>
      </c>
      <c r="D3262" t="s">
        <v>143</v>
      </c>
    </row>
    <row r="3263" spans="1:4" x14ac:dyDescent="0.25">
      <c r="A3263" s="17" t="s">
        <v>153</v>
      </c>
      <c r="B3263" s="17" t="s">
        <v>613</v>
      </c>
      <c r="C3263" s="17">
        <v>2002</v>
      </c>
      <c r="D3263" t="s">
        <v>140</v>
      </c>
    </row>
    <row r="3264" spans="1:4" x14ac:dyDescent="0.25">
      <c r="A3264" s="17" t="s">
        <v>157</v>
      </c>
      <c r="B3264" s="17" t="s">
        <v>622</v>
      </c>
      <c r="C3264" s="17">
        <v>2002</v>
      </c>
      <c r="D3264" t="s">
        <v>144</v>
      </c>
    </row>
    <row r="3265" spans="1:4" x14ac:dyDescent="0.25">
      <c r="A3265" s="17" t="s">
        <v>148</v>
      </c>
      <c r="B3265" s="17" t="s">
        <v>611</v>
      </c>
      <c r="C3265" s="17">
        <v>2002</v>
      </c>
      <c r="D3265" t="s">
        <v>144</v>
      </c>
    </row>
    <row r="3266" spans="1:4" x14ac:dyDescent="0.25">
      <c r="A3266" s="17" t="s">
        <v>165</v>
      </c>
      <c r="B3266" s="17" t="s">
        <v>626</v>
      </c>
      <c r="C3266" s="17">
        <v>2002</v>
      </c>
      <c r="D3266" t="s">
        <v>149</v>
      </c>
    </row>
    <row r="3267" spans="1:4" x14ac:dyDescent="0.25">
      <c r="A3267" s="17" t="s">
        <v>163</v>
      </c>
      <c r="B3267" s="17" t="s">
        <v>625</v>
      </c>
      <c r="C3267" s="17">
        <v>2002</v>
      </c>
      <c r="D3267" t="s">
        <v>149</v>
      </c>
    </row>
    <row r="3268" spans="1:4" x14ac:dyDescent="0.25">
      <c r="A3268" s="17" t="s">
        <v>161</v>
      </c>
      <c r="B3268" s="17" t="s">
        <v>624</v>
      </c>
      <c r="C3268" s="17">
        <v>2002</v>
      </c>
      <c r="D3268" t="s">
        <v>149</v>
      </c>
    </row>
    <row r="3269" spans="1:4" x14ac:dyDescent="0.25">
      <c r="A3269" s="17" t="s">
        <v>167</v>
      </c>
      <c r="B3269" s="17" t="s">
        <v>627</v>
      </c>
      <c r="C3269" s="17">
        <v>2002</v>
      </c>
      <c r="D3269" t="s">
        <v>140</v>
      </c>
    </row>
    <row r="3270" spans="1:4" x14ac:dyDescent="0.25">
      <c r="A3270" s="17" t="s">
        <v>191</v>
      </c>
      <c r="B3270" s="17" t="s">
        <v>646</v>
      </c>
      <c r="C3270" s="17">
        <v>2002</v>
      </c>
      <c r="D3270" t="s">
        <v>143</v>
      </c>
    </row>
    <row r="3271" spans="1:4" x14ac:dyDescent="0.25">
      <c r="A3271" s="17" t="s">
        <v>175</v>
      </c>
      <c r="B3271" s="17" t="s">
        <v>634</v>
      </c>
      <c r="C3271" s="17">
        <v>2002</v>
      </c>
      <c r="D3271" t="s">
        <v>149</v>
      </c>
    </row>
    <row r="3272" spans="1:4" x14ac:dyDescent="0.25">
      <c r="A3272" s="17" t="s">
        <v>173</v>
      </c>
      <c r="B3272" s="17" t="s">
        <v>633</v>
      </c>
      <c r="C3272" s="17">
        <v>2002</v>
      </c>
      <c r="D3272" t="s">
        <v>140</v>
      </c>
    </row>
    <row r="3273" spans="1:4" x14ac:dyDescent="0.25">
      <c r="A3273" s="17" t="s">
        <v>179</v>
      </c>
      <c r="B3273" s="17" t="s">
        <v>636</v>
      </c>
      <c r="C3273" s="17">
        <v>2002</v>
      </c>
      <c r="D3273" t="s">
        <v>149</v>
      </c>
    </row>
    <row r="3274" spans="1:4" x14ac:dyDescent="0.25">
      <c r="A3274" s="17" t="s">
        <v>203</v>
      </c>
      <c r="B3274" s="17" t="s">
        <v>660</v>
      </c>
      <c r="C3274" s="17">
        <v>2002</v>
      </c>
      <c r="D3274" t="s">
        <v>140</v>
      </c>
    </row>
    <row r="3275" spans="1:4" x14ac:dyDescent="0.25">
      <c r="A3275" s="17" t="s">
        <v>201</v>
      </c>
      <c r="B3275" s="17" t="s">
        <v>659</v>
      </c>
      <c r="C3275" s="17">
        <v>2002</v>
      </c>
      <c r="D3275" t="s">
        <v>143</v>
      </c>
    </row>
    <row r="3276" spans="1:4" x14ac:dyDescent="0.25">
      <c r="A3276" s="17" t="s">
        <v>171</v>
      </c>
      <c r="B3276" s="17" t="s">
        <v>632</v>
      </c>
      <c r="C3276" s="17">
        <v>2002</v>
      </c>
      <c r="D3276" t="s">
        <v>149</v>
      </c>
    </row>
    <row r="3277" spans="1:4" x14ac:dyDescent="0.25">
      <c r="A3277" s="17" t="s">
        <v>205</v>
      </c>
      <c r="B3277" s="17" t="s">
        <v>661</v>
      </c>
      <c r="C3277" s="17">
        <v>2002</v>
      </c>
      <c r="D3277" t="s">
        <v>140</v>
      </c>
    </row>
    <row r="3278" spans="1:4" x14ac:dyDescent="0.25">
      <c r="A3278" s="17" t="s">
        <v>183</v>
      </c>
      <c r="B3278" s="17" t="s">
        <v>638</v>
      </c>
      <c r="C3278" s="17">
        <v>2002</v>
      </c>
      <c r="D3278" t="s">
        <v>140</v>
      </c>
    </row>
    <row r="3279" spans="1:4" x14ac:dyDescent="0.25">
      <c r="A3279" s="17" t="s">
        <v>185</v>
      </c>
      <c r="B3279" s="17" t="s">
        <v>639</v>
      </c>
      <c r="C3279" s="17">
        <v>2002</v>
      </c>
      <c r="D3279" t="s">
        <v>149</v>
      </c>
    </row>
    <row r="3280" spans="1:4" x14ac:dyDescent="0.25">
      <c r="A3280" s="17" t="s">
        <v>199</v>
      </c>
      <c r="B3280" s="17" t="s">
        <v>657</v>
      </c>
      <c r="C3280" s="17">
        <v>2002</v>
      </c>
      <c r="D3280" t="s">
        <v>149</v>
      </c>
    </row>
    <row r="3281" spans="1:4" x14ac:dyDescent="0.25">
      <c r="A3281" s="17" t="s">
        <v>189</v>
      </c>
      <c r="B3281" s="17" t="s">
        <v>641</v>
      </c>
      <c r="C3281" s="17">
        <v>2002</v>
      </c>
      <c r="D3281" t="s">
        <v>143</v>
      </c>
    </row>
    <row r="3282" spans="1:4" x14ac:dyDescent="0.25">
      <c r="A3282" s="17" t="s">
        <v>195</v>
      </c>
      <c r="B3282" s="17" t="s">
        <v>652</v>
      </c>
      <c r="C3282" s="17">
        <v>2002</v>
      </c>
      <c r="D3282" t="s">
        <v>143</v>
      </c>
    </row>
    <row r="3283" spans="1:4" x14ac:dyDescent="0.25">
      <c r="A3283" s="17" t="s">
        <v>169</v>
      </c>
      <c r="B3283" s="17" t="s">
        <v>629</v>
      </c>
      <c r="C3283" s="17">
        <v>2002</v>
      </c>
      <c r="D3283" t="s">
        <v>149</v>
      </c>
    </row>
    <row r="3284" spans="1:4" x14ac:dyDescent="0.25">
      <c r="A3284" s="17" t="s">
        <v>187</v>
      </c>
      <c r="B3284" s="17" t="s">
        <v>640</v>
      </c>
      <c r="C3284" s="17">
        <v>2002</v>
      </c>
      <c r="D3284" t="s">
        <v>140</v>
      </c>
    </row>
    <row r="3285" spans="1:4" x14ac:dyDescent="0.25">
      <c r="A3285" s="17" t="s">
        <v>193</v>
      </c>
      <c r="B3285" s="17" t="s">
        <v>648</v>
      </c>
      <c r="C3285" s="17">
        <v>2002</v>
      </c>
      <c r="D3285" t="s">
        <v>144</v>
      </c>
    </row>
    <row r="3286" spans="1:4" x14ac:dyDescent="0.25">
      <c r="A3286" s="17" t="s">
        <v>177</v>
      </c>
      <c r="B3286" s="17" t="s">
        <v>635</v>
      </c>
      <c r="C3286" s="17">
        <v>2002</v>
      </c>
      <c r="D3286" t="s">
        <v>143</v>
      </c>
    </row>
    <row r="3287" spans="1:4" x14ac:dyDescent="0.25">
      <c r="A3287" s="17" t="s">
        <v>181</v>
      </c>
      <c r="B3287" s="17" t="s">
        <v>637</v>
      </c>
      <c r="C3287" s="17">
        <v>2002</v>
      </c>
      <c r="D3287" t="s">
        <v>144</v>
      </c>
    </row>
    <row r="3288" spans="1:4" x14ac:dyDescent="0.25">
      <c r="A3288" s="17" t="s">
        <v>213</v>
      </c>
      <c r="B3288" s="17" t="s">
        <v>664</v>
      </c>
      <c r="C3288" s="17">
        <v>2002</v>
      </c>
      <c r="D3288" t="s">
        <v>149</v>
      </c>
    </row>
    <row r="3289" spans="1:4" x14ac:dyDescent="0.25">
      <c r="A3289" s="17" t="s">
        <v>229</v>
      </c>
      <c r="B3289" s="17" t="s">
        <v>707</v>
      </c>
      <c r="C3289" s="17">
        <v>2002</v>
      </c>
      <c r="D3289" t="s">
        <v>140</v>
      </c>
    </row>
    <row r="3290" spans="1:4" x14ac:dyDescent="0.25">
      <c r="A3290" s="17" t="s">
        <v>217</v>
      </c>
      <c r="B3290" s="17" t="s">
        <v>668</v>
      </c>
      <c r="C3290" s="17">
        <v>2002</v>
      </c>
      <c r="D3290" t="s">
        <v>140</v>
      </c>
    </row>
    <row r="3291" spans="1:4" x14ac:dyDescent="0.25">
      <c r="A3291" s="17" t="s">
        <v>231</v>
      </c>
      <c r="B3291" s="17" t="s">
        <v>700</v>
      </c>
      <c r="C3291" s="17">
        <v>2002</v>
      </c>
      <c r="D3291" t="s">
        <v>140</v>
      </c>
    </row>
    <row r="3292" spans="1:4" x14ac:dyDescent="0.25">
      <c r="A3292" s="17" t="s">
        <v>517</v>
      </c>
      <c r="B3292" s="17" t="s">
        <v>1008</v>
      </c>
      <c r="C3292" s="17">
        <v>2002</v>
      </c>
      <c r="D3292" t="s">
        <v>149</v>
      </c>
    </row>
    <row r="3293" spans="1:4" x14ac:dyDescent="0.25">
      <c r="A3293" s="17" t="s">
        <v>235</v>
      </c>
      <c r="B3293" s="17" t="s">
        <v>721</v>
      </c>
      <c r="C3293" s="17">
        <v>2002</v>
      </c>
      <c r="D3293" t="s">
        <v>140</v>
      </c>
    </row>
    <row r="3294" spans="1:4" x14ac:dyDescent="0.25">
      <c r="A3294" s="17" t="s">
        <v>221</v>
      </c>
      <c r="B3294" s="17" t="s">
        <v>672</v>
      </c>
      <c r="C3294" s="17">
        <v>2002</v>
      </c>
      <c r="D3294" t="s">
        <v>144</v>
      </c>
    </row>
    <row r="3295" spans="1:4" x14ac:dyDescent="0.25">
      <c r="A3295" s="17" t="s">
        <v>211</v>
      </c>
      <c r="B3295" s="17" t="s">
        <v>663</v>
      </c>
      <c r="C3295" s="17">
        <v>2002</v>
      </c>
      <c r="D3295" t="s">
        <v>140</v>
      </c>
    </row>
    <row r="3296" spans="1:4" x14ac:dyDescent="0.25">
      <c r="A3296" s="17" t="s">
        <v>223</v>
      </c>
      <c r="B3296" s="17" t="s">
        <v>673</v>
      </c>
      <c r="C3296" s="17">
        <v>2002</v>
      </c>
      <c r="D3296" t="s">
        <v>143</v>
      </c>
    </row>
    <row r="3297" spans="1:4" x14ac:dyDescent="0.25">
      <c r="A3297" s="17" t="s">
        <v>225</v>
      </c>
      <c r="B3297" s="17" t="s">
        <v>697</v>
      </c>
      <c r="C3297" s="17">
        <v>2002</v>
      </c>
      <c r="D3297" t="s">
        <v>143</v>
      </c>
    </row>
    <row r="3298" spans="1:4" x14ac:dyDescent="0.25">
      <c r="A3298" s="17" t="s">
        <v>233</v>
      </c>
      <c r="B3298" s="17" t="s">
        <v>720</v>
      </c>
      <c r="C3298" s="17">
        <v>2002</v>
      </c>
      <c r="D3298" t="s">
        <v>144</v>
      </c>
    </row>
    <row r="3299" spans="1:4" x14ac:dyDescent="0.25">
      <c r="A3299" s="17" t="s">
        <v>239</v>
      </c>
      <c r="B3299" s="17" t="s">
        <v>726</v>
      </c>
      <c r="C3299" s="17">
        <v>2002</v>
      </c>
      <c r="D3299" t="s">
        <v>143</v>
      </c>
    </row>
    <row r="3300" spans="1:4" x14ac:dyDescent="0.25">
      <c r="A3300" s="17" t="s">
        <v>207</v>
      </c>
      <c r="B3300" s="17" t="s">
        <v>666</v>
      </c>
      <c r="C3300" s="17">
        <v>2002</v>
      </c>
      <c r="D3300" t="s">
        <v>143</v>
      </c>
    </row>
    <row r="3301" spans="1:4" x14ac:dyDescent="0.25">
      <c r="A3301" s="17" t="s">
        <v>241</v>
      </c>
      <c r="B3301" s="17" t="s">
        <v>727</v>
      </c>
      <c r="C3301" s="17">
        <v>2002</v>
      </c>
      <c r="D3301" t="s">
        <v>1091</v>
      </c>
    </row>
    <row r="3302" spans="1:4" x14ac:dyDescent="0.25">
      <c r="A3302" s="17" t="s">
        <v>243</v>
      </c>
      <c r="B3302" s="17" t="s">
        <v>729</v>
      </c>
      <c r="C3302" s="17">
        <v>2002</v>
      </c>
      <c r="D3302" t="s">
        <v>149</v>
      </c>
    </row>
    <row r="3303" spans="1:4" x14ac:dyDescent="0.25">
      <c r="A3303" s="17" t="s">
        <v>245</v>
      </c>
      <c r="B3303" s="17" t="s">
        <v>730</v>
      </c>
      <c r="C3303" s="17">
        <v>2002</v>
      </c>
      <c r="D3303" t="s">
        <v>144</v>
      </c>
    </row>
    <row r="3304" spans="1:4" x14ac:dyDescent="0.25">
      <c r="A3304" s="17" t="s">
        <v>285</v>
      </c>
      <c r="B3304" s="17" t="s">
        <v>767</v>
      </c>
      <c r="C3304" s="17">
        <v>2002</v>
      </c>
      <c r="D3304" t="s">
        <v>149</v>
      </c>
    </row>
    <row r="3305" spans="1:4" x14ac:dyDescent="0.25">
      <c r="A3305" s="17" t="s">
        <v>249</v>
      </c>
      <c r="B3305" s="17" t="s">
        <v>733</v>
      </c>
      <c r="C3305" s="17">
        <v>2002</v>
      </c>
      <c r="D3305" t="s">
        <v>143</v>
      </c>
    </row>
    <row r="3306" spans="1:4" x14ac:dyDescent="0.25">
      <c r="A3306" s="17" t="s">
        <v>247</v>
      </c>
      <c r="B3306" s="17" t="s">
        <v>732</v>
      </c>
      <c r="C3306" s="17">
        <v>2002</v>
      </c>
      <c r="D3306" t="s">
        <v>149</v>
      </c>
    </row>
    <row r="3307" spans="1:4" x14ac:dyDescent="0.25">
      <c r="A3307" s="17" t="s">
        <v>251</v>
      </c>
      <c r="B3307" s="17" t="s">
        <v>734</v>
      </c>
      <c r="C3307" s="17">
        <v>2002</v>
      </c>
      <c r="D3307" t="s">
        <v>144</v>
      </c>
    </row>
    <row r="3308" spans="1:4" x14ac:dyDescent="0.25">
      <c r="A3308" s="17" t="s">
        <v>253</v>
      </c>
      <c r="B3308" s="17" t="s">
        <v>735</v>
      </c>
      <c r="C3308" s="17">
        <v>2002</v>
      </c>
      <c r="D3308" t="s">
        <v>143</v>
      </c>
    </row>
    <row r="3309" spans="1:4" x14ac:dyDescent="0.25">
      <c r="A3309" s="17" t="s">
        <v>146</v>
      </c>
      <c r="B3309" s="17" t="s">
        <v>610</v>
      </c>
      <c r="C3309" s="17">
        <v>2002</v>
      </c>
      <c r="D3309" t="s">
        <v>143</v>
      </c>
    </row>
    <row r="3310" spans="1:4" x14ac:dyDescent="0.25">
      <c r="A3310" s="17" t="s">
        <v>255</v>
      </c>
      <c r="B3310" s="17" t="s">
        <v>736</v>
      </c>
      <c r="C3310" s="17">
        <v>2002</v>
      </c>
      <c r="D3310" t="s">
        <v>143</v>
      </c>
    </row>
    <row r="3311" spans="1:4" x14ac:dyDescent="0.25">
      <c r="A3311" s="17" t="s">
        <v>265</v>
      </c>
      <c r="B3311" s="17" t="s">
        <v>743</v>
      </c>
      <c r="C3311" s="17">
        <v>2002</v>
      </c>
      <c r="D3311" t="s">
        <v>144</v>
      </c>
    </row>
    <row r="3312" spans="1:4" x14ac:dyDescent="0.25">
      <c r="A3312" s="17" t="s">
        <v>257</v>
      </c>
      <c r="B3312" s="17" t="s">
        <v>738</v>
      </c>
      <c r="C3312" s="17">
        <v>2002</v>
      </c>
      <c r="D3312" t="s">
        <v>143</v>
      </c>
    </row>
    <row r="3313" spans="1:4" x14ac:dyDescent="0.25">
      <c r="A3313" s="17" t="s">
        <v>263</v>
      </c>
      <c r="B3313" s="17" t="s">
        <v>742</v>
      </c>
      <c r="C3313" s="17">
        <v>2002</v>
      </c>
      <c r="D3313" t="s">
        <v>140</v>
      </c>
    </row>
    <row r="3314" spans="1:4" x14ac:dyDescent="0.25">
      <c r="A3314" s="17" t="s">
        <v>497</v>
      </c>
      <c r="B3314" s="17" t="s">
        <v>997</v>
      </c>
      <c r="C3314" s="17">
        <v>2002</v>
      </c>
      <c r="D3314" t="s">
        <v>149</v>
      </c>
    </row>
    <row r="3315" spans="1:4" x14ac:dyDescent="0.25">
      <c r="A3315" s="17" t="s">
        <v>267</v>
      </c>
      <c r="B3315" s="17" t="s">
        <v>744</v>
      </c>
      <c r="C3315" s="17">
        <v>2002</v>
      </c>
      <c r="D3315" t="s">
        <v>140</v>
      </c>
    </row>
    <row r="3316" spans="1:4" x14ac:dyDescent="0.25">
      <c r="A3316" s="17" t="s">
        <v>273</v>
      </c>
      <c r="B3316" s="17" t="s">
        <v>751</v>
      </c>
      <c r="C3316" s="17">
        <v>2002</v>
      </c>
      <c r="D3316" t="s">
        <v>149</v>
      </c>
    </row>
    <row r="3317" spans="1:4" x14ac:dyDescent="0.25">
      <c r="A3317" s="17" t="s">
        <v>271</v>
      </c>
      <c r="B3317" s="17" t="s">
        <v>750</v>
      </c>
      <c r="C3317" s="17">
        <v>2002</v>
      </c>
      <c r="D3317" t="s">
        <v>143</v>
      </c>
    </row>
    <row r="3318" spans="1:4" x14ac:dyDescent="0.25">
      <c r="A3318" s="17" t="s">
        <v>397</v>
      </c>
      <c r="B3318" s="17" t="s">
        <v>876</v>
      </c>
      <c r="C3318" s="17">
        <v>2002</v>
      </c>
      <c r="D3318" t="s">
        <v>143</v>
      </c>
    </row>
    <row r="3319" spans="1:4" x14ac:dyDescent="0.25">
      <c r="A3319" s="17" t="s">
        <v>269</v>
      </c>
      <c r="B3319" s="17" t="s">
        <v>749</v>
      </c>
      <c r="C3319" s="17">
        <v>2002</v>
      </c>
      <c r="D3319" t="s">
        <v>149</v>
      </c>
    </row>
    <row r="3320" spans="1:4" x14ac:dyDescent="0.25">
      <c r="A3320" s="17" t="s">
        <v>275</v>
      </c>
      <c r="B3320" s="17" t="s">
        <v>752</v>
      </c>
      <c r="C3320" s="17">
        <v>2002</v>
      </c>
      <c r="D3320" t="s">
        <v>149</v>
      </c>
    </row>
    <row r="3321" spans="1:4" x14ac:dyDescent="0.25">
      <c r="A3321" s="17" t="s">
        <v>279</v>
      </c>
      <c r="B3321" s="17" t="s">
        <v>760</v>
      </c>
      <c r="C3321" s="17">
        <v>2002</v>
      </c>
      <c r="D3321" t="s">
        <v>144</v>
      </c>
    </row>
    <row r="3322" spans="1:4" x14ac:dyDescent="0.25">
      <c r="A3322" s="17" t="s">
        <v>553</v>
      </c>
      <c r="B3322" s="17" t="s">
        <v>1043</v>
      </c>
      <c r="C3322" s="17">
        <v>2002</v>
      </c>
      <c r="D3322" t="s">
        <v>149</v>
      </c>
    </row>
    <row r="3323" spans="1:4" x14ac:dyDescent="0.25">
      <c r="A3323" s="17" t="s">
        <v>295</v>
      </c>
      <c r="B3323" s="17" t="s">
        <v>772</v>
      </c>
      <c r="C3323" s="17">
        <v>2002</v>
      </c>
      <c r="D3323" t="s">
        <v>144</v>
      </c>
    </row>
    <row r="3324" spans="1:4" x14ac:dyDescent="0.25">
      <c r="A3324" s="17" t="s">
        <v>283</v>
      </c>
      <c r="B3324" s="17" t="s">
        <v>766</v>
      </c>
      <c r="C3324" s="17">
        <v>2002</v>
      </c>
      <c r="D3324" t="s">
        <v>140</v>
      </c>
    </row>
    <row r="3325" spans="1:4" x14ac:dyDescent="0.25">
      <c r="A3325" s="17" t="s">
        <v>287</v>
      </c>
      <c r="B3325" s="17" t="s">
        <v>768</v>
      </c>
      <c r="C3325" s="17">
        <v>2002</v>
      </c>
      <c r="D3325" t="s">
        <v>140</v>
      </c>
    </row>
    <row r="3326" spans="1:4" x14ac:dyDescent="0.25">
      <c r="A3326" s="17" t="s">
        <v>289</v>
      </c>
      <c r="B3326" s="17" t="s">
        <v>769</v>
      </c>
      <c r="C3326" s="17">
        <v>2002</v>
      </c>
      <c r="D3326" t="s">
        <v>1091</v>
      </c>
    </row>
    <row r="3327" spans="1:4" x14ac:dyDescent="0.25">
      <c r="A3327" s="17" t="s">
        <v>293</v>
      </c>
      <c r="B3327" s="17" t="s">
        <v>771</v>
      </c>
      <c r="C3327" s="17">
        <v>2002</v>
      </c>
      <c r="D3327" t="s">
        <v>149</v>
      </c>
    </row>
    <row r="3328" spans="1:4" x14ac:dyDescent="0.25">
      <c r="A3328" s="17" t="s">
        <v>281</v>
      </c>
      <c r="B3328" s="17" t="s">
        <v>762</v>
      </c>
      <c r="C3328" s="17">
        <v>2002</v>
      </c>
      <c r="D3328" t="s">
        <v>140</v>
      </c>
    </row>
    <row r="3329" spans="1:4" x14ac:dyDescent="0.25">
      <c r="A3329" s="17" t="s">
        <v>301</v>
      </c>
      <c r="B3329" s="17" t="s">
        <v>781</v>
      </c>
      <c r="C3329" s="17">
        <v>2002</v>
      </c>
      <c r="D3329" t="s">
        <v>140</v>
      </c>
    </row>
    <row r="3330" spans="1:4" x14ac:dyDescent="0.25">
      <c r="A3330" s="17" t="s">
        <v>261</v>
      </c>
      <c r="B3330" s="17" t="s">
        <v>741</v>
      </c>
      <c r="C3330" s="17">
        <v>2002</v>
      </c>
      <c r="D3330" t="s">
        <v>140</v>
      </c>
    </row>
    <row r="3331" spans="1:4" x14ac:dyDescent="0.25">
      <c r="A3331" s="17" t="s">
        <v>291</v>
      </c>
      <c r="B3331" s="17" t="s">
        <v>770</v>
      </c>
      <c r="C3331" s="17">
        <v>2002</v>
      </c>
      <c r="D3331" t="s">
        <v>149</v>
      </c>
    </row>
    <row r="3332" spans="1:4" x14ac:dyDescent="0.25">
      <c r="A3332" s="17" t="s">
        <v>299</v>
      </c>
      <c r="B3332" s="17" t="s">
        <v>777</v>
      </c>
      <c r="C3332" s="17">
        <v>2002</v>
      </c>
      <c r="D3332" t="s">
        <v>143</v>
      </c>
    </row>
    <row r="3333" spans="1:4" x14ac:dyDescent="0.25">
      <c r="A3333" s="17" t="s">
        <v>297</v>
      </c>
      <c r="B3333" s="17" t="s">
        <v>776</v>
      </c>
      <c r="C3333" s="17">
        <v>2002</v>
      </c>
      <c r="D3333" t="s">
        <v>149</v>
      </c>
    </row>
    <row r="3334" spans="1:4" x14ac:dyDescent="0.25">
      <c r="A3334" s="17" t="s">
        <v>303</v>
      </c>
      <c r="B3334" s="17" t="s">
        <v>782</v>
      </c>
      <c r="C3334" s="17">
        <v>2002</v>
      </c>
      <c r="D3334" t="s">
        <v>140</v>
      </c>
    </row>
    <row r="3335" spans="1:4" x14ac:dyDescent="0.25">
      <c r="A3335" s="17" t="s">
        <v>305</v>
      </c>
      <c r="B3335" s="17" t="s">
        <v>784</v>
      </c>
      <c r="C3335" s="17">
        <v>2002</v>
      </c>
      <c r="D3335" t="s">
        <v>143</v>
      </c>
    </row>
    <row r="3336" spans="1:4" x14ac:dyDescent="0.25">
      <c r="A3336" s="17" t="s">
        <v>311</v>
      </c>
      <c r="B3336" s="17" t="s">
        <v>680</v>
      </c>
      <c r="C3336" s="17">
        <v>2002</v>
      </c>
      <c r="D3336" t="s">
        <v>149</v>
      </c>
    </row>
    <row r="3337" spans="1:4" x14ac:dyDescent="0.25">
      <c r="A3337" s="17" t="s">
        <v>309</v>
      </c>
      <c r="B3337" s="17" t="s">
        <v>793</v>
      </c>
      <c r="C3337" s="17">
        <v>2002</v>
      </c>
      <c r="D3337" t="s">
        <v>143</v>
      </c>
    </row>
    <row r="3338" spans="1:4" x14ac:dyDescent="0.25">
      <c r="A3338" s="17" t="s">
        <v>237</v>
      </c>
      <c r="B3338" s="17" t="s">
        <v>725</v>
      </c>
      <c r="C3338" s="17">
        <v>2002</v>
      </c>
      <c r="D3338" t="s">
        <v>144</v>
      </c>
    </row>
    <row r="3339" spans="1:4" x14ac:dyDescent="0.25">
      <c r="A3339" s="17" t="s">
        <v>307</v>
      </c>
      <c r="B3339" s="17" t="s">
        <v>785</v>
      </c>
      <c r="C3339" s="17">
        <v>2002</v>
      </c>
      <c r="D3339" t="s">
        <v>140</v>
      </c>
    </row>
    <row r="3340" spans="1:4" x14ac:dyDescent="0.25">
      <c r="A3340" s="17" t="s">
        <v>313</v>
      </c>
      <c r="B3340" s="17" t="s">
        <v>794</v>
      </c>
      <c r="C3340" s="17">
        <v>2002</v>
      </c>
      <c r="D3340" t="s">
        <v>144</v>
      </c>
    </row>
    <row r="3341" spans="1:4" x14ac:dyDescent="0.25">
      <c r="A3341" s="17" t="s">
        <v>319</v>
      </c>
      <c r="B3341" s="17" t="s">
        <v>797</v>
      </c>
      <c r="C3341" s="17">
        <v>2002</v>
      </c>
      <c r="D3341" t="s">
        <v>140</v>
      </c>
    </row>
    <row r="3342" spans="1:4" x14ac:dyDescent="0.25">
      <c r="A3342" s="17" t="s">
        <v>325</v>
      </c>
      <c r="B3342" s="17" t="s">
        <v>806</v>
      </c>
      <c r="C3342" s="17">
        <v>2002</v>
      </c>
      <c r="D3342" t="s">
        <v>149</v>
      </c>
    </row>
    <row r="3343" spans="1:4" x14ac:dyDescent="0.25">
      <c r="A3343" s="17" t="s">
        <v>329</v>
      </c>
      <c r="B3343" s="17" t="s">
        <v>808</v>
      </c>
      <c r="C3343" s="17">
        <v>2002</v>
      </c>
      <c r="D3343" t="s">
        <v>149</v>
      </c>
    </row>
    <row r="3344" spans="1:4" x14ac:dyDescent="0.25">
      <c r="A3344" s="17" t="s">
        <v>327</v>
      </c>
      <c r="B3344" s="17" t="s">
        <v>807</v>
      </c>
      <c r="C3344" s="17">
        <v>2002</v>
      </c>
      <c r="D3344" t="s">
        <v>149</v>
      </c>
    </row>
    <row r="3345" spans="1:4" x14ac:dyDescent="0.25">
      <c r="A3345" s="17" t="s">
        <v>317</v>
      </c>
      <c r="B3345" s="17" t="s">
        <v>796</v>
      </c>
      <c r="C3345" s="17">
        <v>2002</v>
      </c>
      <c r="D3345" t="s">
        <v>140</v>
      </c>
    </row>
    <row r="3346" spans="1:4" x14ac:dyDescent="0.25">
      <c r="A3346" s="17" t="s">
        <v>323</v>
      </c>
      <c r="B3346" s="17" t="s">
        <v>805</v>
      </c>
      <c r="C3346" s="17">
        <v>2002</v>
      </c>
      <c r="D3346" t="s">
        <v>143</v>
      </c>
    </row>
    <row r="3347" spans="1:4" x14ac:dyDescent="0.25">
      <c r="A3347" s="17" t="s">
        <v>321</v>
      </c>
      <c r="B3347" s="17" t="s">
        <v>799</v>
      </c>
      <c r="C3347" s="17">
        <v>2002</v>
      </c>
      <c r="D3347" t="s">
        <v>143</v>
      </c>
    </row>
    <row r="3348" spans="1:4" x14ac:dyDescent="0.25">
      <c r="A3348" s="17" t="s">
        <v>315</v>
      </c>
      <c r="B3348" s="17" t="s">
        <v>795</v>
      </c>
      <c r="C3348" s="17">
        <v>2002</v>
      </c>
      <c r="D3348" t="s">
        <v>149</v>
      </c>
    </row>
    <row r="3349" spans="1:4" x14ac:dyDescent="0.25">
      <c r="A3349" s="17" t="s">
        <v>331</v>
      </c>
      <c r="B3349" s="17" t="s">
        <v>809</v>
      </c>
      <c r="C3349" s="17">
        <v>2002</v>
      </c>
      <c r="D3349" t="s">
        <v>149</v>
      </c>
    </row>
    <row r="3350" spans="1:4" x14ac:dyDescent="0.25">
      <c r="A3350" s="17" t="s">
        <v>333</v>
      </c>
      <c r="B3350" s="17" t="s">
        <v>810</v>
      </c>
      <c r="C3350" s="17">
        <v>2002</v>
      </c>
      <c r="D3350" t="s">
        <v>143</v>
      </c>
    </row>
    <row r="3351" spans="1:4" x14ac:dyDescent="0.25">
      <c r="A3351" s="17" t="s">
        <v>337</v>
      </c>
      <c r="B3351" s="17" t="s">
        <v>815</v>
      </c>
      <c r="C3351" s="17">
        <v>2002</v>
      </c>
      <c r="D3351" t="s">
        <v>143</v>
      </c>
    </row>
    <row r="3352" spans="1:4" x14ac:dyDescent="0.25">
      <c r="A3352" s="17" t="s">
        <v>335</v>
      </c>
      <c r="B3352" s="17" t="s">
        <v>811</v>
      </c>
      <c r="C3352" s="17">
        <v>2002</v>
      </c>
      <c r="D3352" t="s">
        <v>149</v>
      </c>
    </row>
    <row r="3353" spans="1:4" x14ac:dyDescent="0.25">
      <c r="A3353" s="17" t="s">
        <v>341</v>
      </c>
      <c r="B3353" s="17" t="s">
        <v>817</v>
      </c>
      <c r="C3353" s="17">
        <v>2002</v>
      </c>
      <c r="D3353" t="s">
        <v>140</v>
      </c>
    </row>
    <row r="3354" spans="1:4" x14ac:dyDescent="0.25">
      <c r="A3354" s="17" t="s">
        <v>353</v>
      </c>
      <c r="B3354" s="17" t="s">
        <v>837</v>
      </c>
      <c r="C3354" s="17">
        <v>2002</v>
      </c>
      <c r="D3354" t="s">
        <v>140</v>
      </c>
    </row>
    <row r="3355" spans="1:4" x14ac:dyDescent="0.25">
      <c r="A3355" s="17" t="s">
        <v>209</v>
      </c>
      <c r="B3355" s="17" t="s">
        <v>662</v>
      </c>
      <c r="C3355" s="17">
        <v>2002</v>
      </c>
      <c r="D3355" t="s">
        <v>140</v>
      </c>
    </row>
    <row r="3356" spans="1:4" x14ac:dyDescent="0.25">
      <c r="A3356" s="17" t="s">
        <v>343</v>
      </c>
      <c r="B3356" s="17" t="s">
        <v>818</v>
      </c>
      <c r="C3356" s="17">
        <v>2002</v>
      </c>
      <c r="D3356" t="s">
        <v>143</v>
      </c>
    </row>
    <row r="3357" spans="1:4" x14ac:dyDescent="0.25">
      <c r="A3357" s="17" t="s">
        <v>227</v>
      </c>
      <c r="B3357" s="17" t="s">
        <v>698</v>
      </c>
      <c r="C3357" s="17">
        <v>2002</v>
      </c>
      <c r="D3357" t="s">
        <v>140</v>
      </c>
    </row>
    <row r="3358" spans="1:4" x14ac:dyDescent="0.25">
      <c r="A3358" s="17" t="s">
        <v>501</v>
      </c>
      <c r="B3358" s="17" t="s">
        <v>951</v>
      </c>
      <c r="C3358" s="17">
        <v>2002</v>
      </c>
      <c r="D3358" t="s">
        <v>144</v>
      </c>
    </row>
    <row r="3359" spans="1:4" x14ac:dyDescent="0.25">
      <c r="A3359" s="17" t="s">
        <v>345</v>
      </c>
      <c r="B3359" s="17" t="s">
        <v>821</v>
      </c>
      <c r="C3359" s="17">
        <v>2002</v>
      </c>
      <c r="D3359" t="s">
        <v>140</v>
      </c>
    </row>
    <row r="3360" spans="1:4" x14ac:dyDescent="0.25">
      <c r="A3360" s="17" t="s">
        <v>347</v>
      </c>
      <c r="B3360" s="17" t="s">
        <v>831</v>
      </c>
      <c r="C3360" s="17">
        <v>2002</v>
      </c>
      <c r="D3360" t="s">
        <v>149</v>
      </c>
    </row>
    <row r="3361" spans="1:4" x14ac:dyDescent="0.25">
      <c r="A3361" s="17" t="s">
        <v>351</v>
      </c>
      <c r="B3361" s="17" t="s">
        <v>835</v>
      </c>
      <c r="C3361" s="17">
        <v>2002</v>
      </c>
      <c r="D3361" t="s">
        <v>149</v>
      </c>
    </row>
    <row r="3362" spans="1:4" x14ac:dyDescent="0.25">
      <c r="A3362" s="17" t="s">
        <v>215</v>
      </c>
      <c r="B3362" s="17" t="s">
        <v>667</v>
      </c>
      <c r="C3362" s="17">
        <v>2002</v>
      </c>
      <c r="D3362" t="s">
        <v>149</v>
      </c>
    </row>
    <row r="3363" spans="1:4" x14ac:dyDescent="0.25">
      <c r="A3363" s="17" t="s">
        <v>339</v>
      </c>
      <c r="B3363" s="17" t="s">
        <v>816</v>
      </c>
      <c r="C3363" s="17">
        <v>2002</v>
      </c>
      <c r="D3363" t="s">
        <v>143</v>
      </c>
    </row>
    <row r="3364" spans="1:4" x14ac:dyDescent="0.25">
      <c r="A3364" s="17" t="s">
        <v>355</v>
      </c>
      <c r="B3364" s="17" t="s">
        <v>838</v>
      </c>
      <c r="C3364" s="17">
        <v>2002</v>
      </c>
      <c r="D3364" t="s">
        <v>140</v>
      </c>
    </row>
    <row r="3365" spans="1:4" x14ac:dyDescent="0.25">
      <c r="A3365" s="17" t="s">
        <v>359</v>
      </c>
      <c r="B3365" s="17" t="s">
        <v>844</v>
      </c>
      <c r="C3365" s="17">
        <v>2002</v>
      </c>
      <c r="D3365" t="s">
        <v>144</v>
      </c>
    </row>
    <row r="3366" spans="1:4" x14ac:dyDescent="0.25">
      <c r="A3366" s="17" t="s">
        <v>503</v>
      </c>
      <c r="B3366" s="17" t="s">
        <v>955</v>
      </c>
      <c r="C3366" s="17">
        <v>2002</v>
      </c>
      <c r="D3366" t="s">
        <v>144</v>
      </c>
    </row>
    <row r="3367" spans="1:4" x14ac:dyDescent="0.25">
      <c r="A3367" s="17" t="s">
        <v>367</v>
      </c>
      <c r="B3367" s="17" t="s">
        <v>848</v>
      </c>
      <c r="C3367" s="17">
        <v>2002</v>
      </c>
      <c r="D3367" t="s">
        <v>149</v>
      </c>
    </row>
    <row r="3368" spans="1:4" x14ac:dyDescent="0.25">
      <c r="A3368" s="17" t="s">
        <v>499</v>
      </c>
      <c r="B3368" s="17" t="s">
        <v>998</v>
      </c>
      <c r="C3368" s="17">
        <v>2002</v>
      </c>
      <c r="D3368" t="s">
        <v>143</v>
      </c>
    </row>
    <row r="3369" spans="1:4" x14ac:dyDescent="0.25">
      <c r="A3369" s="17" t="s">
        <v>363</v>
      </c>
      <c r="B3369" s="17" t="s">
        <v>846</v>
      </c>
      <c r="C3369" s="17">
        <v>2002</v>
      </c>
      <c r="D3369" t="s">
        <v>140</v>
      </c>
    </row>
    <row r="3370" spans="1:4" x14ac:dyDescent="0.25">
      <c r="A3370" s="17" t="s">
        <v>361</v>
      </c>
      <c r="B3370" s="17" t="s">
        <v>845</v>
      </c>
      <c r="C3370" s="17">
        <v>2002</v>
      </c>
      <c r="D3370" t="s">
        <v>140</v>
      </c>
    </row>
    <row r="3371" spans="1:4" x14ac:dyDescent="0.25">
      <c r="A3371" s="17" t="s">
        <v>369</v>
      </c>
      <c r="B3371" s="17" t="s">
        <v>849</v>
      </c>
      <c r="C3371" s="17">
        <v>2002</v>
      </c>
      <c r="D3371" t="s">
        <v>144</v>
      </c>
    </row>
    <row r="3372" spans="1:4" x14ac:dyDescent="0.25">
      <c r="A3372" s="17" t="s">
        <v>371</v>
      </c>
      <c r="B3372" s="17" t="s">
        <v>850</v>
      </c>
      <c r="C3372" s="17">
        <v>2002</v>
      </c>
      <c r="D3372" t="s">
        <v>149</v>
      </c>
    </row>
    <row r="3373" spans="1:4" x14ac:dyDescent="0.25">
      <c r="A3373" s="17" t="s">
        <v>357</v>
      </c>
      <c r="B3373" s="17" t="s">
        <v>843</v>
      </c>
      <c r="C3373" s="17">
        <v>2002</v>
      </c>
      <c r="D3373" t="s">
        <v>144</v>
      </c>
    </row>
    <row r="3374" spans="1:4" x14ac:dyDescent="0.25">
      <c r="A3374" s="17" t="s">
        <v>365</v>
      </c>
      <c r="B3374" s="17" t="s">
        <v>847</v>
      </c>
      <c r="C3374" s="17">
        <v>2002</v>
      </c>
      <c r="D3374" t="s">
        <v>144</v>
      </c>
    </row>
    <row r="3375" spans="1:4" x14ac:dyDescent="0.25">
      <c r="A3375" s="17" t="s">
        <v>407</v>
      </c>
      <c r="B3375" s="17" t="s">
        <v>889</v>
      </c>
      <c r="C3375" s="17">
        <v>2002</v>
      </c>
      <c r="D3375" t="s">
        <v>143</v>
      </c>
    </row>
    <row r="3376" spans="1:4" x14ac:dyDescent="0.25">
      <c r="A3376" s="17" t="s">
        <v>401</v>
      </c>
      <c r="B3376" s="17" t="s">
        <v>883</v>
      </c>
      <c r="C3376" s="17">
        <v>2002</v>
      </c>
      <c r="D3376" t="s">
        <v>149</v>
      </c>
    </row>
    <row r="3377" spans="1:4" x14ac:dyDescent="0.25">
      <c r="A3377" s="17" t="s">
        <v>399</v>
      </c>
      <c r="B3377" s="17" t="s">
        <v>881</v>
      </c>
      <c r="C3377" s="17">
        <v>2002</v>
      </c>
      <c r="D3377" t="s">
        <v>140</v>
      </c>
    </row>
    <row r="3378" spans="1:4" x14ac:dyDescent="0.25">
      <c r="A3378" s="17" t="s">
        <v>405</v>
      </c>
      <c r="B3378" s="17" t="s">
        <v>885</v>
      </c>
      <c r="C3378" s="17">
        <v>2002</v>
      </c>
      <c r="D3378" t="s">
        <v>1091</v>
      </c>
    </row>
    <row r="3379" spans="1:4" x14ac:dyDescent="0.25">
      <c r="A3379" s="17" t="s">
        <v>505</v>
      </c>
      <c r="B3379" s="17" t="s">
        <v>957</v>
      </c>
      <c r="C3379" s="17">
        <v>2002</v>
      </c>
      <c r="D3379" t="s">
        <v>1091</v>
      </c>
    </row>
    <row r="3380" spans="1:4" x14ac:dyDescent="0.25">
      <c r="A3380" s="17" t="s">
        <v>377</v>
      </c>
      <c r="B3380" s="17" t="s">
        <v>861</v>
      </c>
      <c r="C3380" s="17">
        <v>2002</v>
      </c>
      <c r="D3380" t="s">
        <v>140</v>
      </c>
    </row>
    <row r="3381" spans="1:4" x14ac:dyDescent="0.25">
      <c r="A3381" s="17" t="s">
        <v>389</v>
      </c>
      <c r="B3381" s="17" t="s">
        <v>867</v>
      </c>
      <c r="C3381" s="17">
        <v>2002</v>
      </c>
      <c r="D3381" t="s">
        <v>143</v>
      </c>
    </row>
    <row r="3382" spans="1:4" x14ac:dyDescent="0.25">
      <c r="A3382" s="17" t="s">
        <v>375</v>
      </c>
      <c r="B3382" s="17" t="s">
        <v>852</v>
      </c>
      <c r="C3382" s="17">
        <v>2002</v>
      </c>
      <c r="D3382" t="s">
        <v>143</v>
      </c>
    </row>
    <row r="3383" spans="1:4" x14ac:dyDescent="0.25">
      <c r="A3383" s="17" t="s">
        <v>385</v>
      </c>
      <c r="B3383" s="17" t="s">
        <v>865</v>
      </c>
      <c r="C3383" s="17">
        <v>2002</v>
      </c>
      <c r="D3383" t="s">
        <v>140</v>
      </c>
    </row>
    <row r="3384" spans="1:4" x14ac:dyDescent="0.25">
      <c r="A3384" s="17" t="s">
        <v>411</v>
      </c>
      <c r="B3384" s="17" t="s">
        <v>891</v>
      </c>
      <c r="C3384" s="17">
        <v>2002</v>
      </c>
      <c r="D3384" t="s">
        <v>140</v>
      </c>
    </row>
    <row r="3385" spans="1:4" x14ac:dyDescent="0.25">
      <c r="A3385" s="17" t="s">
        <v>403</v>
      </c>
      <c r="B3385" s="17" t="s">
        <v>884</v>
      </c>
      <c r="C3385" s="17">
        <v>2002</v>
      </c>
      <c r="D3385" t="s">
        <v>140</v>
      </c>
    </row>
    <row r="3386" spans="1:4" x14ac:dyDescent="0.25">
      <c r="A3386" s="17" t="s">
        <v>373</v>
      </c>
      <c r="B3386" s="17" t="s">
        <v>687</v>
      </c>
      <c r="C3386" s="17">
        <v>2002</v>
      </c>
      <c r="D3386" t="s">
        <v>149</v>
      </c>
    </row>
    <row r="3387" spans="1:4" x14ac:dyDescent="0.25">
      <c r="A3387" s="17" t="s">
        <v>431</v>
      </c>
      <c r="B3387" s="17" t="s">
        <v>911</v>
      </c>
      <c r="C3387" s="17">
        <v>2002</v>
      </c>
      <c r="D3387" t="s">
        <v>144</v>
      </c>
    </row>
    <row r="3388" spans="1:4" x14ac:dyDescent="0.25">
      <c r="A3388" s="17" t="s">
        <v>391</v>
      </c>
      <c r="B3388" s="17" t="s">
        <v>871</v>
      </c>
      <c r="C3388" s="17">
        <v>2002</v>
      </c>
      <c r="D3388" t="s">
        <v>140</v>
      </c>
    </row>
    <row r="3389" spans="1:4" x14ac:dyDescent="0.25">
      <c r="A3389" s="17" t="s">
        <v>387</v>
      </c>
      <c r="B3389" s="17" t="s">
        <v>866</v>
      </c>
      <c r="C3389" s="17">
        <v>2002</v>
      </c>
      <c r="D3389" t="s">
        <v>149</v>
      </c>
    </row>
    <row r="3390" spans="1:4" x14ac:dyDescent="0.25">
      <c r="A3390" s="17" t="s">
        <v>393</v>
      </c>
      <c r="B3390" s="17" t="s">
        <v>872</v>
      </c>
      <c r="C3390" s="17">
        <v>2002</v>
      </c>
      <c r="D3390" t="s">
        <v>144</v>
      </c>
    </row>
    <row r="3391" spans="1:4" x14ac:dyDescent="0.25">
      <c r="A3391" s="17" t="s">
        <v>383</v>
      </c>
      <c r="B3391" s="17" t="s">
        <v>864</v>
      </c>
      <c r="C3391" s="17">
        <v>2002</v>
      </c>
      <c r="D3391" t="s">
        <v>143</v>
      </c>
    </row>
    <row r="3392" spans="1:4" x14ac:dyDescent="0.25">
      <c r="A3392" s="17" t="s">
        <v>379</v>
      </c>
      <c r="B3392" s="17" t="s">
        <v>862</v>
      </c>
      <c r="C3392" s="17">
        <v>2002</v>
      </c>
      <c r="D3392" t="s">
        <v>140</v>
      </c>
    </row>
    <row r="3393" spans="1:4" x14ac:dyDescent="0.25">
      <c r="A3393" s="17" t="s">
        <v>395</v>
      </c>
      <c r="B3393" s="17" t="s">
        <v>874</v>
      </c>
      <c r="C3393" s="17">
        <v>2002</v>
      </c>
      <c r="D3393" t="s">
        <v>144</v>
      </c>
    </row>
    <row r="3394" spans="1:4" x14ac:dyDescent="0.25">
      <c r="A3394" s="17" t="s">
        <v>381</v>
      </c>
      <c r="B3394" s="17" t="s">
        <v>863</v>
      </c>
      <c r="C3394" s="17">
        <v>2002</v>
      </c>
      <c r="D3394" t="s">
        <v>144</v>
      </c>
    </row>
    <row r="3395" spans="1:4" x14ac:dyDescent="0.25">
      <c r="A3395" s="17" t="s">
        <v>409</v>
      </c>
      <c r="B3395" s="17" t="s">
        <v>890</v>
      </c>
      <c r="C3395" s="17">
        <v>2002</v>
      </c>
      <c r="D3395" t="s">
        <v>140</v>
      </c>
    </row>
    <row r="3396" spans="1:4" x14ac:dyDescent="0.25">
      <c r="A3396" s="17" t="s">
        <v>413</v>
      </c>
      <c r="B3396" s="17" t="s">
        <v>892</v>
      </c>
      <c r="C3396" s="17">
        <v>2002</v>
      </c>
      <c r="D3396" t="s">
        <v>143</v>
      </c>
    </row>
    <row r="3397" spans="1:4" x14ac:dyDescent="0.25">
      <c r="A3397" s="17" t="s">
        <v>421</v>
      </c>
      <c r="B3397" s="17" t="s">
        <v>900</v>
      </c>
      <c r="C3397" s="17">
        <v>2002</v>
      </c>
      <c r="D3397" t="s">
        <v>149</v>
      </c>
    </row>
    <row r="3398" spans="1:4" x14ac:dyDescent="0.25">
      <c r="A3398" s="17" t="s">
        <v>427</v>
      </c>
      <c r="B3398" s="17" t="s">
        <v>903</v>
      </c>
      <c r="C3398" s="17">
        <v>2002</v>
      </c>
      <c r="D3398" t="s">
        <v>140</v>
      </c>
    </row>
    <row r="3399" spans="1:4" x14ac:dyDescent="0.25">
      <c r="A3399" s="17" t="s">
        <v>429</v>
      </c>
      <c r="B3399" s="17" t="s">
        <v>904</v>
      </c>
      <c r="C3399" s="17">
        <v>2002</v>
      </c>
      <c r="D3399" t="s">
        <v>140</v>
      </c>
    </row>
    <row r="3400" spans="1:4" x14ac:dyDescent="0.25">
      <c r="A3400" s="17" t="s">
        <v>425</v>
      </c>
      <c r="B3400" s="17" t="s">
        <v>902</v>
      </c>
      <c r="C3400" s="17">
        <v>2002</v>
      </c>
      <c r="D3400" t="s">
        <v>140</v>
      </c>
    </row>
    <row r="3401" spans="1:4" x14ac:dyDescent="0.25">
      <c r="A3401" s="17" t="s">
        <v>419</v>
      </c>
      <c r="B3401" s="17" t="s">
        <v>895</v>
      </c>
      <c r="C3401" s="17">
        <v>2002</v>
      </c>
      <c r="D3401" t="s">
        <v>149</v>
      </c>
    </row>
    <row r="3402" spans="1:4" x14ac:dyDescent="0.25">
      <c r="A3402" s="17" t="s">
        <v>433</v>
      </c>
      <c r="B3402" s="17" t="s">
        <v>912</v>
      </c>
      <c r="C3402" s="17">
        <v>2002</v>
      </c>
      <c r="D3402" t="s">
        <v>149</v>
      </c>
    </row>
    <row r="3403" spans="1:4" x14ac:dyDescent="0.25">
      <c r="A3403" s="17" t="s">
        <v>417</v>
      </c>
      <c r="B3403" s="17" t="s">
        <v>894</v>
      </c>
      <c r="C3403" s="17">
        <v>2002</v>
      </c>
      <c r="D3403" t="s">
        <v>140</v>
      </c>
    </row>
    <row r="3404" spans="1:4" x14ac:dyDescent="0.25">
      <c r="A3404" s="17" t="s">
        <v>415</v>
      </c>
      <c r="B3404" s="17" t="s">
        <v>893</v>
      </c>
      <c r="C3404" s="17">
        <v>2002</v>
      </c>
      <c r="D3404" t="s">
        <v>1091</v>
      </c>
    </row>
    <row r="3405" spans="1:4" x14ac:dyDescent="0.25">
      <c r="A3405" s="17" t="s">
        <v>423</v>
      </c>
      <c r="B3405" s="17" t="s">
        <v>901</v>
      </c>
      <c r="C3405" s="17">
        <v>2002</v>
      </c>
      <c r="D3405" t="s">
        <v>149</v>
      </c>
    </row>
    <row r="3406" spans="1:4" x14ac:dyDescent="0.25">
      <c r="A3406" s="17" t="s">
        <v>435</v>
      </c>
      <c r="B3406" s="17" t="s">
        <v>913</v>
      </c>
      <c r="C3406" s="17">
        <v>2002</v>
      </c>
      <c r="D3406" t="s">
        <v>144</v>
      </c>
    </row>
    <row r="3407" spans="1:4" x14ac:dyDescent="0.25">
      <c r="A3407" s="17" t="s">
        <v>441</v>
      </c>
      <c r="B3407" s="17" t="s">
        <v>923</v>
      </c>
      <c r="C3407" s="17">
        <v>2002</v>
      </c>
      <c r="D3407" t="s">
        <v>144</v>
      </c>
    </row>
    <row r="3408" spans="1:4" x14ac:dyDescent="0.25">
      <c r="A3408" s="17" t="s">
        <v>447</v>
      </c>
      <c r="B3408" s="17" t="s">
        <v>926</v>
      </c>
      <c r="C3408" s="17">
        <v>2002</v>
      </c>
      <c r="D3408" t="s">
        <v>143</v>
      </c>
    </row>
    <row r="3409" spans="1:4" x14ac:dyDescent="0.25">
      <c r="A3409" s="17" t="s">
        <v>277</v>
      </c>
      <c r="B3409" s="17" t="s">
        <v>756</v>
      </c>
      <c r="C3409" s="17">
        <v>2002</v>
      </c>
      <c r="D3409" t="s">
        <v>149</v>
      </c>
    </row>
    <row r="3410" spans="1:4" x14ac:dyDescent="0.25">
      <c r="A3410" s="17" t="s">
        <v>443</v>
      </c>
      <c r="B3410" s="17" t="s">
        <v>924</v>
      </c>
      <c r="C3410" s="17">
        <v>2002</v>
      </c>
      <c r="D3410" t="s">
        <v>140</v>
      </c>
    </row>
    <row r="3411" spans="1:4" x14ac:dyDescent="0.25">
      <c r="A3411" s="17" t="s">
        <v>449</v>
      </c>
      <c r="B3411" s="17" t="s">
        <v>927</v>
      </c>
      <c r="C3411" s="17">
        <v>2002</v>
      </c>
      <c r="D3411" t="s">
        <v>143</v>
      </c>
    </row>
    <row r="3412" spans="1:4" x14ac:dyDescent="0.25">
      <c r="A3412" s="17" t="s">
        <v>437</v>
      </c>
      <c r="B3412" s="17" t="s">
        <v>914</v>
      </c>
      <c r="C3412" s="17">
        <v>2002</v>
      </c>
      <c r="D3412" t="s">
        <v>140</v>
      </c>
    </row>
    <row r="3413" spans="1:4" x14ac:dyDescent="0.25">
      <c r="A3413" s="17" t="s">
        <v>451</v>
      </c>
      <c r="B3413" s="17" t="s">
        <v>933</v>
      </c>
      <c r="C3413" s="17">
        <v>2002</v>
      </c>
      <c r="D3413" t="s">
        <v>144</v>
      </c>
    </row>
    <row r="3414" spans="1:4" x14ac:dyDescent="0.25">
      <c r="A3414" s="17" t="s">
        <v>455</v>
      </c>
      <c r="B3414" s="17" t="s">
        <v>935</v>
      </c>
      <c r="C3414" s="17">
        <v>2002</v>
      </c>
      <c r="D3414" t="s">
        <v>149</v>
      </c>
    </row>
    <row r="3415" spans="1:4" x14ac:dyDescent="0.25">
      <c r="A3415" s="17" t="s">
        <v>569</v>
      </c>
      <c r="B3415" s="17" t="s">
        <v>917</v>
      </c>
      <c r="C3415" s="17">
        <v>2002</v>
      </c>
      <c r="D3415" t="s">
        <v>143</v>
      </c>
    </row>
    <row r="3416" spans="1:4" x14ac:dyDescent="0.25">
      <c r="A3416" s="17" t="s">
        <v>453</v>
      </c>
      <c r="B3416" s="17" t="s">
        <v>934</v>
      </c>
      <c r="C3416" s="17">
        <v>2002</v>
      </c>
      <c r="D3416" t="s">
        <v>149</v>
      </c>
    </row>
    <row r="3417" spans="1:4" x14ac:dyDescent="0.25">
      <c r="A3417" s="17" t="s">
        <v>439</v>
      </c>
      <c r="B3417" s="17" t="s">
        <v>915</v>
      </c>
      <c r="C3417" s="17">
        <v>2002</v>
      </c>
      <c r="D3417" t="s">
        <v>144</v>
      </c>
    </row>
    <row r="3418" spans="1:4" x14ac:dyDescent="0.25">
      <c r="A3418" s="17" t="s">
        <v>445</v>
      </c>
      <c r="B3418" s="17" t="s">
        <v>925</v>
      </c>
      <c r="C3418" s="17">
        <v>2002</v>
      </c>
      <c r="D3418" t="s">
        <v>143</v>
      </c>
    </row>
    <row r="3419" spans="1:4" x14ac:dyDescent="0.25">
      <c r="A3419" s="17" t="s">
        <v>457</v>
      </c>
      <c r="B3419" s="17" t="s">
        <v>936</v>
      </c>
      <c r="C3419" s="17">
        <v>2002</v>
      </c>
      <c r="D3419" t="s">
        <v>149</v>
      </c>
    </row>
    <row r="3420" spans="1:4" x14ac:dyDescent="0.25">
      <c r="A3420" s="17" t="s">
        <v>459</v>
      </c>
      <c r="B3420" s="17" t="s">
        <v>940</v>
      </c>
      <c r="C3420" s="17">
        <v>2002</v>
      </c>
      <c r="D3420" t="s">
        <v>143</v>
      </c>
    </row>
    <row r="3421" spans="1:4" x14ac:dyDescent="0.25">
      <c r="A3421" s="17" t="s">
        <v>475</v>
      </c>
      <c r="B3421" s="17" t="s">
        <v>983</v>
      </c>
      <c r="C3421" s="17">
        <v>2002</v>
      </c>
      <c r="D3421" t="s">
        <v>1091</v>
      </c>
    </row>
    <row r="3422" spans="1:4" x14ac:dyDescent="0.25">
      <c r="A3422" s="17" t="s">
        <v>461</v>
      </c>
      <c r="B3422" s="17" t="s">
        <v>942</v>
      </c>
      <c r="C3422" s="17">
        <v>2002</v>
      </c>
      <c r="D3422" t="s">
        <v>143</v>
      </c>
    </row>
    <row r="3423" spans="1:4" x14ac:dyDescent="0.25">
      <c r="A3423" s="17" t="s">
        <v>463</v>
      </c>
      <c r="B3423" s="17" t="s">
        <v>943</v>
      </c>
      <c r="C3423" s="17">
        <v>2002</v>
      </c>
      <c r="D3423" t="s">
        <v>140</v>
      </c>
    </row>
    <row r="3424" spans="1:4" x14ac:dyDescent="0.25">
      <c r="A3424" s="17" t="s">
        <v>471</v>
      </c>
      <c r="B3424" s="17" t="s">
        <v>981</v>
      </c>
      <c r="C3424" s="17">
        <v>2002</v>
      </c>
      <c r="D3424" t="s">
        <v>144</v>
      </c>
    </row>
    <row r="3425" spans="1:4" x14ac:dyDescent="0.25">
      <c r="A3425" s="17" t="s">
        <v>489</v>
      </c>
      <c r="B3425" s="17" t="s">
        <v>990</v>
      </c>
      <c r="C3425" s="17">
        <v>2002</v>
      </c>
      <c r="D3425" t="s">
        <v>140</v>
      </c>
    </row>
    <row r="3426" spans="1:4" x14ac:dyDescent="0.25">
      <c r="A3426" s="17" t="s">
        <v>477</v>
      </c>
      <c r="B3426" s="17" t="s">
        <v>984</v>
      </c>
      <c r="C3426" s="17">
        <v>2002</v>
      </c>
      <c r="D3426" t="s">
        <v>144</v>
      </c>
    </row>
    <row r="3427" spans="1:4" x14ac:dyDescent="0.25">
      <c r="A3427" s="17" t="s">
        <v>509</v>
      </c>
      <c r="B3427" s="17" t="s">
        <v>999</v>
      </c>
      <c r="C3427" s="17">
        <v>2002</v>
      </c>
      <c r="D3427" t="s">
        <v>140</v>
      </c>
    </row>
    <row r="3428" spans="1:4" x14ac:dyDescent="0.25">
      <c r="A3428" s="17" t="s">
        <v>515</v>
      </c>
      <c r="B3428" s="17" t="s">
        <v>1007</v>
      </c>
      <c r="C3428" s="17">
        <v>2002</v>
      </c>
      <c r="D3428" t="s">
        <v>149</v>
      </c>
    </row>
    <row r="3429" spans="1:4" x14ac:dyDescent="0.25">
      <c r="A3429" s="17" t="s">
        <v>481</v>
      </c>
      <c r="B3429" s="17" t="s">
        <v>986</v>
      </c>
      <c r="C3429" s="17">
        <v>2002</v>
      </c>
      <c r="D3429" t="s">
        <v>149</v>
      </c>
    </row>
    <row r="3430" spans="1:4" x14ac:dyDescent="0.25">
      <c r="A3430" s="17" t="s">
        <v>487</v>
      </c>
      <c r="B3430" s="17" t="s">
        <v>989</v>
      </c>
      <c r="C3430" s="17">
        <v>2002</v>
      </c>
      <c r="D3430" t="s">
        <v>149</v>
      </c>
    </row>
    <row r="3431" spans="1:4" x14ac:dyDescent="0.25">
      <c r="A3431" s="17" t="s">
        <v>485</v>
      </c>
      <c r="B3431" s="17" t="s">
        <v>988</v>
      </c>
      <c r="C3431" s="17">
        <v>2002</v>
      </c>
      <c r="D3431" t="s">
        <v>144</v>
      </c>
    </row>
    <row r="3432" spans="1:4" x14ac:dyDescent="0.25">
      <c r="A3432" s="17" t="s">
        <v>479</v>
      </c>
      <c r="B3432" s="17" t="s">
        <v>985</v>
      </c>
      <c r="C3432" s="17">
        <v>2002</v>
      </c>
      <c r="D3432" t="s">
        <v>140</v>
      </c>
    </row>
    <row r="3433" spans="1:4" x14ac:dyDescent="0.25">
      <c r="A3433" s="17" t="s">
        <v>467</v>
      </c>
      <c r="B3433" s="17" t="s">
        <v>974</v>
      </c>
      <c r="C3433" s="17">
        <v>2002</v>
      </c>
      <c r="D3433" t="s">
        <v>149</v>
      </c>
    </row>
    <row r="3434" spans="1:4" x14ac:dyDescent="0.25">
      <c r="A3434" s="17" t="s">
        <v>473</v>
      </c>
      <c r="B3434" s="17" t="s">
        <v>982</v>
      </c>
      <c r="C3434" s="17">
        <v>2002</v>
      </c>
      <c r="D3434" t="s">
        <v>140</v>
      </c>
    </row>
    <row r="3435" spans="1:4" x14ac:dyDescent="0.25">
      <c r="A3435" s="17" t="s">
        <v>491</v>
      </c>
      <c r="B3435" s="17" t="s">
        <v>991</v>
      </c>
      <c r="C3435" s="17">
        <v>2002</v>
      </c>
      <c r="D3435" t="s">
        <v>140</v>
      </c>
    </row>
    <row r="3436" spans="1:4" x14ac:dyDescent="0.25">
      <c r="A3436" s="17" t="s">
        <v>511</v>
      </c>
      <c r="B3436" s="17" t="s">
        <v>1001</v>
      </c>
      <c r="C3436" s="17">
        <v>2002</v>
      </c>
      <c r="D3436" t="s">
        <v>143</v>
      </c>
    </row>
    <row r="3437" spans="1:4" x14ac:dyDescent="0.25">
      <c r="A3437" s="17" t="s">
        <v>495</v>
      </c>
      <c r="B3437" s="17" t="s">
        <v>996</v>
      </c>
      <c r="C3437" s="17">
        <v>2002</v>
      </c>
      <c r="D3437" t="s">
        <v>1091</v>
      </c>
    </row>
    <row r="3438" spans="1:4" x14ac:dyDescent="0.25">
      <c r="A3438" s="17" t="s">
        <v>469</v>
      </c>
      <c r="B3438" s="17" t="s">
        <v>976</v>
      </c>
      <c r="C3438" s="17">
        <v>2002</v>
      </c>
      <c r="D3438" t="s">
        <v>140</v>
      </c>
    </row>
    <row r="3439" spans="1:4" x14ac:dyDescent="0.25">
      <c r="A3439" s="17" t="s">
        <v>259</v>
      </c>
      <c r="B3439" s="17" t="s">
        <v>740</v>
      </c>
      <c r="C3439" s="17">
        <v>2002</v>
      </c>
      <c r="D3439" t="s">
        <v>143</v>
      </c>
    </row>
    <row r="3440" spans="1:4" x14ac:dyDescent="0.25">
      <c r="A3440" s="17" t="s">
        <v>483</v>
      </c>
      <c r="B3440" s="17" t="s">
        <v>961</v>
      </c>
      <c r="C3440" s="17">
        <v>2002</v>
      </c>
      <c r="D3440" t="s">
        <v>1091</v>
      </c>
    </row>
    <row r="3441" spans="1:4" x14ac:dyDescent="0.25">
      <c r="A3441" s="17" t="s">
        <v>519</v>
      </c>
      <c r="B3441" s="17" t="s">
        <v>1010</v>
      </c>
      <c r="C3441" s="17">
        <v>2002</v>
      </c>
      <c r="D3441" t="s">
        <v>143</v>
      </c>
    </row>
    <row r="3442" spans="1:4" x14ac:dyDescent="0.25">
      <c r="A3442" s="17" t="s">
        <v>513</v>
      </c>
      <c r="B3442" s="17" t="s">
        <v>1006</v>
      </c>
      <c r="C3442" s="17">
        <v>2002</v>
      </c>
      <c r="D3442" t="s">
        <v>143</v>
      </c>
    </row>
    <row r="3443" spans="1:4" x14ac:dyDescent="0.25">
      <c r="A3443" s="17" t="s">
        <v>543</v>
      </c>
      <c r="B3443" s="17" t="s">
        <v>1036</v>
      </c>
      <c r="C3443" s="17">
        <v>2002</v>
      </c>
      <c r="D3443" t="s">
        <v>1091</v>
      </c>
    </row>
    <row r="3444" spans="1:4" x14ac:dyDescent="0.25">
      <c r="A3444" s="17" t="s">
        <v>219</v>
      </c>
      <c r="B3444" s="17" t="s">
        <v>671</v>
      </c>
      <c r="C3444" s="17">
        <v>2002</v>
      </c>
      <c r="D3444" t="s">
        <v>140</v>
      </c>
    </row>
    <row r="3445" spans="1:4" x14ac:dyDescent="0.25">
      <c r="A3445" s="17" t="s">
        <v>531</v>
      </c>
      <c r="B3445" s="17" t="s">
        <v>1026</v>
      </c>
      <c r="C3445" s="17">
        <v>2002</v>
      </c>
      <c r="D3445" t="s">
        <v>140</v>
      </c>
    </row>
    <row r="3446" spans="1:4" x14ac:dyDescent="0.25">
      <c r="A3446" s="17" t="s">
        <v>527</v>
      </c>
      <c r="B3446" s="17" t="s">
        <v>1023</v>
      </c>
      <c r="C3446" s="17">
        <v>2002</v>
      </c>
      <c r="D3446" t="s">
        <v>143</v>
      </c>
    </row>
    <row r="3447" spans="1:4" x14ac:dyDescent="0.25">
      <c r="A3447" s="17" t="s">
        <v>523</v>
      </c>
      <c r="B3447" s="17" t="s">
        <v>1019</v>
      </c>
      <c r="C3447" s="17">
        <v>2002</v>
      </c>
      <c r="D3447" t="s">
        <v>140</v>
      </c>
    </row>
    <row r="3448" spans="1:4" x14ac:dyDescent="0.25">
      <c r="A3448" s="17" t="s">
        <v>529</v>
      </c>
      <c r="B3448" s="17" t="s">
        <v>1024</v>
      </c>
      <c r="C3448" s="17">
        <v>2002</v>
      </c>
      <c r="D3448" t="s">
        <v>140</v>
      </c>
    </row>
    <row r="3449" spans="1:4" x14ac:dyDescent="0.25">
      <c r="A3449" s="17" t="s">
        <v>541</v>
      </c>
      <c r="B3449" s="17" t="s">
        <v>1035</v>
      </c>
      <c r="C3449" s="17">
        <v>2002</v>
      </c>
      <c r="D3449" t="s">
        <v>143</v>
      </c>
    </row>
    <row r="3450" spans="1:4" x14ac:dyDescent="0.25">
      <c r="A3450" s="17" t="s">
        <v>537</v>
      </c>
      <c r="B3450" s="17" t="s">
        <v>1033</v>
      </c>
      <c r="C3450" s="17">
        <v>2002</v>
      </c>
      <c r="D3450" t="s">
        <v>143</v>
      </c>
    </row>
    <row r="3451" spans="1:4" x14ac:dyDescent="0.25">
      <c r="A3451" s="17" t="s">
        <v>533</v>
      </c>
      <c r="B3451" s="17" t="s">
        <v>1030</v>
      </c>
      <c r="C3451" s="17">
        <v>2002</v>
      </c>
      <c r="D3451" t="s">
        <v>143</v>
      </c>
    </row>
    <row r="3452" spans="1:4" x14ac:dyDescent="0.25">
      <c r="A3452" s="17" t="s">
        <v>539</v>
      </c>
      <c r="B3452" s="17" t="s">
        <v>1034</v>
      </c>
      <c r="C3452" s="17">
        <v>2002</v>
      </c>
      <c r="D3452" t="s">
        <v>143</v>
      </c>
    </row>
    <row r="3453" spans="1:4" x14ac:dyDescent="0.25">
      <c r="A3453" s="17" t="s">
        <v>535</v>
      </c>
      <c r="B3453" s="17" t="s">
        <v>1031</v>
      </c>
      <c r="C3453" s="17">
        <v>2002</v>
      </c>
      <c r="D3453" t="s">
        <v>144</v>
      </c>
    </row>
    <row r="3454" spans="1:4" x14ac:dyDescent="0.25">
      <c r="A3454" s="17" t="s">
        <v>545</v>
      </c>
      <c r="B3454" s="17" t="s">
        <v>1038</v>
      </c>
      <c r="C3454" s="17">
        <v>2002</v>
      </c>
      <c r="D3454" t="s">
        <v>1091</v>
      </c>
    </row>
    <row r="3455" spans="1:4" x14ac:dyDescent="0.25">
      <c r="A3455" s="17" t="s">
        <v>521</v>
      </c>
      <c r="B3455" s="17" t="s">
        <v>1014</v>
      </c>
      <c r="C3455" s="17">
        <v>2002</v>
      </c>
      <c r="D3455" t="s">
        <v>149</v>
      </c>
    </row>
    <row r="3456" spans="1:4" x14ac:dyDescent="0.25">
      <c r="A3456" s="17" t="s">
        <v>525</v>
      </c>
      <c r="B3456" s="17" t="s">
        <v>1020</v>
      </c>
      <c r="C3456" s="17">
        <v>2002</v>
      </c>
      <c r="D3456" t="s">
        <v>140</v>
      </c>
    </row>
    <row r="3457" spans="1:4" x14ac:dyDescent="0.25">
      <c r="A3457" s="17" t="s">
        <v>549</v>
      </c>
      <c r="B3457" s="17" t="s">
        <v>1040</v>
      </c>
      <c r="C3457" s="17">
        <v>2002</v>
      </c>
      <c r="D3457" t="s">
        <v>143</v>
      </c>
    </row>
    <row r="3458" spans="1:4" x14ac:dyDescent="0.25">
      <c r="A3458" s="17" t="s">
        <v>547</v>
      </c>
      <c r="B3458" s="17" t="s">
        <v>1039</v>
      </c>
      <c r="C3458" s="17">
        <v>2002</v>
      </c>
      <c r="D3458" t="s">
        <v>140</v>
      </c>
    </row>
    <row r="3459" spans="1:4" x14ac:dyDescent="0.25">
      <c r="A3459" s="17" t="s">
        <v>555</v>
      </c>
      <c r="B3459" s="17" t="s">
        <v>1045</v>
      </c>
      <c r="C3459" s="17">
        <v>2002</v>
      </c>
      <c r="D3459" t="s">
        <v>149</v>
      </c>
    </row>
    <row r="3460" spans="1:4" x14ac:dyDescent="0.25">
      <c r="A3460" s="17" t="s">
        <v>557</v>
      </c>
      <c r="B3460" s="17" t="s">
        <v>1049</v>
      </c>
      <c r="C3460" s="17">
        <v>2002</v>
      </c>
      <c r="D3460" t="s">
        <v>144</v>
      </c>
    </row>
    <row r="3461" spans="1:4" x14ac:dyDescent="0.25">
      <c r="A3461" s="17" t="s">
        <v>559</v>
      </c>
      <c r="B3461" s="17" t="s">
        <v>1050</v>
      </c>
      <c r="C3461" s="17">
        <v>2002</v>
      </c>
      <c r="D3461" t="s">
        <v>140</v>
      </c>
    </row>
    <row r="3462" spans="1:4" x14ac:dyDescent="0.25">
      <c r="A3462" s="17" t="s">
        <v>507</v>
      </c>
      <c r="B3462" s="17" t="s">
        <v>968</v>
      </c>
      <c r="C3462" s="17">
        <v>2002</v>
      </c>
      <c r="D3462" t="s">
        <v>143</v>
      </c>
    </row>
    <row r="3463" spans="1:4" x14ac:dyDescent="0.25">
      <c r="A3463" s="17" t="s">
        <v>563</v>
      </c>
      <c r="B3463" s="17" t="s">
        <v>1053</v>
      </c>
      <c r="C3463" s="17">
        <v>2002</v>
      </c>
      <c r="D3463" t="s">
        <v>144</v>
      </c>
    </row>
    <row r="3464" spans="1:4" x14ac:dyDescent="0.25">
      <c r="A3464" s="17" t="s">
        <v>197</v>
      </c>
      <c r="B3464" s="17" t="s">
        <v>653</v>
      </c>
      <c r="C3464" s="17">
        <v>2002</v>
      </c>
      <c r="D3464" t="s">
        <v>1091</v>
      </c>
    </row>
    <row r="3465" spans="1:4" x14ac:dyDescent="0.25">
      <c r="A3465" s="17" t="s">
        <v>567</v>
      </c>
      <c r="B3465" s="17" t="s">
        <v>1062</v>
      </c>
      <c r="C3465" s="17">
        <v>2002</v>
      </c>
      <c r="D3465" t="s">
        <v>149</v>
      </c>
    </row>
    <row r="3466" spans="1:4" x14ac:dyDescent="0.25">
      <c r="A3466" s="17" t="s">
        <v>565</v>
      </c>
      <c r="B3466" s="17" t="s">
        <v>1060</v>
      </c>
      <c r="C3466" s="17">
        <v>2002</v>
      </c>
      <c r="D3466" t="s">
        <v>140</v>
      </c>
    </row>
    <row r="3467" spans="1:4" x14ac:dyDescent="0.25">
      <c r="A3467" s="17" t="s">
        <v>561</v>
      </c>
      <c r="B3467" s="17" t="s">
        <v>1051</v>
      </c>
      <c r="C3467" s="17">
        <v>2002</v>
      </c>
      <c r="D3467" t="s">
        <v>143</v>
      </c>
    </row>
    <row r="3468" spans="1:4" x14ac:dyDescent="0.25">
      <c r="A3468" s="17" t="s">
        <v>465</v>
      </c>
      <c r="B3468" s="17" t="s">
        <v>973</v>
      </c>
      <c r="C3468" s="17">
        <v>2002</v>
      </c>
      <c r="D3468" t="s">
        <v>143</v>
      </c>
    </row>
    <row r="3469" spans="1:4" x14ac:dyDescent="0.25">
      <c r="A3469" s="17" t="s">
        <v>349</v>
      </c>
      <c r="B3469" s="17" t="s">
        <v>819</v>
      </c>
      <c r="C3469" s="17">
        <v>2002</v>
      </c>
      <c r="D3469" t="s">
        <v>1091</v>
      </c>
    </row>
    <row r="3470" spans="1:4" x14ac:dyDescent="0.25">
      <c r="A3470" s="17" t="s">
        <v>571</v>
      </c>
      <c r="B3470" s="17" t="s">
        <v>1074</v>
      </c>
      <c r="C3470" s="17">
        <v>2002</v>
      </c>
      <c r="D3470" t="s">
        <v>140</v>
      </c>
    </row>
    <row r="3471" spans="1:4" x14ac:dyDescent="0.25">
      <c r="A3471" s="17" t="s">
        <v>493</v>
      </c>
      <c r="B3471" s="17" t="s">
        <v>992</v>
      </c>
      <c r="C3471" s="17">
        <v>2002</v>
      </c>
      <c r="D3471" t="s">
        <v>143</v>
      </c>
    </row>
    <row r="3472" spans="1:4" x14ac:dyDescent="0.25">
      <c r="A3472" s="17" t="s">
        <v>574</v>
      </c>
      <c r="B3472" s="17" t="s">
        <v>1077</v>
      </c>
      <c r="C3472" s="17">
        <v>2002</v>
      </c>
      <c r="D3472" t="s">
        <v>140</v>
      </c>
    </row>
    <row r="3473" spans="1:4" x14ac:dyDescent="0.25">
      <c r="A3473" s="17" t="s">
        <v>576</v>
      </c>
      <c r="B3473" s="17" t="s">
        <v>1078</v>
      </c>
      <c r="C3473" s="17">
        <v>2002</v>
      </c>
      <c r="D3473" t="s">
        <v>140</v>
      </c>
    </row>
    <row r="3474" spans="1:4" x14ac:dyDescent="0.25">
      <c r="A3474" s="17" t="s">
        <v>151</v>
      </c>
      <c r="B3474" s="17" t="s">
        <v>612</v>
      </c>
      <c r="C3474" s="17">
        <v>2003</v>
      </c>
      <c r="D3474" t="s">
        <v>149</v>
      </c>
    </row>
    <row r="3475" spans="1:4" x14ac:dyDescent="0.25">
      <c r="A3475" s="17" t="s">
        <v>551</v>
      </c>
      <c r="B3475" s="17" t="s">
        <v>1041</v>
      </c>
      <c r="C3475" s="17">
        <v>2003</v>
      </c>
      <c r="D3475" t="s">
        <v>149</v>
      </c>
    </row>
    <row r="3476" spans="1:4" x14ac:dyDescent="0.25">
      <c r="A3476" s="17" t="s">
        <v>139</v>
      </c>
      <c r="B3476" s="17" t="s">
        <v>605</v>
      </c>
      <c r="C3476" s="17">
        <v>2003</v>
      </c>
      <c r="D3476" t="s">
        <v>140</v>
      </c>
    </row>
    <row r="3477" spans="1:4" x14ac:dyDescent="0.25">
      <c r="A3477" s="17" t="s">
        <v>155</v>
      </c>
      <c r="B3477" s="17" t="s">
        <v>620</v>
      </c>
      <c r="C3477" s="17">
        <v>2003</v>
      </c>
      <c r="D3477" t="s">
        <v>144</v>
      </c>
    </row>
    <row r="3478" spans="1:4" x14ac:dyDescent="0.25">
      <c r="A3478" s="17" t="s">
        <v>142</v>
      </c>
      <c r="B3478" s="17" t="s">
        <v>609</v>
      </c>
      <c r="C3478" s="17">
        <v>2003</v>
      </c>
      <c r="D3478" t="s">
        <v>143</v>
      </c>
    </row>
    <row r="3479" spans="1:4" x14ac:dyDescent="0.25">
      <c r="A3479" s="17" t="s">
        <v>159</v>
      </c>
      <c r="B3479" s="17" t="s">
        <v>623</v>
      </c>
      <c r="C3479" s="17">
        <v>2003</v>
      </c>
      <c r="D3479" t="s">
        <v>143</v>
      </c>
    </row>
    <row r="3480" spans="1:4" x14ac:dyDescent="0.25">
      <c r="A3480" s="17" t="s">
        <v>153</v>
      </c>
      <c r="B3480" s="17" t="s">
        <v>613</v>
      </c>
      <c r="C3480" s="17">
        <v>2003</v>
      </c>
      <c r="D3480" t="s">
        <v>140</v>
      </c>
    </row>
    <row r="3481" spans="1:4" x14ac:dyDescent="0.25">
      <c r="A3481" s="17" t="s">
        <v>157</v>
      </c>
      <c r="B3481" s="17" t="s">
        <v>622</v>
      </c>
      <c r="C3481" s="17">
        <v>2003</v>
      </c>
      <c r="D3481" t="s">
        <v>144</v>
      </c>
    </row>
    <row r="3482" spans="1:4" x14ac:dyDescent="0.25">
      <c r="A3482" s="17" t="s">
        <v>148</v>
      </c>
      <c r="B3482" s="17" t="s">
        <v>611</v>
      </c>
      <c r="C3482" s="17">
        <v>2003</v>
      </c>
      <c r="D3482" t="s">
        <v>144</v>
      </c>
    </row>
    <row r="3483" spans="1:4" x14ac:dyDescent="0.25">
      <c r="A3483" s="17" t="s">
        <v>165</v>
      </c>
      <c r="B3483" s="17" t="s">
        <v>626</v>
      </c>
      <c r="C3483" s="17">
        <v>2003</v>
      </c>
      <c r="D3483" t="s">
        <v>149</v>
      </c>
    </row>
    <row r="3484" spans="1:4" x14ac:dyDescent="0.25">
      <c r="A3484" s="17" t="s">
        <v>163</v>
      </c>
      <c r="B3484" s="17" t="s">
        <v>625</v>
      </c>
      <c r="C3484" s="17">
        <v>2003</v>
      </c>
      <c r="D3484" t="s">
        <v>149</v>
      </c>
    </row>
    <row r="3485" spans="1:4" x14ac:dyDescent="0.25">
      <c r="A3485" s="17" t="s">
        <v>161</v>
      </c>
      <c r="B3485" s="17" t="s">
        <v>624</v>
      </c>
      <c r="C3485" s="17">
        <v>2003</v>
      </c>
      <c r="D3485" t="s">
        <v>149</v>
      </c>
    </row>
    <row r="3486" spans="1:4" x14ac:dyDescent="0.25">
      <c r="A3486" s="17" t="s">
        <v>167</v>
      </c>
      <c r="B3486" s="17" t="s">
        <v>627</v>
      </c>
      <c r="C3486" s="17">
        <v>2003</v>
      </c>
      <c r="D3486" t="s">
        <v>143</v>
      </c>
    </row>
    <row r="3487" spans="1:4" x14ac:dyDescent="0.25">
      <c r="A3487" s="17" t="s">
        <v>191</v>
      </c>
      <c r="B3487" s="17" t="s">
        <v>646</v>
      </c>
      <c r="C3487" s="17">
        <v>2003</v>
      </c>
      <c r="D3487" t="s">
        <v>143</v>
      </c>
    </row>
    <row r="3488" spans="1:4" x14ac:dyDescent="0.25">
      <c r="A3488" s="17" t="s">
        <v>175</v>
      </c>
      <c r="B3488" s="17" t="s">
        <v>634</v>
      </c>
      <c r="C3488" s="17">
        <v>2003</v>
      </c>
      <c r="D3488" t="s">
        <v>144</v>
      </c>
    </row>
    <row r="3489" spans="1:4" x14ac:dyDescent="0.25">
      <c r="A3489" s="17" t="s">
        <v>173</v>
      </c>
      <c r="B3489" s="17" t="s">
        <v>633</v>
      </c>
      <c r="C3489" s="17">
        <v>2003</v>
      </c>
      <c r="D3489" t="s">
        <v>140</v>
      </c>
    </row>
    <row r="3490" spans="1:4" x14ac:dyDescent="0.25">
      <c r="A3490" s="17" t="s">
        <v>179</v>
      </c>
      <c r="B3490" s="17" t="s">
        <v>636</v>
      </c>
      <c r="C3490" s="17">
        <v>2003</v>
      </c>
      <c r="D3490" t="s">
        <v>149</v>
      </c>
    </row>
    <row r="3491" spans="1:4" x14ac:dyDescent="0.25">
      <c r="A3491" s="17" t="s">
        <v>203</v>
      </c>
      <c r="B3491" s="17" t="s">
        <v>660</v>
      </c>
      <c r="C3491" s="17">
        <v>2003</v>
      </c>
      <c r="D3491" t="s">
        <v>140</v>
      </c>
    </row>
    <row r="3492" spans="1:4" x14ac:dyDescent="0.25">
      <c r="A3492" s="17" t="s">
        <v>201</v>
      </c>
      <c r="B3492" s="17" t="s">
        <v>659</v>
      </c>
      <c r="C3492" s="17">
        <v>2003</v>
      </c>
      <c r="D3492" t="s">
        <v>143</v>
      </c>
    </row>
    <row r="3493" spans="1:4" x14ac:dyDescent="0.25">
      <c r="A3493" s="17" t="s">
        <v>171</v>
      </c>
      <c r="B3493" s="17" t="s">
        <v>632</v>
      </c>
      <c r="C3493" s="17">
        <v>2003</v>
      </c>
      <c r="D3493" t="s">
        <v>149</v>
      </c>
    </row>
    <row r="3494" spans="1:4" x14ac:dyDescent="0.25">
      <c r="A3494" s="17" t="s">
        <v>205</v>
      </c>
      <c r="B3494" s="17" t="s">
        <v>661</v>
      </c>
      <c r="C3494" s="17">
        <v>2003</v>
      </c>
      <c r="D3494" t="s">
        <v>140</v>
      </c>
    </row>
    <row r="3495" spans="1:4" x14ac:dyDescent="0.25">
      <c r="A3495" s="17" t="s">
        <v>183</v>
      </c>
      <c r="B3495" s="17" t="s">
        <v>638</v>
      </c>
      <c r="C3495" s="17">
        <v>2003</v>
      </c>
      <c r="D3495" t="s">
        <v>140</v>
      </c>
    </row>
    <row r="3496" spans="1:4" x14ac:dyDescent="0.25">
      <c r="A3496" s="17" t="s">
        <v>185</v>
      </c>
      <c r="B3496" s="17" t="s">
        <v>639</v>
      </c>
      <c r="C3496" s="17">
        <v>2003</v>
      </c>
      <c r="D3496" t="s">
        <v>149</v>
      </c>
    </row>
    <row r="3497" spans="1:4" x14ac:dyDescent="0.25">
      <c r="A3497" s="17" t="s">
        <v>199</v>
      </c>
      <c r="B3497" s="17" t="s">
        <v>657</v>
      </c>
      <c r="C3497" s="17">
        <v>2003</v>
      </c>
      <c r="D3497" t="s">
        <v>149</v>
      </c>
    </row>
    <row r="3498" spans="1:4" x14ac:dyDescent="0.25">
      <c r="A3498" s="17" t="s">
        <v>189</v>
      </c>
      <c r="B3498" s="17" t="s">
        <v>641</v>
      </c>
      <c r="C3498" s="17">
        <v>2003</v>
      </c>
      <c r="D3498" t="s">
        <v>143</v>
      </c>
    </row>
    <row r="3499" spans="1:4" x14ac:dyDescent="0.25">
      <c r="A3499" s="17" t="s">
        <v>195</v>
      </c>
      <c r="B3499" s="17" t="s">
        <v>652</v>
      </c>
      <c r="C3499" s="17">
        <v>2003</v>
      </c>
      <c r="D3499" t="s">
        <v>143</v>
      </c>
    </row>
    <row r="3500" spans="1:4" x14ac:dyDescent="0.25">
      <c r="A3500" s="17" t="s">
        <v>169</v>
      </c>
      <c r="B3500" s="17" t="s">
        <v>629</v>
      </c>
      <c r="C3500" s="17">
        <v>2003</v>
      </c>
      <c r="D3500" t="s">
        <v>149</v>
      </c>
    </row>
    <row r="3501" spans="1:4" x14ac:dyDescent="0.25">
      <c r="A3501" s="17" t="s">
        <v>187</v>
      </c>
      <c r="B3501" s="17" t="s">
        <v>640</v>
      </c>
      <c r="C3501" s="17">
        <v>2003</v>
      </c>
      <c r="D3501" t="s">
        <v>140</v>
      </c>
    </row>
    <row r="3502" spans="1:4" x14ac:dyDescent="0.25">
      <c r="A3502" s="17" t="s">
        <v>193</v>
      </c>
      <c r="B3502" s="17" t="s">
        <v>648</v>
      </c>
      <c r="C3502" s="17">
        <v>2003</v>
      </c>
      <c r="D3502" t="s">
        <v>144</v>
      </c>
    </row>
    <row r="3503" spans="1:4" x14ac:dyDescent="0.25">
      <c r="A3503" s="17" t="s">
        <v>177</v>
      </c>
      <c r="B3503" s="17" t="s">
        <v>635</v>
      </c>
      <c r="C3503" s="17">
        <v>2003</v>
      </c>
      <c r="D3503" t="s">
        <v>143</v>
      </c>
    </row>
    <row r="3504" spans="1:4" x14ac:dyDescent="0.25">
      <c r="A3504" s="17" t="s">
        <v>181</v>
      </c>
      <c r="B3504" s="17" t="s">
        <v>637</v>
      </c>
      <c r="C3504" s="17">
        <v>2003</v>
      </c>
      <c r="D3504" t="s">
        <v>144</v>
      </c>
    </row>
    <row r="3505" spans="1:4" x14ac:dyDescent="0.25">
      <c r="A3505" s="17" t="s">
        <v>213</v>
      </c>
      <c r="B3505" s="17" t="s">
        <v>664</v>
      </c>
      <c r="C3505" s="17">
        <v>2003</v>
      </c>
      <c r="D3505" t="s">
        <v>149</v>
      </c>
    </row>
    <row r="3506" spans="1:4" x14ac:dyDescent="0.25">
      <c r="A3506" s="17" t="s">
        <v>229</v>
      </c>
      <c r="B3506" s="17" t="s">
        <v>707</v>
      </c>
      <c r="C3506" s="17">
        <v>2003</v>
      </c>
      <c r="D3506" t="s">
        <v>140</v>
      </c>
    </row>
    <row r="3507" spans="1:4" x14ac:dyDescent="0.25">
      <c r="A3507" s="17" t="s">
        <v>217</v>
      </c>
      <c r="B3507" s="17" t="s">
        <v>668</v>
      </c>
      <c r="C3507" s="17">
        <v>2003</v>
      </c>
      <c r="D3507" t="s">
        <v>140</v>
      </c>
    </row>
    <row r="3508" spans="1:4" x14ac:dyDescent="0.25">
      <c r="A3508" s="17" t="s">
        <v>231</v>
      </c>
      <c r="B3508" s="17" t="s">
        <v>700</v>
      </c>
      <c r="C3508" s="17">
        <v>2003</v>
      </c>
      <c r="D3508" t="s">
        <v>140</v>
      </c>
    </row>
    <row r="3509" spans="1:4" x14ac:dyDescent="0.25">
      <c r="A3509" s="17" t="s">
        <v>517</v>
      </c>
      <c r="B3509" s="17" t="s">
        <v>1008</v>
      </c>
      <c r="C3509" s="17">
        <v>2003</v>
      </c>
      <c r="D3509" t="s">
        <v>149</v>
      </c>
    </row>
    <row r="3510" spans="1:4" x14ac:dyDescent="0.25">
      <c r="A3510" s="17" t="s">
        <v>235</v>
      </c>
      <c r="B3510" s="17" t="s">
        <v>721</v>
      </c>
      <c r="C3510" s="17">
        <v>2003</v>
      </c>
      <c r="D3510" t="s">
        <v>140</v>
      </c>
    </row>
    <row r="3511" spans="1:4" x14ac:dyDescent="0.25">
      <c r="A3511" s="17" t="s">
        <v>221</v>
      </c>
      <c r="B3511" s="17" t="s">
        <v>672</v>
      </c>
      <c r="C3511" s="17">
        <v>2003</v>
      </c>
      <c r="D3511" t="s">
        <v>144</v>
      </c>
    </row>
    <row r="3512" spans="1:4" x14ac:dyDescent="0.25">
      <c r="A3512" s="17" t="s">
        <v>211</v>
      </c>
      <c r="B3512" s="17" t="s">
        <v>663</v>
      </c>
      <c r="C3512" s="17">
        <v>2003</v>
      </c>
      <c r="D3512" t="s">
        <v>140</v>
      </c>
    </row>
    <row r="3513" spans="1:4" x14ac:dyDescent="0.25">
      <c r="A3513" s="17" t="s">
        <v>223</v>
      </c>
      <c r="B3513" s="17" t="s">
        <v>673</v>
      </c>
      <c r="C3513" s="17">
        <v>2003</v>
      </c>
      <c r="D3513" t="s">
        <v>143</v>
      </c>
    </row>
    <row r="3514" spans="1:4" x14ac:dyDescent="0.25">
      <c r="A3514" s="17" t="s">
        <v>225</v>
      </c>
      <c r="B3514" s="17" t="s">
        <v>697</v>
      </c>
      <c r="C3514" s="17">
        <v>2003</v>
      </c>
      <c r="D3514" t="s">
        <v>143</v>
      </c>
    </row>
    <row r="3515" spans="1:4" x14ac:dyDescent="0.25">
      <c r="A3515" s="17" t="s">
        <v>233</v>
      </c>
      <c r="B3515" s="17" t="s">
        <v>720</v>
      </c>
      <c r="C3515" s="17">
        <v>2003</v>
      </c>
      <c r="D3515" t="s">
        <v>144</v>
      </c>
    </row>
    <row r="3516" spans="1:4" x14ac:dyDescent="0.25">
      <c r="A3516" s="17" t="s">
        <v>239</v>
      </c>
      <c r="B3516" s="17" t="s">
        <v>726</v>
      </c>
      <c r="C3516" s="17">
        <v>2003</v>
      </c>
      <c r="D3516" t="s">
        <v>143</v>
      </c>
    </row>
    <row r="3517" spans="1:4" x14ac:dyDescent="0.25">
      <c r="A3517" s="17" t="s">
        <v>207</v>
      </c>
      <c r="B3517" s="17" t="s">
        <v>666</v>
      </c>
      <c r="C3517" s="17">
        <v>2003</v>
      </c>
      <c r="D3517" t="s">
        <v>143</v>
      </c>
    </row>
    <row r="3518" spans="1:4" x14ac:dyDescent="0.25">
      <c r="A3518" s="17" t="s">
        <v>241</v>
      </c>
      <c r="B3518" s="17" t="s">
        <v>727</v>
      </c>
      <c r="C3518" s="17">
        <v>2003</v>
      </c>
      <c r="D3518" t="s">
        <v>1091</v>
      </c>
    </row>
    <row r="3519" spans="1:4" x14ac:dyDescent="0.25">
      <c r="A3519" s="17" t="s">
        <v>243</v>
      </c>
      <c r="B3519" s="17" t="s">
        <v>729</v>
      </c>
      <c r="C3519" s="17">
        <v>2003</v>
      </c>
      <c r="D3519" t="s">
        <v>149</v>
      </c>
    </row>
    <row r="3520" spans="1:4" x14ac:dyDescent="0.25">
      <c r="A3520" s="17" t="s">
        <v>245</v>
      </c>
      <c r="B3520" s="17" t="s">
        <v>730</v>
      </c>
      <c r="C3520" s="17">
        <v>2003</v>
      </c>
      <c r="D3520" t="s">
        <v>144</v>
      </c>
    </row>
    <row r="3521" spans="1:4" x14ac:dyDescent="0.25">
      <c r="A3521" s="17" t="s">
        <v>285</v>
      </c>
      <c r="B3521" s="17" t="s">
        <v>767</v>
      </c>
      <c r="C3521" s="17">
        <v>2003</v>
      </c>
      <c r="D3521" t="s">
        <v>149</v>
      </c>
    </row>
    <row r="3522" spans="1:4" x14ac:dyDescent="0.25">
      <c r="A3522" s="17" t="s">
        <v>249</v>
      </c>
      <c r="B3522" s="17" t="s">
        <v>733</v>
      </c>
      <c r="C3522" s="17">
        <v>2003</v>
      </c>
      <c r="D3522" t="s">
        <v>143</v>
      </c>
    </row>
    <row r="3523" spans="1:4" x14ac:dyDescent="0.25">
      <c r="A3523" s="17" t="s">
        <v>247</v>
      </c>
      <c r="B3523" s="17" t="s">
        <v>732</v>
      </c>
      <c r="C3523" s="17">
        <v>2003</v>
      </c>
      <c r="D3523" t="s">
        <v>149</v>
      </c>
    </row>
    <row r="3524" spans="1:4" x14ac:dyDescent="0.25">
      <c r="A3524" s="17" t="s">
        <v>251</v>
      </c>
      <c r="B3524" s="17" t="s">
        <v>734</v>
      </c>
      <c r="C3524" s="17">
        <v>2003</v>
      </c>
      <c r="D3524" t="s">
        <v>144</v>
      </c>
    </row>
    <row r="3525" spans="1:4" x14ac:dyDescent="0.25">
      <c r="A3525" s="17" t="s">
        <v>253</v>
      </c>
      <c r="B3525" s="17" t="s">
        <v>735</v>
      </c>
      <c r="C3525" s="17">
        <v>2003</v>
      </c>
      <c r="D3525" t="s">
        <v>143</v>
      </c>
    </row>
    <row r="3526" spans="1:4" x14ac:dyDescent="0.25">
      <c r="A3526" s="17" t="s">
        <v>146</v>
      </c>
      <c r="B3526" s="17" t="s">
        <v>610</v>
      </c>
      <c r="C3526" s="17">
        <v>2003</v>
      </c>
      <c r="D3526" t="s">
        <v>143</v>
      </c>
    </row>
    <row r="3527" spans="1:4" x14ac:dyDescent="0.25">
      <c r="A3527" s="17" t="s">
        <v>255</v>
      </c>
      <c r="B3527" s="17" t="s">
        <v>736</v>
      </c>
      <c r="C3527" s="17">
        <v>2003</v>
      </c>
      <c r="D3527" t="s">
        <v>143</v>
      </c>
    </row>
    <row r="3528" spans="1:4" x14ac:dyDescent="0.25">
      <c r="A3528" s="17" t="s">
        <v>265</v>
      </c>
      <c r="B3528" s="17" t="s">
        <v>743</v>
      </c>
      <c r="C3528" s="17">
        <v>2003</v>
      </c>
      <c r="D3528" t="s">
        <v>144</v>
      </c>
    </row>
    <row r="3529" spans="1:4" x14ac:dyDescent="0.25">
      <c r="A3529" s="17" t="s">
        <v>257</v>
      </c>
      <c r="B3529" s="17" t="s">
        <v>738</v>
      </c>
      <c r="C3529" s="17">
        <v>2003</v>
      </c>
      <c r="D3529" t="s">
        <v>143</v>
      </c>
    </row>
    <row r="3530" spans="1:4" x14ac:dyDescent="0.25">
      <c r="A3530" s="17" t="s">
        <v>263</v>
      </c>
      <c r="B3530" s="17" t="s">
        <v>742</v>
      </c>
      <c r="C3530" s="17">
        <v>2003</v>
      </c>
      <c r="D3530" t="s">
        <v>140</v>
      </c>
    </row>
    <row r="3531" spans="1:4" x14ac:dyDescent="0.25">
      <c r="A3531" s="17" t="s">
        <v>497</v>
      </c>
      <c r="B3531" s="17" t="s">
        <v>997</v>
      </c>
      <c r="C3531" s="17">
        <v>2003</v>
      </c>
      <c r="D3531" t="s">
        <v>149</v>
      </c>
    </row>
    <row r="3532" spans="1:4" x14ac:dyDescent="0.25">
      <c r="A3532" s="17" t="s">
        <v>267</v>
      </c>
      <c r="B3532" s="17" t="s">
        <v>744</v>
      </c>
      <c r="C3532" s="17">
        <v>2003</v>
      </c>
      <c r="D3532" t="s">
        <v>140</v>
      </c>
    </row>
    <row r="3533" spans="1:4" x14ac:dyDescent="0.25">
      <c r="A3533" s="17" t="s">
        <v>273</v>
      </c>
      <c r="B3533" s="17" t="s">
        <v>751</v>
      </c>
      <c r="C3533" s="17">
        <v>2003</v>
      </c>
      <c r="D3533" t="s">
        <v>149</v>
      </c>
    </row>
    <row r="3534" spans="1:4" x14ac:dyDescent="0.25">
      <c r="A3534" s="17" t="s">
        <v>271</v>
      </c>
      <c r="B3534" s="17" t="s">
        <v>750</v>
      </c>
      <c r="C3534" s="17">
        <v>2003</v>
      </c>
      <c r="D3534" t="s">
        <v>143</v>
      </c>
    </row>
    <row r="3535" spans="1:4" x14ac:dyDescent="0.25">
      <c r="A3535" s="17" t="s">
        <v>397</v>
      </c>
      <c r="B3535" s="17" t="s">
        <v>876</v>
      </c>
      <c r="C3535" s="17">
        <v>2003</v>
      </c>
      <c r="D3535" t="s">
        <v>143</v>
      </c>
    </row>
    <row r="3536" spans="1:4" x14ac:dyDescent="0.25">
      <c r="A3536" s="17" t="s">
        <v>269</v>
      </c>
      <c r="B3536" s="17" t="s">
        <v>749</v>
      </c>
      <c r="C3536" s="17">
        <v>2003</v>
      </c>
      <c r="D3536" t="s">
        <v>149</v>
      </c>
    </row>
    <row r="3537" spans="1:4" x14ac:dyDescent="0.25">
      <c r="A3537" s="17" t="s">
        <v>275</v>
      </c>
      <c r="B3537" s="17" t="s">
        <v>752</v>
      </c>
      <c r="C3537" s="17">
        <v>2003</v>
      </c>
      <c r="D3537" t="s">
        <v>149</v>
      </c>
    </row>
    <row r="3538" spans="1:4" x14ac:dyDescent="0.25">
      <c r="A3538" s="17" t="s">
        <v>279</v>
      </c>
      <c r="B3538" s="17" t="s">
        <v>760</v>
      </c>
      <c r="C3538" s="17">
        <v>2003</v>
      </c>
      <c r="D3538" t="s">
        <v>144</v>
      </c>
    </row>
    <row r="3539" spans="1:4" x14ac:dyDescent="0.25">
      <c r="A3539" s="17" t="s">
        <v>553</v>
      </c>
      <c r="B3539" s="17" t="s">
        <v>1043</v>
      </c>
      <c r="C3539" s="17">
        <v>2003</v>
      </c>
      <c r="D3539" t="s">
        <v>149</v>
      </c>
    </row>
    <row r="3540" spans="1:4" x14ac:dyDescent="0.25">
      <c r="A3540" s="17" t="s">
        <v>295</v>
      </c>
      <c r="B3540" s="17" t="s">
        <v>772</v>
      </c>
      <c r="C3540" s="17">
        <v>2003</v>
      </c>
      <c r="D3540" t="s">
        <v>144</v>
      </c>
    </row>
    <row r="3541" spans="1:4" x14ac:dyDescent="0.25">
      <c r="A3541" s="17" t="s">
        <v>283</v>
      </c>
      <c r="B3541" s="17" t="s">
        <v>766</v>
      </c>
      <c r="C3541" s="17">
        <v>2003</v>
      </c>
      <c r="D3541" t="s">
        <v>143</v>
      </c>
    </row>
    <row r="3542" spans="1:4" x14ac:dyDescent="0.25">
      <c r="A3542" s="17" t="s">
        <v>287</v>
      </c>
      <c r="B3542" s="17" t="s">
        <v>768</v>
      </c>
      <c r="C3542" s="17">
        <v>2003</v>
      </c>
      <c r="D3542" t="s">
        <v>140</v>
      </c>
    </row>
    <row r="3543" spans="1:4" x14ac:dyDescent="0.25">
      <c r="A3543" s="17" t="s">
        <v>289</v>
      </c>
      <c r="B3543" s="17" t="s">
        <v>769</v>
      </c>
      <c r="C3543" s="17">
        <v>2003</v>
      </c>
      <c r="D3543" t="s">
        <v>1091</v>
      </c>
    </row>
    <row r="3544" spans="1:4" x14ac:dyDescent="0.25">
      <c r="A3544" s="17" t="s">
        <v>293</v>
      </c>
      <c r="B3544" s="17" t="s">
        <v>771</v>
      </c>
      <c r="C3544" s="17">
        <v>2003</v>
      </c>
      <c r="D3544" t="s">
        <v>149</v>
      </c>
    </row>
    <row r="3545" spans="1:4" x14ac:dyDescent="0.25">
      <c r="A3545" s="17" t="s">
        <v>281</v>
      </c>
      <c r="B3545" s="17" t="s">
        <v>762</v>
      </c>
      <c r="C3545" s="17">
        <v>2003</v>
      </c>
      <c r="D3545" t="s">
        <v>140</v>
      </c>
    </row>
    <row r="3546" spans="1:4" x14ac:dyDescent="0.25">
      <c r="A3546" s="17" t="s">
        <v>301</v>
      </c>
      <c r="B3546" s="17" t="s">
        <v>781</v>
      </c>
      <c r="C3546" s="17">
        <v>2003</v>
      </c>
      <c r="D3546" t="s">
        <v>140</v>
      </c>
    </row>
    <row r="3547" spans="1:4" x14ac:dyDescent="0.25">
      <c r="A3547" s="17" t="s">
        <v>261</v>
      </c>
      <c r="B3547" s="17" t="s">
        <v>741</v>
      </c>
      <c r="C3547" s="17">
        <v>2003</v>
      </c>
      <c r="D3547" t="s">
        <v>140</v>
      </c>
    </row>
    <row r="3548" spans="1:4" x14ac:dyDescent="0.25">
      <c r="A3548" s="17" t="s">
        <v>291</v>
      </c>
      <c r="B3548" s="17" t="s">
        <v>770</v>
      </c>
      <c r="C3548" s="17">
        <v>2003</v>
      </c>
      <c r="D3548" t="s">
        <v>149</v>
      </c>
    </row>
    <row r="3549" spans="1:4" x14ac:dyDescent="0.25">
      <c r="A3549" s="17" t="s">
        <v>299</v>
      </c>
      <c r="B3549" s="17" t="s">
        <v>777</v>
      </c>
      <c r="C3549" s="17">
        <v>2003</v>
      </c>
      <c r="D3549" t="s">
        <v>143</v>
      </c>
    </row>
    <row r="3550" spans="1:4" x14ac:dyDescent="0.25">
      <c r="A3550" s="17" t="s">
        <v>297</v>
      </c>
      <c r="B3550" s="17" t="s">
        <v>776</v>
      </c>
      <c r="C3550" s="17">
        <v>2003</v>
      </c>
      <c r="D3550" t="s">
        <v>149</v>
      </c>
    </row>
    <row r="3551" spans="1:4" x14ac:dyDescent="0.25">
      <c r="A3551" s="17" t="s">
        <v>303</v>
      </c>
      <c r="B3551" s="17" t="s">
        <v>782</v>
      </c>
      <c r="C3551" s="17">
        <v>2003</v>
      </c>
      <c r="D3551" t="s">
        <v>140</v>
      </c>
    </row>
    <row r="3552" spans="1:4" x14ac:dyDescent="0.25">
      <c r="A3552" s="17" t="s">
        <v>305</v>
      </c>
      <c r="B3552" s="17" t="s">
        <v>784</v>
      </c>
      <c r="C3552" s="17">
        <v>2003</v>
      </c>
      <c r="D3552" t="s">
        <v>143</v>
      </c>
    </row>
    <row r="3553" spans="1:4" x14ac:dyDescent="0.25">
      <c r="A3553" s="17" t="s">
        <v>311</v>
      </c>
      <c r="B3553" s="17" t="s">
        <v>680</v>
      </c>
      <c r="C3553" s="17">
        <v>2003</v>
      </c>
      <c r="D3553" t="s">
        <v>149</v>
      </c>
    </row>
    <row r="3554" spans="1:4" x14ac:dyDescent="0.25">
      <c r="A3554" s="17" t="s">
        <v>309</v>
      </c>
      <c r="B3554" s="17" t="s">
        <v>793</v>
      </c>
      <c r="C3554" s="17">
        <v>2003</v>
      </c>
      <c r="D3554" t="s">
        <v>143</v>
      </c>
    </row>
    <row r="3555" spans="1:4" x14ac:dyDescent="0.25">
      <c r="A3555" s="17" t="s">
        <v>237</v>
      </c>
      <c r="B3555" s="17" t="s">
        <v>725</v>
      </c>
      <c r="C3555" s="17">
        <v>2003</v>
      </c>
      <c r="D3555" t="s">
        <v>144</v>
      </c>
    </row>
    <row r="3556" spans="1:4" x14ac:dyDescent="0.25">
      <c r="A3556" s="17" t="s">
        <v>307</v>
      </c>
      <c r="B3556" s="17" t="s">
        <v>785</v>
      </c>
      <c r="C3556" s="17">
        <v>2003</v>
      </c>
      <c r="D3556" t="s">
        <v>140</v>
      </c>
    </row>
    <row r="3557" spans="1:4" x14ac:dyDescent="0.25">
      <c r="A3557" s="17" t="s">
        <v>313</v>
      </c>
      <c r="B3557" s="17" t="s">
        <v>794</v>
      </c>
      <c r="C3557" s="17">
        <v>2003</v>
      </c>
      <c r="D3557" t="s">
        <v>144</v>
      </c>
    </row>
    <row r="3558" spans="1:4" x14ac:dyDescent="0.25">
      <c r="A3558" s="17" t="s">
        <v>319</v>
      </c>
      <c r="B3558" s="17" t="s">
        <v>797</v>
      </c>
      <c r="C3558" s="17">
        <v>2003</v>
      </c>
      <c r="D3558" t="s">
        <v>143</v>
      </c>
    </row>
    <row r="3559" spans="1:4" x14ac:dyDescent="0.25">
      <c r="A3559" s="17" t="s">
        <v>325</v>
      </c>
      <c r="B3559" s="17" t="s">
        <v>806</v>
      </c>
      <c r="C3559" s="17">
        <v>2003</v>
      </c>
      <c r="D3559" t="s">
        <v>149</v>
      </c>
    </row>
    <row r="3560" spans="1:4" x14ac:dyDescent="0.25">
      <c r="A3560" s="17" t="s">
        <v>329</v>
      </c>
      <c r="B3560" s="17" t="s">
        <v>808</v>
      </c>
      <c r="C3560" s="17">
        <v>2003</v>
      </c>
      <c r="D3560" t="s">
        <v>149</v>
      </c>
    </row>
    <row r="3561" spans="1:4" x14ac:dyDescent="0.25">
      <c r="A3561" s="17" t="s">
        <v>327</v>
      </c>
      <c r="B3561" s="17" t="s">
        <v>807</v>
      </c>
      <c r="C3561" s="17">
        <v>2003</v>
      </c>
      <c r="D3561" t="s">
        <v>149</v>
      </c>
    </row>
    <row r="3562" spans="1:4" x14ac:dyDescent="0.25">
      <c r="A3562" s="17" t="s">
        <v>317</v>
      </c>
      <c r="B3562" s="17" t="s">
        <v>796</v>
      </c>
      <c r="C3562" s="17">
        <v>2003</v>
      </c>
      <c r="D3562" t="s">
        <v>140</v>
      </c>
    </row>
    <row r="3563" spans="1:4" x14ac:dyDescent="0.25">
      <c r="A3563" s="17" t="s">
        <v>323</v>
      </c>
      <c r="B3563" s="17" t="s">
        <v>805</v>
      </c>
      <c r="C3563" s="17">
        <v>2003</v>
      </c>
      <c r="D3563" t="s">
        <v>143</v>
      </c>
    </row>
    <row r="3564" spans="1:4" x14ac:dyDescent="0.25">
      <c r="A3564" s="17" t="s">
        <v>321</v>
      </c>
      <c r="B3564" s="17" t="s">
        <v>799</v>
      </c>
      <c r="C3564" s="17">
        <v>2003</v>
      </c>
      <c r="D3564" t="s">
        <v>143</v>
      </c>
    </row>
    <row r="3565" spans="1:4" x14ac:dyDescent="0.25">
      <c r="A3565" s="17" t="s">
        <v>315</v>
      </c>
      <c r="B3565" s="17" t="s">
        <v>795</v>
      </c>
      <c r="C3565" s="17">
        <v>2003</v>
      </c>
      <c r="D3565" t="s">
        <v>149</v>
      </c>
    </row>
    <row r="3566" spans="1:4" x14ac:dyDescent="0.25">
      <c r="A3566" s="17" t="s">
        <v>331</v>
      </c>
      <c r="B3566" s="17" t="s">
        <v>809</v>
      </c>
      <c r="C3566" s="17">
        <v>2003</v>
      </c>
      <c r="D3566" t="s">
        <v>149</v>
      </c>
    </row>
    <row r="3567" spans="1:4" x14ac:dyDescent="0.25">
      <c r="A3567" s="17" t="s">
        <v>333</v>
      </c>
      <c r="B3567" s="17" t="s">
        <v>810</v>
      </c>
      <c r="C3567" s="17">
        <v>2003</v>
      </c>
      <c r="D3567" t="s">
        <v>143</v>
      </c>
    </row>
    <row r="3568" spans="1:4" x14ac:dyDescent="0.25">
      <c r="A3568" s="17" t="s">
        <v>337</v>
      </c>
      <c r="B3568" s="17" t="s">
        <v>815</v>
      </c>
      <c r="C3568" s="17">
        <v>2003</v>
      </c>
      <c r="D3568" t="s">
        <v>143</v>
      </c>
    </row>
    <row r="3569" spans="1:4" x14ac:dyDescent="0.25">
      <c r="A3569" s="17" t="s">
        <v>335</v>
      </c>
      <c r="B3569" s="17" t="s">
        <v>811</v>
      </c>
      <c r="C3569" s="17">
        <v>2003</v>
      </c>
      <c r="D3569" t="s">
        <v>149</v>
      </c>
    </row>
    <row r="3570" spans="1:4" x14ac:dyDescent="0.25">
      <c r="A3570" s="17" t="s">
        <v>341</v>
      </c>
      <c r="B3570" s="17" t="s">
        <v>817</v>
      </c>
      <c r="C3570" s="17">
        <v>2003</v>
      </c>
      <c r="D3570" t="s">
        <v>140</v>
      </c>
    </row>
    <row r="3571" spans="1:4" x14ac:dyDescent="0.25">
      <c r="A3571" s="17" t="s">
        <v>353</v>
      </c>
      <c r="B3571" s="17" t="s">
        <v>837</v>
      </c>
      <c r="C3571" s="17">
        <v>2003</v>
      </c>
      <c r="D3571" t="s">
        <v>140</v>
      </c>
    </row>
    <row r="3572" spans="1:4" x14ac:dyDescent="0.25">
      <c r="A3572" s="17" t="s">
        <v>209</v>
      </c>
      <c r="B3572" s="17" t="s">
        <v>662</v>
      </c>
      <c r="C3572" s="17">
        <v>2003</v>
      </c>
      <c r="D3572" t="s">
        <v>140</v>
      </c>
    </row>
    <row r="3573" spans="1:4" x14ac:dyDescent="0.25">
      <c r="A3573" s="17" t="s">
        <v>343</v>
      </c>
      <c r="B3573" s="17" t="s">
        <v>818</v>
      </c>
      <c r="C3573" s="17">
        <v>2003</v>
      </c>
      <c r="D3573" t="s">
        <v>143</v>
      </c>
    </row>
    <row r="3574" spans="1:4" x14ac:dyDescent="0.25">
      <c r="A3574" s="17" t="s">
        <v>227</v>
      </c>
      <c r="B3574" s="17" t="s">
        <v>698</v>
      </c>
      <c r="C3574" s="17">
        <v>2003</v>
      </c>
      <c r="D3574" t="s">
        <v>140</v>
      </c>
    </row>
    <row r="3575" spans="1:4" x14ac:dyDescent="0.25">
      <c r="A3575" s="17" t="s">
        <v>501</v>
      </c>
      <c r="B3575" s="17" t="s">
        <v>951</v>
      </c>
      <c r="C3575" s="17">
        <v>2003</v>
      </c>
      <c r="D3575" t="s">
        <v>144</v>
      </c>
    </row>
    <row r="3576" spans="1:4" x14ac:dyDescent="0.25">
      <c r="A3576" s="17" t="s">
        <v>345</v>
      </c>
      <c r="B3576" s="17" t="s">
        <v>821</v>
      </c>
      <c r="C3576" s="17">
        <v>2003</v>
      </c>
      <c r="D3576" t="s">
        <v>140</v>
      </c>
    </row>
    <row r="3577" spans="1:4" x14ac:dyDescent="0.25">
      <c r="A3577" s="17" t="s">
        <v>347</v>
      </c>
      <c r="B3577" s="17" t="s">
        <v>831</v>
      </c>
      <c r="C3577" s="17">
        <v>2003</v>
      </c>
      <c r="D3577" t="s">
        <v>149</v>
      </c>
    </row>
    <row r="3578" spans="1:4" x14ac:dyDescent="0.25">
      <c r="A3578" s="17" t="s">
        <v>351</v>
      </c>
      <c r="B3578" s="17" t="s">
        <v>835</v>
      </c>
      <c r="C3578" s="17">
        <v>2003</v>
      </c>
      <c r="D3578" t="s">
        <v>149</v>
      </c>
    </row>
    <row r="3579" spans="1:4" x14ac:dyDescent="0.25">
      <c r="A3579" s="17" t="s">
        <v>215</v>
      </c>
      <c r="B3579" s="17" t="s">
        <v>667</v>
      </c>
      <c r="C3579" s="17">
        <v>2003</v>
      </c>
      <c r="D3579" t="s">
        <v>149</v>
      </c>
    </row>
    <row r="3580" spans="1:4" x14ac:dyDescent="0.25">
      <c r="A3580" s="17" t="s">
        <v>339</v>
      </c>
      <c r="B3580" s="17" t="s">
        <v>816</v>
      </c>
      <c r="C3580" s="17">
        <v>2003</v>
      </c>
      <c r="D3580" t="s">
        <v>143</v>
      </c>
    </row>
    <row r="3581" spans="1:4" x14ac:dyDescent="0.25">
      <c r="A3581" s="17" t="s">
        <v>355</v>
      </c>
      <c r="B3581" s="17" t="s">
        <v>838</v>
      </c>
      <c r="C3581" s="17">
        <v>2003</v>
      </c>
      <c r="D3581" t="s">
        <v>140</v>
      </c>
    </row>
    <row r="3582" spans="1:4" x14ac:dyDescent="0.25">
      <c r="A3582" s="17" t="s">
        <v>359</v>
      </c>
      <c r="B3582" s="17" t="s">
        <v>844</v>
      </c>
      <c r="C3582" s="17">
        <v>2003</v>
      </c>
      <c r="D3582" t="s">
        <v>144</v>
      </c>
    </row>
    <row r="3583" spans="1:4" x14ac:dyDescent="0.25">
      <c r="A3583" s="17" t="s">
        <v>503</v>
      </c>
      <c r="B3583" s="17" t="s">
        <v>955</v>
      </c>
      <c r="C3583" s="17">
        <v>2003</v>
      </c>
      <c r="D3583" t="s">
        <v>144</v>
      </c>
    </row>
    <row r="3584" spans="1:4" x14ac:dyDescent="0.25">
      <c r="A3584" s="17" t="s">
        <v>367</v>
      </c>
      <c r="B3584" s="17" t="s">
        <v>848</v>
      </c>
      <c r="C3584" s="17">
        <v>2003</v>
      </c>
      <c r="D3584" t="s">
        <v>149</v>
      </c>
    </row>
    <row r="3585" spans="1:4" x14ac:dyDescent="0.25">
      <c r="A3585" s="17" t="s">
        <v>499</v>
      </c>
      <c r="B3585" s="17" t="s">
        <v>998</v>
      </c>
      <c r="C3585" s="17">
        <v>2003</v>
      </c>
      <c r="D3585" t="s">
        <v>143</v>
      </c>
    </row>
    <row r="3586" spans="1:4" x14ac:dyDescent="0.25">
      <c r="A3586" s="17" t="s">
        <v>363</v>
      </c>
      <c r="B3586" s="17" t="s">
        <v>846</v>
      </c>
      <c r="C3586" s="17">
        <v>2003</v>
      </c>
      <c r="D3586" t="s">
        <v>140</v>
      </c>
    </row>
    <row r="3587" spans="1:4" x14ac:dyDescent="0.25">
      <c r="A3587" s="17" t="s">
        <v>361</v>
      </c>
      <c r="B3587" s="17" t="s">
        <v>845</v>
      </c>
      <c r="C3587" s="17">
        <v>2003</v>
      </c>
      <c r="D3587" t="s">
        <v>140</v>
      </c>
    </row>
    <row r="3588" spans="1:4" x14ac:dyDescent="0.25">
      <c r="A3588" s="17" t="s">
        <v>369</v>
      </c>
      <c r="B3588" s="17" t="s">
        <v>849</v>
      </c>
      <c r="C3588" s="17">
        <v>2003</v>
      </c>
      <c r="D3588" t="s">
        <v>144</v>
      </c>
    </row>
    <row r="3589" spans="1:4" x14ac:dyDescent="0.25">
      <c r="A3589" s="17" t="s">
        <v>371</v>
      </c>
      <c r="B3589" s="17" t="s">
        <v>850</v>
      </c>
      <c r="C3589" s="17">
        <v>2003</v>
      </c>
      <c r="D3589" t="s">
        <v>149</v>
      </c>
    </row>
    <row r="3590" spans="1:4" x14ac:dyDescent="0.25">
      <c r="A3590" s="17" t="s">
        <v>357</v>
      </c>
      <c r="B3590" s="17" t="s">
        <v>843</v>
      </c>
      <c r="C3590" s="17">
        <v>2003</v>
      </c>
      <c r="D3590" t="s">
        <v>144</v>
      </c>
    </row>
    <row r="3591" spans="1:4" x14ac:dyDescent="0.25">
      <c r="A3591" s="17" t="s">
        <v>365</v>
      </c>
      <c r="B3591" s="17" t="s">
        <v>847</v>
      </c>
      <c r="C3591" s="17">
        <v>2003</v>
      </c>
      <c r="D3591" t="s">
        <v>144</v>
      </c>
    </row>
    <row r="3592" spans="1:4" x14ac:dyDescent="0.25">
      <c r="A3592" s="17" t="s">
        <v>407</v>
      </c>
      <c r="B3592" s="17" t="s">
        <v>889</v>
      </c>
      <c r="C3592" s="17">
        <v>2003</v>
      </c>
      <c r="D3592" t="s">
        <v>143</v>
      </c>
    </row>
    <row r="3593" spans="1:4" x14ac:dyDescent="0.25">
      <c r="A3593" s="17" t="s">
        <v>401</v>
      </c>
      <c r="B3593" s="17" t="s">
        <v>883</v>
      </c>
      <c r="C3593" s="17">
        <v>2003</v>
      </c>
      <c r="D3593" t="s">
        <v>149</v>
      </c>
    </row>
    <row r="3594" spans="1:4" x14ac:dyDescent="0.25">
      <c r="A3594" s="17" t="s">
        <v>399</v>
      </c>
      <c r="B3594" s="17" t="s">
        <v>881</v>
      </c>
      <c r="C3594" s="17">
        <v>2003</v>
      </c>
      <c r="D3594" t="s">
        <v>140</v>
      </c>
    </row>
    <row r="3595" spans="1:4" x14ac:dyDescent="0.25">
      <c r="A3595" s="17" t="s">
        <v>405</v>
      </c>
      <c r="B3595" s="17" t="s">
        <v>885</v>
      </c>
      <c r="C3595" s="17">
        <v>2003</v>
      </c>
      <c r="D3595" t="s">
        <v>1091</v>
      </c>
    </row>
    <row r="3596" spans="1:4" x14ac:dyDescent="0.25">
      <c r="A3596" s="17" t="s">
        <v>505</v>
      </c>
      <c r="B3596" s="17" t="s">
        <v>957</v>
      </c>
      <c r="C3596" s="17">
        <v>2003</v>
      </c>
      <c r="D3596" t="s">
        <v>1091</v>
      </c>
    </row>
    <row r="3597" spans="1:4" x14ac:dyDescent="0.25">
      <c r="A3597" s="17" t="s">
        <v>377</v>
      </c>
      <c r="B3597" s="17" t="s">
        <v>861</v>
      </c>
      <c r="C3597" s="17">
        <v>2003</v>
      </c>
      <c r="D3597" t="s">
        <v>140</v>
      </c>
    </row>
    <row r="3598" spans="1:4" x14ac:dyDescent="0.25">
      <c r="A3598" s="17" t="s">
        <v>389</v>
      </c>
      <c r="B3598" s="17" t="s">
        <v>867</v>
      </c>
      <c r="C3598" s="17">
        <v>2003</v>
      </c>
      <c r="D3598" t="s">
        <v>143</v>
      </c>
    </row>
    <row r="3599" spans="1:4" x14ac:dyDescent="0.25">
      <c r="A3599" s="17" t="s">
        <v>375</v>
      </c>
      <c r="B3599" s="17" t="s">
        <v>852</v>
      </c>
      <c r="C3599" s="17">
        <v>2003</v>
      </c>
      <c r="D3599" t="s">
        <v>143</v>
      </c>
    </row>
    <row r="3600" spans="1:4" x14ac:dyDescent="0.25">
      <c r="A3600" s="17" t="s">
        <v>385</v>
      </c>
      <c r="B3600" s="17" t="s">
        <v>865</v>
      </c>
      <c r="C3600" s="17">
        <v>2003</v>
      </c>
      <c r="D3600" t="s">
        <v>140</v>
      </c>
    </row>
    <row r="3601" spans="1:4" x14ac:dyDescent="0.25">
      <c r="A3601" s="17" t="s">
        <v>411</v>
      </c>
      <c r="B3601" s="17" t="s">
        <v>891</v>
      </c>
      <c r="C3601" s="17">
        <v>2003</v>
      </c>
      <c r="D3601" t="s">
        <v>140</v>
      </c>
    </row>
    <row r="3602" spans="1:4" x14ac:dyDescent="0.25">
      <c r="A3602" s="17" t="s">
        <v>403</v>
      </c>
      <c r="B3602" s="17" t="s">
        <v>884</v>
      </c>
      <c r="C3602" s="17">
        <v>2003</v>
      </c>
      <c r="D3602" t="s">
        <v>140</v>
      </c>
    </row>
    <row r="3603" spans="1:4" x14ac:dyDescent="0.25">
      <c r="A3603" s="17" t="s">
        <v>373</v>
      </c>
      <c r="B3603" s="17" t="s">
        <v>687</v>
      </c>
      <c r="C3603" s="17">
        <v>2003</v>
      </c>
      <c r="D3603" t="s">
        <v>149</v>
      </c>
    </row>
    <row r="3604" spans="1:4" x14ac:dyDescent="0.25">
      <c r="A3604" s="17" t="s">
        <v>431</v>
      </c>
      <c r="B3604" s="17" t="s">
        <v>911</v>
      </c>
      <c r="C3604" s="17">
        <v>2003</v>
      </c>
      <c r="D3604" t="s">
        <v>144</v>
      </c>
    </row>
    <row r="3605" spans="1:4" x14ac:dyDescent="0.25">
      <c r="A3605" s="17" t="s">
        <v>391</v>
      </c>
      <c r="B3605" s="17" t="s">
        <v>871</v>
      </c>
      <c r="C3605" s="17">
        <v>2003</v>
      </c>
      <c r="D3605" t="s">
        <v>140</v>
      </c>
    </row>
    <row r="3606" spans="1:4" x14ac:dyDescent="0.25">
      <c r="A3606" s="17" t="s">
        <v>387</v>
      </c>
      <c r="B3606" s="17" t="s">
        <v>866</v>
      </c>
      <c r="C3606" s="17">
        <v>2003</v>
      </c>
      <c r="D3606" t="s">
        <v>149</v>
      </c>
    </row>
    <row r="3607" spans="1:4" x14ac:dyDescent="0.25">
      <c r="A3607" s="17" t="s">
        <v>393</v>
      </c>
      <c r="B3607" s="17" t="s">
        <v>872</v>
      </c>
      <c r="C3607" s="17">
        <v>2003</v>
      </c>
      <c r="D3607" t="s">
        <v>144</v>
      </c>
    </row>
    <row r="3608" spans="1:4" x14ac:dyDescent="0.25">
      <c r="A3608" s="17" t="s">
        <v>383</v>
      </c>
      <c r="B3608" s="17" t="s">
        <v>864</v>
      </c>
      <c r="C3608" s="17">
        <v>2003</v>
      </c>
      <c r="D3608" t="s">
        <v>143</v>
      </c>
    </row>
    <row r="3609" spans="1:4" x14ac:dyDescent="0.25">
      <c r="A3609" s="17" t="s">
        <v>379</v>
      </c>
      <c r="B3609" s="17" t="s">
        <v>862</v>
      </c>
      <c r="C3609" s="17">
        <v>2003</v>
      </c>
      <c r="D3609" t="s">
        <v>140</v>
      </c>
    </row>
    <row r="3610" spans="1:4" x14ac:dyDescent="0.25">
      <c r="A3610" s="17" t="s">
        <v>395</v>
      </c>
      <c r="B3610" s="17" t="s">
        <v>874</v>
      </c>
      <c r="C3610" s="17">
        <v>2003</v>
      </c>
      <c r="D3610" t="s">
        <v>144</v>
      </c>
    </row>
    <row r="3611" spans="1:4" x14ac:dyDescent="0.25">
      <c r="A3611" s="17" t="s">
        <v>381</v>
      </c>
      <c r="B3611" s="17" t="s">
        <v>863</v>
      </c>
      <c r="C3611" s="17">
        <v>2003</v>
      </c>
      <c r="D3611" t="s">
        <v>144</v>
      </c>
    </row>
    <row r="3612" spans="1:4" x14ac:dyDescent="0.25">
      <c r="A3612" s="17" t="s">
        <v>409</v>
      </c>
      <c r="B3612" s="17" t="s">
        <v>890</v>
      </c>
      <c r="C3612" s="17">
        <v>2003</v>
      </c>
      <c r="D3612" t="s">
        <v>140</v>
      </c>
    </row>
    <row r="3613" spans="1:4" x14ac:dyDescent="0.25">
      <c r="A3613" s="17" t="s">
        <v>413</v>
      </c>
      <c r="B3613" s="17" t="s">
        <v>892</v>
      </c>
      <c r="C3613" s="17">
        <v>2003</v>
      </c>
      <c r="D3613" t="s">
        <v>143</v>
      </c>
    </row>
    <row r="3614" spans="1:4" x14ac:dyDescent="0.25">
      <c r="A3614" s="17" t="s">
        <v>421</v>
      </c>
      <c r="B3614" s="17" t="s">
        <v>900</v>
      </c>
      <c r="C3614" s="17">
        <v>2003</v>
      </c>
      <c r="D3614" t="s">
        <v>149</v>
      </c>
    </row>
    <row r="3615" spans="1:4" x14ac:dyDescent="0.25">
      <c r="A3615" s="17" t="s">
        <v>427</v>
      </c>
      <c r="B3615" s="17" t="s">
        <v>903</v>
      </c>
      <c r="C3615" s="17">
        <v>2003</v>
      </c>
      <c r="D3615" t="s">
        <v>140</v>
      </c>
    </row>
    <row r="3616" spans="1:4" x14ac:dyDescent="0.25">
      <c r="A3616" s="17" t="s">
        <v>429</v>
      </c>
      <c r="B3616" s="17" t="s">
        <v>904</v>
      </c>
      <c r="C3616" s="17">
        <v>2003</v>
      </c>
      <c r="D3616" t="s">
        <v>140</v>
      </c>
    </row>
    <row r="3617" spans="1:4" x14ac:dyDescent="0.25">
      <c r="A3617" s="17" t="s">
        <v>425</v>
      </c>
      <c r="B3617" s="17" t="s">
        <v>902</v>
      </c>
      <c r="C3617" s="17">
        <v>2003</v>
      </c>
      <c r="D3617" t="s">
        <v>140</v>
      </c>
    </row>
    <row r="3618" spans="1:4" x14ac:dyDescent="0.25">
      <c r="A3618" s="17" t="s">
        <v>419</v>
      </c>
      <c r="B3618" s="17" t="s">
        <v>895</v>
      </c>
      <c r="C3618" s="17">
        <v>2003</v>
      </c>
      <c r="D3618" t="s">
        <v>149</v>
      </c>
    </row>
    <row r="3619" spans="1:4" x14ac:dyDescent="0.25">
      <c r="A3619" s="17" t="s">
        <v>433</v>
      </c>
      <c r="B3619" s="17" t="s">
        <v>912</v>
      </c>
      <c r="C3619" s="17">
        <v>2003</v>
      </c>
      <c r="D3619" t="s">
        <v>149</v>
      </c>
    </row>
    <row r="3620" spans="1:4" x14ac:dyDescent="0.25">
      <c r="A3620" s="17" t="s">
        <v>417</v>
      </c>
      <c r="B3620" s="17" t="s">
        <v>894</v>
      </c>
      <c r="C3620" s="17">
        <v>2003</v>
      </c>
      <c r="D3620" t="s">
        <v>140</v>
      </c>
    </row>
    <row r="3621" spans="1:4" x14ac:dyDescent="0.25">
      <c r="A3621" s="17" t="s">
        <v>415</v>
      </c>
      <c r="B3621" s="17" t="s">
        <v>893</v>
      </c>
      <c r="C3621" s="17">
        <v>2003</v>
      </c>
      <c r="D3621" t="s">
        <v>1091</v>
      </c>
    </row>
    <row r="3622" spans="1:4" x14ac:dyDescent="0.25">
      <c r="A3622" s="17" t="s">
        <v>423</v>
      </c>
      <c r="B3622" s="17" t="s">
        <v>901</v>
      </c>
      <c r="C3622" s="17">
        <v>2003</v>
      </c>
      <c r="D3622" t="s">
        <v>149</v>
      </c>
    </row>
    <row r="3623" spans="1:4" x14ac:dyDescent="0.25">
      <c r="A3623" s="17" t="s">
        <v>435</v>
      </c>
      <c r="B3623" s="17" t="s">
        <v>913</v>
      </c>
      <c r="C3623" s="17">
        <v>2003</v>
      </c>
      <c r="D3623" t="s">
        <v>144</v>
      </c>
    </row>
    <row r="3624" spans="1:4" x14ac:dyDescent="0.25">
      <c r="A3624" s="17" t="s">
        <v>441</v>
      </c>
      <c r="B3624" s="17" t="s">
        <v>923</v>
      </c>
      <c r="C3624" s="17">
        <v>2003</v>
      </c>
      <c r="D3624" t="s">
        <v>144</v>
      </c>
    </row>
    <row r="3625" spans="1:4" x14ac:dyDescent="0.25">
      <c r="A3625" s="17" t="s">
        <v>447</v>
      </c>
      <c r="B3625" s="17" t="s">
        <v>926</v>
      </c>
      <c r="C3625" s="17">
        <v>2003</v>
      </c>
      <c r="D3625" t="s">
        <v>143</v>
      </c>
    </row>
    <row r="3626" spans="1:4" x14ac:dyDescent="0.25">
      <c r="A3626" s="17" t="s">
        <v>277</v>
      </c>
      <c r="B3626" s="17" t="s">
        <v>756</v>
      </c>
      <c r="C3626" s="17">
        <v>2003</v>
      </c>
      <c r="D3626" t="s">
        <v>149</v>
      </c>
    </row>
    <row r="3627" spans="1:4" x14ac:dyDescent="0.25">
      <c r="A3627" s="17" t="s">
        <v>443</v>
      </c>
      <c r="B3627" s="17" t="s">
        <v>924</v>
      </c>
      <c r="C3627" s="17">
        <v>2003</v>
      </c>
      <c r="D3627" t="s">
        <v>140</v>
      </c>
    </row>
    <row r="3628" spans="1:4" x14ac:dyDescent="0.25">
      <c r="A3628" s="17" t="s">
        <v>449</v>
      </c>
      <c r="B3628" s="17" t="s">
        <v>927</v>
      </c>
      <c r="C3628" s="17">
        <v>2003</v>
      </c>
      <c r="D3628" t="s">
        <v>143</v>
      </c>
    </row>
    <row r="3629" spans="1:4" x14ac:dyDescent="0.25">
      <c r="A3629" s="17" t="s">
        <v>437</v>
      </c>
      <c r="B3629" s="17" t="s">
        <v>914</v>
      </c>
      <c r="C3629" s="17">
        <v>2003</v>
      </c>
      <c r="D3629" t="s">
        <v>140</v>
      </c>
    </row>
    <row r="3630" spans="1:4" x14ac:dyDescent="0.25">
      <c r="A3630" s="17" t="s">
        <v>451</v>
      </c>
      <c r="B3630" s="17" t="s">
        <v>933</v>
      </c>
      <c r="C3630" s="17">
        <v>2003</v>
      </c>
      <c r="D3630" t="s">
        <v>144</v>
      </c>
    </row>
    <row r="3631" spans="1:4" x14ac:dyDescent="0.25">
      <c r="A3631" s="17" t="s">
        <v>455</v>
      </c>
      <c r="B3631" s="17" t="s">
        <v>935</v>
      </c>
      <c r="C3631" s="17">
        <v>2003</v>
      </c>
      <c r="D3631" t="s">
        <v>149</v>
      </c>
    </row>
    <row r="3632" spans="1:4" x14ac:dyDescent="0.25">
      <c r="A3632" s="17" t="s">
        <v>569</v>
      </c>
      <c r="B3632" s="17" t="s">
        <v>917</v>
      </c>
      <c r="C3632" s="17">
        <v>2003</v>
      </c>
      <c r="D3632" t="s">
        <v>143</v>
      </c>
    </row>
    <row r="3633" spans="1:4" x14ac:dyDescent="0.25">
      <c r="A3633" s="17" t="s">
        <v>453</v>
      </c>
      <c r="B3633" s="17" t="s">
        <v>934</v>
      </c>
      <c r="C3633" s="17">
        <v>2003</v>
      </c>
      <c r="D3633" t="s">
        <v>149</v>
      </c>
    </row>
    <row r="3634" spans="1:4" x14ac:dyDescent="0.25">
      <c r="A3634" s="17" t="s">
        <v>439</v>
      </c>
      <c r="B3634" s="17" t="s">
        <v>915</v>
      </c>
      <c r="C3634" s="17">
        <v>2003</v>
      </c>
      <c r="D3634" t="s">
        <v>144</v>
      </c>
    </row>
    <row r="3635" spans="1:4" x14ac:dyDescent="0.25">
      <c r="A3635" s="17" t="s">
        <v>445</v>
      </c>
      <c r="B3635" s="17" t="s">
        <v>925</v>
      </c>
      <c r="C3635" s="17">
        <v>2003</v>
      </c>
      <c r="D3635" t="s">
        <v>143</v>
      </c>
    </row>
    <row r="3636" spans="1:4" x14ac:dyDescent="0.25">
      <c r="A3636" s="17" t="s">
        <v>457</v>
      </c>
      <c r="B3636" s="17" t="s">
        <v>936</v>
      </c>
      <c r="C3636" s="17">
        <v>2003</v>
      </c>
      <c r="D3636" t="s">
        <v>149</v>
      </c>
    </row>
    <row r="3637" spans="1:4" x14ac:dyDescent="0.25">
      <c r="A3637" s="17" t="s">
        <v>459</v>
      </c>
      <c r="B3637" s="17" t="s">
        <v>940</v>
      </c>
      <c r="C3637" s="17">
        <v>2003</v>
      </c>
      <c r="D3637" t="s">
        <v>143</v>
      </c>
    </row>
    <row r="3638" spans="1:4" x14ac:dyDescent="0.25">
      <c r="A3638" s="17" t="s">
        <v>475</v>
      </c>
      <c r="B3638" s="17" t="s">
        <v>983</v>
      </c>
      <c r="C3638" s="17">
        <v>2003</v>
      </c>
      <c r="D3638" t="s">
        <v>1091</v>
      </c>
    </row>
    <row r="3639" spans="1:4" x14ac:dyDescent="0.25">
      <c r="A3639" s="17" t="s">
        <v>461</v>
      </c>
      <c r="B3639" s="17" t="s">
        <v>942</v>
      </c>
      <c r="C3639" s="17">
        <v>2003</v>
      </c>
      <c r="D3639" t="s">
        <v>143</v>
      </c>
    </row>
    <row r="3640" spans="1:4" x14ac:dyDescent="0.25">
      <c r="A3640" s="17" t="s">
        <v>463</v>
      </c>
      <c r="B3640" s="17" t="s">
        <v>943</v>
      </c>
      <c r="C3640" s="17">
        <v>2003</v>
      </c>
      <c r="D3640" t="s">
        <v>140</v>
      </c>
    </row>
    <row r="3641" spans="1:4" x14ac:dyDescent="0.25">
      <c r="A3641" s="17" t="s">
        <v>471</v>
      </c>
      <c r="B3641" s="17" t="s">
        <v>981</v>
      </c>
      <c r="C3641" s="17">
        <v>2003</v>
      </c>
      <c r="D3641" t="s">
        <v>144</v>
      </c>
    </row>
    <row r="3642" spans="1:4" x14ac:dyDescent="0.25">
      <c r="A3642" s="17" t="s">
        <v>489</v>
      </c>
      <c r="B3642" s="17" t="s">
        <v>990</v>
      </c>
      <c r="C3642" s="17">
        <v>2003</v>
      </c>
      <c r="D3642" t="s">
        <v>140</v>
      </c>
    </row>
    <row r="3643" spans="1:4" x14ac:dyDescent="0.25">
      <c r="A3643" s="17" t="s">
        <v>477</v>
      </c>
      <c r="B3643" s="17" t="s">
        <v>984</v>
      </c>
      <c r="C3643" s="17">
        <v>2003</v>
      </c>
      <c r="D3643" t="s">
        <v>144</v>
      </c>
    </row>
    <row r="3644" spans="1:4" x14ac:dyDescent="0.25">
      <c r="A3644" s="17" t="s">
        <v>509</v>
      </c>
      <c r="B3644" s="17" t="s">
        <v>999</v>
      </c>
      <c r="C3644" s="17">
        <v>2003</v>
      </c>
      <c r="D3644" t="s">
        <v>140</v>
      </c>
    </row>
    <row r="3645" spans="1:4" x14ac:dyDescent="0.25">
      <c r="A3645" s="17" t="s">
        <v>515</v>
      </c>
      <c r="B3645" s="17" t="s">
        <v>1007</v>
      </c>
      <c r="C3645" s="17">
        <v>2003</v>
      </c>
      <c r="D3645" t="s">
        <v>149</v>
      </c>
    </row>
    <row r="3646" spans="1:4" x14ac:dyDescent="0.25">
      <c r="A3646" s="17" t="s">
        <v>481</v>
      </c>
      <c r="B3646" s="17" t="s">
        <v>986</v>
      </c>
      <c r="C3646" s="17">
        <v>2003</v>
      </c>
      <c r="D3646" t="s">
        <v>149</v>
      </c>
    </row>
    <row r="3647" spans="1:4" x14ac:dyDescent="0.25">
      <c r="A3647" s="17" t="s">
        <v>487</v>
      </c>
      <c r="B3647" s="17" t="s">
        <v>989</v>
      </c>
      <c r="C3647" s="17">
        <v>2003</v>
      </c>
      <c r="D3647" t="s">
        <v>149</v>
      </c>
    </row>
    <row r="3648" spans="1:4" x14ac:dyDescent="0.25">
      <c r="A3648" s="17" t="s">
        <v>485</v>
      </c>
      <c r="B3648" s="17" t="s">
        <v>988</v>
      </c>
      <c r="C3648" s="17">
        <v>2003</v>
      </c>
      <c r="D3648" t="s">
        <v>144</v>
      </c>
    </row>
    <row r="3649" spans="1:4" x14ac:dyDescent="0.25">
      <c r="A3649" s="17" t="s">
        <v>479</v>
      </c>
      <c r="B3649" s="17" t="s">
        <v>985</v>
      </c>
      <c r="C3649" s="17">
        <v>2003</v>
      </c>
      <c r="D3649" t="s">
        <v>140</v>
      </c>
    </row>
    <row r="3650" spans="1:4" x14ac:dyDescent="0.25">
      <c r="A3650" s="17" t="s">
        <v>467</v>
      </c>
      <c r="B3650" s="17" t="s">
        <v>974</v>
      </c>
      <c r="C3650" s="17">
        <v>2003</v>
      </c>
      <c r="D3650" t="s">
        <v>149</v>
      </c>
    </row>
    <row r="3651" spans="1:4" x14ac:dyDescent="0.25">
      <c r="A3651" s="17" t="s">
        <v>473</v>
      </c>
      <c r="B3651" s="17" t="s">
        <v>982</v>
      </c>
      <c r="C3651" s="17">
        <v>2003</v>
      </c>
      <c r="D3651" t="s">
        <v>140</v>
      </c>
    </row>
    <row r="3652" spans="1:4" x14ac:dyDescent="0.25">
      <c r="A3652" s="17" t="s">
        <v>491</v>
      </c>
      <c r="B3652" s="17" t="s">
        <v>991</v>
      </c>
      <c r="C3652" s="17">
        <v>2003</v>
      </c>
      <c r="D3652" t="s">
        <v>140</v>
      </c>
    </row>
    <row r="3653" spans="1:4" x14ac:dyDescent="0.25">
      <c r="A3653" s="17" t="s">
        <v>511</v>
      </c>
      <c r="B3653" s="17" t="s">
        <v>1001</v>
      </c>
      <c r="C3653" s="17">
        <v>2003</v>
      </c>
      <c r="D3653" t="s">
        <v>143</v>
      </c>
    </row>
    <row r="3654" spans="1:4" x14ac:dyDescent="0.25">
      <c r="A3654" s="17" t="s">
        <v>495</v>
      </c>
      <c r="B3654" s="17" t="s">
        <v>996</v>
      </c>
      <c r="C3654" s="17">
        <v>2003</v>
      </c>
      <c r="D3654" t="s">
        <v>1091</v>
      </c>
    </row>
    <row r="3655" spans="1:4" x14ac:dyDescent="0.25">
      <c r="A3655" s="17" t="s">
        <v>469</v>
      </c>
      <c r="B3655" s="17" t="s">
        <v>976</v>
      </c>
      <c r="C3655" s="17">
        <v>2003</v>
      </c>
      <c r="D3655" t="s">
        <v>140</v>
      </c>
    </row>
    <row r="3656" spans="1:4" x14ac:dyDescent="0.25">
      <c r="A3656" s="17" t="s">
        <v>259</v>
      </c>
      <c r="B3656" s="17" t="s">
        <v>740</v>
      </c>
      <c r="C3656" s="17">
        <v>2003</v>
      </c>
      <c r="D3656" t="s">
        <v>143</v>
      </c>
    </row>
    <row r="3657" spans="1:4" x14ac:dyDescent="0.25">
      <c r="A3657" s="17" t="s">
        <v>483</v>
      </c>
      <c r="B3657" s="17" t="s">
        <v>961</v>
      </c>
      <c r="C3657" s="17">
        <v>2003</v>
      </c>
      <c r="D3657" t="s">
        <v>1091</v>
      </c>
    </row>
    <row r="3658" spans="1:4" x14ac:dyDescent="0.25">
      <c r="A3658" s="17" t="s">
        <v>519</v>
      </c>
      <c r="B3658" s="17" t="s">
        <v>1010</v>
      </c>
      <c r="C3658" s="17">
        <v>2003</v>
      </c>
      <c r="D3658" t="s">
        <v>143</v>
      </c>
    </row>
    <row r="3659" spans="1:4" x14ac:dyDescent="0.25">
      <c r="A3659" s="17" t="s">
        <v>513</v>
      </c>
      <c r="B3659" s="17" t="s">
        <v>1006</v>
      </c>
      <c r="C3659" s="17">
        <v>2003</v>
      </c>
      <c r="D3659" t="s">
        <v>143</v>
      </c>
    </row>
    <row r="3660" spans="1:4" x14ac:dyDescent="0.25">
      <c r="A3660" s="17" t="s">
        <v>543</v>
      </c>
      <c r="B3660" s="17" t="s">
        <v>1036</v>
      </c>
      <c r="C3660" s="17">
        <v>2003</v>
      </c>
      <c r="D3660" t="s">
        <v>1091</v>
      </c>
    </row>
    <row r="3661" spans="1:4" x14ac:dyDescent="0.25">
      <c r="A3661" s="17" t="s">
        <v>219</v>
      </c>
      <c r="B3661" s="17" t="s">
        <v>671</v>
      </c>
      <c r="C3661" s="17">
        <v>2003</v>
      </c>
      <c r="D3661" t="s">
        <v>140</v>
      </c>
    </row>
    <row r="3662" spans="1:4" x14ac:dyDescent="0.25">
      <c r="A3662" s="17" t="s">
        <v>531</v>
      </c>
      <c r="B3662" s="17" t="s">
        <v>1026</v>
      </c>
      <c r="C3662" s="17">
        <v>2003</v>
      </c>
      <c r="D3662" t="s">
        <v>140</v>
      </c>
    </row>
    <row r="3663" spans="1:4" x14ac:dyDescent="0.25">
      <c r="A3663" s="17" t="s">
        <v>527</v>
      </c>
      <c r="B3663" s="17" t="s">
        <v>1023</v>
      </c>
      <c r="C3663" s="17">
        <v>2003</v>
      </c>
      <c r="D3663" t="s">
        <v>143</v>
      </c>
    </row>
    <row r="3664" spans="1:4" x14ac:dyDescent="0.25">
      <c r="A3664" s="17" t="s">
        <v>523</v>
      </c>
      <c r="B3664" s="17" t="s">
        <v>1019</v>
      </c>
      <c r="C3664" s="17">
        <v>2003</v>
      </c>
      <c r="D3664" t="s">
        <v>140</v>
      </c>
    </row>
    <row r="3665" spans="1:4" x14ac:dyDescent="0.25">
      <c r="A3665" s="17" t="s">
        <v>529</v>
      </c>
      <c r="B3665" s="17" t="s">
        <v>1024</v>
      </c>
      <c r="C3665" s="17">
        <v>2003</v>
      </c>
      <c r="D3665" t="s">
        <v>140</v>
      </c>
    </row>
    <row r="3666" spans="1:4" x14ac:dyDescent="0.25">
      <c r="A3666" s="17" t="s">
        <v>541</v>
      </c>
      <c r="B3666" s="17" t="s">
        <v>1035</v>
      </c>
      <c r="C3666" s="17">
        <v>2003</v>
      </c>
      <c r="D3666" t="s">
        <v>143</v>
      </c>
    </row>
    <row r="3667" spans="1:4" x14ac:dyDescent="0.25">
      <c r="A3667" s="17" t="s">
        <v>537</v>
      </c>
      <c r="B3667" s="17" t="s">
        <v>1033</v>
      </c>
      <c r="C3667" s="17">
        <v>2003</v>
      </c>
      <c r="D3667" t="s">
        <v>143</v>
      </c>
    </row>
    <row r="3668" spans="1:4" x14ac:dyDescent="0.25">
      <c r="A3668" s="17" t="s">
        <v>533</v>
      </c>
      <c r="B3668" s="17" t="s">
        <v>1030</v>
      </c>
      <c r="C3668" s="17">
        <v>2003</v>
      </c>
      <c r="D3668" t="s">
        <v>143</v>
      </c>
    </row>
    <row r="3669" spans="1:4" x14ac:dyDescent="0.25">
      <c r="A3669" s="17" t="s">
        <v>539</v>
      </c>
      <c r="B3669" s="17" t="s">
        <v>1034</v>
      </c>
      <c r="C3669" s="17">
        <v>2003</v>
      </c>
      <c r="D3669" t="s">
        <v>143</v>
      </c>
    </row>
    <row r="3670" spans="1:4" x14ac:dyDescent="0.25">
      <c r="A3670" s="17" t="s">
        <v>535</v>
      </c>
      <c r="B3670" s="17" t="s">
        <v>1031</v>
      </c>
      <c r="C3670" s="17">
        <v>2003</v>
      </c>
      <c r="D3670" t="s">
        <v>144</v>
      </c>
    </row>
    <row r="3671" spans="1:4" x14ac:dyDescent="0.25">
      <c r="A3671" s="17" t="s">
        <v>545</v>
      </c>
      <c r="B3671" s="17" t="s">
        <v>1038</v>
      </c>
      <c r="C3671" s="17">
        <v>2003</v>
      </c>
      <c r="D3671" t="s">
        <v>1091</v>
      </c>
    </row>
    <row r="3672" spans="1:4" x14ac:dyDescent="0.25">
      <c r="A3672" s="17" t="s">
        <v>521</v>
      </c>
      <c r="B3672" s="17" t="s">
        <v>1014</v>
      </c>
      <c r="C3672" s="17">
        <v>2003</v>
      </c>
      <c r="D3672" t="s">
        <v>149</v>
      </c>
    </row>
    <row r="3673" spans="1:4" x14ac:dyDescent="0.25">
      <c r="A3673" s="17" t="s">
        <v>525</v>
      </c>
      <c r="B3673" s="17" t="s">
        <v>1020</v>
      </c>
      <c r="C3673" s="17">
        <v>2003</v>
      </c>
      <c r="D3673" t="s">
        <v>140</v>
      </c>
    </row>
    <row r="3674" spans="1:4" x14ac:dyDescent="0.25">
      <c r="A3674" s="17" t="s">
        <v>549</v>
      </c>
      <c r="B3674" s="17" t="s">
        <v>1040</v>
      </c>
      <c r="C3674" s="17">
        <v>2003</v>
      </c>
      <c r="D3674" t="s">
        <v>143</v>
      </c>
    </row>
    <row r="3675" spans="1:4" x14ac:dyDescent="0.25">
      <c r="A3675" s="17" t="s">
        <v>547</v>
      </c>
      <c r="B3675" s="17" t="s">
        <v>1039</v>
      </c>
      <c r="C3675" s="17">
        <v>2003</v>
      </c>
      <c r="D3675" t="s">
        <v>140</v>
      </c>
    </row>
    <row r="3676" spans="1:4" x14ac:dyDescent="0.25">
      <c r="A3676" s="17" t="s">
        <v>555</v>
      </c>
      <c r="B3676" s="17" t="s">
        <v>1045</v>
      </c>
      <c r="C3676" s="17">
        <v>2003</v>
      </c>
      <c r="D3676" t="s">
        <v>149</v>
      </c>
    </row>
    <row r="3677" spans="1:4" x14ac:dyDescent="0.25">
      <c r="A3677" s="17" t="s">
        <v>557</v>
      </c>
      <c r="B3677" s="17" t="s">
        <v>1049</v>
      </c>
      <c r="C3677" s="17">
        <v>2003</v>
      </c>
      <c r="D3677" t="s">
        <v>144</v>
      </c>
    </row>
    <row r="3678" spans="1:4" x14ac:dyDescent="0.25">
      <c r="A3678" s="17" t="s">
        <v>559</v>
      </c>
      <c r="B3678" s="17" t="s">
        <v>1050</v>
      </c>
      <c r="C3678" s="17">
        <v>2003</v>
      </c>
      <c r="D3678" t="s">
        <v>140</v>
      </c>
    </row>
    <row r="3679" spans="1:4" x14ac:dyDescent="0.25">
      <c r="A3679" s="17" t="s">
        <v>507</v>
      </c>
      <c r="B3679" s="17" t="s">
        <v>968</v>
      </c>
      <c r="C3679" s="17">
        <v>2003</v>
      </c>
      <c r="D3679" t="s">
        <v>144</v>
      </c>
    </row>
    <row r="3680" spans="1:4" x14ac:dyDescent="0.25">
      <c r="A3680" s="17" t="s">
        <v>563</v>
      </c>
      <c r="B3680" s="17" t="s">
        <v>1053</v>
      </c>
      <c r="C3680" s="17">
        <v>2003</v>
      </c>
      <c r="D3680" t="s">
        <v>144</v>
      </c>
    </row>
    <row r="3681" spans="1:4" x14ac:dyDescent="0.25">
      <c r="A3681" s="17" t="s">
        <v>197</v>
      </c>
      <c r="B3681" s="17" t="s">
        <v>653</v>
      </c>
      <c r="C3681" s="17">
        <v>2003</v>
      </c>
      <c r="D3681" t="s">
        <v>1091</v>
      </c>
    </row>
    <row r="3682" spans="1:4" x14ac:dyDescent="0.25">
      <c r="A3682" s="17" t="s">
        <v>567</v>
      </c>
      <c r="B3682" s="17" t="s">
        <v>1062</v>
      </c>
      <c r="C3682" s="17">
        <v>2003</v>
      </c>
      <c r="D3682" t="s">
        <v>149</v>
      </c>
    </row>
    <row r="3683" spans="1:4" x14ac:dyDescent="0.25">
      <c r="A3683" s="17" t="s">
        <v>565</v>
      </c>
      <c r="B3683" s="17" t="s">
        <v>1060</v>
      </c>
      <c r="C3683" s="17">
        <v>2003</v>
      </c>
      <c r="D3683" t="s">
        <v>140</v>
      </c>
    </row>
    <row r="3684" spans="1:4" x14ac:dyDescent="0.25">
      <c r="A3684" s="17" t="s">
        <v>561</v>
      </c>
      <c r="B3684" s="17" t="s">
        <v>1051</v>
      </c>
      <c r="C3684" s="17">
        <v>2003</v>
      </c>
      <c r="D3684" t="s">
        <v>143</v>
      </c>
    </row>
    <row r="3685" spans="1:4" x14ac:dyDescent="0.25">
      <c r="A3685" s="17" t="s">
        <v>465</v>
      </c>
      <c r="B3685" s="17" t="s">
        <v>973</v>
      </c>
      <c r="C3685" s="17">
        <v>2003</v>
      </c>
      <c r="D3685" t="s">
        <v>143</v>
      </c>
    </row>
    <row r="3686" spans="1:4" x14ac:dyDescent="0.25">
      <c r="A3686" s="17" t="s">
        <v>349</v>
      </c>
      <c r="B3686" s="17" t="s">
        <v>819</v>
      </c>
      <c r="C3686" s="17">
        <v>2003</v>
      </c>
      <c r="D3686" t="s">
        <v>1091</v>
      </c>
    </row>
    <row r="3687" spans="1:4" x14ac:dyDescent="0.25">
      <c r="A3687" s="17" t="s">
        <v>571</v>
      </c>
      <c r="B3687" s="17" t="s">
        <v>1074</v>
      </c>
      <c r="C3687" s="17">
        <v>2003</v>
      </c>
      <c r="D3687" t="s">
        <v>140</v>
      </c>
    </row>
    <row r="3688" spans="1:4" x14ac:dyDescent="0.25">
      <c r="A3688" s="17" t="s">
        <v>493</v>
      </c>
      <c r="B3688" s="17" t="s">
        <v>992</v>
      </c>
      <c r="C3688" s="17">
        <v>2003</v>
      </c>
      <c r="D3688" t="s">
        <v>143</v>
      </c>
    </row>
    <row r="3689" spans="1:4" x14ac:dyDescent="0.25">
      <c r="A3689" s="17" t="s">
        <v>574</v>
      </c>
      <c r="B3689" s="17" t="s">
        <v>1077</v>
      </c>
      <c r="C3689" s="17">
        <v>2003</v>
      </c>
      <c r="D3689" t="s">
        <v>140</v>
      </c>
    </row>
    <row r="3690" spans="1:4" x14ac:dyDescent="0.25">
      <c r="A3690" s="17" t="s">
        <v>576</v>
      </c>
      <c r="B3690" s="17" t="s">
        <v>1078</v>
      </c>
      <c r="C3690" s="17">
        <v>2003</v>
      </c>
      <c r="D3690" t="s">
        <v>140</v>
      </c>
    </row>
    <row r="3691" spans="1:4" x14ac:dyDescent="0.25">
      <c r="A3691" s="17" t="s">
        <v>151</v>
      </c>
      <c r="B3691" s="17" t="s">
        <v>612</v>
      </c>
      <c r="C3691" s="17">
        <v>2004</v>
      </c>
      <c r="D3691" t="s">
        <v>149</v>
      </c>
    </row>
    <row r="3692" spans="1:4" x14ac:dyDescent="0.25">
      <c r="A3692" s="17" t="s">
        <v>551</v>
      </c>
      <c r="B3692" s="17" t="s">
        <v>1041</v>
      </c>
      <c r="C3692" s="17">
        <v>2004</v>
      </c>
      <c r="D3692" t="s">
        <v>149</v>
      </c>
    </row>
    <row r="3693" spans="1:4" x14ac:dyDescent="0.25">
      <c r="A3693" s="17" t="s">
        <v>139</v>
      </c>
      <c r="B3693" s="17" t="s">
        <v>605</v>
      </c>
      <c r="C3693" s="17">
        <v>2004</v>
      </c>
      <c r="D3693" t="s">
        <v>140</v>
      </c>
    </row>
    <row r="3694" spans="1:4" x14ac:dyDescent="0.25">
      <c r="A3694" s="17" t="s">
        <v>155</v>
      </c>
      <c r="B3694" s="17" t="s">
        <v>620</v>
      </c>
      <c r="C3694" s="17">
        <v>2004</v>
      </c>
      <c r="D3694" t="s">
        <v>144</v>
      </c>
    </row>
    <row r="3695" spans="1:4" x14ac:dyDescent="0.25">
      <c r="A3695" s="17" t="s">
        <v>142</v>
      </c>
      <c r="B3695" s="17" t="s">
        <v>609</v>
      </c>
      <c r="C3695" s="17">
        <v>2004</v>
      </c>
      <c r="D3695" t="s">
        <v>143</v>
      </c>
    </row>
    <row r="3696" spans="1:4" x14ac:dyDescent="0.25">
      <c r="A3696" s="17" t="s">
        <v>159</v>
      </c>
      <c r="B3696" s="17" t="s">
        <v>623</v>
      </c>
      <c r="C3696" s="17">
        <v>2004</v>
      </c>
      <c r="D3696" t="s">
        <v>143</v>
      </c>
    </row>
    <row r="3697" spans="1:4" x14ac:dyDescent="0.25">
      <c r="A3697" s="17" t="s">
        <v>153</v>
      </c>
      <c r="B3697" s="17" t="s">
        <v>613</v>
      </c>
      <c r="C3697" s="17">
        <v>2004</v>
      </c>
      <c r="D3697" t="s">
        <v>143</v>
      </c>
    </row>
    <row r="3698" spans="1:4" x14ac:dyDescent="0.25">
      <c r="A3698" s="17" t="s">
        <v>157</v>
      </c>
      <c r="B3698" s="17" t="s">
        <v>622</v>
      </c>
      <c r="C3698" s="17">
        <v>2004</v>
      </c>
      <c r="D3698" t="s">
        <v>144</v>
      </c>
    </row>
    <row r="3699" spans="1:4" x14ac:dyDescent="0.25">
      <c r="A3699" s="17" t="s">
        <v>148</v>
      </c>
      <c r="B3699" s="17" t="s">
        <v>611</v>
      </c>
      <c r="C3699" s="17">
        <v>2004</v>
      </c>
      <c r="D3699" t="s">
        <v>144</v>
      </c>
    </row>
    <row r="3700" spans="1:4" x14ac:dyDescent="0.25">
      <c r="A3700" s="17" t="s">
        <v>165</v>
      </c>
      <c r="B3700" s="17" t="s">
        <v>626</v>
      </c>
      <c r="C3700" s="17">
        <v>2004</v>
      </c>
      <c r="D3700" t="s">
        <v>149</v>
      </c>
    </row>
    <row r="3701" spans="1:4" x14ac:dyDescent="0.25">
      <c r="A3701" s="17" t="s">
        <v>163</v>
      </c>
      <c r="B3701" s="17" t="s">
        <v>625</v>
      </c>
      <c r="C3701" s="17">
        <v>2004</v>
      </c>
      <c r="D3701" t="s">
        <v>149</v>
      </c>
    </row>
    <row r="3702" spans="1:4" x14ac:dyDescent="0.25">
      <c r="A3702" s="17" t="s">
        <v>161</v>
      </c>
      <c r="B3702" s="17" t="s">
        <v>624</v>
      </c>
      <c r="C3702" s="17">
        <v>2004</v>
      </c>
      <c r="D3702" t="s">
        <v>149</v>
      </c>
    </row>
    <row r="3703" spans="1:4" x14ac:dyDescent="0.25">
      <c r="A3703" s="17" t="s">
        <v>167</v>
      </c>
      <c r="B3703" s="17" t="s">
        <v>627</v>
      </c>
      <c r="C3703" s="17">
        <v>2004</v>
      </c>
      <c r="D3703" t="s">
        <v>143</v>
      </c>
    </row>
    <row r="3704" spans="1:4" x14ac:dyDescent="0.25">
      <c r="A3704" s="17" t="s">
        <v>191</v>
      </c>
      <c r="B3704" s="17" t="s">
        <v>646</v>
      </c>
      <c r="C3704" s="17">
        <v>2004</v>
      </c>
      <c r="D3704" t="s">
        <v>143</v>
      </c>
    </row>
    <row r="3705" spans="1:4" x14ac:dyDescent="0.25">
      <c r="A3705" s="17" t="s">
        <v>175</v>
      </c>
      <c r="B3705" s="17" t="s">
        <v>634</v>
      </c>
      <c r="C3705" s="17">
        <v>2004</v>
      </c>
      <c r="D3705" t="s">
        <v>144</v>
      </c>
    </row>
    <row r="3706" spans="1:4" x14ac:dyDescent="0.25">
      <c r="A3706" s="17" t="s">
        <v>173</v>
      </c>
      <c r="B3706" s="17" t="s">
        <v>633</v>
      </c>
      <c r="C3706" s="17">
        <v>2004</v>
      </c>
      <c r="D3706" t="s">
        <v>140</v>
      </c>
    </row>
    <row r="3707" spans="1:4" x14ac:dyDescent="0.25">
      <c r="A3707" s="17" t="s">
        <v>179</v>
      </c>
      <c r="B3707" s="17" t="s">
        <v>636</v>
      </c>
      <c r="C3707" s="17">
        <v>2004</v>
      </c>
      <c r="D3707" t="s">
        <v>149</v>
      </c>
    </row>
    <row r="3708" spans="1:4" x14ac:dyDescent="0.25">
      <c r="A3708" s="17" t="s">
        <v>203</v>
      </c>
      <c r="B3708" s="17" t="s">
        <v>660</v>
      </c>
      <c r="C3708" s="17">
        <v>2004</v>
      </c>
      <c r="D3708" t="s">
        <v>140</v>
      </c>
    </row>
    <row r="3709" spans="1:4" x14ac:dyDescent="0.25">
      <c r="A3709" s="17" t="s">
        <v>201</v>
      </c>
      <c r="B3709" s="17" t="s">
        <v>659</v>
      </c>
      <c r="C3709" s="17">
        <v>2004</v>
      </c>
      <c r="D3709" t="s">
        <v>143</v>
      </c>
    </row>
    <row r="3710" spans="1:4" x14ac:dyDescent="0.25">
      <c r="A3710" s="17" t="s">
        <v>171</v>
      </c>
      <c r="B3710" s="17" t="s">
        <v>632</v>
      </c>
      <c r="C3710" s="17">
        <v>2004</v>
      </c>
      <c r="D3710" t="s">
        <v>149</v>
      </c>
    </row>
    <row r="3711" spans="1:4" x14ac:dyDescent="0.25">
      <c r="A3711" s="17" t="s">
        <v>205</v>
      </c>
      <c r="B3711" s="17" t="s">
        <v>661</v>
      </c>
      <c r="C3711" s="17">
        <v>2004</v>
      </c>
      <c r="D3711" t="s">
        <v>140</v>
      </c>
    </row>
    <row r="3712" spans="1:4" x14ac:dyDescent="0.25">
      <c r="A3712" s="17" t="s">
        <v>183</v>
      </c>
      <c r="B3712" s="17" t="s">
        <v>638</v>
      </c>
      <c r="C3712" s="17">
        <v>2004</v>
      </c>
      <c r="D3712" t="s">
        <v>140</v>
      </c>
    </row>
    <row r="3713" spans="1:4" x14ac:dyDescent="0.25">
      <c r="A3713" s="17" t="s">
        <v>185</v>
      </c>
      <c r="B3713" s="17" t="s">
        <v>639</v>
      </c>
      <c r="C3713" s="17">
        <v>2004</v>
      </c>
      <c r="D3713" t="s">
        <v>149</v>
      </c>
    </row>
    <row r="3714" spans="1:4" x14ac:dyDescent="0.25">
      <c r="A3714" s="17" t="s">
        <v>199</v>
      </c>
      <c r="B3714" s="17" t="s">
        <v>657</v>
      </c>
      <c r="C3714" s="17">
        <v>2004</v>
      </c>
      <c r="D3714" t="s">
        <v>149</v>
      </c>
    </row>
    <row r="3715" spans="1:4" x14ac:dyDescent="0.25">
      <c r="A3715" s="17" t="s">
        <v>189</v>
      </c>
      <c r="B3715" s="17" t="s">
        <v>641</v>
      </c>
      <c r="C3715" s="17">
        <v>2004</v>
      </c>
      <c r="D3715" t="s">
        <v>143</v>
      </c>
    </row>
    <row r="3716" spans="1:4" x14ac:dyDescent="0.25">
      <c r="A3716" s="17" t="s">
        <v>195</v>
      </c>
      <c r="B3716" s="17" t="s">
        <v>652</v>
      </c>
      <c r="C3716" s="17">
        <v>2004</v>
      </c>
      <c r="D3716" t="s">
        <v>143</v>
      </c>
    </row>
    <row r="3717" spans="1:4" x14ac:dyDescent="0.25">
      <c r="A3717" s="17" t="s">
        <v>169</v>
      </c>
      <c r="B3717" s="17" t="s">
        <v>629</v>
      </c>
      <c r="C3717" s="17">
        <v>2004</v>
      </c>
      <c r="D3717" t="s">
        <v>149</v>
      </c>
    </row>
    <row r="3718" spans="1:4" x14ac:dyDescent="0.25">
      <c r="A3718" s="17" t="s">
        <v>187</v>
      </c>
      <c r="B3718" s="17" t="s">
        <v>640</v>
      </c>
      <c r="C3718" s="17">
        <v>2004</v>
      </c>
      <c r="D3718" t="s">
        <v>140</v>
      </c>
    </row>
    <row r="3719" spans="1:4" x14ac:dyDescent="0.25">
      <c r="A3719" s="17" t="s">
        <v>193</v>
      </c>
      <c r="B3719" s="17" t="s">
        <v>648</v>
      </c>
      <c r="C3719" s="17">
        <v>2004</v>
      </c>
      <c r="D3719" t="s">
        <v>144</v>
      </c>
    </row>
    <row r="3720" spans="1:4" x14ac:dyDescent="0.25">
      <c r="A3720" s="17" t="s">
        <v>177</v>
      </c>
      <c r="B3720" s="17" t="s">
        <v>635</v>
      </c>
      <c r="C3720" s="17">
        <v>2004</v>
      </c>
      <c r="D3720" t="s">
        <v>143</v>
      </c>
    </row>
    <row r="3721" spans="1:4" x14ac:dyDescent="0.25">
      <c r="A3721" s="17" t="s">
        <v>181</v>
      </c>
      <c r="B3721" s="17" t="s">
        <v>637</v>
      </c>
      <c r="C3721" s="17">
        <v>2004</v>
      </c>
      <c r="D3721" t="s">
        <v>144</v>
      </c>
    </row>
    <row r="3722" spans="1:4" x14ac:dyDescent="0.25">
      <c r="A3722" s="17" t="s">
        <v>213</v>
      </c>
      <c r="B3722" s="17" t="s">
        <v>664</v>
      </c>
      <c r="C3722" s="17">
        <v>2004</v>
      </c>
      <c r="D3722" t="s">
        <v>149</v>
      </c>
    </row>
    <row r="3723" spans="1:4" x14ac:dyDescent="0.25">
      <c r="A3723" s="17" t="s">
        <v>229</v>
      </c>
      <c r="B3723" s="17" t="s">
        <v>707</v>
      </c>
      <c r="C3723" s="17">
        <v>2004</v>
      </c>
      <c r="D3723" t="s">
        <v>140</v>
      </c>
    </row>
    <row r="3724" spans="1:4" x14ac:dyDescent="0.25">
      <c r="A3724" s="17" t="s">
        <v>217</v>
      </c>
      <c r="B3724" s="17" t="s">
        <v>668</v>
      </c>
      <c r="C3724" s="17">
        <v>2004</v>
      </c>
      <c r="D3724" t="s">
        <v>140</v>
      </c>
    </row>
    <row r="3725" spans="1:4" x14ac:dyDescent="0.25">
      <c r="A3725" s="17" t="s">
        <v>231</v>
      </c>
      <c r="B3725" s="17" t="s">
        <v>700</v>
      </c>
      <c r="C3725" s="17">
        <v>2004</v>
      </c>
      <c r="D3725" t="s">
        <v>140</v>
      </c>
    </row>
    <row r="3726" spans="1:4" x14ac:dyDescent="0.25">
      <c r="A3726" s="17" t="s">
        <v>517</v>
      </c>
      <c r="B3726" s="17" t="s">
        <v>1008</v>
      </c>
      <c r="C3726" s="17">
        <v>2004</v>
      </c>
      <c r="D3726" t="s">
        <v>149</v>
      </c>
    </row>
    <row r="3727" spans="1:4" x14ac:dyDescent="0.25">
      <c r="A3727" s="17" t="s">
        <v>235</v>
      </c>
      <c r="B3727" s="17" t="s">
        <v>721</v>
      </c>
      <c r="C3727" s="17">
        <v>2004</v>
      </c>
      <c r="D3727" t="s">
        <v>140</v>
      </c>
    </row>
    <row r="3728" spans="1:4" x14ac:dyDescent="0.25">
      <c r="A3728" s="17" t="s">
        <v>221</v>
      </c>
      <c r="B3728" s="17" t="s">
        <v>672</v>
      </c>
      <c r="C3728" s="17">
        <v>2004</v>
      </c>
      <c r="D3728" t="s">
        <v>144</v>
      </c>
    </row>
    <row r="3729" spans="1:4" x14ac:dyDescent="0.25">
      <c r="A3729" s="17" t="s">
        <v>211</v>
      </c>
      <c r="B3729" s="17" t="s">
        <v>663</v>
      </c>
      <c r="C3729" s="17">
        <v>2004</v>
      </c>
      <c r="D3729" t="s">
        <v>140</v>
      </c>
    </row>
    <row r="3730" spans="1:4" x14ac:dyDescent="0.25">
      <c r="A3730" s="17" t="s">
        <v>223</v>
      </c>
      <c r="B3730" s="17" t="s">
        <v>673</v>
      </c>
      <c r="C3730" s="17">
        <v>2004</v>
      </c>
      <c r="D3730" t="s">
        <v>143</v>
      </c>
    </row>
    <row r="3731" spans="1:4" x14ac:dyDescent="0.25">
      <c r="A3731" s="17" t="s">
        <v>225</v>
      </c>
      <c r="B3731" s="17" t="s">
        <v>697</v>
      </c>
      <c r="C3731" s="17">
        <v>2004</v>
      </c>
      <c r="D3731" t="s">
        <v>143</v>
      </c>
    </row>
    <row r="3732" spans="1:4" x14ac:dyDescent="0.25">
      <c r="A3732" s="17" t="s">
        <v>233</v>
      </c>
      <c r="B3732" s="17" t="s">
        <v>720</v>
      </c>
      <c r="C3732" s="17">
        <v>2004</v>
      </c>
      <c r="D3732" t="s">
        <v>144</v>
      </c>
    </row>
    <row r="3733" spans="1:4" x14ac:dyDescent="0.25">
      <c r="A3733" s="17" t="s">
        <v>239</v>
      </c>
      <c r="B3733" s="17" t="s">
        <v>726</v>
      </c>
      <c r="C3733" s="17">
        <v>2004</v>
      </c>
      <c r="D3733" t="s">
        <v>143</v>
      </c>
    </row>
    <row r="3734" spans="1:4" x14ac:dyDescent="0.25">
      <c r="A3734" s="17" t="s">
        <v>207</v>
      </c>
      <c r="B3734" s="17" t="s">
        <v>666</v>
      </c>
      <c r="C3734" s="17">
        <v>2004</v>
      </c>
      <c r="D3734" t="s">
        <v>143</v>
      </c>
    </row>
    <row r="3735" spans="1:4" x14ac:dyDescent="0.25">
      <c r="A3735" s="17" t="s">
        <v>241</v>
      </c>
      <c r="B3735" s="17" t="s">
        <v>727</v>
      </c>
      <c r="C3735" s="17">
        <v>2004</v>
      </c>
      <c r="D3735" t="s">
        <v>1091</v>
      </c>
    </row>
    <row r="3736" spans="1:4" x14ac:dyDescent="0.25">
      <c r="A3736" s="17" t="s">
        <v>243</v>
      </c>
      <c r="B3736" s="17" t="s">
        <v>729</v>
      </c>
      <c r="C3736" s="17">
        <v>2004</v>
      </c>
      <c r="D3736" t="s">
        <v>149</v>
      </c>
    </row>
    <row r="3737" spans="1:4" x14ac:dyDescent="0.25">
      <c r="A3737" s="17" t="s">
        <v>245</v>
      </c>
      <c r="B3737" s="17" t="s">
        <v>730</v>
      </c>
      <c r="C3737" s="17">
        <v>2004</v>
      </c>
      <c r="D3737" t="s">
        <v>144</v>
      </c>
    </row>
    <row r="3738" spans="1:4" x14ac:dyDescent="0.25">
      <c r="A3738" s="17" t="s">
        <v>285</v>
      </c>
      <c r="B3738" s="17" t="s">
        <v>767</v>
      </c>
      <c r="C3738" s="17">
        <v>2004</v>
      </c>
      <c r="D3738" t="s">
        <v>149</v>
      </c>
    </row>
    <row r="3739" spans="1:4" x14ac:dyDescent="0.25">
      <c r="A3739" s="17" t="s">
        <v>249</v>
      </c>
      <c r="B3739" s="17" t="s">
        <v>733</v>
      </c>
      <c r="C3739" s="17">
        <v>2004</v>
      </c>
      <c r="D3739" t="s">
        <v>143</v>
      </c>
    </row>
    <row r="3740" spans="1:4" x14ac:dyDescent="0.25">
      <c r="A3740" s="17" t="s">
        <v>247</v>
      </c>
      <c r="B3740" s="17" t="s">
        <v>732</v>
      </c>
      <c r="C3740" s="17">
        <v>2004</v>
      </c>
      <c r="D3740" t="s">
        <v>149</v>
      </c>
    </row>
    <row r="3741" spans="1:4" x14ac:dyDescent="0.25">
      <c r="A3741" s="17" t="s">
        <v>251</v>
      </c>
      <c r="B3741" s="17" t="s">
        <v>734</v>
      </c>
      <c r="C3741" s="17">
        <v>2004</v>
      </c>
      <c r="D3741" t="s">
        <v>144</v>
      </c>
    </row>
    <row r="3742" spans="1:4" x14ac:dyDescent="0.25">
      <c r="A3742" s="17" t="s">
        <v>253</v>
      </c>
      <c r="B3742" s="17" t="s">
        <v>735</v>
      </c>
      <c r="C3742" s="17">
        <v>2004</v>
      </c>
      <c r="D3742" t="s">
        <v>143</v>
      </c>
    </row>
    <row r="3743" spans="1:4" x14ac:dyDescent="0.25">
      <c r="A3743" s="17" t="s">
        <v>146</v>
      </c>
      <c r="B3743" s="17" t="s">
        <v>610</v>
      </c>
      <c r="C3743" s="17">
        <v>2004</v>
      </c>
      <c r="D3743" t="s">
        <v>143</v>
      </c>
    </row>
    <row r="3744" spans="1:4" x14ac:dyDescent="0.25">
      <c r="A3744" s="17" t="s">
        <v>255</v>
      </c>
      <c r="B3744" s="17" t="s">
        <v>736</v>
      </c>
      <c r="C3744" s="17">
        <v>2004</v>
      </c>
      <c r="D3744" t="s">
        <v>143</v>
      </c>
    </row>
    <row r="3745" spans="1:4" x14ac:dyDescent="0.25">
      <c r="A3745" s="17" t="s">
        <v>265</v>
      </c>
      <c r="B3745" s="17" t="s">
        <v>743</v>
      </c>
      <c r="C3745" s="17">
        <v>2004</v>
      </c>
      <c r="D3745" t="s">
        <v>144</v>
      </c>
    </row>
    <row r="3746" spans="1:4" x14ac:dyDescent="0.25">
      <c r="A3746" s="17" t="s">
        <v>257</v>
      </c>
      <c r="B3746" s="17" t="s">
        <v>738</v>
      </c>
      <c r="C3746" s="17">
        <v>2004</v>
      </c>
      <c r="D3746" t="s">
        <v>143</v>
      </c>
    </row>
    <row r="3747" spans="1:4" x14ac:dyDescent="0.25">
      <c r="A3747" s="17" t="s">
        <v>263</v>
      </c>
      <c r="B3747" s="17" t="s">
        <v>742</v>
      </c>
      <c r="C3747" s="17">
        <v>2004</v>
      </c>
      <c r="D3747" t="s">
        <v>140</v>
      </c>
    </row>
    <row r="3748" spans="1:4" x14ac:dyDescent="0.25">
      <c r="A3748" s="17" t="s">
        <v>497</v>
      </c>
      <c r="B3748" s="17" t="s">
        <v>997</v>
      </c>
      <c r="C3748" s="17">
        <v>2004</v>
      </c>
      <c r="D3748" t="s">
        <v>149</v>
      </c>
    </row>
    <row r="3749" spans="1:4" x14ac:dyDescent="0.25">
      <c r="A3749" s="17" t="s">
        <v>267</v>
      </c>
      <c r="B3749" s="17" t="s">
        <v>744</v>
      </c>
      <c r="C3749" s="17">
        <v>2004</v>
      </c>
      <c r="D3749" t="s">
        <v>140</v>
      </c>
    </row>
    <row r="3750" spans="1:4" x14ac:dyDescent="0.25">
      <c r="A3750" s="17" t="s">
        <v>273</v>
      </c>
      <c r="B3750" s="17" t="s">
        <v>751</v>
      </c>
      <c r="C3750" s="17">
        <v>2004</v>
      </c>
      <c r="D3750" t="s">
        <v>149</v>
      </c>
    </row>
    <row r="3751" spans="1:4" x14ac:dyDescent="0.25">
      <c r="A3751" s="17" t="s">
        <v>271</v>
      </c>
      <c r="B3751" s="17" t="s">
        <v>750</v>
      </c>
      <c r="C3751" s="17">
        <v>2004</v>
      </c>
      <c r="D3751" t="s">
        <v>143</v>
      </c>
    </row>
    <row r="3752" spans="1:4" x14ac:dyDescent="0.25">
      <c r="A3752" s="17" t="s">
        <v>397</v>
      </c>
      <c r="B3752" s="17" t="s">
        <v>876</v>
      </c>
      <c r="C3752" s="17">
        <v>2004</v>
      </c>
      <c r="D3752" t="s">
        <v>143</v>
      </c>
    </row>
    <row r="3753" spans="1:4" x14ac:dyDescent="0.25">
      <c r="A3753" s="17" t="s">
        <v>269</v>
      </c>
      <c r="B3753" s="17" t="s">
        <v>749</v>
      </c>
      <c r="C3753" s="17">
        <v>2004</v>
      </c>
      <c r="D3753" t="s">
        <v>149</v>
      </c>
    </row>
    <row r="3754" spans="1:4" x14ac:dyDescent="0.25">
      <c r="A3754" s="17" t="s">
        <v>275</v>
      </c>
      <c r="B3754" s="17" t="s">
        <v>752</v>
      </c>
      <c r="C3754" s="17">
        <v>2004</v>
      </c>
      <c r="D3754" t="s">
        <v>149</v>
      </c>
    </row>
    <row r="3755" spans="1:4" x14ac:dyDescent="0.25">
      <c r="A3755" s="17" t="s">
        <v>279</v>
      </c>
      <c r="B3755" s="17" t="s">
        <v>760</v>
      </c>
      <c r="C3755" s="17">
        <v>2004</v>
      </c>
      <c r="D3755" t="s">
        <v>144</v>
      </c>
    </row>
    <row r="3756" spans="1:4" x14ac:dyDescent="0.25">
      <c r="A3756" s="17" t="s">
        <v>553</v>
      </c>
      <c r="B3756" s="17" t="s">
        <v>1043</v>
      </c>
      <c r="C3756" s="17">
        <v>2004</v>
      </c>
      <c r="D3756" t="s">
        <v>149</v>
      </c>
    </row>
    <row r="3757" spans="1:4" x14ac:dyDescent="0.25">
      <c r="A3757" s="17" t="s">
        <v>295</v>
      </c>
      <c r="B3757" s="17" t="s">
        <v>772</v>
      </c>
      <c r="C3757" s="17">
        <v>2004</v>
      </c>
      <c r="D3757" t="s">
        <v>144</v>
      </c>
    </row>
    <row r="3758" spans="1:4" x14ac:dyDescent="0.25">
      <c r="A3758" s="17" t="s">
        <v>283</v>
      </c>
      <c r="B3758" s="17" t="s">
        <v>766</v>
      </c>
      <c r="C3758" s="17">
        <v>2004</v>
      </c>
      <c r="D3758" t="s">
        <v>143</v>
      </c>
    </row>
    <row r="3759" spans="1:4" x14ac:dyDescent="0.25">
      <c r="A3759" s="17" t="s">
        <v>287</v>
      </c>
      <c r="B3759" s="17" t="s">
        <v>768</v>
      </c>
      <c r="C3759" s="17">
        <v>2004</v>
      </c>
      <c r="D3759" t="s">
        <v>140</v>
      </c>
    </row>
    <row r="3760" spans="1:4" x14ac:dyDescent="0.25">
      <c r="A3760" s="17" t="s">
        <v>289</v>
      </c>
      <c r="B3760" s="17" t="s">
        <v>769</v>
      </c>
      <c r="C3760" s="17">
        <v>2004</v>
      </c>
      <c r="D3760" t="s">
        <v>1091</v>
      </c>
    </row>
    <row r="3761" spans="1:4" x14ac:dyDescent="0.25">
      <c r="A3761" s="17" t="s">
        <v>293</v>
      </c>
      <c r="B3761" s="17" t="s">
        <v>771</v>
      </c>
      <c r="C3761" s="17">
        <v>2004</v>
      </c>
      <c r="D3761" t="s">
        <v>149</v>
      </c>
    </row>
    <row r="3762" spans="1:4" x14ac:dyDescent="0.25">
      <c r="A3762" s="17" t="s">
        <v>281</v>
      </c>
      <c r="B3762" s="17" t="s">
        <v>762</v>
      </c>
      <c r="C3762" s="17">
        <v>2004</v>
      </c>
      <c r="D3762" t="s">
        <v>140</v>
      </c>
    </row>
    <row r="3763" spans="1:4" x14ac:dyDescent="0.25">
      <c r="A3763" s="17" t="s">
        <v>301</v>
      </c>
      <c r="B3763" s="17" t="s">
        <v>781</v>
      </c>
      <c r="C3763" s="17">
        <v>2004</v>
      </c>
      <c r="D3763" t="s">
        <v>140</v>
      </c>
    </row>
    <row r="3764" spans="1:4" x14ac:dyDescent="0.25">
      <c r="A3764" s="17" t="s">
        <v>261</v>
      </c>
      <c r="B3764" s="17" t="s">
        <v>741</v>
      </c>
      <c r="C3764" s="17">
        <v>2004</v>
      </c>
      <c r="D3764" t="s">
        <v>144</v>
      </c>
    </row>
    <row r="3765" spans="1:4" x14ac:dyDescent="0.25">
      <c r="A3765" s="17" t="s">
        <v>291</v>
      </c>
      <c r="B3765" s="17" t="s">
        <v>770</v>
      </c>
      <c r="C3765" s="17">
        <v>2004</v>
      </c>
      <c r="D3765" t="s">
        <v>149</v>
      </c>
    </row>
    <row r="3766" spans="1:4" x14ac:dyDescent="0.25">
      <c r="A3766" s="17" t="s">
        <v>299</v>
      </c>
      <c r="B3766" s="17" t="s">
        <v>777</v>
      </c>
      <c r="C3766" s="17">
        <v>2004</v>
      </c>
      <c r="D3766" t="s">
        <v>143</v>
      </c>
    </row>
    <row r="3767" spans="1:4" x14ac:dyDescent="0.25">
      <c r="A3767" s="17" t="s">
        <v>297</v>
      </c>
      <c r="B3767" s="17" t="s">
        <v>776</v>
      </c>
      <c r="C3767" s="17">
        <v>2004</v>
      </c>
      <c r="D3767" t="s">
        <v>149</v>
      </c>
    </row>
    <row r="3768" spans="1:4" x14ac:dyDescent="0.25">
      <c r="A3768" s="17" t="s">
        <v>303</v>
      </c>
      <c r="B3768" s="17" t="s">
        <v>782</v>
      </c>
      <c r="C3768" s="17">
        <v>2004</v>
      </c>
      <c r="D3768" t="s">
        <v>140</v>
      </c>
    </row>
    <row r="3769" spans="1:4" x14ac:dyDescent="0.25">
      <c r="A3769" s="17" t="s">
        <v>305</v>
      </c>
      <c r="B3769" s="17" t="s">
        <v>784</v>
      </c>
      <c r="C3769" s="17">
        <v>2004</v>
      </c>
      <c r="D3769" t="s">
        <v>143</v>
      </c>
    </row>
    <row r="3770" spans="1:4" x14ac:dyDescent="0.25">
      <c r="A3770" s="17" t="s">
        <v>311</v>
      </c>
      <c r="B3770" s="17" t="s">
        <v>680</v>
      </c>
      <c r="C3770" s="17">
        <v>2004</v>
      </c>
      <c r="D3770" t="s">
        <v>149</v>
      </c>
    </row>
    <row r="3771" spans="1:4" x14ac:dyDescent="0.25">
      <c r="A3771" s="17" t="s">
        <v>309</v>
      </c>
      <c r="B3771" s="17" t="s">
        <v>793</v>
      </c>
      <c r="C3771" s="17">
        <v>2004</v>
      </c>
      <c r="D3771" t="s">
        <v>143</v>
      </c>
    </row>
    <row r="3772" spans="1:4" x14ac:dyDescent="0.25">
      <c r="A3772" s="17" t="s">
        <v>237</v>
      </c>
      <c r="B3772" s="17" t="s">
        <v>725</v>
      </c>
      <c r="C3772" s="17">
        <v>2004</v>
      </c>
      <c r="D3772" t="s">
        <v>144</v>
      </c>
    </row>
    <row r="3773" spans="1:4" x14ac:dyDescent="0.25">
      <c r="A3773" s="17" t="s">
        <v>307</v>
      </c>
      <c r="B3773" s="17" t="s">
        <v>785</v>
      </c>
      <c r="C3773" s="17">
        <v>2004</v>
      </c>
      <c r="D3773" t="s">
        <v>140</v>
      </c>
    </row>
    <row r="3774" spans="1:4" x14ac:dyDescent="0.25">
      <c r="A3774" s="17" t="s">
        <v>313</v>
      </c>
      <c r="B3774" s="17" t="s">
        <v>794</v>
      </c>
      <c r="C3774" s="17">
        <v>2004</v>
      </c>
      <c r="D3774" t="s">
        <v>144</v>
      </c>
    </row>
    <row r="3775" spans="1:4" x14ac:dyDescent="0.25">
      <c r="A3775" s="17" t="s">
        <v>319</v>
      </c>
      <c r="B3775" s="17" t="s">
        <v>797</v>
      </c>
      <c r="C3775" s="17">
        <v>2004</v>
      </c>
      <c r="D3775" t="s">
        <v>143</v>
      </c>
    </row>
    <row r="3776" spans="1:4" x14ac:dyDescent="0.25">
      <c r="A3776" s="17" t="s">
        <v>325</v>
      </c>
      <c r="B3776" s="17" t="s">
        <v>806</v>
      </c>
      <c r="C3776" s="17">
        <v>2004</v>
      </c>
      <c r="D3776" t="s">
        <v>149</v>
      </c>
    </row>
    <row r="3777" spans="1:4" x14ac:dyDescent="0.25">
      <c r="A3777" s="17" t="s">
        <v>329</v>
      </c>
      <c r="B3777" s="17" t="s">
        <v>808</v>
      </c>
      <c r="C3777" s="17">
        <v>2004</v>
      </c>
      <c r="D3777" t="s">
        <v>149</v>
      </c>
    </row>
    <row r="3778" spans="1:4" x14ac:dyDescent="0.25">
      <c r="A3778" s="17" t="s">
        <v>327</v>
      </c>
      <c r="B3778" s="17" t="s">
        <v>807</v>
      </c>
      <c r="C3778" s="17">
        <v>2004</v>
      </c>
      <c r="D3778" t="s">
        <v>149</v>
      </c>
    </row>
    <row r="3779" spans="1:4" x14ac:dyDescent="0.25">
      <c r="A3779" s="17" t="s">
        <v>317</v>
      </c>
      <c r="B3779" s="17" t="s">
        <v>796</v>
      </c>
      <c r="C3779" s="17">
        <v>2004</v>
      </c>
      <c r="D3779" t="s">
        <v>140</v>
      </c>
    </row>
    <row r="3780" spans="1:4" x14ac:dyDescent="0.25">
      <c r="A3780" s="17" t="s">
        <v>323</v>
      </c>
      <c r="B3780" s="17" t="s">
        <v>805</v>
      </c>
      <c r="C3780" s="17">
        <v>2004</v>
      </c>
      <c r="D3780" t="s">
        <v>143</v>
      </c>
    </row>
    <row r="3781" spans="1:4" x14ac:dyDescent="0.25">
      <c r="A3781" s="17" t="s">
        <v>321</v>
      </c>
      <c r="B3781" s="17" t="s">
        <v>799</v>
      </c>
      <c r="C3781" s="17">
        <v>2004</v>
      </c>
      <c r="D3781" t="s">
        <v>143</v>
      </c>
    </row>
    <row r="3782" spans="1:4" x14ac:dyDescent="0.25">
      <c r="A3782" s="17" t="s">
        <v>315</v>
      </c>
      <c r="B3782" s="17" t="s">
        <v>795</v>
      </c>
      <c r="C3782" s="17">
        <v>2004</v>
      </c>
      <c r="D3782" t="s">
        <v>149</v>
      </c>
    </row>
    <row r="3783" spans="1:4" x14ac:dyDescent="0.25">
      <c r="A3783" s="17" t="s">
        <v>331</v>
      </c>
      <c r="B3783" s="17" t="s">
        <v>809</v>
      </c>
      <c r="C3783" s="17">
        <v>2004</v>
      </c>
      <c r="D3783" t="s">
        <v>149</v>
      </c>
    </row>
    <row r="3784" spans="1:4" x14ac:dyDescent="0.25">
      <c r="A3784" s="17" t="s">
        <v>333</v>
      </c>
      <c r="B3784" s="17" t="s">
        <v>810</v>
      </c>
      <c r="C3784" s="17">
        <v>2004</v>
      </c>
      <c r="D3784" t="s">
        <v>143</v>
      </c>
    </row>
    <row r="3785" spans="1:4" x14ac:dyDescent="0.25">
      <c r="A3785" s="17" t="s">
        <v>337</v>
      </c>
      <c r="B3785" s="17" t="s">
        <v>815</v>
      </c>
      <c r="C3785" s="17">
        <v>2004</v>
      </c>
      <c r="D3785" t="s">
        <v>143</v>
      </c>
    </row>
    <row r="3786" spans="1:4" x14ac:dyDescent="0.25">
      <c r="A3786" s="17" t="s">
        <v>335</v>
      </c>
      <c r="B3786" s="17" t="s">
        <v>811</v>
      </c>
      <c r="C3786" s="17">
        <v>2004</v>
      </c>
      <c r="D3786" t="s">
        <v>149</v>
      </c>
    </row>
    <row r="3787" spans="1:4" x14ac:dyDescent="0.25">
      <c r="A3787" s="17" t="s">
        <v>341</v>
      </c>
      <c r="B3787" s="17" t="s">
        <v>817</v>
      </c>
      <c r="C3787" s="17">
        <v>2004</v>
      </c>
      <c r="D3787" t="s">
        <v>140</v>
      </c>
    </row>
    <row r="3788" spans="1:4" x14ac:dyDescent="0.25">
      <c r="A3788" s="17" t="s">
        <v>353</v>
      </c>
      <c r="B3788" s="17" t="s">
        <v>837</v>
      </c>
      <c r="C3788" s="17">
        <v>2004</v>
      </c>
      <c r="D3788" t="s">
        <v>140</v>
      </c>
    </row>
    <row r="3789" spans="1:4" x14ac:dyDescent="0.25">
      <c r="A3789" s="17" t="s">
        <v>209</v>
      </c>
      <c r="B3789" s="17" t="s">
        <v>662</v>
      </c>
      <c r="C3789" s="17">
        <v>2004</v>
      </c>
      <c r="D3789" t="s">
        <v>140</v>
      </c>
    </row>
    <row r="3790" spans="1:4" x14ac:dyDescent="0.25">
      <c r="A3790" s="17" t="s">
        <v>343</v>
      </c>
      <c r="B3790" s="17" t="s">
        <v>818</v>
      </c>
      <c r="C3790" s="17">
        <v>2004</v>
      </c>
      <c r="D3790" t="s">
        <v>143</v>
      </c>
    </row>
    <row r="3791" spans="1:4" x14ac:dyDescent="0.25">
      <c r="A3791" s="17" t="s">
        <v>227</v>
      </c>
      <c r="B3791" s="17" t="s">
        <v>698</v>
      </c>
      <c r="C3791" s="17">
        <v>2004</v>
      </c>
      <c r="D3791" t="s">
        <v>140</v>
      </c>
    </row>
    <row r="3792" spans="1:4" x14ac:dyDescent="0.25">
      <c r="A3792" s="17" t="s">
        <v>501</v>
      </c>
      <c r="B3792" s="17" t="s">
        <v>951</v>
      </c>
      <c r="C3792" s="17">
        <v>2004</v>
      </c>
      <c r="D3792" t="s">
        <v>144</v>
      </c>
    </row>
    <row r="3793" spans="1:4" x14ac:dyDescent="0.25">
      <c r="A3793" s="17" t="s">
        <v>345</v>
      </c>
      <c r="B3793" s="17" t="s">
        <v>821</v>
      </c>
      <c r="C3793" s="17">
        <v>2004</v>
      </c>
      <c r="D3793" t="s">
        <v>140</v>
      </c>
    </row>
    <row r="3794" spans="1:4" x14ac:dyDescent="0.25">
      <c r="A3794" s="17" t="s">
        <v>347</v>
      </c>
      <c r="B3794" s="17" t="s">
        <v>831</v>
      </c>
      <c r="C3794" s="17">
        <v>2004</v>
      </c>
      <c r="D3794" t="s">
        <v>149</v>
      </c>
    </row>
    <row r="3795" spans="1:4" x14ac:dyDescent="0.25">
      <c r="A3795" s="17" t="s">
        <v>351</v>
      </c>
      <c r="B3795" s="17" t="s">
        <v>835</v>
      </c>
      <c r="C3795" s="17">
        <v>2004</v>
      </c>
      <c r="D3795" t="s">
        <v>149</v>
      </c>
    </row>
    <row r="3796" spans="1:4" x14ac:dyDescent="0.25">
      <c r="A3796" s="17" t="s">
        <v>215</v>
      </c>
      <c r="B3796" s="17" t="s">
        <v>667</v>
      </c>
      <c r="C3796" s="17">
        <v>2004</v>
      </c>
      <c r="D3796" t="s">
        <v>149</v>
      </c>
    </row>
    <row r="3797" spans="1:4" x14ac:dyDescent="0.25">
      <c r="A3797" s="17" t="s">
        <v>339</v>
      </c>
      <c r="B3797" s="17" t="s">
        <v>816</v>
      </c>
      <c r="C3797" s="17">
        <v>2004</v>
      </c>
      <c r="D3797" t="s">
        <v>143</v>
      </c>
    </row>
    <row r="3798" spans="1:4" x14ac:dyDescent="0.25">
      <c r="A3798" s="17" t="s">
        <v>355</v>
      </c>
      <c r="B3798" s="17" t="s">
        <v>838</v>
      </c>
      <c r="C3798" s="17">
        <v>2004</v>
      </c>
      <c r="D3798" t="s">
        <v>140</v>
      </c>
    </row>
    <row r="3799" spans="1:4" x14ac:dyDescent="0.25">
      <c r="A3799" s="17" t="s">
        <v>359</v>
      </c>
      <c r="B3799" s="17" t="s">
        <v>844</v>
      </c>
      <c r="C3799" s="17">
        <v>2004</v>
      </c>
      <c r="D3799" t="s">
        <v>144</v>
      </c>
    </row>
    <row r="3800" spans="1:4" x14ac:dyDescent="0.25">
      <c r="A3800" s="17" t="s">
        <v>503</v>
      </c>
      <c r="B3800" s="17" t="s">
        <v>955</v>
      </c>
      <c r="C3800" s="17">
        <v>2004</v>
      </c>
      <c r="D3800" t="s">
        <v>144</v>
      </c>
    </row>
    <row r="3801" spans="1:4" x14ac:dyDescent="0.25">
      <c r="A3801" s="17" t="s">
        <v>367</v>
      </c>
      <c r="B3801" s="17" t="s">
        <v>848</v>
      </c>
      <c r="C3801" s="17">
        <v>2004</v>
      </c>
      <c r="D3801" t="s">
        <v>149</v>
      </c>
    </row>
    <row r="3802" spans="1:4" x14ac:dyDescent="0.25">
      <c r="A3802" s="17" t="s">
        <v>499</v>
      </c>
      <c r="B3802" s="17" t="s">
        <v>998</v>
      </c>
      <c r="C3802" s="17">
        <v>2004</v>
      </c>
      <c r="D3802" t="s">
        <v>143</v>
      </c>
    </row>
    <row r="3803" spans="1:4" x14ac:dyDescent="0.25">
      <c r="A3803" s="17" t="s">
        <v>363</v>
      </c>
      <c r="B3803" s="17" t="s">
        <v>846</v>
      </c>
      <c r="C3803" s="17">
        <v>2004</v>
      </c>
      <c r="D3803" t="s">
        <v>140</v>
      </c>
    </row>
    <row r="3804" spans="1:4" x14ac:dyDescent="0.25">
      <c r="A3804" s="17" t="s">
        <v>361</v>
      </c>
      <c r="B3804" s="17" t="s">
        <v>845</v>
      </c>
      <c r="C3804" s="17">
        <v>2004</v>
      </c>
      <c r="D3804" t="s">
        <v>140</v>
      </c>
    </row>
    <row r="3805" spans="1:4" x14ac:dyDescent="0.25">
      <c r="A3805" s="17" t="s">
        <v>369</v>
      </c>
      <c r="B3805" s="17" t="s">
        <v>849</v>
      </c>
      <c r="C3805" s="17">
        <v>2004</v>
      </c>
      <c r="D3805" t="s">
        <v>144</v>
      </c>
    </row>
    <row r="3806" spans="1:4" x14ac:dyDescent="0.25">
      <c r="A3806" s="17" t="s">
        <v>371</v>
      </c>
      <c r="B3806" s="17" t="s">
        <v>850</v>
      </c>
      <c r="C3806" s="17">
        <v>2004</v>
      </c>
      <c r="D3806" t="s">
        <v>149</v>
      </c>
    </row>
    <row r="3807" spans="1:4" x14ac:dyDescent="0.25">
      <c r="A3807" s="17" t="s">
        <v>357</v>
      </c>
      <c r="B3807" s="17" t="s">
        <v>843</v>
      </c>
      <c r="C3807" s="17">
        <v>2004</v>
      </c>
      <c r="D3807" t="s">
        <v>144</v>
      </c>
    </row>
    <row r="3808" spans="1:4" x14ac:dyDescent="0.25">
      <c r="A3808" s="17" t="s">
        <v>365</v>
      </c>
      <c r="B3808" s="17" t="s">
        <v>847</v>
      </c>
      <c r="C3808" s="17">
        <v>2004</v>
      </c>
      <c r="D3808" t="s">
        <v>144</v>
      </c>
    </row>
    <row r="3809" spans="1:4" x14ac:dyDescent="0.25">
      <c r="A3809" s="17" t="s">
        <v>407</v>
      </c>
      <c r="B3809" s="17" t="s">
        <v>889</v>
      </c>
      <c r="C3809" s="17">
        <v>2004</v>
      </c>
      <c r="D3809" t="s">
        <v>143</v>
      </c>
    </row>
    <row r="3810" spans="1:4" x14ac:dyDescent="0.25">
      <c r="A3810" s="17" t="s">
        <v>401</v>
      </c>
      <c r="B3810" s="17" t="s">
        <v>883</v>
      </c>
      <c r="C3810" s="17">
        <v>2004</v>
      </c>
      <c r="D3810" t="s">
        <v>149</v>
      </c>
    </row>
    <row r="3811" spans="1:4" x14ac:dyDescent="0.25">
      <c r="A3811" s="17" t="s">
        <v>399</v>
      </c>
      <c r="B3811" s="17" t="s">
        <v>881</v>
      </c>
      <c r="C3811" s="17">
        <v>2004</v>
      </c>
      <c r="D3811" t="s">
        <v>140</v>
      </c>
    </row>
    <row r="3812" spans="1:4" x14ac:dyDescent="0.25">
      <c r="A3812" s="17" t="s">
        <v>405</v>
      </c>
      <c r="B3812" s="17" t="s">
        <v>885</v>
      </c>
      <c r="C3812" s="17">
        <v>2004</v>
      </c>
      <c r="D3812" t="s">
        <v>1091</v>
      </c>
    </row>
    <row r="3813" spans="1:4" x14ac:dyDescent="0.25">
      <c r="A3813" s="17" t="s">
        <v>505</v>
      </c>
      <c r="B3813" s="17" t="s">
        <v>957</v>
      </c>
      <c r="C3813" s="17">
        <v>2004</v>
      </c>
      <c r="D3813" t="s">
        <v>1091</v>
      </c>
    </row>
    <row r="3814" spans="1:4" x14ac:dyDescent="0.25">
      <c r="A3814" s="17" t="s">
        <v>377</v>
      </c>
      <c r="B3814" s="17" t="s">
        <v>861</v>
      </c>
      <c r="C3814" s="17">
        <v>2004</v>
      </c>
      <c r="D3814" t="s">
        <v>140</v>
      </c>
    </row>
    <row r="3815" spans="1:4" x14ac:dyDescent="0.25">
      <c r="A3815" s="17" t="s">
        <v>389</v>
      </c>
      <c r="B3815" s="17" t="s">
        <v>867</v>
      </c>
      <c r="C3815" s="17">
        <v>2004</v>
      </c>
      <c r="D3815" t="s">
        <v>143</v>
      </c>
    </row>
    <row r="3816" spans="1:4" x14ac:dyDescent="0.25">
      <c r="A3816" s="17" t="s">
        <v>375</v>
      </c>
      <c r="B3816" s="17" t="s">
        <v>852</v>
      </c>
      <c r="C3816" s="17">
        <v>2004</v>
      </c>
      <c r="D3816" t="s">
        <v>143</v>
      </c>
    </row>
    <row r="3817" spans="1:4" x14ac:dyDescent="0.25">
      <c r="A3817" s="17" t="s">
        <v>385</v>
      </c>
      <c r="B3817" s="17" t="s">
        <v>865</v>
      </c>
      <c r="C3817" s="17">
        <v>2004</v>
      </c>
      <c r="D3817" t="s">
        <v>140</v>
      </c>
    </row>
    <row r="3818" spans="1:4" x14ac:dyDescent="0.25">
      <c r="A3818" s="17" t="s">
        <v>411</v>
      </c>
      <c r="B3818" s="17" t="s">
        <v>891</v>
      </c>
      <c r="C3818" s="17">
        <v>2004</v>
      </c>
      <c r="D3818" t="s">
        <v>140</v>
      </c>
    </row>
    <row r="3819" spans="1:4" x14ac:dyDescent="0.25">
      <c r="A3819" s="17" t="s">
        <v>403</v>
      </c>
      <c r="B3819" s="17" t="s">
        <v>884</v>
      </c>
      <c r="C3819" s="17">
        <v>2004</v>
      </c>
      <c r="D3819" t="s">
        <v>140</v>
      </c>
    </row>
    <row r="3820" spans="1:4" x14ac:dyDescent="0.25">
      <c r="A3820" s="17" t="s">
        <v>373</v>
      </c>
      <c r="B3820" s="17" t="s">
        <v>687</v>
      </c>
      <c r="C3820" s="17">
        <v>2004</v>
      </c>
      <c r="D3820" t="s">
        <v>149</v>
      </c>
    </row>
    <row r="3821" spans="1:4" x14ac:dyDescent="0.25">
      <c r="A3821" s="17" t="s">
        <v>431</v>
      </c>
      <c r="B3821" s="17" t="s">
        <v>911</v>
      </c>
      <c r="C3821" s="17">
        <v>2004</v>
      </c>
      <c r="D3821" t="s">
        <v>144</v>
      </c>
    </row>
    <row r="3822" spans="1:4" x14ac:dyDescent="0.25">
      <c r="A3822" s="17" t="s">
        <v>391</v>
      </c>
      <c r="B3822" s="17" t="s">
        <v>871</v>
      </c>
      <c r="C3822" s="17">
        <v>2004</v>
      </c>
      <c r="D3822" t="s">
        <v>140</v>
      </c>
    </row>
    <row r="3823" spans="1:4" x14ac:dyDescent="0.25">
      <c r="A3823" s="17" t="s">
        <v>387</v>
      </c>
      <c r="B3823" s="17" t="s">
        <v>866</v>
      </c>
      <c r="C3823" s="17">
        <v>2004</v>
      </c>
      <c r="D3823" t="s">
        <v>149</v>
      </c>
    </row>
    <row r="3824" spans="1:4" x14ac:dyDescent="0.25">
      <c r="A3824" s="17" t="s">
        <v>393</v>
      </c>
      <c r="B3824" s="17" t="s">
        <v>872</v>
      </c>
      <c r="C3824" s="17">
        <v>2004</v>
      </c>
      <c r="D3824" t="s">
        <v>144</v>
      </c>
    </row>
    <row r="3825" spans="1:4" x14ac:dyDescent="0.25">
      <c r="A3825" s="17" t="s">
        <v>383</v>
      </c>
      <c r="B3825" s="17" t="s">
        <v>864</v>
      </c>
      <c r="C3825" s="17">
        <v>2004</v>
      </c>
      <c r="D3825" t="s">
        <v>143</v>
      </c>
    </row>
    <row r="3826" spans="1:4" x14ac:dyDescent="0.25">
      <c r="A3826" s="17" t="s">
        <v>379</v>
      </c>
      <c r="B3826" s="17" t="s">
        <v>862</v>
      </c>
      <c r="C3826" s="17">
        <v>2004</v>
      </c>
      <c r="D3826" t="s">
        <v>140</v>
      </c>
    </row>
    <row r="3827" spans="1:4" x14ac:dyDescent="0.25">
      <c r="A3827" s="17" t="s">
        <v>395</v>
      </c>
      <c r="B3827" s="17" t="s">
        <v>874</v>
      </c>
      <c r="C3827" s="17">
        <v>2004</v>
      </c>
      <c r="D3827" t="s">
        <v>144</v>
      </c>
    </row>
    <row r="3828" spans="1:4" x14ac:dyDescent="0.25">
      <c r="A3828" s="17" t="s">
        <v>381</v>
      </c>
      <c r="B3828" s="17" t="s">
        <v>863</v>
      </c>
      <c r="C3828" s="17">
        <v>2004</v>
      </c>
      <c r="D3828" t="s">
        <v>144</v>
      </c>
    </row>
    <row r="3829" spans="1:4" x14ac:dyDescent="0.25">
      <c r="A3829" s="17" t="s">
        <v>409</v>
      </c>
      <c r="B3829" s="17" t="s">
        <v>890</v>
      </c>
      <c r="C3829" s="17">
        <v>2004</v>
      </c>
      <c r="D3829" t="s">
        <v>140</v>
      </c>
    </row>
    <row r="3830" spans="1:4" x14ac:dyDescent="0.25">
      <c r="A3830" s="17" t="s">
        <v>413</v>
      </c>
      <c r="B3830" s="17" t="s">
        <v>892</v>
      </c>
      <c r="C3830" s="17">
        <v>2004</v>
      </c>
      <c r="D3830" t="s">
        <v>143</v>
      </c>
    </row>
    <row r="3831" spans="1:4" x14ac:dyDescent="0.25">
      <c r="A3831" s="17" t="s">
        <v>421</v>
      </c>
      <c r="B3831" s="17" t="s">
        <v>900</v>
      </c>
      <c r="C3831" s="17">
        <v>2004</v>
      </c>
      <c r="D3831" t="s">
        <v>149</v>
      </c>
    </row>
    <row r="3832" spans="1:4" x14ac:dyDescent="0.25">
      <c r="A3832" s="17" t="s">
        <v>427</v>
      </c>
      <c r="B3832" s="17" t="s">
        <v>903</v>
      </c>
      <c r="C3832" s="17">
        <v>2004</v>
      </c>
      <c r="D3832" t="s">
        <v>140</v>
      </c>
    </row>
    <row r="3833" spans="1:4" x14ac:dyDescent="0.25">
      <c r="A3833" s="17" t="s">
        <v>429</v>
      </c>
      <c r="B3833" s="17" t="s">
        <v>904</v>
      </c>
      <c r="C3833" s="17">
        <v>2004</v>
      </c>
      <c r="D3833" t="s">
        <v>140</v>
      </c>
    </row>
    <row r="3834" spans="1:4" x14ac:dyDescent="0.25">
      <c r="A3834" s="17" t="s">
        <v>425</v>
      </c>
      <c r="B3834" s="17" t="s">
        <v>902</v>
      </c>
      <c r="C3834" s="17">
        <v>2004</v>
      </c>
      <c r="D3834" t="s">
        <v>140</v>
      </c>
    </row>
    <row r="3835" spans="1:4" x14ac:dyDescent="0.25">
      <c r="A3835" s="17" t="s">
        <v>419</v>
      </c>
      <c r="B3835" s="17" t="s">
        <v>895</v>
      </c>
      <c r="C3835" s="17">
        <v>2004</v>
      </c>
      <c r="D3835" t="s">
        <v>149</v>
      </c>
    </row>
    <row r="3836" spans="1:4" x14ac:dyDescent="0.25">
      <c r="A3836" s="17" t="s">
        <v>433</v>
      </c>
      <c r="B3836" s="17" t="s">
        <v>912</v>
      </c>
      <c r="C3836" s="17">
        <v>2004</v>
      </c>
      <c r="D3836" t="s">
        <v>149</v>
      </c>
    </row>
    <row r="3837" spans="1:4" x14ac:dyDescent="0.25">
      <c r="A3837" s="17" t="s">
        <v>417</v>
      </c>
      <c r="B3837" s="17" t="s">
        <v>894</v>
      </c>
      <c r="C3837" s="17">
        <v>2004</v>
      </c>
      <c r="D3837" t="s">
        <v>140</v>
      </c>
    </row>
    <row r="3838" spans="1:4" x14ac:dyDescent="0.25">
      <c r="A3838" s="17" t="s">
        <v>415</v>
      </c>
      <c r="B3838" s="17" t="s">
        <v>893</v>
      </c>
      <c r="C3838" s="17">
        <v>2004</v>
      </c>
      <c r="D3838" t="s">
        <v>1091</v>
      </c>
    </row>
    <row r="3839" spans="1:4" x14ac:dyDescent="0.25">
      <c r="A3839" s="17" t="s">
        <v>423</v>
      </c>
      <c r="B3839" s="17" t="s">
        <v>901</v>
      </c>
      <c r="C3839" s="17">
        <v>2004</v>
      </c>
      <c r="D3839" t="s">
        <v>149</v>
      </c>
    </row>
    <row r="3840" spans="1:4" x14ac:dyDescent="0.25">
      <c r="A3840" s="17" t="s">
        <v>435</v>
      </c>
      <c r="B3840" s="17" t="s">
        <v>913</v>
      </c>
      <c r="C3840" s="17">
        <v>2004</v>
      </c>
      <c r="D3840" t="s">
        <v>144</v>
      </c>
    </row>
    <row r="3841" spans="1:4" x14ac:dyDescent="0.25">
      <c r="A3841" s="17" t="s">
        <v>441</v>
      </c>
      <c r="B3841" s="17" t="s">
        <v>923</v>
      </c>
      <c r="C3841" s="17">
        <v>2004</v>
      </c>
      <c r="D3841" t="s">
        <v>144</v>
      </c>
    </row>
    <row r="3842" spans="1:4" x14ac:dyDescent="0.25">
      <c r="A3842" s="17" t="s">
        <v>447</v>
      </c>
      <c r="B3842" s="17" t="s">
        <v>926</v>
      </c>
      <c r="C3842" s="17">
        <v>2004</v>
      </c>
      <c r="D3842" t="s">
        <v>143</v>
      </c>
    </row>
    <row r="3843" spans="1:4" x14ac:dyDescent="0.25">
      <c r="A3843" s="17" t="s">
        <v>277</v>
      </c>
      <c r="B3843" s="17" t="s">
        <v>756</v>
      </c>
      <c r="C3843" s="17">
        <v>2004</v>
      </c>
      <c r="D3843" t="s">
        <v>149</v>
      </c>
    </row>
    <row r="3844" spans="1:4" x14ac:dyDescent="0.25">
      <c r="A3844" s="17" t="s">
        <v>443</v>
      </c>
      <c r="B3844" s="17" t="s">
        <v>924</v>
      </c>
      <c r="C3844" s="17">
        <v>2004</v>
      </c>
      <c r="D3844" t="s">
        <v>140</v>
      </c>
    </row>
    <row r="3845" spans="1:4" x14ac:dyDescent="0.25">
      <c r="A3845" s="17" t="s">
        <v>449</v>
      </c>
      <c r="B3845" s="17" t="s">
        <v>927</v>
      </c>
      <c r="C3845" s="17">
        <v>2004</v>
      </c>
      <c r="D3845" t="s">
        <v>143</v>
      </c>
    </row>
    <row r="3846" spans="1:4" x14ac:dyDescent="0.25">
      <c r="A3846" s="17" t="s">
        <v>437</v>
      </c>
      <c r="B3846" s="17" t="s">
        <v>914</v>
      </c>
      <c r="C3846" s="17">
        <v>2004</v>
      </c>
      <c r="D3846" t="s">
        <v>140</v>
      </c>
    </row>
    <row r="3847" spans="1:4" x14ac:dyDescent="0.25">
      <c r="A3847" s="17" t="s">
        <v>451</v>
      </c>
      <c r="B3847" s="17" t="s">
        <v>933</v>
      </c>
      <c r="C3847" s="17">
        <v>2004</v>
      </c>
      <c r="D3847" t="s">
        <v>144</v>
      </c>
    </row>
    <row r="3848" spans="1:4" x14ac:dyDescent="0.25">
      <c r="A3848" s="17" t="s">
        <v>455</v>
      </c>
      <c r="B3848" s="17" t="s">
        <v>935</v>
      </c>
      <c r="C3848" s="17">
        <v>2004</v>
      </c>
      <c r="D3848" t="s">
        <v>149</v>
      </c>
    </row>
    <row r="3849" spans="1:4" x14ac:dyDescent="0.25">
      <c r="A3849" s="17" t="s">
        <v>569</v>
      </c>
      <c r="B3849" s="17" t="s">
        <v>917</v>
      </c>
      <c r="C3849" s="17">
        <v>2004</v>
      </c>
      <c r="D3849" t="s">
        <v>143</v>
      </c>
    </row>
    <row r="3850" spans="1:4" x14ac:dyDescent="0.25">
      <c r="A3850" s="17" t="s">
        <v>453</v>
      </c>
      <c r="B3850" s="17" t="s">
        <v>934</v>
      </c>
      <c r="C3850" s="17">
        <v>2004</v>
      </c>
      <c r="D3850" t="s">
        <v>149</v>
      </c>
    </row>
    <row r="3851" spans="1:4" x14ac:dyDescent="0.25">
      <c r="A3851" s="17" t="s">
        <v>439</v>
      </c>
      <c r="B3851" s="17" t="s">
        <v>915</v>
      </c>
      <c r="C3851" s="17">
        <v>2004</v>
      </c>
      <c r="D3851" t="s">
        <v>144</v>
      </c>
    </row>
    <row r="3852" spans="1:4" x14ac:dyDescent="0.25">
      <c r="A3852" s="17" t="s">
        <v>445</v>
      </c>
      <c r="B3852" s="17" t="s">
        <v>925</v>
      </c>
      <c r="C3852" s="17">
        <v>2004</v>
      </c>
      <c r="D3852" t="s">
        <v>143</v>
      </c>
    </row>
    <row r="3853" spans="1:4" x14ac:dyDescent="0.25">
      <c r="A3853" s="17" t="s">
        <v>457</v>
      </c>
      <c r="B3853" s="17" t="s">
        <v>936</v>
      </c>
      <c r="C3853" s="17">
        <v>2004</v>
      </c>
      <c r="D3853" t="s">
        <v>149</v>
      </c>
    </row>
    <row r="3854" spans="1:4" x14ac:dyDescent="0.25">
      <c r="A3854" s="17" t="s">
        <v>459</v>
      </c>
      <c r="B3854" s="17" t="s">
        <v>940</v>
      </c>
      <c r="C3854" s="17">
        <v>2004</v>
      </c>
      <c r="D3854" t="s">
        <v>143</v>
      </c>
    </row>
    <row r="3855" spans="1:4" x14ac:dyDescent="0.25">
      <c r="A3855" s="17" t="s">
        <v>475</v>
      </c>
      <c r="B3855" s="17" t="s">
        <v>983</v>
      </c>
      <c r="C3855" s="17">
        <v>2004</v>
      </c>
      <c r="D3855" t="s">
        <v>1091</v>
      </c>
    </row>
    <row r="3856" spans="1:4" x14ac:dyDescent="0.25">
      <c r="A3856" s="17" t="s">
        <v>461</v>
      </c>
      <c r="B3856" s="17" t="s">
        <v>942</v>
      </c>
      <c r="C3856" s="17">
        <v>2004</v>
      </c>
      <c r="D3856" t="s">
        <v>144</v>
      </c>
    </row>
    <row r="3857" spans="1:4" x14ac:dyDescent="0.25">
      <c r="A3857" s="17" t="s">
        <v>463</v>
      </c>
      <c r="B3857" s="17" t="s">
        <v>943</v>
      </c>
      <c r="C3857" s="17">
        <v>2004</v>
      </c>
      <c r="D3857" t="s">
        <v>140</v>
      </c>
    </row>
    <row r="3858" spans="1:4" x14ac:dyDescent="0.25">
      <c r="A3858" s="17" t="s">
        <v>471</v>
      </c>
      <c r="B3858" s="17" t="s">
        <v>981</v>
      </c>
      <c r="C3858" s="17">
        <v>2004</v>
      </c>
      <c r="D3858" t="s">
        <v>149</v>
      </c>
    </row>
    <row r="3859" spans="1:4" x14ac:dyDescent="0.25">
      <c r="A3859" s="17" t="s">
        <v>489</v>
      </c>
      <c r="B3859" s="17" t="s">
        <v>990</v>
      </c>
      <c r="C3859" s="17">
        <v>2004</v>
      </c>
      <c r="D3859" t="s">
        <v>140</v>
      </c>
    </row>
    <row r="3860" spans="1:4" x14ac:dyDescent="0.25">
      <c r="A3860" s="17" t="s">
        <v>477</v>
      </c>
      <c r="B3860" s="17" t="s">
        <v>984</v>
      </c>
      <c r="C3860" s="17">
        <v>2004</v>
      </c>
      <c r="D3860" t="s">
        <v>144</v>
      </c>
    </row>
    <row r="3861" spans="1:4" x14ac:dyDescent="0.25">
      <c r="A3861" s="17" t="s">
        <v>509</v>
      </c>
      <c r="B3861" s="17" t="s">
        <v>999</v>
      </c>
      <c r="C3861" s="17">
        <v>2004</v>
      </c>
      <c r="D3861" t="s">
        <v>140</v>
      </c>
    </row>
    <row r="3862" spans="1:4" x14ac:dyDescent="0.25">
      <c r="A3862" s="17" t="s">
        <v>515</v>
      </c>
      <c r="B3862" s="17" t="s">
        <v>1007</v>
      </c>
      <c r="C3862" s="17">
        <v>2004</v>
      </c>
      <c r="D3862" t="s">
        <v>149</v>
      </c>
    </row>
    <row r="3863" spans="1:4" x14ac:dyDescent="0.25">
      <c r="A3863" s="17" t="s">
        <v>481</v>
      </c>
      <c r="B3863" s="17" t="s">
        <v>986</v>
      </c>
      <c r="C3863" s="17">
        <v>2004</v>
      </c>
      <c r="D3863" t="s">
        <v>149</v>
      </c>
    </row>
    <row r="3864" spans="1:4" x14ac:dyDescent="0.25">
      <c r="A3864" s="17" t="s">
        <v>487</v>
      </c>
      <c r="B3864" s="17" t="s">
        <v>989</v>
      </c>
      <c r="C3864" s="17">
        <v>2004</v>
      </c>
      <c r="D3864" t="s">
        <v>149</v>
      </c>
    </row>
    <row r="3865" spans="1:4" x14ac:dyDescent="0.25">
      <c r="A3865" s="17" t="s">
        <v>485</v>
      </c>
      <c r="B3865" s="17" t="s">
        <v>988</v>
      </c>
      <c r="C3865" s="17">
        <v>2004</v>
      </c>
      <c r="D3865" t="s">
        <v>144</v>
      </c>
    </row>
    <row r="3866" spans="1:4" x14ac:dyDescent="0.25">
      <c r="A3866" s="17" t="s">
        <v>479</v>
      </c>
      <c r="B3866" s="17" t="s">
        <v>985</v>
      </c>
      <c r="C3866" s="17">
        <v>2004</v>
      </c>
      <c r="D3866" t="s">
        <v>140</v>
      </c>
    </row>
    <row r="3867" spans="1:4" x14ac:dyDescent="0.25">
      <c r="A3867" s="17" t="s">
        <v>467</v>
      </c>
      <c r="B3867" s="17" t="s">
        <v>974</v>
      </c>
      <c r="C3867" s="17">
        <v>2004</v>
      </c>
      <c r="D3867" t="s">
        <v>149</v>
      </c>
    </row>
    <row r="3868" spans="1:4" x14ac:dyDescent="0.25">
      <c r="A3868" s="17" t="s">
        <v>473</v>
      </c>
      <c r="B3868" s="17" t="s">
        <v>982</v>
      </c>
      <c r="C3868" s="17">
        <v>2004</v>
      </c>
      <c r="D3868" t="s">
        <v>140</v>
      </c>
    </row>
    <row r="3869" spans="1:4" x14ac:dyDescent="0.25">
      <c r="A3869" s="17" t="s">
        <v>491</v>
      </c>
      <c r="B3869" s="17" t="s">
        <v>991</v>
      </c>
      <c r="C3869" s="17">
        <v>2004</v>
      </c>
      <c r="D3869" t="s">
        <v>140</v>
      </c>
    </row>
    <row r="3870" spans="1:4" x14ac:dyDescent="0.25">
      <c r="A3870" s="17" t="s">
        <v>511</v>
      </c>
      <c r="B3870" s="17" t="s">
        <v>1001</v>
      </c>
      <c r="C3870" s="17">
        <v>2004</v>
      </c>
      <c r="D3870" t="s">
        <v>143</v>
      </c>
    </row>
    <row r="3871" spans="1:4" x14ac:dyDescent="0.25">
      <c r="A3871" s="17" t="s">
        <v>495</v>
      </c>
      <c r="B3871" s="17" t="s">
        <v>996</v>
      </c>
      <c r="C3871" s="17">
        <v>2004</v>
      </c>
      <c r="D3871" t="s">
        <v>1091</v>
      </c>
    </row>
    <row r="3872" spans="1:4" x14ac:dyDescent="0.25">
      <c r="A3872" s="17" t="s">
        <v>469</v>
      </c>
      <c r="B3872" s="17" t="s">
        <v>976</v>
      </c>
      <c r="C3872" s="17">
        <v>2004</v>
      </c>
      <c r="D3872" t="s">
        <v>140</v>
      </c>
    </row>
    <row r="3873" spans="1:4" x14ac:dyDescent="0.25">
      <c r="A3873" s="17" t="s">
        <v>259</v>
      </c>
      <c r="B3873" s="17" t="s">
        <v>740</v>
      </c>
      <c r="C3873" s="17">
        <v>2004</v>
      </c>
      <c r="D3873" t="s">
        <v>143</v>
      </c>
    </row>
    <row r="3874" spans="1:4" x14ac:dyDescent="0.25">
      <c r="A3874" s="17" t="s">
        <v>483</v>
      </c>
      <c r="B3874" s="17" t="s">
        <v>961</v>
      </c>
      <c r="C3874" s="17">
        <v>2004</v>
      </c>
      <c r="D3874" t="s">
        <v>1091</v>
      </c>
    </row>
    <row r="3875" spans="1:4" x14ac:dyDescent="0.25">
      <c r="A3875" s="17" t="s">
        <v>519</v>
      </c>
      <c r="B3875" s="17" t="s">
        <v>1010</v>
      </c>
      <c r="C3875" s="17">
        <v>2004</v>
      </c>
      <c r="D3875" t="s">
        <v>143</v>
      </c>
    </row>
    <row r="3876" spans="1:4" x14ac:dyDescent="0.25">
      <c r="A3876" s="17" t="s">
        <v>513</v>
      </c>
      <c r="B3876" s="17" t="s">
        <v>1006</v>
      </c>
      <c r="C3876" s="17">
        <v>2004</v>
      </c>
      <c r="D3876" t="s">
        <v>143</v>
      </c>
    </row>
    <row r="3877" spans="1:4" x14ac:dyDescent="0.25">
      <c r="A3877" s="17" t="s">
        <v>543</v>
      </c>
      <c r="B3877" s="17" t="s">
        <v>1036</v>
      </c>
      <c r="C3877" s="17">
        <v>2004</v>
      </c>
      <c r="D3877" t="s">
        <v>1091</v>
      </c>
    </row>
    <row r="3878" spans="1:4" x14ac:dyDescent="0.25">
      <c r="A3878" s="17" t="s">
        <v>219</v>
      </c>
      <c r="B3878" s="17" t="s">
        <v>671</v>
      </c>
      <c r="C3878" s="17">
        <v>2004</v>
      </c>
      <c r="D3878" t="s">
        <v>140</v>
      </c>
    </row>
    <row r="3879" spans="1:4" x14ac:dyDescent="0.25">
      <c r="A3879" s="17" t="s">
        <v>531</v>
      </c>
      <c r="B3879" s="17" t="s">
        <v>1026</v>
      </c>
      <c r="C3879" s="17">
        <v>2004</v>
      </c>
      <c r="D3879" t="s">
        <v>140</v>
      </c>
    </row>
    <row r="3880" spans="1:4" x14ac:dyDescent="0.25">
      <c r="A3880" s="17" t="s">
        <v>527</v>
      </c>
      <c r="B3880" s="17" t="s">
        <v>1023</v>
      </c>
      <c r="C3880" s="17">
        <v>2004</v>
      </c>
      <c r="D3880" t="s">
        <v>143</v>
      </c>
    </row>
    <row r="3881" spans="1:4" x14ac:dyDescent="0.25">
      <c r="A3881" s="17" t="s">
        <v>523</v>
      </c>
      <c r="B3881" s="17" t="s">
        <v>1019</v>
      </c>
      <c r="C3881" s="17">
        <v>2004</v>
      </c>
      <c r="D3881" t="s">
        <v>140</v>
      </c>
    </row>
    <row r="3882" spans="1:4" x14ac:dyDescent="0.25">
      <c r="A3882" s="17" t="s">
        <v>529</v>
      </c>
      <c r="B3882" s="17" t="s">
        <v>1024</v>
      </c>
      <c r="C3882" s="17">
        <v>2004</v>
      </c>
      <c r="D3882" t="s">
        <v>140</v>
      </c>
    </row>
    <row r="3883" spans="1:4" x14ac:dyDescent="0.25">
      <c r="A3883" s="17" t="s">
        <v>541</v>
      </c>
      <c r="B3883" s="17" t="s">
        <v>1035</v>
      </c>
      <c r="C3883" s="17">
        <v>2004</v>
      </c>
      <c r="D3883" t="s">
        <v>143</v>
      </c>
    </row>
    <row r="3884" spans="1:4" x14ac:dyDescent="0.25">
      <c r="A3884" s="17" t="s">
        <v>537</v>
      </c>
      <c r="B3884" s="17" t="s">
        <v>1033</v>
      </c>
      <c r="C3884" s="17">
        <v>2004</v>
      </c>
      <c r="D3884" t="s">
        <v>143</v>
      </c>
    </row>
    <row r="3885" spans="1:4" x14ac:dyDescent="0.25">
      <c r="A3885" s="17" t="s">
        <v>533</v>
      </c>
      <c r="B3885" s="17" t="s">
        <v>1030</v>
      </c>
      <c r="C3885" s="17">
        <v>2004</v>
      </c>
      <c r="D3885" t="s">
        <v>143</v>
      </c>
    </row>
    <row r="3886" spans="1:4" x14ac:dyDescent="0.25">
      <c r="A3886" s="17" t="s">
        <v>539</v>
      </c>
      <c r="B3886" s="17" t="s">
        <v>1034</v>
      </c>
      <c r="C3886" s="17">
        <v>2004</v>
      </c>
      <c r="D3886" t="s">
        <v>144</v>
      </c>
    </row>
    <row r="3887" spans="1:4" x14ac:dyDescent="0.25">
      <c r="A3887" s="17" t="s">
        <v>535</v>
      </c>
      <c r="B3887" s="17" t="s">
        <v>1031</v>
      </c>
      <c r="C3887" s="17">
        <v>2004</v>
      </c>
      <c r="D3887" t="s">
        <v>144</v>
      </c>
    </row>
    <row r="3888" spans="1:4" x14ac:dyDescent="0.25">
      <c r="A3888" s="17" t="s">
        <v>545</v>
      </c>
      <c r="B3888" s="17" t="s">
        <v>1038</v>
      </c>
      <c r="C3888" s="17">
        <v>2004</v>
      </c>
      <c r="D3888" t="s">
        <v>1091</v>
      </c>
    </row>
    <row r="3889" spans="1:4" x14ac:dyDescent="0.25">
      <c r="A3889" s="17" t="s">
        <v>521</v>
      </c>
      <c r="B3889" s="17" t="s">
        <v>1014</v>
      </c>
      <c r="C3889" s="17">
        <v>2004</v>
      </c>
      <c r="D3889" t="s">
        <v>149</v>
      </c>
    </row>
    <row r="3890" spans="1:4" x14ac:dyDescent="0.25">
      <c r="A3890" s="17" t="s">
        <v>525</v>
      </c>
      <c r="B3890" s="17" t="s">
        <v>1020</v>
      </c>
      <c r="C3890" s="17">
        <v>2004</v>
      </c>
      <c r="D3890" t="s">
        <v>140</v>
      </c>
    </row>
    <row r="3891" spans="1:4" x14ac:dyDescent="0.25">
      <c r="A3891" s="17" t="s">
        <v>549</v>
      </c>
      <c r="B3891" s="17" t="s">
        <v>1040</v>
      </c>
      <c r="C3891" s="17">
        <v>2004</v>
      </c>
      <c r="D3891" t="s">
        <v>143</v>
      </c>
    </row>
    <row r="3892" spans="1:4" x14ac:dyDescent="0.25">
      <c r="A3892" s="17" t="s">
        <v>547</v>
      </c>
      <c r="B3892" s="17" t="s">
        <v>1039</v>
      </c>
      <c r="C3892" s="17">
        <v>2004</v>
      </c>
      <c r="D3892" t="s">
        <v>140</v>
      </c>
    </row>
    <row r="3893" spans="1:4" x14ac:dyDescent="0.25">
      <c r="A3893" s="17" t="s">
        <v>555</v>
      </c>
      <c r="B3893" s="17" t="s">
        <v>1045</v>
      </c>
      <c r="C3893" s="17">
        <v>2004</v>
      </c>
      <c r="D3893" t="s">
        <v>149</v>
      </c>
    </row>
    <row r="3894" spans="1:4" x14ac:dyDescent="0.25">
      <c r="A3894" s="17" t="s">
        <v>557</v>
      </c>
      <c r="B3894" s="17" t="s">
        <v>1049</v>
      </c>
      <c r="C3894" s="17">
        <v>2004</v>
      </c>
      <c r="D3894" t="s">
        <v>144</v>
      </c>
    </row>
    <row r="3895" spans="1:4" x14ac:dyDescent="0.25">
      <c r="A3895" s="17" t="s">
        <v>559</v>
      </c>
      <c r="B3895" s="17" t="s">
        <v>1050</v>
      </c>
      <c r="C3895" s="17">
        <v>2004</v>
      </c>
      <c r="D3895" t="s">
        <v>140</v>
      </c>
    </row>
    <row r="3896" spans="1:4" x14ac:dyDescent="0.25">
      <c r="A3896" s="17" t="s">
        <v>507</v>
      </c>
      <c r="B3896" s="17" t="s">
        <v>968</v>
      </c>
      <c r="C3896" s="17">
        <v>2004</v>
      </c>
      <c r="D3896" t="s">
        <v>144</v>
      </c>
    </row>
    <row r="3897" spans="1:4" x14ac:dyDescent="0.25">
      <c r="A3897" s="17" t="s">
        <v>563</v>
      </c>
      <c r="B3897" s="17" t="s">
        <v>1053</v>
      </c>
      <c r="C3897" s="17">
        <v>2004</v>
      </c>
      <c r="D3897" t="s">
        <v>144</v>
      </c>
    </row>
    <row r="3898" spans="1:4" x14ac:dyDescent="0.25">
      <c r="A3898" s="17" t="s">
        <v>197</v>
      </c>
      <c r="B3898" s="17" t="s">
        <v>653</v>
      </c>
      <c r="C3898" s="17">
        <v>2004</v>
      </c>
      <c r="D3898" t="s">
        <v>1091</v>
      </c>
    </row>
    <row r="3899" spans="1:4" x14ac:dyDescent="0.25">
      <c r="A3899" s="17" t="s">
        <v>567</v>
      </c>
      <c r="B3899" s="17" t="s">
        <v>1062</v>
      </c>
      <c r="C3899" s="17">
        <v>2004</v>
      </c>
      <c r="D3899" t="s">
        <v>149</v>
      </c>
    </row>
    <row r="3900" spans="1:4" x14ac:dyDescent="0.25">
      <c r="A3900" s="17" t="s">
        <v>565</v>
      </c>
      <c r="B3900" s="17" t="s">
        <v>1060</v>
      </c>
      <c r="C3900" s="17">
        <v>2004</v>
      </c>
      <c r="D3900" t="s">
        <v>140</v>
      </c>
    </row>
    <row r="3901" spans="1:4" x14ac:dyDescent="0.25">
      <c r="A3901" s="17" t="s">
        <v>561</v>
      </c>
      <c r="B3901" s="17" t="s">
        <v>1051</v>
      </c>
      <c r="C3901" s="17">
        <v>2004</v>
      </c>
      <c r="D3901" t="s">
        <v>143</v>
      </c>
    </row>
    <row r="3902" spans="1:4" x14ac:dyDescent="0.25">
      <c r="A3902" s="17" t="s">
        <v>465</v>
      </c>
      <c r="B3902" s="17" t="s">
        <v>973</v>
      </c>
      <c r="C3902" s="17">
        <v>2004</v>
      </c>
      <c r="D3902" t="s">
        <v>143</v>
      </c>
    </row>
    <row r="3903" spans="1:4" x14ac:dyDescent="0.25">
      <c r="A3903" s="17" t="s">
        <v>349</v>
      </c>
      <c r="B3903" s="17" t="s">
        <v>819</v>
      </c>
      <c r="C3903" s="17">
        <v>2004</v>
      </c>
      <c r="D3903" t="s">
        <v>1091</v>
      </c>
    </row>
    <row r="3904" spans="1:4" x14ac:dyDescent="0.25">
      <c r="A3904" s="17" t="s">
        <v>571</v>
      </c>
      <c r="B3904" s="17" t="s">
        <v>1074</v>
      </c>
      <c r="C3904" s="17">
        <v>2004</v>
      </c>
      <c r="D3904" t="s">
        <v>140</v>
      </c>
    </row>
    <row r="3905" spans="1:4" x14ac:dyDescent="0.25">
      <c r="A3905" s="17" t="s">
        <v>493</v>
      </c>
      <c r="B3905" s="17" t="s">
        <v>992</v>
      </c>
      <c r="C3905" s="17">
        <v>2004</v>
      </c>
      <c r="D3905" t="s">
        <v>144</v>
      </c>
    </row>
    <row r="3906" spans="1:4" x14ac:dyDescent="0.25">
      <c r="A3906" s="17" t="s">
        <v>574</v>
      </c>
      <c r="B3906" s="17" t="s">
        <v>1077</v>
      </c>
      <c r="C3906" s="17">
        <v>2004</v>
      </c>
      <c r="D3906" t="s">
        <v>140</v>
      </c>
    </row>
    <row r="3907" spans="1:4" x14ac:dyDescent="0.25">
      <c r="A3907" s="17" t="s">
        <v>576</v>
      </c>
      <c r="B3907" s="17" t="s">
        <v>1078</v>
      </c>
      <c r="C3907" s="17">
        <v>2004</v>
      </c>
      <c r="D3907" t="s">
        <v>140</v>
      </c>
    </row>
    <row r="3908" spans="1:4" x14ac:dyDescent="0.25">
      <c r="A3908" s="17" t="s">
        <v>151</v>
      </c>
      <c r="B3908" s="17" t="s">
        <v>612</v>
      </c>
      <c r="C3908" s="17">
        <v>2005</v>
      </c>
      <c r="D3908" t="s">
        <v>149</v>
      </c>
    </row>
    <row r="3909" spans="1:4" x14ac:dyDescent="0.25">
      <c r="A3909" s="17" t="s">
        <v>551</v>
      </c>
      <c r="B3909" s="17" t="s">
        <v>1041</v>
      </c>
      <c r="C3909" s="17">
        <v>2005</v>
      </c>
      <c r="D3909" t="s">
        <v>149</v>
      </c>
    </row>
    <row r="3910" spans="1:4" x14ac:dyDescent="0.25">
      <c r="A3910" s="17" t="s">
        <v>139</v>
      </c>
      <c r="B3910" s="17" t="s">
        <v>605</v>
      </c>
      <c r="C3910" s="17">
        <v>2005</v>
      </c>
      <c r="D3910" t="s">
        <v>140</v>
      </c>
    </row>
    <row r="3911" spans="1:4" x14ac:dyDescent="0.25">
      <c r="A3911" s="17" t="s">
        <v>155</v>
      </c>
      <c r="B3911" s="17" t="s">
        <v>620</v>
      </c>
      <c r="C3911" s="17">
        <v>2005</v>
      </c>
      <c r="D3911" t="s">
        <v>149</v>
      </c>
    </row>
    <row r="3912" spans="1:4" x14ac:dyDescent="0.25">
      <c r="A3912" s="17" t="s">
        <v>142</v>
      </c>
      <c r="B3912" s="17" t="s">
        <v>609</v>
      </c>
      <c r="C3912" s="17">
        <v>2005</v>
      </c>
      <c r="D3912" t="s">
        <v>143</v>
      </c>
    </row>
    <row r="3913" spans="1:4" x14ac:dyDescent="0.25">
      <c r="A3913" s="17" t="s">
        <v>159</v>
      </c>
      <c r="B3913" s="17" t="s">
        <v>623</v>
      </c>
      <c r="C3913" s="17">
        <v>2005</v>
      </c>
      <c r="D3913" t="s">
        <v>143</v>
      </c>
    </row>
    <row r="3914" spans="1:4" x14ac:dyDescent="0.25">
      <c r="A3914" s="17" t="s">
        <v>153</v>
      </c>
      <c r="B3914" s="17" t="s">
        <v>613</v>
      </c>
      <c r="C3914" s="17">
        <v>2005</v>
      </c>
      <c r="D3914" t="s">
        <v>143</v>
      </c>
    </row>
    <row r="3915" spans="1:4" x14ac:dyDescent="0.25">
      <c r="A3915" s="17" t="s">
        <v>157</v>
      </c>
      <c r="B3915" s="17" t="s">
        <v>622</v>
      </c>
      <c r="C3915" s="17">
        <v>2005</v>
      </c>
      <c r="D3915" t="s">
        <v>144</v>
      </c>
    </row>
    <row r="3916" spans="1:4" x14ac:dyDescent="0.25">
      <c r="A3916" s="17" t="s">
        <v>148</v>
      </c>
      <c r="B3916" s="17" t="s">
        <v>611</v>
      </c>
      <c r="C3916" s="17">
        <v>2005</v>
      </c>
      <c r="D3916" t="s">
        <v>144</v>
      </c>
    </row>
    <row r="3917" spans="1:4" x14ac:dyDescent="0.25">
      <c r="A3917" s="17" t="s">
        <v>165</v>
      </c>
      <c r="B3917" s="17" t="s">
        <v>626</v>
      </c>
      <c r="C3917" s="17">
        <v>2005</v>
      </c>
      <c r="D3917" t="s">
        <v>149</v>
      </c>
    </row>
    <row r="3918" spans="1:4" x14ac:dyDescent="0.25">
      <c r="A3918" s="17" t="s">
        <v>163</v>
      </c>
      <c r="B3918" s="17" t="s">
        <v>625</v>
      </c>
      <c r="C3918" s="17">
        <v>2005</v>
      </c>
      <c r="D3918" t="s">
        <v>149</v>
      </c>
    </row>
    <row r="3919" spans="1:4" x14ac:dyDescent="0.25">
      <c r="A3919" s="17" t="s">
        <v>161</v>
      </c>
      <c r="B3919" s="17" t="s">
        <v>624</v>
      </c>
      <c r="C3919" s="17">
        <v>2005</v>
      </c>
      <c r="D3919" t="s">
        <v>149</v>
      </c>
    </row>
    <row r="3920" spans="1:4" x14ac:dyDescent="0.25">
      <c r="A3920" s="17" t="s">
        <v>167</v>
      </c>
      <c r="B3920" s="17" t="s">
        <v>627</v>
      </c>
      <c r="C3920" s="17">
        <v>2005</v>
      </c>
      <c r="D3920" t="s">
        <v>143</v>
      </c>
    </row>
    <row r="3921" spans="1:4" x14ac:dyDescent="0.25">
      <c r="A3921" s="17" t="s">
        <v>191</v>
      </c>
      <c r="B3921" s="17" t="s">
        <v>646</v>
      </c>
      <c r="C3921" s="17">
        <v>2005</v>
      </c>
      <c r="D3921" t="s">
        <v>143</v>
      </c>
    </row>
    <row r="3922" spans="1:4" x14ac:dyDescent="0.25">
      <c r="A3922" s="17" t="s">
        <v>175</v>
      </c>
      <c r="B3922" s="17" t="s">
        <v>634</v>
      </c>
      <c r="C3922" s="17">
        <v>2005</v>
      </c>
      <c r="D3922" t="s">
        <v>144</v>
      </c>
    </row>
    <row r="3923" spans="1:4" x14ac:dyDescent="0.25">
      <c r="A3923" s="17" t="s">
        <v>173</v>
      </c>
      <c r="B3923" s="17" t="s">
        <v>633</v>
      </c>
      <c r="C3923" s="17">
        <v>2005</v>
      </c>
      <c r="D3923" t="s">
        <v>140</v>
      </c>
    </row>
    <row r="3924" spans="1:4" x14ac:dyDescent="0.25">
      <c r="A3924" s="17" t="s">
        <v>179</v>
      </c>
      <c r="B3924" s="17" t="s">
        <v>636</v>
      </c>
      <c r="C3924" s="17">
        <v>2005</v>
      </c>
      <c r="D3924" t="s">
        <v>149</v>
      </c>
    </row>
    <row r="3925" spans="1:4" x14ac:dyDescent="0.25">
      <c r="A3925" s="17" t="s">
        <v>203</v>
      </c>
      <c r="B3925" s="17" t="s">
        <v>660</v>
      </c>
      <c r="C3925" s="17">
        <v>2005</v>
      </c>
      <c r="D3925" t="s">
        <v>140</v>
      </c>
    </row>
    <row r="3926" spans="1:4" x14ac:dyDescent="0.25">
      <c r="A3926" s="17" t="s">
        <v>201</v>
      </c>
      <c r="B3926" s="17" t="s">
        <v>659</v>
      </c>
      <c r="C3926" s="17">
        <v>2005</v>
      </c>
      <c r="D3926" t="s">
        <v>143</v>
      </c>
    </row>
    <row r="3927" spans="1:4" x14ac:dyDescent="0.25">
      <c r="A3927" s="17" t="s">
        <v>171</v>
      </c>
      <c r="B3927" s="17" t="s">
        <v>632</v>
      </c>
      <c r="C3927" s="17">
        <v>2005</v>
      </c>
      <c r="D3927" t="s">
        <v>149</v>
      </c>
    </row>
    <row r="3928" spans="1:4" x14ac:dyDescent="0.25">
      <c r="A3928" s="17" t="s">
        <v>205</v>
      </c>
      <c r="B3928" s="17" t="s">
        <v>661</v>
      </c>
      <c r="C3928" s="17">
        <v>2005</v>
      </c>
      <c r="D3928" t="s">
        <v>140</v>
      </c>
    </row>
    <row r="3929" spans="1:4" x14ac:dyDescent="0.25">
      <c r="A3929" s="17" t="s">
        <v>183</v>
      </c>
      <c r="B3929" s="17" t="s">
        <v>638</v>
      </c>
      <c r="C3929" s="17">
        <v>2005</v>
      </c>
      <c r="D3929" t="s">
        <v>140</v>
      </c>
    </row>
    <row r="3930" spans="1:4" x14ac:dyDescent="0.25">
      <c r="A3930" s="17" t="s">
        <v>185</v>
      </c>
      <c r="B3930" s="17" t="s">
        <v>639</v>
      </c>
      <c r="C3930" s="17">
        <v>2005</v>
      </c>
      <c r="D3930" t="s">
        <v>149</v>
      </c>
    </row>
    <row r="3931" spans="1:4" x14ac:dyDescent="0.25">
      <c r="A3931" s="17" t="s">
        <v>199</v>
      </c>
      <c r="B3931" s="17" t="s">
        <v>657</v>
      </c>
      <c r="C3931" s="17">
        <v>2005</v>
      </c>
      <c r="D3931" t="s">
        <v>149</v>
      </c>
    </row>
    <row r="3932" spans="1:4" x14ac:dyDescent="0.25">
      <c r="A3932" s="17" t="s">
        <v>189</v>
      </c>
      <c r="B3932" s="17" t="s">
        <v>641</v>
      </c>
      <c r="C3932" s="17">
        <v>2005</v>
      </c>
      <c r="D3932" t="s">
        <v>143</v>
      </c>
    </row>
    <row r="3933" spans="1:4" x14ac:dyDescent="0.25">
      <c r="A3933" s="17" t="s">
        <v>195</v>
      </c>
      <c r="B3933" s="17" t="s">
        <v>652</v>
      </c>
      <c r="C3933" s="17">
        <v>2005</v>
      </c>
      <c r="D3933" t="s">
        <v>143</v>
      </c>
    </row>
    <row r="3934" spans="1:4" x14ac:dyDescent="0.25">
      <c r="A3934" s="17" t="s">
        <v>169</v>
      </c>
      <c r="B3934" s="17" t="s">
        <v>629</v>
      </c>
      <c r="C3934" s="17">
        <v>2005</v>
      </c>
      <c r="D3934" t="s">
        <v>149</v>
      </c>
    </row>
    <row r="3935" spans="1:4" x14ac:dyDescent="0.25">
      <c r="A3935" s="17" t="s">
        <v>187</v>
      </c>
      <c r="B3935" s="17" t="s">
        <v>640</v>
      </c>
      <c r="C3935" s="17">
        <v>2005</v>
      </c>
      <c r="D3935" t="s">
        <v>140</v>
      </c>
    </row>
    <row r="3936" spans="1:4" x14ac:dyDescent="0.25">
      <c r="A3936" s="17" t="s">
        <v>193</v>
      </c>
      <c r="B3936" s="17" t="s">
        <v>648</v>
      </c>
      <c r="C3936" s="17">
        <v>2005</v>
      </c>
      <c r="D3936" t="s">
        <v>144</v>
      </c>
    </row>
    <row r="3937" spans="1:4" x14ac:dyDescent="0.25">
      <c r="A3937" s="17" t="s">
        <v>177</v>
      </c>
      <c r="B3937" s="17" t="s">
        <v>635</v>
      </c>
      <c r="C3937" s="17">
        <v>2005</v>
      </c>
      <c r="D3937" t="s">
        <v>143</v>
      </c>
    </row>
    <row r="3938" spans="1:4" x14ac:dyDescent="0.25">
      <c r="A3938" s="17" t="s">
        <v>181</v>
      </c>
      <c r="B3938" s="17" t="s">
        <v>637</v>
      </c>
      <c r="C3938" s="17">
        <v>2005</v>
      </c>
      <c r="D3938" t="s">
        <v>144</v>
      </c>
    </row>
    <row r="3939" spans="1:4" x14ac:dyDescent="0.25">
      <c r="A3939" s="17" t="s">
        <v>213</v>
      </c>
      <c r="B3939" s="17" t="s">
        <v>664</v>
      </c>
      <c r="C3939" s="17">
        <v>2005</v>
      </c>
      <c r="D3939" t="s">
        <v>149</v>
      </c>
    </row>
    <row r="3940" spans="1:4" x14ac:dyDescent="0.25">
      <c r="A3940" s="17" t="s">
        <v>229</v>
      </c>
      <c r="B3940" s="17" t="s">
        <v>707</v>
      </c>
      <c r="C3940" s="17">
        <v>2005</v>
      </c>
      <c r="D3940" t="s">
        <v>140</v>
      </c>
    </row>
    <row r="3941" spans="1:4" x14ac:dyDescent="0.25">
      <c r="A3941" s="17" t="s">
        <v>217</v>
      </c>
      <c r="B3941" s="17" t="s">
        <v>668</v>
      </c>
      <c r="C3941" s="17">
        <v>2005</v>
      </c>
      <c r="D3941" t="s">
        <v>140</v>
      </c>
    </row>
    <row r="3942" spans="1:4" x14ac:dyDescent="0.25">
      <c r="A3942" s="17" t="s">
        <v>231</v>
      </c>
      <c r="B3942" s="17" t="s">
        <v>700</v>
      </c>
      <c r="C3942" s="17">
        <v>2005</v>
      </c>
      <c r="D3942" t="s">
        <v>143</v>
      </c>
    </row>
    <row r="3943" spans="1:4" x14ac:dyDescent="0.25">
      <c r="A3943" s="17" t="s">
        <v>517</v>
      </c>
      <c r="B3943" s="17" t="s">
        <v>1008</v>
      </c>
      <c r="C3943" s="17">
        <v>2005</v>
      </c>
      <c r="D3943" t="s">
        <v>149</v>
      </c>
    </row>
    <row r="3944" spans="1:4" x14ac:dyDescent="0.25">
      <c r="A3944" s="17" t="s">
        <v>235</v>
      </c>
      <c r="B3944" s="17" t="s">
        <v>721</v>
      </c>
      <c r="C3944" s="17">
        <v>2005</v>
      </c>
      <c r="D3944" t="s">
        <v>140</v>
      </c>
    </row>
    <row r="3945" spans="1:4" x14ac:dyDescent="0.25">
      <c r="A3945" s="17" t="s">
        <v>221</v>
      </c>
      <c r="B3945" s="17" t="s">
        <v>672</v>
      </c>
      <c r="C3945" s="17">
        <v>2005</v>
      </c>
      <c r="D3945" t="s">
        <v>144</v>
      </c>
    </row>
    <row r="3946" spans="1:4" x14ac:dyDescent="0.25">
      <c r="A3946" s="17" t="s">
        <v>211</v>
      </c>
      <c r="B3946" s="17" t="s">
        <v>663</v>
      </c>
      <c r="C3946" s="17">
        <v>2005</v>
      </c>
      <c r="D3946" t="s">
        <v>143</v>
      </c>
    </row>
    <row r="3947" spans="1:4" x14ac:dyDescent="0.25">
      <c r="A3947" s="17" t="s">
        <v>223</v>
      </c>
      <c r="B3947" s="17" t="s">
        <v>673</v>
      </c>
      <c r="C3947" s="17">
        <v>2005</v>
      </c>
      <c r="D3947" t="s">
        <v>143</v>
      </c>
    </row>
    <row r="3948" spans="1:4" x14ac:dyDescent="0.25">
      <c r="A3948" s="17" t="s">
        <v>225</v>
      </c>
      <c r="B3948" s="17" t="s">
        <v>697</v>
      </c>
      <c r="C3948" s="17">
        <v>2005</v>
      </c>
      <c r="D3948" t="s">
        <v>143</v>
      </c>
    </row>
    <row r="3949" spans="1:4" x14ac:dyDescent="0.25">
      <c r="A3949" s="17" t="s">
        <v>233</v>
      </c>
      <c r="B3949" s="17" t="s">
        <v>720</v>
      </c>
      <c r="C3949" s="17">
        <v>2005</v>
      </c>
      <c r="D3949" t="s">
        <v>144</v>
      </c>
    </row>
    <row r="3950" spans="1:4" x14ac:dyDescent="0.25">
      <c r="A3950" s="17" t="s">
        <v>239</v>
      </c>
      <c r="B3950" s="17" t="s">
        <v>726</v>
      </c>
      <c r="C3950" s="17">
        <v>2005</v>
      </c>
      <c r="D3950" t="s">
        <v>143</v>
      </c>
    </row>
    <row r="3951" spans="1:4" x14ac:dyDescent="0.25">
      <c r="A3951" s="17" t="s">
        <v>207</v>
      </c>
      <c r="B3951" s="17" t="s">
        <v>666</v>
      </c>
      <c r="C3951" s="17">
        <v>2005</v>
      </c>
      <c r="D3951" t="s">
        <v>143</v>
      </c>
    </row>
    <row r="3952" spans="1:4" x14ac:dyDescent="0.25">
      <c r="A3952" s="17" t="s">
        <v>241</v>
      </c>
      <c r="B3952" s="17" t="s">
        <v>727</v>
      </c>
      <c r="C3952" s="17">
        <v>2005</v>
      </c>
      <c r="D3952" t="s">
        <v>1091</v>
      </c>
    </row>
    <row r="3953" spans="1:4" x14ac:dyDescent="0.25">
      <c r="A3953" s="17" t="s">
        <v>243</v>
      </c>
      <c r="B3953" s="17" t="s">
        <v>729</v>
      </c>
      <c r="C3953" s="17">
        <v>2005</v>
      </c>
      <c r="D3953" t="s">
        <v>149</v>
      </c>
    </row>
    <row r="3954" spans="1:4" x14ac:dyDescent="0.25">
      <c r="A3954" s="17" t="s">
        <v>245</v>
      </c>
      <c r="B3954" s="17" t="s">
        <v>730</v>
      </c>
      <c r="C3954" s="17">
        <v>2005</v>
      </c>
      <c r="D3954" t="s">
        <v>144</v>
      </c>
    </row>
    <row r="3955" spans="1:4" x14ac:dyDescent="0.25">
      <c r="A3955" s="17" t="s">
        <v>285</v>
      </c>
      <c r="B3955" s="17" t="s">
        <v>767</v>
      </c>
      <c r="C3955" s="17">
        <v>2005</v>
      </c>
      <c r="D3955" t="s">
        <v>149</v>
      </c>
    </row>
    <row r="3956" spans="1:4" x14ac:dyDescent="0.25">
      <c r="A3956" s="17" t="s">
        <v>249</v>
      </c>
      <c r="B3956" s="17" t="s">
        <v>733</v>
      </c>
      <c r="C3956" s="17">
        <v>2005</v>
      </c>
      <c r="D3956" t="s">
        <v>143</v>
      </c>
    </row>
    <row r="3957" spans="1:4" x14ac:dyDescent="0.25">
      <c r="A3957" s="17" t="s">
        <v>247</v>
      </c>
      <c r="B3957" s="17" t="s">
        <v>732</v>
      </c>
      <c r="C3957" s="17">
        <v>2005</v>
      </c>
      <c r="D3957" t="s">
        <v>149</v>
      </c>
    </row>
    <row r="3958" spans="1:4" x14ac:dyDescent="0.25">
      <c r="A3958" s="17" t="s">
        <v>251</v>
      </c>
      <c r="B3958" s="17" t="s">
        <v>734</v>
      </c>
      <c r="C3958" s="17">
        <v>2005</v>
      </c>
      <c r="D3958" t="s">
        <v>144</v>
      </c>
    </row>
    <row r="3959" spans="1:4" x14ac:dyDescent="0.25">
      <c r="A3959" s="17" t="s">
        <v>253</v>
      </c>
      <c r="B3959" s="17" t="s">
        <v>735</v>
      </c>
      <c r="C3959" s="17">
        <v>2005</v>
      </c>
      <c r="D3959" t="s">
        <v>143</v>
      </c>
    </row>
    <row r="3960" spans="1:4" x14ac:dyDescent="0.25">
      <c r="A3960" s="17" t="s">
        <v>146</v>
      </c>
      <c r="B3960" s="17" t="s">
        <v>610</v>
      </c>
      <c r="C3960" s="17">
        <v>2005</v>
      </c>
      <c r="D3960" t="s">
        <v>143</v>
      </c>
    </row>
    <row r="3961" spans="1:4" x14ac:dyDescent="0.25">
      <c r="A3961" s="17" t="s">
        <v>255</v>
      </c>
      <c r="B3961" s="17" t="s">
        <v>736</v>
      </c>
      <c r="C3961" s="17">
        <v>2005</v>
      </c>
      <c r="D3961" t="s">
        <v>143</v>
      </c>
    </row>
    <row r="3962" spans="1:4" x14ac:dyDescent="0.25">
      <c r="A3962" s="17" t="s">
        <v>265</v>
      </c>
      <c r="B3962" s="17" t="s">
        <v>743</v>
      </c>
      <c r="C3962" s="17">
        <v>2005</v>
      </c>
      <c r="D3962" t="s">
        <v>144</v>
      </c>
    </row>
    <row r="3963" spans="1:4" x14ac:dyDescent="0.25">
      <c r="A3963" s="17" t="s">
        <v>257</v>
      </c>
      <c r="B3963" s="17" t="s">
        <v>738</v>
      </c>
      <c r="C3963" s="17">
        <v>2005</v>
      </c>
      <c r="D3963" t="s">
        <v>143</v>
      </c>
    </row>
    <row r="3964" spans="1:4" x14ac:dyDescent="0.25">
      <c r="A3964" s="17" t="s">
        <v>263</v>
      </c>
      <c r="B3964" s="17" t="s">
        <v>742</v>
      </c>
      <c r="C3964" s="17">
        <v>2005</v>
      </c>
      <c r="D3964" t="s">
        <v>140</v>
      </c>
    </row>
    <row r="3965" spans="1:4" x14ac:dyDescent="0.25">
      <c r="A3965" s="17" t="s">
        <v>497</v>
      </c>
      <c r="B3965" s="17" t="s">
        <v>997</v>
      </c>
      <c r="C3965" s="17">
        <v>2005</v>
      </c>
      <c r="D3965" t="s">
        <v>149</v>
      </c>
    </row>
    <row r="3966" spans="1:4" x14ac:dyDescent="0.25">
      <c r="A3966" s="17" t="s">
        <v>267</v>
      </c>
      <c r="B3966" s="17" t="s">
        <v>744</v>
      </c>
      <c r="C3966" s="17">
        <v>2005</v>
      </c>
      <c r="D3966" t="s">
        <v>140</v>
      </c>
    </row>
    <row r="3967" spans="1:4" x14ac:dyDescent="0.25">
      <c r="A3967" s="17" t="s">
        <v>273</v>
      </c>
      <c r="B3967" s="17" t="s">
        <v>751</v>
      </c>
      <c r="C3967" s="17">
        <v>2005</v>
      </c>
      <c r="D3967" t="s">
        <v>149</v>
      </c>
    </row>
    <row r="3968" spans="1:4" x14ac:dyDescent="0.25">
      <c r="A3968" s="17" t="s">
        <v>271</v>
      </c>
      <c r="B3968" s="17" t="s">
        <v>750</v>
      </c>
      <c r="C3968" s="17">
        <v>2005</v>
      </c>
      <c r="D3968" t="s">
        <v>143</v>
      </c>
    </row>
    <row r="3969" spans="1:4" x14ac:dyDescent="0.25">
      <c r="A3969" s="17" t="s">
        <v>397</v>
      </c>
      <c r="B3969" s="17" t="s">
        <v>876</v>
      </c>
      <c r="C3969" s="17">
        <v>2005</v>
      </c>
      <c r="D3969" t="s">
        <v>143</v>
      </c>
    </row>
    <row r="3970" spans="1:4" x14ac:dyDescent="0.25">
      <c r="A3970" s="17" t="s">
        <v>269</v>
      </c>
      <c r="B3970" s="17" t="s">
        <v>749</v>
      </c>
      <c r="C3970" s="17">
        <v>2005</v>
      </c>
      <c r="D3970" t="s">
        <v>149</v>
      </c>
    </row>
    <row r="3971" spans="1:4" x14ac:dyDescent="0.25">
      <c r="A3971" s="17" t="s">
        <v>275</v>
      </c>
      <c r="B3971" s="17" t="s">
        <v>752</v>
      </c>
      <c r="C3971" s="17">
        <v>2005</v>
      </c>
      <c r="D3971" t="s">
        <v>149</v>
      </c>
    </row>
    <row r="3972" spans="1:4" x14ac:dyDescent="0.25">
      <c r="A3972" s="17" t="s">
        <v>279</v>
      </c>
      <c r="B3972" s="17" t="s">
        <v>760</v>
      </c>
      <c r="C3972" s="17">
        <v>2005</v>
      </c>
      <c r="D3972" t="s">
        <v>144</v>
      </c>
    </row>
    <row r="3973" spans="1:4" x14ac:dyDescent="0.25">
      <c r="A3973" s="17" t="s">
        <v>553</v>
      </c>
      <c r="B3973" s="17" t="s">
        <v>1043</v>
      </c>
      <c r="C3973" s="17">
        <v>2005</v>
      </c>
      <c r="D3973" t="s">
        <v>149</v>
      </c>
    </row>
    <row r="3974" spans="1:4" x14ac:dyDescent="0.25">
      <c r="A3974" s="17" t="s">
        <v>295</v>
      </c>
      <c r="B3974" s="17" t="s">
        <v>772</v>
      </c>
      <c r="C3974" s="17">
        <v>2005</v>
      </c>
      <c r="D3974" t="s">
        <v>144</v>
      </c>
    </row>
    <row r="3975" spans="1:4" x14ac:dyDescent="0.25">
      <c r="A3975" s="17" t="s">
        <v>283</v>
      </c>
      <c r="B3975" s="17" t="s">
        <v>766</v>
      </c>
      <c r="C3975" s="17">
        <v>2005</v>
      </c>
      <c r="D3975" t="s">
        <v>143</v>
      </c>
    </row>
    <row r="3976" spans="1:4" x14ac:dyDescent="0.25">
      <c r="A3976" s="17" t="s">
        <v>287</v>
      </c>
      <c r="B3976" s="17" t="s">
        <v>768</v>
      </c>
      <c r="C3976" s="17">
        <v>2005</v>
      </c>
      <c r="D3976" t="s">
        <v>140</v>
      </c>
    </row>
    <row r="3977" spans="1:4" x14ac:dyDescent="0.25">
      <c r="A3977" s="17" t="s">
        <v>289</v>
      </c>
      <c r="B3977" s="17" t="s">
        <v>769</v>
      </c>
      <c r="C3977" s="17">
        <v>2005</v>
      </c>
      <c r="D3977" t="s">
        <v>1091</v>
      </c>
    </row>
    <row r="3978" spans="1:4" x14ac:dyDescent="0.25">
      <c r="A3978" s="17" t="s">
        <v>293</v>
      </c>
      <c r="B3978" s="17" t="s">
        <v>771</v>
      </c>
      <c r="C3978" s="17">
        <v>2005</v>
      </c>
      <c r="D3978" t="s">
        <v>149</v>
      </c>
    </row>
    <row r="3979" spans="1:4" x14ac:dyDescent="0.25">
      <c r="A3979" s="17" t="s">
        <v>281</v>
      </c>
      <c r="B3979" s="17" t="s">
        <v>762</v>
      </c>
      <c r="C3979" s="17">
        <v>2005</v>
      </c>
      <c r="D3979" t="s">
        <v>140</v>
      </c>
    </row>
    <row r="3980" spans="1:4" x14ac:dyDescent="0.25">
      <c r="A3980" s="17" t="s">
        <v>301</v>
      </c>
      <c r="B3980" s="17" t="s">
        <v>781</v>
      </c>
      <c r="C3980" s="17">
        <v>2005</v>
      </c>
      <c r="D3980" t="s">
        <v>140</v>
      </c>
    </row>
    <row r="3981" spans="1:4" x14ac:dyDescent="0.25">
      <c r="A3981" s="17" t="s">
        <v>261</v>
      </c>
      <c r="B3981" s="17" t="s">
        <v>741</v>
      </c>
      <c r="C3981" s="17">
        <v>2005</v>
      </c>
      <c r="D3981" t="s">
        <v>144</v>
      </c>
    </row>
    <row r="3982" spans="1:4" x14ac:dyDescent="0.25">
      <c r="A3982" s="17" t="s">
        <v>291</v>
      </c>
      <c r="B3982" s="17" t="s">
        <v>770</v>
      </c>
      <c r="C3982" s="17">
        <v>2005</v>
      </c>
      <c r="D3982" t="s">
        <v>149</v>
      </c>
    </row>
    <row r="3983" spans="1:4" x14ac:dyDescent="0.25">
      <c r="A3983" s="17" t="s">
        <v>299</v>
      </c>
      <c r="B3983" s="17" t="s">
        <v>777</v>
      </c>
      <c r="C3983" s="17">
        <v>2005</v>
      </c>
      <c r="D3983" t="s">
        <v>143</v>
      </c>
    </row>
    <row r="3984" spans="1:4" x14ac:dyDescent="0.25">
      <c r="A3984" s="17" t="s">
        <v>297</v>
      </c>
      <c r="B3984" s="17" t="s">
        <v>776</v>
      </c>
      <c r="C3984" s="17">
        <v>2005</v>
      </c>
      <c r="D3984" t="s">
        <v>149</v>
      </c>
    </row>
    <row r="3985" spans="1:4" x14ac:dyDescent="0.25">
      <c r="A3985" s="17" t="s">
        <v>303</v>
      </c>
      <c r="B3985" s="17" t="s">
        <v>782</v>
      </c>
      <c r="C3985" s="17">
        <v>2005</v>
      </c>
      <c r="D3985" t="s">
        <v>140</v>
      </c>
    </row>
    <row r="3986" spans="1:4" x14ac:dyDescent="0.25">
      <c r="A3986" s="17" t="s">
        <v>305</v>
      </c>
      <c r="B3986" s="17" t="s">
        <v>784</v>
      </c>
      <c r="C3986" s="17">
        <v>2005</v>
      </c>
      <c r="D3986" t="s">
        <v>143</v>
      </c>
    </row>
    <row r="3987" spans="1:4" x14ac:dyDescent="0.25">
      <c r="A3987" s="17" t="s">
        <v>311</v>
      </c>
      <c r="B3987" s="17" t="s">
        <v>680</v>
      </c>
      <c r="C3987" s="17">
        <v>2005</v>
      </c>
      <c r="D3987" t="s">
        <v>149</v>
      </c>
    </row>
    <row r="3988" spans="1:4" x14ac:dyDescent="0.25">
      <c r="A3988" s="17" t="s">
        <v>309</v>
      </c>
      <c r="B3988" s="17" t="s">
        <v>793</v>
      </c>
      <c r="C3988" s="17">
        <v>2005</v>
      </c>
      <c r="D3988" t="s">
        <v>143</v>
      </c>
    </row>
    <row r="3989" spans="1:4" x14ac:dyDescent="0.25">
      <c r="A3989" s="17" t="s">
        <v>237</v>
      </c>
      <c r="B3989" s="17" t="s">
        <v>725</v>
      </c>
      <c r="C3989" s="17">
        <v>2005</v>
      </c>
      <c r="D3989" t="s">
        <v>144</v>
      </c>
    </row>
    <row r="3990" spans="1:4" x14ac:dyDescent="0.25">
      <c r="A3990" s="17" t="s">
        <v>307</v>
      </c>
      <c r="B3990" s="17" t="s">
        <v>785</v>
      </c>
      <c r="C3990" s="17">
        <v>2005</v>
      </c>
      <c r="D3990" t="s">
        <v>140</v>
      </c>
    </row>
    <row r="3991" spans="1:4" x14ac:dyDescent="0.25">
      <c r="A3991" s="17" t="s">
        <v>313</v>
      </c>
      <c r="B3991" s="17" t="s">
        <v>794</v>
      </c>
      <c r="C3991" s="17">
        <v>2005</v>
      </c>
      <c r="D3991" t="s">
        <v>144</v>
      </c>
    </row>
    <row r="3992" spans="1:4" x14ac:dyDescent="0.25">
      <c r="A3992" s="17" t="s">
        <v>319</v>
      </c>
      <c r="B3992" s="17" t="s">
        <v>797</v>
      </c>
      <c r="C3992" s="17">
        <v>2005</v>
      </c>
      <c r="D3992" t="s">
        <v>143</v>
      </c>
    </row>
    <row r="3993" spans="1:4" x14ac:dyDescent="0.25">
      <c r="A3993" s="17" t="s">
        <v>325</v>
      </c>
      <c r="B3993" s="17" t="s">
        <v>806</v>
      </c>
      <c r="C3993" s="17">
        <v>2005</v>
      </c>
      <c r="D3993" t="s">
        <v>149</v>
      </c>
    </row>
    <row r="3994" spans="1:4" x14ac:dyDescent="0.25">
      <c r="A3994" s="17" t="s">
        <v>329</v>
      </c>
      <c r="B3994" s="17" t="s">
        <v>808</v>
      </c>
      <c r="C3994" s="17">
        <v>2005</v>
      </c>
      <c r="D3994" t="s">
        <v>149</v>
      </c>
    </row>
    <row r="3995" spans="1:4" x14ac:dyDescent="0.25">
      <c r="A3995" s="17" t="s">
        <v>327</v>
      </c>
      <c r="B3995" s="17" t="s">
        <v>807</v>
      </c>
      <c r="C3995" s="17">
        <v>2005</v>
      </c>
      <c r="D3995" t="s">
        <v>149</v>
      </c>
    </row>
    <row r="3996" spans="1:4" x14ac:dyDescent="0.25">
      <c r="A3996" s="17" t="s">
        <v>317</v>
      </c>
      <c r="B3996" s="17" t="s">
        <v>796</v>
      </c>
      <c r="C3996" s="17">
        <v>2005</v>
      </c>
      <c r="D3996" t="s">
        <v>140</v>
      </c>
    </row>
    <row r="3997" spans="1:4" x14ac:dyDescent="0.25">
      <c r="A3997" s="17" t="s">
        <v>323</v>
      </c>
      <c r="B3997" s="17" t="s">
        <v>805</v>
      </c>
      <c r="C3997" s="17">
        <v>2005</v>
      </c>
      <c r="D3997" t="s">
        <v>143</v>
      </c>
    </row>
    <row r="3998" spans="1:4" x14ac:dyDescent="0.25">
      <c r="A3998" s="17" t="s">
        <v>321</v>
      </c>
      <c r="B3998" s="17" t="s">
        <v>799</v>
      </c>
      <c r="C3998" s="17">
        <v>2005</v>
      </c>
      <c r="D3998" t="s">
        <v>143</v>
      </c>
    </row>
    <row r="3999" spans="1:4" x14ac:dyDescent="0.25">
      <c r="A3999" s="17" t="s">
        <v>315</v>
      </c>
      <c r="B3999" s="17" t="s">
        <v>795</v>
      </c>
      <c r="C3999" s="17">
        <v>2005</v>
      </c>
      <c r="D3999" t="s">
        <v>149</v>
      </c>
    </row>
    <row r="4000" spans="1:4" x14ac:dyDescent="0.25">
      <c r="A4000" s="17" t="s">
        <v>331</v>
      </c>
      <c r="B4000" s="17" t="s">
        <v>809</v>
      </c>
      <c r="C4000" s="17">
        <v>2005</v>
      </c>
      <c r="D4000" t="s">
        <v>149</v>
      </c>
    </row>
    <row r="4001" spans="1:4" x14ac:dyDescent="0.25">
      <c r="A4001" s="17" t="s">
        <v>333</v>
      </c>
      <c r="B4001" s="17" t="s">
        <v>810</v>
      </c>
      <c r="C4001" s="17">
        <v>2005</v>
      </c>
      <c r="D4001" t="s">
        <v>143</v>
      </c>
    </row>
    <row r="4002" spans="1:4" x14ac:dyDescent="0.25">
      <c r="A4002" s="17" t="s">
        <v>337</v>
      </c>
      <c r="B4002" s="17" t="s">
        <v>815</v>
      </c>
      <c r="C4002" s="17">
        <v>2005</v>
      </c>
      <c r="D4002" t="s">
        <v>143</v>
      </c>
    </row>
    <row r="4003" spans="1:4" x14ac:dyDescent="0.25">
      <c r="A4003" s="17" t="s">
        <v>335</v>
      </c>
      <c r="B4003" s="17" t="s">
        <v>811</v>
      </c>
      <c r="C4003" s="17">
        <v>2005</v>
      </c>
      <c r="D4003" t="s">
        <v>149</v>
      </c>
    </row>
    <row r="4004" spans="1:4" x14ac:dyDescent="0.25">
      <c r="A4004" s="17" t="s">
        <v>341</v>
      </c>
      <c r="B4004" s="17" t="s">
        <v>817</v>
      </c>
      <c r="C4004" s="17">
        <v>2005</v>
      </c>
      <c r="D4004" t="s">
        <v>140</v>
      </c>
    </row>
    <row r="4005" spans="1:4" x14ac:dyDescent="0.25">
      <c r="A4005" s="17" t="s">
        <v>353</v>
      </c>
      <c r="B4005" s="17" t="s">
        <v>837</v>
      </c>
      <c r="C4005" s="17">
        <v>2005</v>
      </c>
      <c r="D4005" t="s">
        <v>140</v>
      </c>
    </row>
    <row r="4006" spans="1:4" x14ac:dyDescent="0.25">
      <c r="A4006" s="17" t="s">
        <v>209</v>
      </c>
      <c r="B4006" s="17" t="s">
        <v>662</v>
      </c>
      <c r="C4006" s="17">
        <v>2005</v>
      </c>
      <c r="D4006" t="s">
        <v>140</v>
      </c>
    </row>
    <row r="4007" spans="1:4" x14ac:dyDescent="0.25">
      <c r="A4007" s="17" t="s">
        <v>343</v>
      </c>
      <c r="B4007" s="17" t="s">
        <v>818</v>
      </c>
      <c r="C4007" s="17">
        <v>2005</v>
      </c>
      <c r="D4007" t="s">
        <v>143</v>
      </c>
    </row>
    <row r="4008" spans="1:4" x14ac:dyDescent="0.25">
      <c r="A4008" s="17" t="s">
        <v>227</v>
      </c>
      <c r="B4008" s="17" t="s">
        <v>698</v>
      </c>
      <c r="C4008" s="17">
        <v>2005</v>
      </c>
      <c r="D4008" t="s">
        <v>140</v>
      </c>
    </row>
    <row r="4009" spans="1:4" x14ac:dyDescent="0.25">
      <c r="A4009" s="17" t="s">
        <v>501</v>
      </c>
      <c r="B4009" s="17" t="s">
        <v>951</v>
      </c>
      <c r="C4009" s="17">
        <v>2005</v>
      </c>
      <c r="D4009" t="s">
        <v>144</v>
      </c>
    </row>
    <row r="4010" spans="1:4" x14ac:dyDescent="0.25">
      <c r="A4010" s="17" t="s">
        <v>345</v>
      </c>
      <c r="B4010" s="17" t="s">
        <v>821</v>
      </c>
      <c r="C4010" s="17">
        <v>2005</v>
      </c>
      <c r="D4010" t="s">
        <v>140</v>
      </c>
    </row>
    <row r="4011" spans="1:4" x14ac:dyDescent="0.25">
      <c r="A4011" s="17" t="s">
        <v>347</v>
      </c>
      <c r="B4011" s="17" t="s">
        <v>831</v>
      </c>
      <c r="C4011" s="17">
        <v>2005</v>
      </c>
      <c r="D4011" t="s">
        <v>149</v>
      </c>
    </row>
    <row r="4012" spans="1:4" x14ac:dyDescent="0.25">
      <c r="A4012" s="17" t="s">
        <v>351</v>
      </c>
      <c r="B4012" s="17" t="s">
        <v>835</v>
      </c>
      <c r="C4012" s="17">
        <v>2005</v>
      </c>
      <c r="D4012" t="s">
        <v>149</v>
      </c>
    </row>
    <row r="4013" spans="1:4" x14ac:dyDescent="0.25">
      <c r="A4013" s="17" t="s">
        <v>215</v>
      </c>
      <c r="B4013" s="17" t="s">
        <v>667</v>
      </c>
      <c r="C4013" s="17">
        <v>2005</v>
      </c>
      <c r="D4013" t="s">
        <v>149</v>
      </c>
    </row>
    <row r="4014" spans="1:4" x14ac:dyDescent="0.25">
      <c r="A4014" s="17" t="s">
        <v>339</v>
      </c>
      <c r="B4014" s="17" t="s">
        <v>816</v>
      </c>
      <c r="C4014" s="17">
        <v>2005</v>
      </c>
      <c r="D4014" t="s">
        <v>143</v>
      </c>
    </row>
    <row r="4015" spans="1:4" x14ac:dyDescent="0.25">
      <c r="A4015" s="17" t="s">
        <v>355</v>
      </c>
      <c r="B4015" s="17" t="s">
        <v>838</v>
      </c>
      <c r="C4015" s="17">
        <v>2005</v>
      </c>
      <c r="D4015" t="s">
        <v>140</v>
      </c>
    </row>
    <row r="4016" spans="1:4" x14ac:dyDescent="0.25">
      <c r="A4016" s="17" t="s">
        <v>359</v>
      </c>
      <c r="B4016" s="17" t="s">
        <v>844</v>
      </c>
      <c r="C4016" s="17">
        <v>2005</v>
      </c>
      <c r="D4016" t="s">
        <v>144</v>
      </c>
    </row>
    <row r="4017" spans="1:4" x14ac:dyDescent="0.25">
      <c r="A4017" s="17" t="s">
        <v>503</v>
      </c>
      <c r="B4017" s="17" t="s">
        <v>955</v>
      </c>
      <c r="C4017" s="17">
        <v>2005</v>
      </c>
      <c r="D4017" t="s">
        <v>144</v>
      </c>
    </row>
    <row r="4018" spans="1:4" x14ac:dyDescent="0.25">
      <c r="A4018" s="17" t="s">
        <v>367</v>
      </c>
      <c r="B4018" s="17" t="s">
        <v>848</v>
      </c>
      <c r="C4018" s="17">
        <v>2005</v>
      </c>
      <c r="D4018" t="s">
        <v>149</v>
      </c>
    </row>
    <row r="4019" spans="1:4" x14ac:dyDescent="0.25">
      <c r="A4019" s="17" t="s">
        <v>499</v>
      </c>
      <c r="B4019" s="17" t="s">
        <v>998</v>
      </c>
      <c r="C4019" s="17">
        <v>2005</v>
      </c>
      <c r="D4019" t="s">
        <v>143</v>
      </c>
    </row>
    <row r="4020" spans="1:4" x14ac:dyDescent="0.25">
      <c r="A4020" s="17" t="s">
        <v>363</v>
      </c>
      <c r="B4020" s="17" t="s">
        <v>846</v>
      </c>
      <c r="C4020" s="17">
        <v>2005</v>
      </c>
      <c r="D4020" t="s">
        <v>140</v>
      </c>
    </row>
    <row r="4021" spans="1:4" x14ac:dyDescent="0.25">
      <c r="A4021" s="17" t="s">
        <v>361</v>
      </c>
      <c r="B4021" s="17" t="s">
        <v>845</v>
      </c>
      <c r="C4021" s="17">
        <v>2005</v>
      </c>
      <c r="D4021" t="s">
        <v>143</v>
      </c>
    </row>
    <row r="4022" spans="1:4" x14ac:dyDescent="0.25">
      <c r="A4022" s="17" t="s">
        <v>369</v>
      </c>
      <c r="B4022" s="17" t="s">
        <v>849</v>
      </c>
      <c r="C4022" s="17">
        <v>2005</v>
      </c>
      <c r="D4022" t="s">
        <v>144</v>
      </c>
    </row>
    <row r="4023" spans="1:4" x14ac:dyDescent="0.25">
      <c r="A4023" s="17" t="s">
        <v>371</v>
      </c>
      <c r="B4023" s="17" t="s">
        <v>850</v>
      </c>
      <c r="C4023" s="17">
        <v>2005</v>
      </c>
      <c r="D4023" t="s">
        <v>149</v>
      </c>
    </row>
    <row r="4024" spans="1:4" x14ac:dyDescent="0.25">
      <c r="A4024" s="17" t="s">
        <v>357</v>
      </c>
      <c r="B4024" s="17" t="s">
        <v>843</v>
      </c>
      <c r="C4024" s="17">
        <v>2005</v>
      </c>
      <c r="D4024" t="s">
        <v>144</v>
      </c>
    </row>
    <row r="4025" spans="1:4" x14ac:dyDescent="0.25">
      <c r="A4025" s="17" t="s">
        <v>365</v>
      </c>
      <c r="B4025" s="17" t="s">
        <v>847</v>
      </c>
      <c r="C4025" s="17">
        <v>2005</v>
      </c>
      <c r="D4025" t="s">
        <v>144</v>
      </c>
    </row>
    <row r="4026" spans="1:4" x14ac:dyDescent="0.25">
      <c r="A4026" s="17" t="s">
        <v>407</v>
      </c>
      <c r="B4026" s="17" t="s">
        <v>889</v>
      </c>
      <c r="C4026" s="17">
        <v>2005</v>
      </c>
      <c r="D4026" t="s">
        <v>143</v>
      </c>
    </row>
    <row r="4027" spans="1:4" x14ac:dyDescent="0.25">
      <c r="A4027" s="17" t="s">
        <v>401</v>
      </c>
      <c r="B4027" s="17" t="s">
        <v>883</v>
      </c>
      <c r="C4027" s="17">
        <v>2005</v>
      </c>
      <c r="D4027" t="s">
        <v>149</v>
      </c>
    </row>
    <row r="4028" spans="1:4" x14ac:dyDescent="0.25">
      <c r="A4028" s="17" t="s">
        <v>399</v>
      </c>
      <c r="B4028" s="17" t="s">
        <v>881</v>
      </c>
      <c r="C4028" s="17">
        <v>2005</v>
      </c>
      <c r="D4028" t="s">
        <v>143</v>
      </c>
    </row>
    <row r="4029" spans="1:4" x14ac:dyDescent="0.25">
      <c r="A4029" s="17" t="s">
        <v>405</v>
      </c>
      <c r="B4029" s="17" t="s">
        <v>885</v>
      </c>
      <c r="C4029" s="17">
        <v>2005</v>
      </c>
      <c r="D4029" t="s">
        <v>1091</v>
      </c>
    </row>
    <row r="4030" spans="1:4" x14ac:dyDescent="0.25">
      <c r="A4030" s="17" t="s">
        <v>505</v>
      </c>
      <c r="B4030" s="17" t="s">
        <v>957</v>
      </c>
      <c r="C4030" s="17">
        <v>2005</v>
      </c>
      <c r="D4030" t="s">
        <v>1091</v>
      </c>
    </row>
    <row r="4031" spans="1:4" x14ac:dyDescent="0.25">
      <c r="A4031" s="17" t="s">
        <v>377</v>
      </c>
      <c r="B4031" s="17" t="s">
        <v>861</v>
      </c>
      <c r="C4031" s="17">
        <v>2005</v>
      </c>
      <c r="D4031" t="s">
        <v>140</v>
      </c>
    </row>
    <row r="4032" spans="1:4" x14ac:dyDescent="0.25">
      <c r="A4032" s="17" t="s">
        <v>389</v>
      </c>
      <c r="B4032" s="17" t="s">
        <v>867</v>
      </c>
      <c r="C4032" s="17">
        <v>2005</v>
      </c>
      <c r="D4032" t="s">
        <v>143</v>
      </c>
    </row>
    <row r="4033" spans="1:4" x14ac:dyDescent="0.25">
      <c r="A4033" s="17" t="s">
        <v>375</v>
      </c>
      <c r="B4033" s="17" t="s">
        <v>852</v>
      </c>
      <c r="C4033" s="17">
        <v>2005</v>
      </c>
      <c r="D4033" t="s">
        <v>143</v>
      </c>
    </row>
    <row r="4034" spans="1:4" x14ac:dyDescent="0.25">
      <c r="A4034" s="17" t="s">
        <v>385</v>
      </c>
      <c r="B4034" s="17" t="s">
        <v>865</v>
      </c>
      <c r="C4034" s="17">
        <v>2005</v>
      </c>
      <c r="D4034" t="s">
        <v>140</v>
      </c>
    </row>
    <row r="4035" spans="1:4" x14ac:dyDescent="0.25">
      <c r="A4035" s="17" t="s">
        <v>411</v>
      </c>
      <c r="B4035" s="17" t="s">
        <v>891</v>
      </c>
      <c r="C4035" s="17">
        <v>2005</v>
      </c>
      <c r="D4035" t="s">
        <v>140</v>
      </c>
    </row>
    <row r="4036" spans="1:4" x14ac:dyDescent="0.25">
      <c r="A4036" s="17" t="s">
        <v>403</v>
      </c>
      <c r="B4036" s="17" t="s">
        <v>884</v>
      </c>
      <c r="C4036" s="17">
        <v>2005</v>
      </c>
      <c r="D4036" t="s">
        <v>140</v>
      </c>
    </row>
    <row r="4037" spans="1:4" x14ac:dyDescent="0.25">
      <c r="A4037" s="17" t="s">
        <v>373</v>
      </c>
      <c r="B4037" s="17" t="s">
        <v>687</v>
      </c>
      <c r="C4037" s="17">
        <v>2005</v>
      </c>
      <c r="D4037" t="s">
        <v>149</v>
      </c>
    </row>
    <row r="4038" spans="1:4" x14ac:dyDescent="0.25">
      <c r="A4038" s="17" t="s">
        <v>431</v>
      </c>
      <c r="B4038" s="17" t="s">
        <v>911</v>
      </c>
      <c r="C4038" s="17">
        <v>2005</v>
      </c>
      <c r="D4038" t="s">
        <v>144</v>
      </c>
    </row>
    <row r="4039" spans="1:4" x14ac:dyDescent="0.25">
      <c r="A4039" s="17" t="s">
        <v>391</v>
      </c>
      <c r="B4039" s="17" t="s">
        <v>871</v>
      </c>
      <c r="C4039" s="17">
        <v>2005</v>
      </c>
      <c r="D4039" t="s">
        <v>140</v>
      </c>
    </row>
    <row r="4040" spans="1:4" x14ac:dyDescent="0.25">
      <c r="A4040" s="17" t="s">
        <v>387</v>
      </c>
      <c r="B4040" s="17" t="s">
        <v>866</v>
      </c>
      <c r="C4040" s="17">
        <v>2005</v>
      </c>
      <c r="D4040" t="s">
        <v>149</v>
      </c>
    </row>
    <row r="4041" spans="1:4" x14ac:dyDescent="0.25">
      <c r="A4041" s="17" t="s">
        <v>393</v>
      </c>
      <c r="B4041" s="17" t="s">
        <v>872</v>
      </c>
      <c r="C4041" s="17">
        <v>2005</v>
      </c>
      <c r="D4041" t="s">
        <v>144</v>
      </c>
    </row>
    <row r="4042" spans="1:4" x14ac:dyDescent="0.25">
      <c r="A4042" s="17" t="s">
        <v>383</v>
      </c>
      <c r="B4042" s="17" t="s">
        <v>864</v>
      </c>
      <c r="C4042" s="17">
        <v>2005</v>
      </c>
      <c r="D4042" t="s">
        <v>143</v>
      </c>
    </row>
    <row r="4043" spans="1:4" x14ac:dyDescent="0.25">
      <c r="A4043" s="17" t="s">
        <v>379</v>
      </c>
      <c r="B4043" s="17" t="s">
        <v>862</v>
      </c>
      <c r="C4043" s="17">
        <v>2005</v>
      </c>
      <c r="D4043" t="s">
        <v>140</v>
      </c>
    </row>
    <row r="4044" spans="1:4" x14ac:dyDescent="0.25">
      <c r="A4044" s="17" t="s">
        <v>395</v>
      </c>
      <c r="B4044" s="17" t="s">
        <v>874</v>
      </c>
      <c r="C4044" s="17">
        <v>2005</v>
      </c>
      <c r="D4044" t="s">
        <v>144</v>
      </c>
    </row>
    <row r="4045" spans="1:4" x14ac:dyDescent="0.25">
      <c r="A4045" s="17" t="s">
        <v>381</v>
      </c>
      <c r="B4045" s="17" t="s">
        <v>863</v>
      </c>
      <c r="C4045" s="17">
        <v>2005</v>
      </c>
      <c r="D4045" t="s">
        <v>144</v>
      </c>
    </row>
    <row r="4046" spans="1:4" x14ac:dyDescent="0.25">
      <c r="A4046" s="17" t="s">
        <v>409</v>
      </c>
      <c r="B4046" s="17" t="s">
        <v>890</v>
      </c>
      <c r="C4046" s="17">
        <v>2005</v>
      </c>
      <c r="D4046" t="s">
        <v>140</v>
      </c>
    </row>
    <row r="4047" spans="1:4" x14ac:dyDescent="0.25">
      <c r="A4047" s="17" t="s">
        <v>413</v>
      </c>
      <c r="B4047" s="17" t="s">
        <v>892</v>
      </c>
      <c r="C4047" s="17">
        <v>2005</v>
      </c>
      <c r="D4047" t="s">
        <v>143</v>
      </c>
    </row>
    <row r="4048" spans="1:4" x14ac:dyDescent="0.25">
      <c r="A4048" s="17" t="s">
        <v>421</v>
      </c>
      <c r="B4048" s="17" t="s">
        <v>900</v>
      </c>
      <c r="C4048" s="17">
        <v>2005</v>
      </c>
      <c r="D4048" t="s">
        <v>149</v>
      </c>
    </row>
    <row r="4049" spans="1:4" x14ac:dyDescent="0.25">
      <c r="A4049" s="17" t="s">
        <v>427</v>
      </c>
      <c r="B4049" s="17" t="s">
        <v>903</v>
      </c>
      <c r="C4049" s="17">
        <v>2005</v>
      </c>
      <c r="D4049" t="s">
        <v>140</v>
      </c>
    </row>
    <row r="4050" spans="1:4" x14ac:dyDescent="0.25">
      <c r="A4050" s="17" t="s">
        <v>429</v>
      </c>
      <c r="B4050" s="17" t="s">
        <v>904</v>
      </c>
      <c r="C4050" s="17">
        <v>2005</v>
      </c>
      <c r="D4050" t="s">
        <v>140</v>
      </c>
    </row>
    <row r="4051" spans="1:4" x14ac:dyDescent="0.25">
      <c r="A4051" s="17" t="s">
        <v>425</v>
      </c>
      <c r="B4051" s="17" t="s">
        <v>902</v>
      </c>
      <c r="C4051" s="17">
        <v>2005</v>
      </c>
      <c r="D4051" t="s">
        <v>143</v>
      </c>
    </row>
    <row r="4052" spans="1:4" x14ac:dyDescent="0.25">
      <c r="A4052" s="17" t="s">
        <v>419</v>
      </c>
      <c r="B4052" s="17" t="s">
        <v>895</v>
      </c>
      <c r="C4052" s="17">
        <v>2005</v>
      </c>
      <c r="D4052" t="s">
        <v>149</v>
      </c>
    </row>
    <row r="4053" spans="1:4" x14ac:dyDescent="0.25">
      <c r="A4053" s="17" t="s">
        <v>433</v>
      </c>
      <c r="B4053" s="17" t="s">
        <v>912</v>
      </c>
      <c r="C4053" s="17">
        <v>2005</v>
      </c>
      <c r="D4053" t="s">
        <v>149</v>
      </c>
    </row>
    <row r="4054" spans="1:4" x14ac:dyDescent="0.25">
      <c r="A4054" s="17" t="s">
        <v>417</v>
      </c>
      <c r="B4054" s="17" t="s">
        <v>894</v>
      </c>
      <c r="C4054" s="17">
        <v>2005</v>
      </c>
      <c r="D4054" t="s">
        <v>140</v>
      </c>
    </row>
    <row r="4055" spans="1:4" x14ac:dyDescent="0.25">
      <c r="A4055" s="17" t="s">
        <v>415</v>
      </c>
      <c r="B4055" s="17" t="s">
        <v>893</v>
      </c>
      <c r="C4055" s="17">
        <v>2005</v>
      </c>
      <c r="D4055" t="s">
        <v>1091</v>
      </c>
    </row>
    <row r="4056" spans="1:4" x14ac:dyDescent="0.25">
      <c r="A4056" s="17" t="s">
        <v>423</v>
      </c>
      <c r="B4056" s="17" t="s">
        <v>901</v>
      </c>
      <c r="C4056" s="17">
        <v>2005</v>
      </c>
      <c r="D4056" t="s">
        <v>149</v>
      </c>
    </row>
    <row r="4057" spans="1:4" x14ac:dyDescent="0.25">
      <c r="A4057" s="17" t="s">
        <v>435</v>
      </c>
      <c r="B4057" s="17" t="s">
        <v>913</v>
      </c>
      <c r="C4057" s="17">
        <v>2005</v>
      </c>
      <c r="D4057" t="s">
        <v>144</v>
      </c>
    </row>
    <row r="4058" spans="1:4" x14ac:dyDescent="0.25">
      <c r="A4058" s="17" t="s">
        <v>441</v>
      </c>
      <c r="B4058" s="17" t="s">
        <v>923</v>
      </c>
      <c r="C4058" s="17">
        <v>2005</v>
      </c>
      <c r="D4058" t="s">
        <v>144</v>
      </c>
    </row>
    <row r="4059" spans="1:4" x14ac:dyDescent="0.25">
      <c r="A4059" s="17" t="s">
        <v>447</v>
      </c>
      <c r="B4059" s="17" t="s">
        <v>926</v>
      </c>
      <c r="C4059" s="17">
        <v>2005</v>
      </c>
      <c r="D4059" t="s">
        <v>143</v>
      </c>
    </row>
    <row r="4060" spans="1:4" x14ac:dyDescent="0.25">
      <c r="A4060" s="17" t="s">
        <v>277</v>
      </c>
      <c r="B4060" s="17" t="s">
        <v>756</v>
      </c>
      <c r="C4060" s="17">
        <v>2005</v>
      </c>
      <c r="D4060" t="s">
        <v>149</v>
      </c>
    </row>
    <row r="4061" spans="1:4" x14ac:dyDescent="0.25">
      <c r="A4061" s="17" t="s">
        <v>443</v>
      </c>
      <c r="B4061" s="17" t="s">
        <v>924</v>
      </c>
      <c r="C4061" s="17">
        <v>2005</v>
      </c>
      <c r="D4061" t="s">
        <v>140</v>
      </c>
    </row>
    <row r="4062" spans="1:4" x14ac:dyDescent="0.25">
      <c r="A4062" s="17" t="s">
        <v>449</v>
      </c>
      <c r="B4062" s="17" t="s">
        <v>927</v>
      </c>
      <c r="C4062" s="17">
        <v>2005</v>
      </c>
      <c r="D4062" t="s">
        <v>143</v>
      </c>
    </row>
    <row r="4063" spans="1:4" x14ac:dyDescent="0.25">
      <c r="A4063" s="17" t="s">
        <v>437</v>
      </c>
      <c r="B4063" s="17" t="s">
        <v>914</v>
      </c>
      <c r="C4063" s="17">
        <v>2005</v>
      </c>
      <c r="D4063" t="s">
        <v>140</v>
      </c>
    </row>
    <row r="4064" spans="1:4" x14ac:dyDescent="0.25">
      <c r="A4064" s="17" t="s">
        <v>451</v>
      </c>
      <c r="B4064" s="17" t="s">
        <v>933</v>
      </c>
      <c r="C4064" s="17">
        <v>2005</v>
      </c>
      <c r="D4064" t="s">
        <v>144</v>
      </c>
    </row>
    <row r="4065" spans="1:4" x14ac:dyDescent="0.25">
      <c r="A4065" s="17" t="s">
        <v>455</v>
      </c>
      <c r="B4065" s="17" t="s">
        <v>935</v>
      </c>
      <c r="C4065" s="17">
        <v>2005</v>
      </c>
      <c r="D4065" t="s">
        <v>149</v>
      </c>
    </row>
    <row r="4066" spans="1:4" x14ac:dyDescent="0.25">
      <c r="A4066" s="17" t="s">
        <v>569</v>
      </c>
      <c r="B4066" s="17" t="s">
        <v>917</v>
      </c>
      <c r="C4066" s="17">
        <v>2005</v>
      </c>
      <c r="D4066" t="s">
        <v>143</v>
      </c>
    </row>
    <row r="4067" spans="1:4" x14ac:dyDescent="0.25">
      <c r="A4067" s="17" t="s">
        <v>453</v>
      </c>
      <c r="B4067" s="17" t="s">
        <v>934</v>
      </c>
      <c r="C4067" s="17">
        <v>2005</v>
      </c>
      <c r="D4067" t="s">
        <v>149</v>
      </c>
    </row>
    <row r="4068" spans="1:4" x14ac:dyDescent="0.25">
      <c r="A4068" s="17" t="s">
        <v>439</v>
      </c>
      <c r="B4068" s="17" t="s">
        <v>915</v>
      </c>
      <c r="C4068" s="17">
        <v>2005</v>
      </c>
      <c r="D4068" t="s">
        <v>144</v>
      </c>
    </row>
    <row r="4069" spans="1:4" x14ac:dyDescent="0.25">
      <c r="A4069" s="17" t="s">
        <v>445</v>
      </c>
      <c r="B4069" s="17" t="s">
        <v>925</v>
      </c>
      <c r="C4069" s="17">
        <v>2005</v>
      </c>
      <c r="D4069" t="s">
        <v>143</v>
      </c>
    </row>
    <row r="4070" spans="1:4" x14ac:dyDescent="0.25">
      <c r="A4070" s="17" t="s">
        <v>457</v>
      </c>
      <c r="B4070" s="17" t="s">
        <v>936</v>
      </c>
      <c r="C4070" s="17">
        <v>2005</v>
      </c>
      <c r="D4070" t="s">
        <v>149</v>
      </c>
    </row>
    <row r="4071" spans="1:4" x14ac:dyDescent="0.25">
      <c r="A4071" s="17" t="s">
        <v>459</v>
      </c>
      <c r="B4071" s="17" t="s">
        <v>940</v>
      </c>
      <c r="C4071" s="17">
        <v>2005</v>
      </c>
      <c r="D4071" t="s">
        <v>144</v>
      </c>
    </row>
    <row r="4072" spans="1:4" x14ac:dyDescent="0.25">
      <c r="A4072" s="17" t="s">
        <v>475</v>
      </c>
      <c r="B4072" s="17" t="s">
        <v>983</v>
      </c>
      <c r="C4072" s="17">
        <v>2005</v>
      </c>
      <c r="D4072" t="s">
        <v>1091</v>
      </c>
    </row>
    <row r="4073" spans="1:4" x14ac:dyDescent="0.25">
      <c r="A4073" s="17" t="s">
        <v>461</v>
      </c>
      <c r="B4073" s="17" t="s">
        <v>942</v>
      </c>
      <c r="C4073" s="17">
        <v>2005</v>
      </c>
      <c r="D4073" t="s">
        <v>144</v>
      </c>
    </row>
    <row r="4074" spans="1:4" x14ac:dyDescent="0.25">
      <c r="A4074" s="17" t="s">
        <v>463</v>
      </c>
      <c r="B4074" s="17" t="s">
        <v>943</v>
      </c>
      <c r="C4074" s="17">
        <v>2005</v>
      </c>
      <c r="D4074" t="s">
        <v>140</v>
      </c>
    </row>
    <row r="4075" spans="1:4" x14ac:dyDescent="0.25">
      <c r="A4075" s="17" t="s">
        <v>471</v>
      </c>
      <c r="B4075" s="17" t="s">
        <v>981</v>
      </c>
      <c r="C4075" s="17">
        <v>2005</v>
      </c>
      <c r="D4075" t="s">
        <v>149</v>
      </c>
    </row>
    <row r="4076" spans="1:4" x14ac:dyDescent="0.25">
      <c r="A4076" s="17" t="s">
        <v>489</v>
      </c>
      <c r="B4076" s="17" t="s">
        <v>990</v>
      </c>
      <c r="C4076" s="17">
        <v>2005</v>
      </c>
      <c r="D4076" t="s">
        <v>140</v>
      </c>
    </row>
    <row r="4077" spans="1:4" x14ac:dyDescent="0.25">
      <c r="A4077" s="17" t="s">
        <v>477</v>
      </c>
      <c r="B4077" s="17" t="s">
        <v>984</v>
      </c>
      <c r="C4077" s="17">
        <v>2005</v>
      </c>
      <c r="D4077" t="s">
        <v>144</v>
      </c>
    </row>
    <row r="4078" spans="1:4" x14ac:dyDescent="0.25">
      <c r="A4078" s="17" t="s">
        <v>509</v>
      </c>
      <c r="B4078" s="17" t="s">
        <v>999</v>
      </c>
      <c r="C4078" s="17">
        <v>2005</v>
      </c>
      <c r="D4078" t="s">
        <v>140</v>
      </c>
    </row>
    <row r="4079" spans="1:4" x14ac:dyDescent="0.25">
      <c r="A4079" s="17" t="s">
        <v>515</v>
      </c>
      <c r="B4079" s="17" t="s">
        <v>1007</v>
      </c>
      <c r="C4079" s="17">
        <v>2005</v>
      </c>
      <c r="D4079" t="s">
        <v>149</v>
      </c>
    </row>
    <row r="4080" spans="1:4" x14ac:dyDescent="0.25">
      <c r="A4080" s="17" t="s">
        <v>481</v>
      </c>
      <c r="B4080" s="17" t="s">
        <v>986</v>
      </c>
      <c r="C4080" s="17">
        <v>2005</v>
      </c>
      <c r="D4080" t="s">
        <v>149</v>
      </c>
    </row>
    <row r="4081" spans="1:4" x14ac:dyDescent="0.25">
      <c r="A4081" s="17" t="s">
        <v>487</v>
      </c>
      <c r="B4081" s="17" t="s">
        <v>989</v>
      </c>
      <c r="C4081" s="17">
        <v>2005</v>
      </c>
      <c r="D4081" t="s">
        <v>149</v>
      </c>
    </row>
    <row r="4082" spans="1:4" x14ac:dyDescent="0.25">
      <c r="A4082" s="17" t="s">
        <v>485</v>
      </c>
      <c r="B4082" s="17" t="s">
        <v>988</v>
      </c>
      <c r="C4082" s="17">
        <v>2005</v>
      </c>
      <c r="D4082" t="s">
        <v>144</v>
      </c>
    </row>
    <row r="4083" spans="1:4" x14ac:dyDescent="0.25">
      <c r="A4083" s="17" t="s">
        <v>479</v>
      </c>
      <c r="B4083" s="17" t="s">
        <v>985</v>
      </c>
      <c r="C4083" s="17">
        <v>2005</v>
      </c>
      <c r="D4083" t="s">
        <v>140</v>
      </c>
    </row>
    <row r="4084" spans="1:4" x14ac:dyDescent="0.25">
      <c r="A4084" s="17" t="s">
        <v>467</v>
      </c>
      <c r="B4084" s="17" t="s">
        <v>974</v>
      </c>
      <c r="C4084" s="17">
        <v>2005</v>
      </c>
      <c r="D4084" t="s">
        <v>149</v>
      </c>
    </row>
    <row r="4085" spans="1:4" x14ac:dyDescent="0.25">
      <c r="A4085" s="17" t="s">
        <v>473</v>
      </c>
      <c r="B4085" s="17" t="s">
        <v>982</v>
      </c>
      <c r="C4085" s="17">
        <v>2005</v>
      </c>
      <c r="D4085" t="s">
        <v>140</v>
      </c>
    </row>
    <row r="4086" spans="1:4" x14ac:dyDescent="0.25">
      <c r="A4086" s="17" t="s">
        <v>491</v>
      </c>
      <c r="B4086" s="17" t="s">
        <v>991</v>
      </c>
      <c r="C4086" s="17">
        <v>2005</v>
      </c>
      <c r="D4086" t="s">
        <v>140</v>
      </c>
    </row>
    <row r="4087" spans="1:4" x14ac:dyDescent="0.25">
      <c r="A4087" s="17" t="s">
        <v>511</v>
      </c>
      <c r="B4087" s="17" t="s">
        <v>1001</v>
      </c>
      <c r="C4087" s="17">
        <v>2005</v>
      </c>
      <c r="D4087" t="s">
        <v>143</v>
      </c>
    </row>
    <row r="4088" spans="1:4" x14ac:dyDescent="0.25">
      <c r="A4088" s="17" t="s">
        <v>495</v>
      </c>
      <c r="B4088" s="17" t="s">
        <v>996</v>
      </c>
      <c r="C4088" s="17">
        <v>2005</v>
      </c>
      <c r="D4088" t="s">
        <v>1091</v>
      </c>
    </row>
    <row r="4089" spans="1:4" x14ac:dyDescent="0.25">
      <c r="A4089" s="17" t="s">
        <v>469</v>
      </c>
      <c r="B4089" s="17" t="s">
        <v>976</v>
      </c>
      <c r="C4089" s="17">
        <v>2005</v>
      </c>
      <c r="D4089" t="s">
        <v>140</v>
      </c>
    </row>
    <row r="4090" spans="1:4" x14ac:dyDescent="0.25">
      <c r="A4090" s="17" t="s">
        <v>259</v>
      </c>
      <c r="B4090" s="17" t="s">
        <v>740</v>
      </c>
      <c r="C4090" s="17">
        <v>2005</v>
      </c>
      <c r="D4090" t="s">
        <v>143</v>
      </c>
    </row>
    <row r="4091" spans="1:4" x14ac:dyDescent="0.25">
      <c r="A4091" s="17" t="s">
        <v>483</v>
      </c>
      <c r="B4091" s="17" t="s">
        <v>961</v>
      </c>
      <c r="C4091" s="17">
        <v>2005</v>
      </c>
      <c r="D4091" t="s">
        <v>1091</v>
      </c>
    </row>
    <row r="4092" spans="1:4" x14ac:dyDescent="0.25">
      <c r="A4092" s="17" t="s">
        <v>519</v>
      </c>
      <c r="B4092" s="17" t="s">
        <v>1010</v>
      </c>
      <c r="C4092" s="17">
        <v>2005</v>
      </c>
      <c r="D4092" t="s">
        <v>143</v>
      </c>
    </row>
    <row r="4093" spans="1:4" x14ac:dyDescent="0.25">
      <c r="A4093" s="17" t="s">
        <v>513</v>
      </c>
      <c r="B4093" s="17" t="s">
        <v>1006</v>
      </c>
      <c r="C4093" s="17">
        <v>2005</v>
      </c>
      <c r="D4093" t="s">
        <v>143</v>
      </c>
    </row>
    <row r="4094" spans="1:4" x14ac:dyDescent="0.25">
      <c r="A4094" s="17" t="s">
        <v>543</v>
      </c>
      <c r="B4094" s="17" t="s">
        <v>1036</v>
      </c>
      <c r="C4094" s="17">
        <v>2005</v>
      </c>
      <c r="D4094" t="s">
        <v>1091</v>
      </c>
    </row>
    <row r="4095" spans="1:4" x14ac:dyDescent="0.25">
      <c r="A4095" s="17" t="s">
        <v>219</v>
      </c>
      <c r="B4095" s="17" t="s">
        <v>671</v>
      </c>
      <c r="C4095" s="17">
        <v>2005</v>
      </c>
      <c r="D4095" t="s">
        <v>140</v>
      </c>
    </row>
    <row r="4096" spans="1:4" x14ac:dyDescent="0.25">
      <c r="A4096" s="17" t="s">
        <v>531</v>
      </c>
      <c r="B4096" s="17" t="s">
        <v>1026</v>
      </c>
      <c r="C4096" s="17">
        <v>2005</v>
      </c>
      <c r="D4096" t="s">
        <v>140</v>
      </c>
    </row>
    <row r="4097" spans="1:4" x14ac:dyDescent="0.25">
      <c r="A4097" s="17" t="s">
        <v>527</v>
      </c>
      <c r="B4097" s="17" t="s">
        <v>1023</v>
      </c>
      <c r="C4097" s="17">
        <v>2005</v>
      </c>
      <c r="D4097" t="s">
        <v>143</v>
      </c>
    </row>
    <row r="4098" spans="1:4" x14ac:dyDescent="0.25">
      <c r="A4098" s="17" t="s">
        <v>523</v>
      </c>
      <c r="B4098" s="17" t="s">
        <v>1019</v>
      </c>
      <c r="C4098" s="17">
        <v>2005</v>
      </c>
      <c r="D4098" t="s">
        <v>140</v>
      </c>
    </row>
    <row r="4099" spans="1:4" x14ac:dyDescent="0.25">
      <c r="A4099" s="17" t="s">
        <v>529</v>
      </c>
      <c r="B4099" s="17" t="s">
        <v>1024</v>
      </c>
      <c r="C4099" s="17">
        <v>2005</v>
      </c>
      <c r="D4099" t="s">
        <v>140</v>
      </c>
    </row>
    <row r="4100" spans="1:4" x14ac:dyDescent="0.25">
      <c r="A4100" s="17" t="s">
        <v>541</v>
      </c>
      <c r="B4100" s="17" t="s">
        <v>1035</v>
      </c>
      <c r="C4100" s="17">
        <v>2005</v>
      </c>
      <c r="D4100" t="s">
        <v>143</v>
      </c>
    </row>
    <row r="4101" spans="1:4" x14ac:dyDescent="0.25">
      <c r="A4101" s="17" t="s">
        <v>537</v>
      </c>
      <c r="B4101" s="17" t="s">
        <v>1033</v>
      </c>
      <c r="C4101" s="17">
        <v>2005</v>
      </c>
      <c r="D4101" t="s">
        <v>143</v>
      </c>
    </row>
    <row r="4102" spans="1:4" x14ac:dyDescent="0.25">
      <c r="A4102" s="17" t="s">
        <v>533</v>
      </c>
      <c r="B4102" s="17" t="s">
        <v>1030</v>
      </c>
      <c r="C4102" s="17">
        <v>2005</v>
      </c>
      <c r="D4102" t="s">
        <v>143</v>
      </c>
    </row>
    <row r="4103" spans="1:4" x14ac:dyDescent="0.25">
      <c r="A4103" s="17" t="s">
        <v>539</v>
      </c>
      <c r="B4103" s="17" t="s">
        <v>1034</v>
      </c>
      <c r="C4103" s="17">
        <v>2005</v>
      </c>
      <c r="D4103" t="s">
        <v>144</v>
      </c>
    </row>
    <row r="4104" spans="1:4" x14ac:dyDescent="0.25">
      <c r="A4104" s="17" t="s">
        <v>535</v>
      </c>
      <c r="B4104" s="17" t="s">
        <v>1031</v>
      </c>
      <c r="C4104" s="17">
        <v>2005</v>
      </c>
      <c r="D4104" t="s">
        <v>144</v>
      </c>
    </row>
    <row r="4105" spans="1:4" x14ac:dyDescent="0.25">
      <c r="A4105" s="17" t="s">
        <v>545</v>
      </c>
      <c r="B4105" s="17" t="s">
        <v>1038</v>
      </c>
      <c r="C4105" s="17">
        <v>2005</v>
      </c>
      <c r="D4105" t="s">
        <v>1091</v>
      </c>
    </row>
    <row r="4106" spans="1:4" x14ac:dyDescent="0.25">
      <c r="A4106" s="17" t="s">
        <v>521</v>
      </c>
      <c r="B4106" s="17" t="s">
        <v>1014</v>
      </c>
      <c r="C4106" s="17">
        <v>2005</v>
      </c>
      <c r="D4106" t="s">
        <v>149</v>
      </c>
    </row>
    <row r="4107" spans="1:4" x14ac:dyDescent="0.25">
      <c r="A4107" s="17" t="s">
        <v>525</v>
      </c>
      <c r="B4107" s="17" t="s">
        <v>1020</v>
      </c>
      <c r="C4107" s="17">
        <v>2005</v>
      </c>
      <c r="D4107" t="s">
        <v>140</v>
      </c>
    </row>
    <row r="4108" spans="1:4" x14ac:dyDescent="0.25">
      <c r="A4108" s="17" t="s">
        <v>549</v>
      </c>
      <c r="B4108" s="17" t="s">
        <v>1040</v>
      </c>
      <c r="C4108" s="17">
        <v>2005</v>
      </c>
      <c r="D4108" t="s">
        <v>143</v>
      </c>
    </row>
    <row r="4109" spans="1:4" x14ac:dyDescent="0.25">
      <c r="A4109" s="17" t="s">
        <v>547</v>
      </c>
      <c r="B4109" s="17" t="s">
        <v>1039</v>
      </c>
      <c r="C4109" s="17">
        <v>2005</v>
      </c>
      <c r="D4109" t="s">
        <v>140</v>
      </c>
    </row>
    <row r="4110" spans="1:4" x14ac:dyDescent="0.25">
      <c r="A4110" s="17" t="s">
        <v>555</v>
      </c>
      <c r="B4110" s="17" t="s">
        <v>1045</v>
      </c>
      <c r="C4110" s="17">
        <v>2005</v>
      </c>
      <c r="D4110" t="s">
        <v>149</v>
      </c>
    </row>
    <row r="4111" spans="1:4" x14ac:dyDescent="0.25">
      <c r="A4111" s="17" t="s">
        <v>557</v>
      </c>
      <c r="B4111" s="17" t="s">
        <v>1049</v>
      </c>
      <c r="C4111" s="17">
        <v>2005</v>
      </c>
      <c r="D4111" t="s">
        <v>144</v>
      </c>
    </row>
    <row r="4112" spans="1:4" x14ac:dyDescent="0.25">
      <c r="A4112" s="17" t="s">
        <v>559</v>
      </c>
      <c r="B4112" s="17" t="s">
        <v>1050</v>
      </c>
      <c r="C4112" s="17">
        <v>2005</v>
      </c>
      <c r="D4112" t="s">
        <v>140</v>
      </c>
    </row>
    <row r="4113" spans="1:4" x14ac:dyDescent="0.25">
      <c r="A4113" s="17" t="s">
        <v>507</v>
      </c>
      <c r="B4113" s="17" t="s">
        <v>968</v>
      </c>
      <c r="C4113" s="17">
        <v>2005</v>
      </c>
      <c r="D4113" t="s">
        <v>144</v>
      </c>
    </row>
    <row r="4114" spans="1:4" x14ac:dyDescent="0.25">
      <c r="A4114" s="17" t="s">
        <v>563</v>
      </c>
      <c r="B4114" s="17" t="s">
        <v>1053</v>
      </c>
      <c r="C4114" s="17">
        <v>2005</v>
      </c>
      <c r="D4114" t="s">
        <v>144</v>
      </c>
    </row>
    <row r="4115" spans="1:4" x14ac:dyDescent="0.25">
      <c r="A4115" s="17" t="s">
        <v>197</v>
      </c>
      <c r="B4115" s="17" t="s">
        <v>653</v>
      </c>
      <c r="C4115" s="17">
        <v>2005</v>
      </c>
      <c r="D4115" t="s">
        <v>1091</v>
      </c>
    </row>
    <row r="4116" spans="1:4" x14ac:dyDescent="0.25">
      <c r="A4116" s="17" t="s">
        <v>567</v>
      </c>
      <c r="B4116" s="17" t="s">
        <v>1062</v>
      </c>
      <c r="C4116" s="17">
        <v>2005</v>
      </c>
      <c r="D4116" t="s">
        <v>149</v>
      </c>
    </row>
    <row r="4117" spans="1:4" x14ac:dyDescent="0.25">
      <c r="A4117" s="17" t="s">
        <v>565</v>
      </c>
      <c r="B4117" s="17" t="s">
        <v>1060</v>
      </c>
      <c r="C4117" s="17">
        <v>2005</v>
      </c>
      <c r="D4117" t="s">
        <v>140</v>
      </c>
    </row>
    <row r="4118" spans="1:4" x14ac:dyDescent="0.25">
      <c r="A4118" s="17" t="s">
        <v>561</v>
      </c>
      <c r="B4118" s="17" t="s">
        <v>1051</v>
      </c>
      <c r="C4118" s="17">
        <v>2005</v>
      </c>
      <c r="D4118" t="s">
        <v>143</v>
      </c>
    </row>
    <row r="4119" spans="1:4" x14ac:dyDescent="0.25">
      <c r="A4119" s="17" t="s">
        <v>465</v>
      </c>
      <c r="B4119" s="17" t="s">
        <v>973</v>
      </c>
      <c r="C4119" s="17">
        <v>2005</v>
      </c>
      <c r="D4119" t="s">
        <v>143</v>
      </c>
    </row>
    <row r="4120" spans="1:4" x14ac:dyDescent="0.25">
      <c r="A4120" s="17" t="s">
        <v>349</v>
      </c>
      <c r="B4120" s="17" t="s">
        <v>819</v>
      </c>
      <c r="C4120" s="17">
        <v>2005</v>
      </c>
      <c r="D4120" t="s">
        <v>1091</v>
      </c>
    </row>
    <row r="4121" spans="1:4" x14ac:dyDescent="0.25">
      <c r="A4121" s="17" t="s">
        <v>571</v>
      </c>
      <c r="B4121" s="17" t="s">
        <v>1074</v>
      </c>
      <c r="C4121" s="17">
        <v>2005</v>
      </c>
      <c r="D4121" t="s">
        <v>140</v>
      </c>
    </row>
    <row r="4122" spans="1:4" x14ac:dyDescent="0.25">
      <c r="A4122" s="17" t="s">
        <v>493</v>
      </c>
      <c r="B4122" s="17" t="s">
        <v>992</v>
      </c>
      <c r="C4122" s="17">
        <v>2005</v>
      </c>
      <c r="D4122" t="s">
        <v>144</v>
      </c>
    </row>
    <row r="4123" spans="1:4" x14ac:dyDescent="0.25">
      <c r="A4123" s="17" t="s">
        <v>574</v>
      </c>
      <c r="B4123" s="17" t="s">
        <v>1077</v>
      </c>
      <c r="C4123" s="17">
        <v>2005</v>
      </c>
      <c r="D4123" t="s">
        <v>140</v>
      </c>
    </row>
    <row r="4124" spans="1:4" x14ac:dyDescent="0.25">
      <c r="A4124" s="17" t="s">
        <v>576</v>
      </c>
      <c r="B4124" s="17" t="s">
        <v>1078</v>
      </c>
      <c r="C4124" s="17">
        <v>2005</v>
      </c>
      <c r="D4124" t="s">
        <v>140</v>
      </c>
    </row>
    <row r="4125" spans="1:4" x14ac:dyDescent="0.25">
      <c r="A4125" s="17" t="s">
        <v>151</v>
      </c>
      <c r="B4125" s="17" t="s">
        <v>612</v>
      </c>
      <c r="C4125" s="17">
        <v>2006</v>
      </c>
      <c r="D4125" t="s">
        <v>149</v>
      </c>
    </row>
    <row r="4126" spans="1:4" x14ac:dyDescent="0.25">
      <c r="A4126" s="17" t="s">
        <v>551</v>
      </c>
      <c r="B4126" s="17" t="s">
        <v>1041</v>
      </c>
      <c r="C4126" s="17">
        <v>2006</v>
      </c>
      <c r="D4126" t="s">
        <v>149</v>
      </c>
    </row>
    <row r="4127" spans="1:4" x14ac:dyDescent="0.25">
      <c r="A4127" s="17" t="s">
        <v>139</v>
      </c>
      <c r="B4127" s="17" t="s">
        <v>605</v>
      </c>
      <c r="C4127" s="17">
        <v>2006</v>
      </c>
      <c r="D4127" t="s">
        <v>140</v>
      </c>
    </row>
    <row r="4128" spans="1:4" x14ac:dyDescent="0.25">
      <c r="A4128" s="17" t="s">
        <v>155</v>
      </c>
      <c r="B4128" s="17" t="s">
        <v>620</v>
      </c>
      <c r="C4128" s="17">
        <v>2006</v>
      </c>
      <c r="D4128" t="s">
        <v>149</v>
      </c>
    </row>
    <row r="4129" spans="1:4" x14ac:dyDescent="0.25">
      <c r="A4129" s="17" t="s">
        <v>142</v>
      </c>
      <c r="B4129" s="17" t="s">
        <v>609</v>
      </c>
      <c r="C4129" s="17">
        <v>2006</v>
      </c>
      <c r="D4129" t="s">
        <v>143</v>
      </c>
    </row>
    <row r="4130" spans="1:4" x14ac:dyDescent="0.25">
      <c r="A4130" s="17" t="s">
        <v>159</v>
      </c>
      <c r="B4130" s="17" t="s">
        <v>623</v>
      </c>
      <c r="C4130" s="17">
        <v>2006</v>
      </c>
      <c r="D4130" t="s">
        <v>143</v>
      </c>
    </row>
    <row r="4131" spans="1:4" x14ac:dyDescent="0.25">
      <c r="A4131" s="17" t="s">
        <v>153</v>
      </c>
      <c r="B4131" s="17" t="s">
        <v>613</v>
      </c>
      <c r="C4131" s="17">
        <v>2006</v>
      </c>
      <c r="D4131" t="s">
        <v>143</v>
      </c>
    </row>
    <row r="4132" spans="1:4" x14ac:dyDescent="0.25">
      <c r="A4132" s="17" t="s">
        <v>157</v>
      </c>
      <c r="B4132" s="17" t="s">
        <v>622</v>
      </c>
      <c r="C4132" s="17">
        <v>2006</v>
      </c>
      <c r="D4132" t="s">
        <v>144</v>
      </c>
    </row>
    <row r="4133" spans="1:4" x14ac:dyDescent="0.25">
      <c r="A4133" s="17" t="s">
        <v>148</v>
      </c>
      <c r="B4133" s="17" t="s">
        <v>611</v>
      </c>
      <c r="C4133" s="17">
        <v>2006</v>
      </c>
      <c r="D4133" t="s">
        <v>144</v>
      </c>
    </row>
    <row r="4134" spans="1:4" x14ac:dyDescent="0.25">
      <c r="A4134" s="17" t="s">
        <v>165</v>
      </c>
      <c r="B4134" s="17" t="s">
        <v>626</v>
      </c>
      <c r="C4134" s="17">
        <v>2006</v>
      </c>
      <c r="D4134" t="s">
        <v>149</v>
      </c>
    </row>
    <row r="4135" spans="1:4" x14ac:dyDescent="0.25">
      <c r="A4135" s="17" t="s">
        <v>163</v>
      </c>
      <c r="B4135" s="17" t="s">
        <v>625</v>
      </c>
      <c r="C4135" s="17">
        <v>2006</v>
      </c>
      <c r="D4135" t="s">
        <v>149</v>
      </c>
    </row>
    <row r="4136" spans="1:4" x14ac:dyDescent="0.25">
      <c r="A4136" s="17" t="s">
        <v>161</v>
      </c>
      <c r="B4136" s="17" t="s">
        <v>624</v>
      </c>
      <c r="C4136" s="17">
        <v>2006</v>
      </c>
      <c r="D4136" t="s">
        <v>149</v>
      </c>
    </row>
    <row r="4137" spans="1:4" x14ac:dyDescent="0.25">
      <c r="A4137" s="17" t="s">
        <v>167</v>
      </c>
      <c r="B4137" s="17" t="s">
        <v>627</v>
      </c>
      <c r="C4137" s="17">
        <v>2006</v>
      </c>
      <c r="D4137" t="s">
        <v>143</v>
      </c>
    </row>
    <row r="4138" spans="1:4" x14ac:dyDescent="0.25">
      <c r="A4138" s="17" t="s">
        <v>191</v>
      </c>
      <c r="B4138" s="17" t="s">
        <v>646</v>
      </c>
      <c r="C4138" s="17">
        <v>2006</v>
      </c>
      <c r="D4138" t="s">
        <v>143</v>
      </c>
    </row>
    <row r="4139" spans="1:4" x14ac:dyDescent="0.25">
      <c r="A4139" s="17" t="s">
        <v>175</v>
      </c>
      <c r="B4139" s="17" t="s">
        <v>634</v>
      </c>
      <c r="C4139" s="17">
        <v>2006</v>
      </c>
      <c r="D4139" t="s">
        <v>149</v>
      </c>
    </row>
    <row r="4140" spans="1:4" x14ac:dyDescent="0.25">
      <c r="A4140" s="17" t="s">
        <v>173</v>
      </c>
      <c r="B4140" s="17" t="s">
        <v>633</v>
      </c>
      <c r="C4140" s="17">
        <v>2006</v>
      </c>
      <c r="D4140" t="s">
        <v>140</v>
      </c>
    </row>
    <row r="4141" spans="1:4" x14ac:dyDescent="0.25">
      <c r="A4141" s="17" t="s">
        <v>179</v>
      </c>
      <c r="B4141" s="17" t="s">
        <v>636</v>
      </c>
      <c r="C4141" s="17">
        <v>2006</v>
      </c>
      <c r="D4141" t="s">
        <v>149</v>
      </c>
    </row>
    <row r="4142" spans="1:4" x14ac:dyDescent="0.25">
      <c r="A4142" s="17" t="s">
        <v>203</v>
      </c>
      <c r="B4142" s="17" t="s">
        <v>660</v>
      </c>
      <c r="C4142" s="17">
        <v>2006</v>
      </c>
      <c r="D4142" t="s">
        <v>140</v>
      </c>
    </row>
    <row r="4143" spans="1:4" x14ac:dyDescent="0.25">
      <c r="A4143" s="17" t="s">
        <v>201</v>
      </c>
      <c r="B4143" s="17" t="s">
        <v>659</v>
      </c>
      <c r="C4143" s="17">
        <v>2006</v>
      </c>
      <c r="D4143" t="s">
        <v>144</v>
      </c>
    </row>
    <row r="4144" spans="1:4" x14ac:dyDescent="0.25">
      <c r="A4144" s="17" t="s">
        <v>171</v>
      </c>
      <c r="B4144" s="17" t="s">
        <v>632</v>
      </c>
      <c r="C4144" s="17">
        <v>2006</v>
      </c>
      <c r="D4144" t="s">
        <v>149</v>
      </c>
    </row>
    <row r="4145" spans="1:4" x14ac:dyDescent="0.25">
      <c r="A4145" s="17" t="s">
        <v>205</v>
      </c>
      <c r="B4145" s="17" t="s">
        <v>661</v>
      </c>
      <c r="C4145" s="17">
        <v>2006</v>
      </c>
      <c r="D4145" t="s">
        <v>140</v>
      </c>
    </row>
    <row r="4146" spans="1:4" x14ac:dyDescent="0.25">
      <c r="A4146" s="17" t="s">
        <v>183</v>
      </c>
      <c r="B4146" s="17" t="s">
        <v>638</v>
      </c>
      <c r="C4146" s="17">
        <v>2006</v>
      </c>
      <c r="D4146" t="s">
        <v>140</v>
      </c>
    </row>
    <row r="4147" spans="1:4" x14ac:dyDescent="0.25">
      <c r="A4147" s="17" t="s">
        <v>185</v>
      </c>
      <c r="B4147" s="17" t="s">
        <v>639</v>
      </c>
      <c r="C4147" s="17">
        <v>2006</v>
      </c>
      <c r="D4147" t="s">
        <v>149</v>
      </c>
    </row>
    <row r="4148" spans="1:4" x14ac:dyDescent="0.25">
      <c r="A4148" s="17" t="s">
        <v>199</v>
      </c>
      <c r="B4148" s="17" t="s">
        <v>657</v>
      </c>
      <c r="C4148" s="17">
        <v>2006</v>
      </c>
      <c r="D4148" t="s">
        <v>149</v>
      </c>
    </row>
    <row r="4149" spans="1:4" x14ac:dyDescent="0.25">
      <c r="A4149" s="17" t="s">
        <v>189</v>
      </c>
      <c r="B4149" s="17" t="s">
        <v>641</v>
      </c>
      <c r="C4149" s="17">
        <v>2006</v>
      </c>
      <c r="D4149" t="s">
        <v>143</v>
      </c>
    </row>
    <row r="4150" spans="1:4" x14ac:dyDescent="0.25">
      <c r="A4150" s="17" t="s">
        <v>195</v>
      </c>
      <c r="B4150" s="17" t="s">
        <v>652</v>
      </c>
      <c r="C4150" s="17">
        <v>2006</v>
      </c>
      <c r="D4150" t="s">
        <v>144</v>
      </c>
    </row>
    <row r="4151" spans="1:4" x14ac:dyDescent="0.25">
      <c r="A4151" s="17" t="s">
        <v>169</v>
      </c>
      <c r="B4151" s="17" t="s">
        <v>629</v>
      </c>
      <c r="C4151" s="17">
        <v>2006</v>
      </c>
      <c r="D4151" t="s">
        <v>149</v>
      </c>
    </row>
    <row r="4152" spans="1:4" x14ac:dyDescent="0.25">
      <c r="A4152" s="17" t="s">
        <v>187</v>
      </c>
      <c r="B4152" s="17" t="s">
        <v>640</v>
      </c>
      <c r="C4152" s="17">
        <v>2006</v>
      </c>
      <c r="D4152" t="s">
        <v>143</v>
      </c>
    </row>
    <row r="4153" spans="1:4" x14ac:dyDescent="0.25">
      <c r="A4153" s="17" t="s">
        <v>193</v>
      </c>
      <c r="B4153" s="17" t="s">
        <v>648</v>
      </c>
      <c r="C4153" s="17">
        <v>2006</v>
      </c>
      <c r="D4153" t="s">
        <v>144</v>
      </c>
    </row>
    <row r="4154" spans="1:4" x14ac:dyDescent="0.25">
      <c r="A4154" s="17" t="s">
        <v>177</v>
      </c>
      <c r="B4154" s="17" t="s">
        <v>635</v>
      </c>
      <c r="C4154" s="17">
        <v>2006</v>
      </c>
      <c r="D4154" t="s">
        <v>143</v>
      </c>
    </row>
    <row r="4155" spans="1:4" x14ac:dyDescent="0.25">
      <c r="A4155" s="17" t="s">
        <v>181</v>
      </c>
      <c r="B4155" s="17" t="s">
        <v>637</v>
      </c>
      <c r="C4155" s="17">
        <v>2006</v>
      </c>
      <c r="D4155" t="s">
        <v>144</v>
      </c>
    </row>
    <row r="4156" spans="1:4" x14ac:dyDescent="0.25">
      <c r="A4156" s="17" t="s">
        <v>213</v>
      </c>
      <c r="B4156" s="17" t="s">
        <v>664</v>
      </c>
      <c r="C4156" s="17">
        <v>2006</v>
      </c>
      <c r="D4156" t="s">
        <v>149</v>
      </c>
    </row>
    <row r="4157" spans="1:4" x14ac:dyDescent="0.25">
      <c r="A4157" s="17" t="s">
        <v>229</v>
      </c>
      <c r="B4157" s="17" t="s">
        <v>707</v>
      </c>
      <c r="C4157" s="17">
        <v>2006</v>
      </c>
      <c r="D4157" t="s">
        <v>140</v>
      </c>
    </row>
    <row r="4158" spans="1:4" x14ac:dyDescent="0.25">
      <c r="A4158" s="17" t="s">
        <v>217</v>
      </c>
      <c r="B4158" s="17" t="s">
        <v>668</v>
      </c>
      <c r="C4158" s="17">
        <v>2006</v>
      </c>
      <c r="D4158" t="s">
        <v>140</v>
      </c>
    </row>
    <row r="4159" spans="1:4" x14ac:dyDescent="0.25">
      <c r="A4159" s="17" t="s">
        <v>231</v>
      </c>
      <c r="B4159" s="17" t="s">
        <v>700</v>
      </c>
      <c r="C4159" s="17">
        <v>2006</v>
      </c>
      <c r="D4159" t="s">
        <v>143</v>
      </c>
    </row>
    <row r="4160" spans="1:4" x14ac:dyDescent="0.25">
      <c r="A4160" s="17" t="s">
        <v>517</v>
      </c>
      <c r="B4160" s="17" t="s">
        <v>1008</v>
      </c>
      <c r="C4160" s="17">
        <v>2006</v>
      </c>
      <c r="D4160" t="s">
        <v>149</v>
      </c>
    </row>
    <row r="4161" spans="1:4" x14ac:dyDescent="0.25">
      <c r="A4161" s="17" t="s">
        <v>235</v>
      </c>
      <c r="B4161" s="17" t="s">
        <v>721</v>
      </c>
      <c r="C4161" s="17">
        <v>2006</v>
      </c>
      <c r="D4161" t="s">
        <v>140</v>
      </c>
    </row>
    <row r="4162" spans="1:4" x14ac:dyDescent="0.25">
      <c r="A4162" s="17" t="s">
        <v>221</v>
      </c>
      <c r="B4162" s="17" t="s">
        <v>672</v>
      </c>
      <c r="C4162" s="17">
        <v>2006</v>
      </c>
      <c r="D4162" t="s">
        <v>144</v>
      </c>
    </row>
    <row r="4163" spans="1:4" x14ac:dyDescent="0.25">
      <c r="A4163" s="17" t="s">
        <v>211</v>
      </c>
      <c r="B4163" s="17" t="s">
        <v>663</v>
      </c>
      <c r="C4163" s="17">
        <v>2006</v>
      </c>
      <c r="D4163" t="s">
        <v>143</v>
      </c>
    </row>
    <row r="4164" spans="1:4" x14ac:dyDescent="0.25">
      <c r="A4164" s="17" t="s">
        <v>223</v>
      </c>
      <c r="B4164" s="17" t="s">
        <v>673</v>
      </c>
      <c r="C4164" s="17">
        <v>2006</v>
      </c>
      <c r="D4164" t="s">
        <v>143</v>
      </c>
    </row>
    <row r="4165" spans="1:4" x14ac:dyDescent="0.25">
      <c r="A4165" s="17" t="s">
        <v>225</v>
      </c>
      <c r="B4165" s="17" t="s">
        <v>697</v>
      </c>
      <c r="C4165" s="17">
        <v>2006</v>
      </c>
      <c r="D4165" t="s">
        <v>143</v>
      </c>
    </row>
    <row r="4166" spans="1:4" x14ac:dyDescent="0.25">
      <c r="A4166" s="17" t="s">
        <v>233</v>
      </c>
      <c r="B4166" s="17" t="s">
        <v>720</v>
      </c>
      <c r="C4166" s="17">
        <v>2006</v>
      </c>
      <c r="D4166" t="s">
        <v>144</v>
      </c>
    </row>
    <row r="4167" spans="1:4" x14ac:dyDescent="0.25">
      <c r="A4167" s="17" t="s">
        <v>239</v>
      </c>
      <c r="B4167" s="17" t="s">
        <v>726</v>
      </c>
      <c r="C4167" s="17">
        <v>2006</v>
      </c>
      <c r="D4167" t="s">
        <v>143</v>
      </c>
    </row>
    <row r="4168" spans="1:4" x14ac:dyDescent="0.25">
      <c r="A4168" s="17" t="s">
        <v>207</v>
      </c>
      <c r="B4168" s="17" t="s">
        <v>666</v>
      </c>
      <c r="C4168" s="17">
        <v>2006</v>
      </c>
      <c r="D4168" t="s">
        <v>143</v>
      </c>
    </row>
    <row r="4169" spans="1:4" x14ac:dyDescent="0.25">
      <c r="A4169" s="17" t="s">
        <v>241</v>
      </c>
      <c r="B4169" s="17" t="s">
        <v>727</v>
      </c>
      <c r="C4169" s="17">
        <v>2006</v>
      </c>
      <c r="D4169" t="s">
        <v>1091</v>
      </c>
    </row>
    <row r="4170" spans="1:4" x14ac:dyDescent="0.25">
      <c r="A4170" s="17" t="s">
        <v>243</v>
      </c>
      <c r="B4170" s="17" t="s">
        <v>729</v>
      </c>
      <c r="C4170" s="17">
        <v>2006</v>
      </c>
      <c r="D4170" t="s">
        <v>149</v>
      </c>
    </row>
    <row r="4171" spans="1:4" x14ac:dyDescent="0.25">
      <c r="A4171" s="17" t="s">
        <v>245</v>
      </c>
      <c r="B4171" s="17" t="s">
        <v>730</v>
      </c>
      <c r="C4171" s="17">
        <v>2006</v>
      </c>
      <c r="D4171" t="s">
        <v>149</v>
      </c>
    </row>
    <row r="4172" spans="1:4" x14ac:dyDescent="0.25">
      <c r="A4172" s="17" t="s">
        <v>285</v>
      </c>
      <c r="B4172" s="17" t="s">
        <v>767</v>
      </c>
      <c r="C4172" s="17">
        <v>2006</v>
      </c>
      <c r="D4172" t="s">
        <v>149</v>
      </c>
    </row>
    <row r="4173" spans="1:4" x14ac:dyDescent="0.25">
      <c r="A4173" s="17" t="s">
        <v>249</v>
      </c>
      <c r="B4173" s="17" t="s">
        <v>733</v>
      </c>
      <c r="C4173" s="17">
        <v>2006</v>
      </c>
      <c r="D4173" t="s">
        <v>143</v>
      </c>
    </row>
    <row r="4174" spans="1:4" x14ac:dyDescent="0.25">
      <c r="A4174" s="17" t="s">
        <v>247</v>
      </c>
      <c r="B4174" s="17" t="s">
        <v>732</v>
      </c>
      <c r="C4174" s="17">
        <v>2006</v>
      </c>
      <c r="D4174" t="s">
        <v>149</v>
      </c>
    </row>
    <row r="4175" spans="1:4" x14ac:dyDescent="0.25">
      <c r="A4175" s="17" t="s">
        <v>251</v>
      </c>
      <c r="B4175" s="17" t="s">
        <v>734</v>
      </c>
      <c r="C4175" s="17">
        <v>2006</v>
      </c>
      <c r="D4175" t="s">
        <v>144</v>
      </c>
    </row>
    <row r="4176" spans="1:4" x14ac:dyDescent="0.25">
      <c r="A4176" s="17" t="s">
        <v>253</v>
      </c>
      <c r="B4176" s="17" t="s">
        <v>735</v>
      </c>
      <c r="C4176" s="17">
        <v>2006</v>
      </c>
      <c r="D4176" t="s">
        <v>143</v>
      </c>
    </row>
    <row r="4177" spans="1:4" x14ac:dyDescent="0.25">
      <c r="A4177" s="17" t="s">
        <v>146</v>
      </c>
      <c r="B4177" s="17" t="s">
        <v>610</v>
      </c>
      <c r="C4177" s="17">
        <v>2006</v>
      </c>
      <c r="D4177" t="s">
        <v>143</v>
      </c>
    </row>
    <row r="4178" spans="1:4" x14ac:dyDescent="0.25">
      <c r="A4178" s="17" t="s">
        <v>255</v>
      </c>
      <c r="B4178" s="17" t="s">
        <v>736</v>
      </c>
      <c r="C4178" s="17">
        <v>2006</v>
      </c>
      <c r="D4178" t="s">
        <v>143</v>
      </c>
    </row>
    <row r="4179" spans="1:4" x14ac:dyDescent="0.25">
      <c r="A4179" s="17" t="s">
        <v>265</v>
      </c>
      <c r="B4179" s="17" t="s">
        <v>743</v>
      </c>
      <c r="C4179" s="17">
        <v>2006</v>
      </c>
      <c r="D4179" t="s">
        <v>149</v>
      </c>
    </row>
    <row r="4180" spans="1:4" x14ac:dyDescent="0.25">
      <c r="A4180" s="17" t="s">
        <v>257</v>
      </c>
      <c r="B4180" s="17" t="s">
        <v>738</v>
      </c>
      <c r="C4180" s="17">
        <v>2006</v>
      </c>
      <c r="D4180" t="s">
        <v>143</v>
      </c>
    </row>
    <row r="4181" spans="1:4" x14ac:dyDescent="0.25">
      <c r="A4181" s="17" t="s">
        <v>263</v>
      </c>
      <c r="B4181" s="17" t="s">
        <v>742</v>
      </c>
      <c r="C4181" s="17">
        <v>2006</v>
      </c>
      <c r="D4181" t="s">
        <v>140</v>
      </c>
    </row>
    <row r="4182" spans="1:4" x14ac:dyDescent="0.25">
      <c r="A4182" s="17" t="s">
        <v>497</v>
      </c>
      <c r="B4182" s="17" t="s">
        <v>997</v>
      </c>
      <c r="C4182" s="17">
        <v>2006</v>
      </c>
      <c r="D4182" t="s">
        <v>149</v>
      </c>
    </row>
    <row r="4183" spans="1:4" x14ac:dyDescent="0.25">
      <c r="A4183" s="17" t="s">
        <v>267</v>
      </c>
      <c r="B4183" s="17" t="s">
        <v>744</v>
      </c>
      <c r="C4183" s="17">
        <v>2006</v>
      </c>
      <c r="D4183" t="s">
        <v>140</v>
      </c>
    </row>
    <row r="4184" spans="1:4" x14ac:dyDescent="0.25">
      <c r="A4184" s="17" t="s">
        <v>273</v>
      </c>
      <c r="B4184" s="17" t="s">
        <v>751</v>
      </c>
      <c r="C4184" s="17">
        <v>2006</v>
      </c>
      <c r="D4184" t="s">
        <v>149</v>
      </c>
    </row>
    <row r="4185" spans="1:4" x14ac:dyDescent="0.25">
      <c r="A4185" s="17" t="s">
        <v>271</v>
      </c>
      <c r="B4185" s="17" t="s">
        <v>750</v>
      </c>
      <c r="C4185" s="17">
        <v>2006</v>
      </c>
      <c r="D4185" t="s">
        <v>143</v>
      </c>
    </row>
    <row r="4186" spans="1:4" x14ac:dyDescent="0.25">
      <c r="A4186" s="17" t="s">
        <v>397</v>
      </c>
      <c r="B4186" s="17" t="s">
        <v>876</v>
      </c>
      <c r="C4186" s="17">
        <v>2006</v>
      </c>
      <c r="D4186" t="s">
        <v>143</v>
      </c>
    </row>
    <row r="4187" spans="1:4" x14ac:dyDescent="0.25">
      <c r="A4187" s="17" t="s">
        <v>269</v>
      </c>
      <c r="B4187" s="17" t="s">
        <v>749</v>
      </c>
      <c r="C4187" s="17">
        <v>2006</v>
      </c>
      <c r="D4187" t="s">
        <v>149</v>
      </c>
    </row>
    <row r="4188" spans="1:4" x14ac:dyDescent="0.25">
      <c r="A4188" s="17" t="s">
        <v>275</v>
      </c>
      <c r="B4188" s="17" t="s">
        <v>752</v>
      </c>
      <c r="C4188" s="17">
        <v>2006</v>
      </c>
      <c r="D4188" t="s">
        <v>149</v>
      </c>
    </row>
    <row r="4189" spans="1:4" x14ac:dyDescent="0.25">
      <c r="A4189" s="17" t="s">
        <v>279</v>
      </c>
      <c r="B4189" s="17" t="s">
        <v>760</v>
      </c>
      <c r="C4189" s="17">
        <v>2006</v>
      </c>
      <c r="D4189" t="s">
        <v>144</v>
      </c>
    </row>
    <row r="4190" spans="1:4" x14ac:dyDescent="0.25">
      <c r="A4190" s="17" t="s">
        <v>553</v>
      </c>
      <c r="B4190" s="17" t="s">
        <v>1043</v>
      </c>
      <c r="C4190" s="17">
        <v>2006</v>
      </c>
      <c r="D4190" t="s">
        <v>149</v>
      </c>
    </row>
    <row r="4191" spans="1:4" x14ac:dyDescent="0.25">
      <c r="A4191" s="17" t="s">
        <v>295</v>
      </c>
      <c r="B4191" s="17" t="s">
        <v>772</v>
      </c>
      <c r="C4191" s="17">
        <v>2006</v>
      </c>
      <c r="D4191" t="s">
        <v>144</v>
      </c>
    </row>
    <row r="4192" spans="1:4" x14ac:dyDescent="0.25">
      <c r="A4192" s="17" t="s">
        <v>283</v>
      </c>
      <c r="B4192" s="17" t="s">
        <v>766</v>
      </c>
      <c r="C4192" s="17">
        <v>2006</v>
      </c>
      <c r="D4192" t="s">
        <v>143</v>
      </c>
    </row>
    <row r="4193" spans="1:4" x14ac:dyDescent="0.25">
      <c r="A4193" s="17" t="s">
        <v>287</v>
      </c>
      <c r="B4193" s="17" t="s">
        <v>768</v>
      </c>
      <c r="C4193" s="17">
        <v>2006</v>
      </c>
      <c r="D4193" t="s">
        <v>140</v>
      </c>
    </row>
    <row r="4194" spans="1:4" x14ac:dyDescent="0.25">
      <c r="A4194" s="17" t="s">
        <v>289</v>
      </c>
      <c r="B4194" s="17" t="s">
        <v>769</v>
      </c>
      <c r="C4194" s="17">
        <v>2006</v>
      </c>
      <c r="D4194" t="s">
        <v>1091</v>
      </c>
    </row>
    <row r="4195" spans="1:4" x14ac:dyDescent="0.25">
      <c r="A4195" s="17" t="s">
        <v>293</v>
      </c>
      <c r="B4195" s="17" t="s">
        <v>771</v>
      </c>
      <c r="C4195" s="17">
        <v>2006</v>
      </c>
      <c r="D4195" t="s">
        <v>149</v>
      </c>
    </row>
    <row r="4196" spans="1:4" x14ac:dyDescent="0.25">
      <c r="A4196" s="17" t="s">
        <v>281</v>
      </c>
      <c r="B4196" s="17" t="s">
        <v>762</v>
      </c>
      <c r="C4196" s="17">
        <v>2006</v>
      </c>
      <c r="D4196" t="s">
        <v>140</v>
      </c>
    </row>
    <row r="4197" spans="1:4" x14ac:dyDescent="0.25">
      <c r="A4197" s="17" t="s">
        <v>301</v>
      </c>
      <c r="B4197" s="17" t="s">
        <v>781</v>
      </c>
      <c r="C4197" s="17">
        <v>2006</v>
      </c>
      <c r="D4197" t="s">
        <v>140</v>
      </c>
    </row>
    <row r="4198" spans="1:4" x14ac:dyDescent="0.25">
      <c r="A4198" s="17" t="s">
        <v>261</v>
      </c>
      <c r="B4198" s="17" t="s">
        <v>741</v>
      </c>
      <c r="C4198" s="17">
        <v>2006</v>
      </c>
      <c r="D4198" t="s">
        <v>144</v>
      </c>
    </row>
    <row r="4199" spans="1:4" x14ac:dyDescent="0.25">
      <c r="A4199" s="17" t="s">
        <v>291</v>
      </c>
      <c r="B4199" s="17" t="s">
        <v>770</v>
      </c>
      <c r="C4199" s="17">
        <v>2006</v>
      </c>
      <c r="D4199" t="s">
        <v>149</v>
      </c>
    </row>
    <row r="4200" spans="1:4" x14ac:dyDescent="0.25">
      <c r="A4200" s="17" t="s">
        <v>299</v>
      </c>
      <c r="B4200" s="17" t="s">
        <v>777</v>
      </c>
      <c r="C4200" s="17">
        <v>2006</v>
      </c>
      <c r="D4200" t="s">
        <v>143</v>
      </c>
    </row>
    <row r="4201" spans="1:4" x14ac:dyDescent="0.25">
      <c r="A4201" s="17" t="s">
        <v>297</v>
      </c>
      <c r="B4201" s="17" t="s">
        <v>776</v>
      </c>
      <c r="C4201" s="17">
        <v>2006</v>
      </c>
      <c r="D4201" t="s">
        <v>149</v>
      </c>
    </row>
    <row r="4202" spans="1:4" x14ac:dyDescent="0.25">
      <c r="A4202" s="17" t="s">
        <v>303</v>
      </c>
      <c r="B4202" s="17" t="s">
        <v>782</v>
      </c>
      <c r="C4202" s="17">
        <v>2006</v>
      </c>
      <c r="D4202" t="s">
        <v>140</v>
      </c>
    </row>
    <row r="4203" spans="1:4" x14ac:dyDescent="0.25">
      <c r="A4203" s="17" t="s">
        <v>305</v>
      </c>
      <c r="B4203" s="17" t="s">
        <v>784</v>
      </c>
      <c r="C4203" s="17">
        <v>2006</v>
      </c>
      <c r="D4203" t="s">
        <v>143</v>
      </c>
    </row>
    <row r="4204" spans="1:4" x14ac:dyDescent="0.25">
      <c r="A4204" s="17" t="s">
        <v>311</v>
      </c>
      <c r="B4204" s="17" t="s">
        <v>680</v>
      </c>
      <c r="C4204" s="17">
        <v>2006</v>
      </c>
      <c r="D4204" t="s">
        <v>149</v>
      </c>
    </row>
    <row r="4205" spans="1:4" x14ac:dyDescent="0.25">
      <c r="A4205" s="17" t="s">
        <v>309</v>
      </c>
      <c r="B4205" s="17" t="s">
        <v>793</v>
      </c>
      <c r="C4205" s="17">
        <v>2006</v>
      </c>
      <c r="D4205" t="s">
        <v>143</v>
      </c>
    </row>
    <row r="4206" spans="1:4" x14ac:dyDescent="0.25">
      <c r="A4206" s="17" t="s">
        <v>237</v>
      </c>
      <c r="B4206" s="17" t="s">
        <v>725</v>
      </c>
      <c r="C4206" s="17">
        <v>2006</v>
      </c>
      <c r="D4206" t="s">
        <v>144</v>
      </c>
    </row>
    <row r="4207" spans="1:4" x14ac:dyDescent="0.25">
      <c r="A4207" s="17" t="s">
        <v>307</v>
      </c>
      <c r="B4207" s="17" t="s">
        <v>785</v>
      </c>
      <c r="C4207" s="17">
        <v>2006</v>
      </c>
      <c r="D4207" t="s">
        <v>140</v>
      </c>
    </row>
    <row r="4208" spans="1:4" x14ac:dyDescent="0.25">
      <c r="A4208" s="17" t="s">
        <v>313</v>
      </c>
      <c r="B4208" s="17" t="s">
        <v>794</v>
      </c>
      <c r="C4208" s="17">
        <v>2006</v>
      </c>
      <c r="D4208" t="s">
        <v>144</v>
      </c>
    </row>
    <row r="4209" spans="1:4" x14ac:dyDescent="0.25">
      <c r="A4209" s="17" t="s">
        <v>319</v>
      </c>
      <c r="B4209" s="17" t="s">
        <v>797</v>
      </c>
      <c r="C4209" s="17">
        <v>2006</v>
      </c>
      <c r="D4209" t="s">
        <v>143</v>
      </c>
    </row>
    <row r="4210" spans="1:4" x14ac:dyDescent="0.25">
      <c r="A4210" s="17" t="s">
        <v>325</v>
      </c>
      <c r="B4210" s="17" t="s">
        <v>806</v>
      </c>
      <c r="C4210" s="17">
        <v>2006</v>
      </c>
      <c r="D4210" t="s">
        <v>149</v>
      </c>
    </row>
    <row r="4211" spans="1:4" x14ac:dyDescent="0.25">
      <c r="A4211" s="17" t="s">
        <v>329</v>
      </c>
      <c r="B4211" s="17" t="s">
        <v>808</v>
      </c>
      <c r="C4211" s="17">
        <v>2006</v>
      </c>
      <c r="D4211" t="s">
        <v>149</v>
      </c>
    </row>
    <row r="4212" spans="1:4" x14ac:dyDescent="0.25">
      <c r="A4212" s="17" t="s">
        <v>327</v>
      </c>
      <c r="B4212" s="17" t="s">
        <v>807</v>
      </c>
      <c r="C4212" s="17">
        <v>2006</v>
      </c>
      <c r="D4212" t="s">
        <v>149</v>
      </c>
    </row>
    <row r="4213" spans="1:4" x14ac:dyDescent="0.25">
      <c r="A4213" s="17" t="s">
        <v>317</v>
      </c>
      <c r="B4213" s="17" t="s">
        <v>796</v>
      </c>
      <c r="C4213" s="17">
        <v>2006</v>
      </c>
      <c r="D4213" t="s">
        <v>140</v>
      </c>
    </row>
    <row r="4214" spans="1:4" x14ac:dyDescent="0.25">
      <c r="A4214" s="17" t="s">
        <v>323</v>
      </c>
      <c r="B4214" s="17" t="s">
        <v>805</v>
      </c>
      <c r="C4214" s="17">
        <v>2006</v>
      </c>
      <c r="D4214" t="s">
        <v>143</v>
      </c>
    </row>
    <row r="4215" spans="1:4" x14ac:dyDescent="0.25">
      <c r="A4215" s="17" t="s">
        <v>321</v>
      </c>
      <c r="B4215" s="17" t="s">
        <v>799</v>
      </c>
      <c r="C4215" s="17">
        <v>2006</v>
      </c>
      <c r="D4215" t="s">
        <v>143</v>
      </c>
    </row>
    <row r="4216" spans="1:4" x14ac:dyDescent="0.25">
      <c r="A4216" s="17" t="s">
        <v>315</v>
      </c>
      <c r="B4216" s="17" t="s">
        <v>795</v>
      </c>
      <c r="C4216" s="17">
        <v>2006</v>
      </c>
      <c r="D4216" t="s">
        <v>149</v>
      </c>
    </row>
    <row r="4217" spans="1:4" x14ac:dyDescent="0.25">
      <c r="A4217" s="17" t="s">
        <v>331</v>
      </c>
      <c r="B4217" s="17" t="s">
        <v>809</v>
      </c>
      <c r="C4217" s="17">
        <v>2006</v>
      </c>
      <c r="D4217" t="s">
        <v>149</v>
      </c>
    </row>
    <row r="4218" spans="1:4" x14ac:dyDescent="0.25">
      <c r="A4218" s="17" t="s">
        <v>333</v>
      </c>
      <c r="B4218" s="17" t="s">
        <v>810</v>
      </c>
      <c r="C4218" s="17">
        <v>2006</v>
      </c>
      <c r="D4218" t="s">
        <v>143</v>
      </c>
    </row>
    <row r="4219" spans="1:4" x14ac:dyDescent="0.25">
      <c r="A4219" s="17" t="s">
        <v>337</v>
      </c>
      <c r="B4219" s="17" t="s">
        <v>815</v>
      </c>
      <c r="C4219" s="17">
        <v>2006</v>
      </c>
      <c r="D4219" t="s">
        <v>143</v>
      </c>
    </row>
    <row r="4220" spans="1:4" x14ac:dyDescent="0.25">
      <c r="A4220" s="17" t="s">
        <v>335</v>
      </c>
      <c r="B4220" s="17" t="s">
        <v>811</v>
      </c>
      <c r="C4220" s="17">
        <v>2006</v>
      </c>
      <c r="D4220" t="s">
        <v>149</v>
      </c>
    </row>
    <row r="4221" spans="1:4" x14ac:dyDescent="0.25">
      <c r="A4221" s="17" t="s">
        <v>341</v>
      </c>
      <c r="B4221" s="17" t="s">
        <v>817</v>
      </c>
      <c r="C4221" s="17">
        <v>2006</v>
      </c>
      <c r="D4221" t="s">
        <v>140</v>
      </c>
    </row>
    <row r="4222" spans="1:4" x14ac:dyDescent="0.25">
      <c r="A4222" s="17" t="s">
        <v>353</v>
      </c>
      <c r="B4222" s="17" t="s">
        <v>837</v>
      </c>
      <c r="C4222" s="17">
        <v>2006</v>
      </c>
      <c r="D4222" t="s">
        <v>140</v>
      </c>
    </row>
    <row r="4223" spans="1:4" x14ac:dyDescent="0.25">
      <c r="A4223" s="17" t="s">
        <v>209</v>
      </c>
      <c r="B4223" s="17" t="s">
        <v>662</v>
      </c>
      <c r="C4223" s="17">
        <v>2006</v>
      </c>
      <c r="D4223" t="s">
        <v>140</v>
      </c>
    </row>
    <row r="4224" spans="1:4" x14ac:dyDescent="0.25">
      <c r="A4224" s="17" t="s">
        <v>343</v>
      </c>
      <c r="B4224" s="17" t="s">
        <v>818</v>
      </c>
      <c r="C4224" s="17">
        <v>2006</v>
      </c>
      <c r="D4224" t="s">
        <v>143</v>
      </c>
    </row>
    <row r="4225" spans="1:4" x14ac:dyDescent="0.25">
      <c r="A4225" s="17" t="s">
        <v>227</v>
      </c>
      <c r="B4225" s="17" t="s">
        <v>698</v>
      </c>
      <c r="C4225" s="17">
        <v>2006</v>
      </c>
      <c r="D4225" t="s">
        <v>140</v>
      </c>
    </row>
    <row r="4226" spans="1:4" x14ac:dyDescent="0.25">
      <c r="A4226" s="17" t="s">
        <v>501</v>
      </c>
      <c r="B4226" s="17" t="s">
        <v>951</v>
      </c>
      <c r="C4226" s="17">
        <v>2006</v>
      </c>
      <c r="D4226" t="s">
        <v>144</v>
      </c>
    </row>
    <row r="4227" spans="1:4" x14ac:dyDescent="0.25">
      <c r="A4227" s="17" t="s">
        <v>345</v>
      </c>
      <c r="B4227" s="17" t="s">
        <v>821</v>
      </c>
      <c r="C4227" s="17">
        <v>2006</v>
      </c>
      <c r="D4227" t="s">
        <v>140</v>
      </c>
    </row>
    <row r="4228" spans="1:4" x14ac:dyDescent="0.25">
      <c r="A4228" s="17" t="s">
        <v>347</v>
      </c>
      <c r="B4228" s="17" t="s">
        <v>831</v>
      </c>
      <c r="C4228" s="17">
        <v>2006</v>
      </c>
      <c r="D4228" t="s">
        <v>149</v>
      </c>
    </row>
    <row r="4229" spans="1:4" x14ac:dyDescent="0.25">
      <c r="A4229" s="17" t="s">
        <v>351</v>
      </c>
      <c r="B4229" s="17" t="s">
        <v>835</v>
      </c>
      <c r="C4229" s="17">
        <v>2006</v>
      </c>
      <c r="D4229" t="s">
        <v>149</v>
      </c>
    </row>
    <row r="4230" spans="1:4" x14ac:dyDescent="0.25">
      <c r="A4230" s="17" t="s">
        <v>215</v>
      </c>
      <c r="B4230" s="17" t="s">
        <v>667</v>
      </c>
      <c r="C4230" s="17">
        <v>2006</v>
      </c>
      <c r="D4230" t="s">
        <v>149</v>
      </c>
    </row>
    <row r="4231" spans="1:4" x14ac:dyDescent="0.25">
      <c r="A4231" s="17" t="s">
        <v>339</v>
      </c>
      <c r="B4231" s="17" t="s">
        <v>816</v>
      </c>
      <c r="C4231" s="17">
        <v>2006</v>
      </c>
      <c r="D4231" t="s">
        <v>144</v>
      </c>
    </row>
    <row r="4232" spans="1:4" x14ac:dyDescent="0.25">
      <c r="A4232" s="17" t="s">
        <v>355</v>
      </c>
      <c r="B4232" s="17" t="s">
        <v>838</v>
      </c>
      <c r="C4232" s="17">
        <v>2006</v>
      </c>
      <c r="D4232" t="s">
        <v>140</v>
      </c>
    </row>
    <row r="4233" spans="1:4" x14ac:dyDescent="0.25">
      <c r="A4233" s="17" t="s">
        <v>359</v>
      </c>
      <c r="B4233" s="17" t="s">
        <v>844</v>
      </c>
      <c r="C4233" s="17">
        <v>2006</v>
      </c>
      <c r="D4233" t="s">
        <v>144</v>
      </c>
    </row>
    <row r="4234" spans="1:4" x14ac:dyDescent="0.25">
      <c r="A4234" s="17" t="s">
        <v>503</v>
      </c>
      <c r="B4234" s="17" t="s">
        <v>955</v>
      </c>
      <c r="C4234" s="17">
        <v>2006</v>
      </c>
      <c r="D4234" t="s">
        <v>144</v>
      </c>
    </row>
    <row r="4235" spans="1:4" x14ac:dyDescent="0.25">
      <c r="A4235" s="17" t="s">
        <v>367</v>
      </c>
      <c r="B4235" s="17" t="s">
        <v>848</v>
      </c>
      <c r="C4235" s="17">
        <v>2006</v>
      </c>
      <c r="D4235" t="s">
        <v>149</v>
      </c>
    </row>
    <row r="4236" spans="1:4" x14ac:dyDescent="0.25">
      <c r="A4236" s="17" t="s">
        <v>499</v>
      </c>
      <c r="B4236" s="17" t="s">
        <v>998</v>
      </c>
      <c r="C4236" s="17">
        <v>2006</v>
      </c>
      <c r="D4236" t="s">
        <v>143</v>
      </c>
    </row>
    <row r="4237" spans="1:4" x14ac:dyDescent="0.25">
      <c r="A4237" s="17" t="s">
        <v>363</v>
      </c>
      <c r="B4237" s="17" t="s">
        <v>846</v>
      </c>
      <c r="C4237" s="17">
        <v>2006</v>
      </c>
      <c r="D4237" t="s">
        <v>140</v>
      </c>
    </row>
    <row r="4238" spans="1:4" x14ac:dyDescent="0.25">
      <c r="A4238" s="17" t="s">
        <v>361</v>
      </c>
      <c r="B4238" s="17" t="s">
        <v>845</v>
      </c>
      <c r="C4238" s="17">
        <v>2006</v>
      </c>
      <c r="D4238" t="s">
        <v>143</v>
      </c>
    </row>
    <row r="4239" spans="1:4" x14ac:dyDescent="0.25">
      <c r="A4239" s="17" t="s">
        <v>369</v>
      </c>
      <c r="B4239" s="17" t="s">
        <v>849</v>
      </c>
      <c r="C4239" s="17">
        <v>2006</v>
      </c>
      <c r="D4239" t="s">
        <v>144</v>
      </c>
    </row>
    <row r="4240" spans="1:4" x14ac:dyDescent="0.25">
      <c r="A4240" s="17" t="s">
        <v>371</v>
      </c>
      <c r="B4240" s="17" t="s">
        <v>850</v>
      </c>
      <c r="C4240" s="17">
        <v>2006</v>
      </c>
      <c r="D4240" t="s">
        <v>149</v>
      </c>
    </row>
    <row r="4241" spans="1:4" x14ac:dyDescent="0.25">
      <c r="A4241" s="17" t="s">
        <v>357</v>
      </c>
      <c r="B4241" s="17" t="s">
        <v>843</v>
      </c>
      <c r="C4241" s="17">
        <v>2006</v>
      </c>
      <c r="D4241" t="s">
        <v>144</v>
      </c>
    </row>
    <row r="4242" spans="1:4" x14ac:dyDescent="0.25">
      <c r="A4242" s="17" t="s">
        <v>365</v>
      </c>
      <c r="B4242" s="17" t="s">
        <v>847</v>
      </c>
      <c r="C4242" s="17">
        <v>2006</v>
      </c>
      <c r="D4242" t="s">
        <v>144</v>
      </c>
    </row>
    <row r="4243" spans="1:4" x14ac:dyDescent="0.25">
      <c r="A4243" s="17" t="s">
        <v>407</v>
      </c>
      <c r="B4243" s="17" t="s">
        <v>889</v>
      </c>
      <c r="C4243" s="17">
        <v>2006</v>
      </c>
      <c r="D4243" t="s">
        <v>143</v>
      </c>
    </row>
    <row r="4244" spans="1:4" x14ac:dyDescent="0.25">
      <c r="A4244" s="17" t="s">
        <v>401</v>
      </c>
      <c r="B4244" s="17" t="s">
        <v>883</v>
      </c>
      <c r="C4244" s="17">
        <v>2006</v>
      </c>
      <c r="D4244" t="s">
        <v>149</v>
      </c>
    </row>
    <row r="4245" spans="1:4" x14ac:dyDescent="0.25">
      <c r="A4245" s="17" t="s">
        <v>399</v>
      </c>
      <c r="B4245" s="17" t="s">
        <v>881</v>
      </c>
      <c r="C4245" s="17">
        <v>2006</v>
      </c>
      <c r="D4245" t="s">
        <v>143</v>
      </c>
    </row>
    <row r="4246" spans="1:4" x14ac:dyDescent="0.25">
      <c r="A4246" s="17" t="s">
        <v>405</v>
      </c>
      <c r="B4246" s="17" t="s">
        <v>885</v>
      </c>
      <c r="C4246" s="17">
        <v>2006</v>
      </c>
      <c r="D4246" t="s">
        <v>144</v>
      </c>
    </row>
    <row r="4247" spans="1:4" x14ac:dyDescent="0.25">
      <c r="A4247" s="17" t="s">
        <v>505</v>
      </c>
      <c r="B4247" s="17" t="s">
        <v>957</v>
      </c>
      <c r="C4247" s="17">
        <v>2006</v>
      </c>
      <c r="D4247" t="s">
        <v>1091</v>
      </c>
    </row>
    <row r="4248" spans="1:4" x14ac:dyDescent="0.25">
      <c r="A4248" s="17" t="s">
        <v>377</v>
      </c>
      <c r="B4248" s="17" t="s">
        <v>861</v>
      </c>
      <c r="C4248" s="17">
        <v>2006</v>
      </c>
      <c r="D4248" t="s">
        <v>140</v>
      </c>
    </row>
    <row r="4249" spans="1:4" x14ac:dyDescent="0.25">
      <c r="A4249" s="17" t="s">
        <v>389</v>
      </c>
      <c r="B4249" s="17" t="s">
        <v>867</v>
      </c>
      <c r="C4249" s="17">
        <v>2006</v>
      </c>
      <c r="D4249" t="s">
        <v>143</v>
      </c>
    </row>
    <row r="4250" spans="1:4" x14ac:dyDescent="0.25">
      <c r="A4250" s="17" t="s">
        <v>375</v>
      </c>
      <c r="B4250" s="17" t="s">
        <v>852</v>
      </c>
      <c r="C4250" s="17">
        <v>2006</v>
      </c>
      <c r="D4250" t="s">
        <v>143</v>
      </c>
    </row>
    <row r="4251" spans="1:4" x14ac:dyDescent="0.25">
      <c r="A4251" s="17" t="s">
        <v>385</v>
      </c>
      <c r="B4251" s="17" t="s">
        <v>865</v>
      </c>
      <c r="C4251" s="17">
        <v>2006</v>
      </c>
      <c r="D4251" t="s">
        <v>140</v>
      </c>
    </row>
    <row r="4252" spans="1:4" x14ac:dyDescent="0.25">
      <c r="A4252" s="17" t="s">
        <v>411</v>
      </c>
      <c r="B4252" s="17" t="s">
        <v>891</v>
      </c>
      <c r="C4252" s="17">
        <v>2006</v>
      </c>
      <c r="D4252" t="s">
        <v>140</v>
      </c>
    </row>
    <row r="4253" spans="1:4" x14ac:dyDescent="0.25">
      <c r="A4253" s="17" t="s">
        <v>403</v>
      </c>
      <c r="B4253" s="17" t="s">
        <v>884</v>
      </c>
      <c r="C4253" s="17">
        <v>2006</v>
      </c>
      <c r="D4253" t="s">
        <v>140</v>
      </c>
    </row>
    <row r="4254" spans="1:4" x14ac:dyDescent="0.25">
      <c r="A4254" s="17" t="s">
        <v>373</v>
      </c>
      <c r="B4254" s="17" t="s">
        <v>687</v>
      </c>
      <c r="C4254" s="17">
        <v>2006</v>
      </c>
      <c r="D4254" t="s">
        <v>149</v>
      </c>
    </row>
    <row r="4255" spans="1:4" x14ac:dyDescent="0.25">
      <c r="A4255" s="17" t="s">
        <v>431</v>
      </c>
      <c r="B4255" s="17" t="s">
        <v>911</v>
      </c>
      <c r="C4255" s="17">
        <v>2006</v>
      </c>
      <c r="D4255" t="s">
        <v>144</v>
      </c>
    </row>
    <row r="4256" spans="1:4" x14ac:dyDescent="0.25">
      <c r="A4256" s="17" t="s">
        <v>391</v>
      </c>
      <c r="B4256" s="17" t="s">
        <v>871</v>
      </c>
      <c r="C4256" s="17">
        <v>2006</v>
      </c>
      <c r="D4256" t="s">
        <v>140</v>
      </c>
    </row>
    <row r="4257" spans="1:4" x14ac:dyDescent="0.25">
      <c r="A4257" s="17" t="s">
        <v>387</v>
      </c>
      <c r="B4257" s="17" t="s">
        <v>866</v>
      </c>
      <c r="C4257" s="17">
        <v>2006</v>
      </c>
      <c r="D4257" t="s">
        <v>149</v>
      </c>
    </row>
    <row r="4258" spans="1:4" x14ac:dyDescent="0.25">
      <c r="A4258" s="17" t="s">
        <v>393</v>
      </c>
      <c r="B4258" s="17" t="s">
        <v>872</v>
      </c>
      <c r="C4258" s="17">
        <v>2006</v>
      </c>
      <c r="D4258" t="s">
        <v>144</v>
      </c>
    </row>
    <row r="4259" spans="1:4" x14ac:dyDescent="0.25">
      <c r="A4259" s="17" t="s">
        <v>383</v>
      </c>
      <c r="B4259" s="17" t="s">
        <v>864</v>
      </c>
      <c r="C4259" s="17">
        <v>2006</v>
      </c>
      <c r="D4259" t="s">
        <v>143</v>
      </c>
    </row>
    <row r="4260" spans="1:4" x14ac:dyDescent="0.25">
      <c r="A4260" s="17" t="s">
        <v>379</v>
      </c>
      <c r="B4260" s="17" t="s">
        <v>862</v>
      </c>
      <c r="C4260" s="17">
        <v>2006</v>
      </c>
      <c r="D4260" t="s">
        <v>140</v>
      </c>
    </row>
    <row r="4261" spans="1:4" x14ac:dyDescent="0.25">
      <c r="A4261" s="17" t="s">
        <v>395</v>
      </c>
      <c r="B4261" s="17" t="s">
        <v>874</v>
      </c>
      <c r="C4261" s="17">
        <v>2006</v>
      </c>
      <c r="D4261" t="s">
        <v>144</v>
      </c>
    </row>
    <row r="4262" spans="1:4" x14ac:dyDescent="0.25">
      <c r="A4262" s="17" t="s">
        <v>381</v>
      </c>
      <c r="B4262" s="17" t="s">
        <v>863</v>
      </c>
      <c r="C4262" s="17">
        <v>2006</v>
      </c>
      <c r="D4262" t="s">
        <v>144</v>
      </c>
    </row>
    <row r="4263" spans="1:4" x14ac:dyDescent="0.25">
      <c r="A4263" s="17" t="s">
        <v>409</v>
      </c>
      <c r="B4263" s="17" t="s">
        <v>890</v>
      </c>
      <c r="C4263" s="17">
        <v>2006</v>
      </c>
      <c r="D4263" t="s">
        <v>140</v>
      </c>
    </row>
    <row r="4264" spans="1:4" x14ac:dyDescent="0.25">
      <c r="A4264" s="17" t="s">
        <v>413</v>
      </c>
      <c r="B4264" s="17" t="s">
        <v>892</v>
      </c>
      <c r="C4264" s="17">
        <v>2006</v>
      </c>
      <c r="D4264" t="s">
        <v>143</v>
      </c>
    </row>
    <row r="4265" spans="1:4" x14ac:dyDescent="0.25">
      <c r="A4265" s="17" t="s">
        <v>421</v>
      </c>
      <c r="B4265" s="17" t="s">
        <v>900</v>
      </c>
      <c r="C4265" s="17">
        <v>2006</v>
      </c>
      <c r="D4265" t="s">
        <v>149</v>
      </c>
    </row>
    <row r="4266" spans="1:4" x14ac:dyDescent="0.25">
      <c r="A4266" s="17" t="s">
        <v>427</v>
      </c>
      <c r="B4266" s="17" t="s">
        <v>903</v>
      </c>
      <c r="C4266" s="17">
        <v>2006</v>
      </c>
      <c r="D4266" t="s">
        <v>140</v>
      </c>
    </row>
    <row r="4267" spans="1:4" x14ac:dyDescent="0.25">
      <c r="A4267" s="17" t="s">
        <v>429</v>
      </c>
      <c r="B4267" s="17" t="s">
        <v>904</v>
      </c>
      <c r="C4267" s="17">
        <v>2006</v>
      </c>
      <c r="D4267" t="s">
        <v>140</v>
      </c>
    </row>
    <row r="4268" spans="1:4" x14ac:dyDescent="0.25">
      <c r="A4268" s="17" t="s">
        <v>425</v>
      </c>
      <c r="B4268" s="17" t="s">
        <v>902</v>
      </c>
      <c r="C4268" s="17">
        <v>2006</v>
      </c>
      <c r="D4268" t="s">
        <v>143</v>
      </c>
    </row>
    <row r="4269" spans="1:4" x14ac:dyDescent="0.25">
      <c r="A4269" s="17" t="s">
        <v>419</v>
      </c>
      <c r="B4269" s="17" t="s">
        <v>895</v>
      </c>
      <c r="C4269" s="17">
        <v>2006</v>
      </c>
      <c r="D4269" t="s">
        <v>149</v>
      </c>
    </row>
    <row r="4270" spans="1:4" x14ac:dyDescent="0.25">
      <c r="A4270" s="17" t="s">
        <v>433</v>
      </c>
      <c r="B4270" s="17" t="s">
        <v>912</v>
      </c>
      <c r="C4270" s="17">
        <v>2006</v>
      </c>
      <c r="D4270" t="s">
        <v>149</v>
      </c>
    </row>
    <row r="4271" spans="1:4" x14ac:dyDescent="0.25">
      <c r="A4271" s="17" t="s">
        <v>417</v>
      </c>
      <c r="B4271" s="17" t="s">
        <v>894</v>
      </c>
      <c r="C4271" s="17">
        <v>2006</v>
      </c>
      <c r="D4271" t="s">
        <v>140</v>
      </c>
    </row>
    <row r="4272" spans="1:4" x14ac:dyDescent="0.25">
      <c r="A4272" s="17" t="s">
        <v>415</v>
      </c>
      <c r="B4272" s="17" t="s">
        <v>893</v>
      </c>
      <c r="C4272" s="17">
        <v>2006</v>
      </c>
      <c r="D4272" t="s">
        <v>1091</v>
      </c>
    </row>
    <row r="4273" spans="1:4" x14ac:dyDescent="0.25">
      <c r="A4273" s="17" t="s">
        <v>423</v>
      </c>
      <c r="B4273" s="17" t="s">
        <v>901</v>
      </c>
      <c r="C4273" s="17">
        <v>2006</v>
      </c>
      <c r="D4273" t="s">
        <v>149</v>
      </c>
    </row>
    <row r="4274" spans="1:4" x14ac:dyDescent="0.25">
      <c r="A4274" s="17" t="s">
        <v>435</v>
      </c>
      <c r="B4274" s="17" t="s">
        <v>913</v>
      </c>
      <c r="C4274" s="17">
        <v>2006</v>
      </c>
      <c r="D4274" t="s">
        <v>144</v>
      </c>
    </row>
    <row r="4275" spans="1:4" x14ac:dyDescent="0.25">
      <c r="A4275" s="17" t="s">
        <v>441</v>
      </c>
      <c r="B4275" s="17" t="s">
        <v>923</v>
      </c>
      <c r="C4275" s="17">
        <v>2006</v>
      </c>
      <c r="D4275" t="s">
        <v>144</v>
      </c>
    </row>
    <row r="4276" spans="1:4" x14ac:dyDescent="0.25">
      <c r="A4276" s="17" t="s">
        <v>447</v>
      </c>
      <c r="B4276" s="17" t="s">
        <v>926</v>
      </c>
      <c r="C4276" s="17">
        <v>2006</v>
      </c>
      <c r="D4276" t="s">
        <v>143</v>
      </c>
    </row>
    <row r="4277" spans="1:4" x14ac:dyDescent="0.25">
      <c r="A4277" s="17" t="s">
        <v>277</v>
      </c>
      <c r="B4277" s="17" t="s">
        <v>756</v>
      </c>
      <c r="C4277" s="17">
        <v>2006</v>
      </c>
      <c r="D4277" t="s">
        <v>149</v>
      </c>
    </row>
    <row r="4278" spans="1:4" x14ac:dyDescent="0.25">
      <c r="A4278" s="17" t="s">
        <v>443</v>
      </c>
      <c r="B4278" s="17" t="s">
        <v>924</v>
      </c>
      <c r="C4278" s="17">
        <v>2006</v>
      </c>
      <c r="D4278" t="s">
        <v>140</v>
      </c>
    </row>
    <row r="4279" spans="1:4" x14ac:dyDescent="0.25">
      <c r="A4279" s="17" t="s">
        <v>449</v>
      </c>
      <c r="B4279" s="17" t="s">
        <v>927</v>
      </c>
      <c r="C4279" s="17">
        <v>2006</v>
      </c>
      <c r="D4279" t="s">
        <v>143</v>
      </c>
    </row>
    <row r="4280" spans="1:4" x14ac:dyDescent="0.25">
      <c r="A4280" s="17" t="s">
        <v>437</v>
      </c>
      <c r="B4280" s="17" t="s">
        <v>914</v>
      </c>
      <c r="C4280" s="17">
        <v>2006</v>
      </c>
      <c r="D4280" t="s">
        <v>140</v>
      </c>
    </row>
    <row r="4281" spans="1:4" x14ac:dyDescent="0.25">
      <c r="A4281" s="17" t="s">
        <v>451</v>
      </c>
      <c r="B4281" s="17" t="s">
        <v>933</v>
      </c>
      <c r="C4281" s="17">
        <v>2006</v>
      </c>
      <c r="D4281" t="s">
        <v>144</v>
      </c>
    </row>
    <row r="4282" spans="1:4" x14ac:dyDescent="0.25">
      <c r="A4282" s="17" t="s">
        <v>455</v>
      </c>
      <c r="B4282" s="17" t="s">
        <v>935</v>
      </c>
      <c r="C4282" s="17">
        <v>2006</v>
      </c>
      <c r="D4282" t="s">
        <v>149</v>
      </c>
    </row>
    <row r="4283" spans="1:4" x14ac:dyDescent="0.25">
      <c r="A4283" s="17" t="s">
        <v>569</v>
      </c>
      <c r="B4283" s="17" t="s">
        <v>917</v>
      </c>
      <c r="C4283" s="17">
        <v>2006</v>
      </c>
      <c r="D4283" t="s">
        <v>143</v>
      </c>
    </row>
    <row r="4284" spans="1:4" x14ac:dyDescent="0.25">
      <c r="A4284" s="17" t="s">
        <v>453</v>
      </c>
      <c r="B4284" s="17" t="s">
        <v>934</v>
      </c>
      <c r="C4284" s="17">
        <v>2006</v>
      </c>
      <c r="D4284" t="s">
        <v>149</v>
      </c>
    </row>
    <row r="4285" spans="1:4" x14ac:dyDescent="0.25">
      <c r="A4285" s="17" t="s">
        <v>439</v>
      </c>
      <c r="B4285" s="17" t="s">
        <v>915</v>
      </c>
      <c r="C4285" s="17">
        <v>2006</v>
      </c>
      <c r="D4285" t="s">
        <v>144</v>
      </c>
    </row>
    <row r="4286" spans="1:4" x14ac:dyDescent="0.25">
      <c r="A4286" s="17" t="s">
        <v>445</v>
      </c>
      <c r="B4286" s="17" t="s">
        <v>925</v>
      </c>
      <c r="C4286" s="17">
        <v>2006</v>
      </c>
      <c r="D4286" t="s">
        <v>143</v>
      </c>
    </row>
    <row r="4287" spans="1:4" x14ac:dyDescent="0.25">
      <c r="A4287" s="17" t="s">
        <v>457</v>
      </c>
      <c r="B4287" s="17" t="s">
        <v>936</v>
      </c>
      <c r="C4287" s="17">
        <v>2006</v>
      </c>
      <c r="D4287" t="s">
        <v>149</v>
      </c>
    </row>
    <row r="4288" spans="1:4" x14ac:dyDescent="0.25">
      <c r="A4288" s="17" t="s">
        <v>459</v>
      </c>
      <c r="B4288" s="17" t="s">
        <v>940</v>
      </c>
      <c r="C4288" s="17">
        <v>2006</v>
      </c>
      <c r="D4288" t="s">
        <v>144</v>
      </c>
    </row>
    <row r="4289" spans="1:4" x14ac:dyDescent="0.25">
      <c r="A4289" s="17" t="s">
        <v>475</v>
      </c>
      <c r="B4289" s="17" t="s">
        <v>983</v>
      </c>
      <c r="C4289" s="17">
        <v>2006</v>
      </c>
      <c r="D4289" t="s">
        <v>144</v>
      </c>
    </row>
    <row r="4290" spans="1:4" x14ac:dyDescent="0.25">
      <c r="A4290" s="17" t="s">
        <v>461</v>
      </c>
      <c r="B4290" s="17" t="s">
        <v>942</v>
      </c>
      <c r="C4290" s="17">
        <v>2006</v>
      </c>
      <c r="D4290" t="s">
        <v>144</v>
      </c>
    </row>
    <row r="4291" spans="1:4" x14ac:dyDescent="0.25">
      <c r="A4291" s="17" t="s">
        <v>463</v>
      </c>
      <c r="B4291" s="17" t="s">
        <v>943</v>
      </c>
      <c r="C4291" s="17">
        <v>2006</v>
      </c>
      <c r="D4291" t="s">
        <v>140</v>
      </c>
    </row>
    <row r="4292" spans="1:4" x14ac:dyDescent="0.25">
      <c r="A4292" s="17" t="s">
        <v>471</v>
      </c>
      <c r="B4292" s="17" t="s">
        <v>981</v>
      </c>
      <c r="C4292" s="17">
        <v>2006</v>
      </c>
      <c r="D4292" t="s">
        <v>149</v>
      </c>
    </row>
    <row r="4293" spans="1:4" x14ac:dyDescent="0.25">
      <c r="A4293" s="17" t="s">
        <v>489</v>
      </c>
      <c r="B4293" s="17" t="s">
        <v>990</v>
      </c>
      <c r="C4293" s="17">
        <v>2006</v>
      </c>
      <c r="D4293" t="s">
        <v>140</v>
      </c>
    </row>
    <row r="4294" spans="1:4" x14ac:dyDescent="0.25">
      <c r="A4294" s="17" t="s">
        <v>477</v>
      </c>
      <c r="B4294" s="17" t="s">
        <v>984</v>
      </c>
      <c r="C4294" s="17">
        <v>2006</v>
      </c>
      <c r="D4294" t="s">
        <v>144</v>
      </c>
    </row>
    <row r="4295" spans="1:4" x14ac:dyDescent="0.25">
      <c r="A4295" s="17" t="s">
        <v>509</v>
      </c>
      <c r="B4295" s="17" t="s">
        <v>999</v>
      </c>
      <c r="C4295" s="17">
        <v>2006</v>
      </c>
      <c r="D4295" t="s">
        <v>140</v>
      </c>
    </row>
    <row r="4296" spans="1:4" x14ac:dyDescent="0.25">
      <c r="A4296" s="17" t="s">
        <v>515</v>
      </c>
      <c r="B4296" s="17" t="s">
        <v>1007</v>
      </c>
      <c r="C4296" s="17">
        <v>2006</v>
      </c>
      <c r="D4296" t="s">
        <v>149</v>
      </c>
    </row>
    <row r="4297" spans="1:4" x14ac:dyDescent="0.25">
      <c r="A4297" s="17" t="s">
        <v>481</v>
      </c>
      <c r="B4297" s="17" t="s">
        <v>986</v>
      </c>
      <c r="C4297" s="17">
        <v>2006</v>
      </c>
      <c r="D4297" t="s">
        <v>149</v>
      </c>
    </row>
    <row r="4298" spans="1:4" x14ac:dyDescent="0.25">
      <c r="A4298" s="17" t="s">
        <v>487</v>
      </c>
      <c r="B4298" s="17" t="s">
        <v>989</v>
      </c>
      <c r="C4298" s="17">
        <v>2006</v>
      </c>
      <c r="D4298" t="s">
        <v>149</v>
      </c>
    </row>
    <row r="4299" spans="1:4" x14ac:dyDescent="0.25">
      <c r="A4299" s="17" t="s">
        <v>485</v>
      </c>
      <c r="B4299" s="17" t="s">
        <v>988</v>
      </c>
      <c r="C4299" s="17">
        <v>2006</v>
      </c>
      <c r="D4299" t="s">
        <v>144</v>
      </c>
    </row>
    <row r="4300" spans="1:4" x14ac:dyDescent="0.25">
      <c r="A4300" s="17" t="s">
        <v>479</v>
      </c>
      <c r="B4300" s="17" t="s">
        <v>985</v>
      </c>
      <c r="C4300" s="17">
        <v>2006</v>
      </c>
      <c r="D4300" t="s">
        <v>140</v>
      </c>
    </row>
    <row r="4301" spans="1:4" x14ac:dyDescent="0.25">
      <c r="A4301" s="17" t="s">
        <v>467</v>
      </c>
      <c r="B4301" s="17" t="s">
        <v>974</v>
      </c>
      <c r="C4301" s="17">
        <v>2006</v>
      </c>
      <c r="D4301" t="s">
        <v>149</v>
      </c>
    </row>
    <row r="4302" spans="1:4" x14ac:dyDescent="0.25">
      <c r="A4302" s="17" t="s">
        <v>473</v>
      </c>
      <c r="B4302" s="17" t="s">
        <v>982</v>
      </c>
      <c r="C4302" s="17">
        <v>2006</v>
      </c>
      <c r="D4302" t="s">
        <v>140</v>
      </c>
    </row>
    <row r="4303" spans="1:4" x14ac:dyDescent="0.25">
      <c r="A4303" s="17" t="s">
        <v>491</v>
      </c>
      <c r="B4303" s="17" t="s">
        <v>991</v>
      </c>
      <c r="C4303" s="17">
        <v>2006</v>
      </c>
      <c r="D4303" t="s">
        <v>140</v>
      </c>
    </row>
    <row r="4304" spans="1:4" x14ac:dyDescent="0.25">
      <c r="A4304" s="17" t="s">
        <v>511</v>
      </c>
      <c r="B4304" s="17" t="s">
        <v>1001</v>
      </c>
      <c r="C4304" s="17">
        <v>2006</v>
      </c>
      <c r="D4304" t="s">
        <v>143</v>
      </c>
    </row>
    <row r="4305" spans="1:4" x14ac:dyDescent="0.25">
      <c r="A4305" s="17" t="s">
        <v>495</v>
      </c>
      <c r="B4305" s="17" t="s">
        <v>996</v>
      </c>
      <c r="C4305" s="17">
        <v>2006</v>
      </c>
      <c r="D4305" t="s">
        <v>1091</v>
      </c>
    </row>
    <row r="4306" spans="1:4" x14ac:dyDescent="0.25">
      <c r="A4306" s="17" t="s">
        <v>469</v>
      </c>
      <c r="B4306" s="17" t="s">
        <v>976</v>
      </c>
      <c r="C4306" s="17">
        <v>2006</v>
      </c>
      <c r="D4306" t="s">
        <v>140</v>
      </c>
    </row>
    <row r="4307" spans="1:4" x14ac:dyDescent="0.25">
      <c r="A4307" s="17" t="s">
        <v>259</v>
      </c>
      <c r="B4307" s="17" t="s">
        <v>740</v>
      </c>
      <c r="C4307" s="17">
        <v>2006</v>
      </c>
      <c r="D4307" t="s">
        <v>143</v>
      </c>
    </row>
    <row r="4308" spans="1:4" x14ac:dyDescent="0.25">
      <c r="A4308" s="17" t="s">
        <v>483</v>
      </c>
      <c r="B4308" s="17" t="s">
        <v>961</v>
      </c>
      <c r="C4308" s="17">
        <v>2006</v>
      </c>
      <c r="D4308" t="s">
        <v>1091</v>
      </c>
    </row>
    <row r="4309" spans="1:4" x14ac:dyDescent="0.25">
      <c r="A4309" s="17" t="s">
        <v>519</v>
      </c>
      <c r="B4309" s="17" t="s">
        <v>1010</v>
      </c>
      <c r="C4309" s="17">
        <v>2006</v>
      </c>
      <c r="D4309" t="s">
        <v>143</v>
      </c>
    </row>
    <row r="4310" spans="1:4" x14ac:dyDescent="0.25">
      <c r="A4310" s="17" t="s">
        <v>513</v>
      </c>
      <c r="B4310" s="17" t="s">
        <v>1006</v>
      </c>
      <c r="C4310" s="17">
        <v>2006</v>
      </c>
      <c r="D4310" t="s">
        <v>143</v>
      </c>
    </row>
    <row r="4311" spans="1:4" x14ac:dyDescent="0.25">
      <c r="A4311" s="17" t="s">
        <v>543</v>
      </c>
      <c r="B4311" s="17" t="s">
        <v>1036</v>
      </c>
      <c r="C4311" s="17">
        <v>2006</v>
      </c>
      <c r="D4311" t="s">
        <v>1091</v>
      </c>
    </row>
    <row r="4312" spans="1:4" x14ac:dyDescent="0.25">
      <c r="A4312" s="17" t="s">
        <v>219</v>
      </c>
      <c r="B4312" s="17" t="s">
        <v>671</v>
      </c>
      <c r="C4312" s="17">
        <v>2006</v>
      </c>
      <c r="D4312" t="s">
        <v>140</v>
      </c>
    </row>
    <row r="4313" spans="1:4" x14ac:dyDescent="0.25">
      <c r="A4313" s="17" t="s">
        <v>531</v>
      </c>
      <c r="B4313" s="17" t="s">
        <v>1026</v>
      </c>
      <c r="C4313" s="17">
        <v>2006</v>
      </c>
      <c r="D4313" t="s">
        <v>140</v>
      </c>
    </row>
    <row r="4314" spans="1:4" x14ac:dyDescent="0.25">
      <c r="A4314" s="17" t="s">
        <v>527</v>
      </c>
      <c r="B4314" s="17" t="s">
        <v>1023</v>
      </c>
      <c r="C4314" s="17">
        <v>2006</v>
      </c>
      <c r="D4314" t="s">
        <v>143</v>
      </c>
    </row>
    <row r="4315" spans="1:4" x14ac:dyDescent="0.25">
      <c r="A4315" s="17" t="s">
        <v>523</v>
      </c>
      <c r="B4315" s="17" t="s">
        <v>1019</v>
      </c>
      <c r="C4315" s="17">
        <v>2006</v>
      </c>
      <c r="D4315" t="s">
        <v>140</v>
      </c>
    </row>
    <row r="4316" spans="1:4" x14ac:dyDescent="0.25">
      <c r="A4316" s="17" t="s">
        <v>529</v>
      </c>
      <c r="B4316" s="17" t="s">
        <v>1024</v>
      </c>
      <c r="C4316" s="17">
        <v>2006</v>
      </c>
      <c r="D4316" t="s">
        <v>140</v>
      </c>
    </row>
    <row r="4317" spans="1:4" x14ac:dyDescent="0.25">
      <c r="A4317" s="17" t="s">
        <v>541</v>
      </c>
      <c r="B4317" s="17" t="s">
        <v>1035</v>
      </c>
      <c r="C4317" s="17">
        <v>2006</v>
      </c>
      <c r="D4317" t="s">
        <v>143</v>
      </c>
    </row>
    <row r="4318" spans="1:4" x14ac:dyDescent="0.25">
      <c r="A4318" s="17" t="s">
        <v>537</v>
      </c>
      <c r="B4318" s="17" t="s">
        <v>1033</v>
      </c>
      <c r="C4318" s="17">
        <v>2006</v>
      </c>
      <c r="D4318" t="s">
        <v>143</v>
      </c>
    </row>
    <row r="4319" spans="1:4" x14ac:dyDescent="0.25">
      <c r="A4319" s="17" t="s">
        <v>533</v>
      </c>
      <c r="B4319" s="17" t="s">
        <v>1030</v>
      </c>
      <c r="C4319" s="17">
        <v>2006</v>
      </c>
      <c r="D4319" t="s">
        <v>143</v>
      </c>
    </row>
    <row r="4320" spans="1:4" x14ac:dyDescent="0.25">
      <c r="A4320" s="17" t="s">
        <v>539</v>
      </c>
      <c r="B4320" s="17" t="s">
        <v>1034</v>
      </c>
      <c r="C4320" s="17">
        <v>2006</v>
      </c>
      <c r="D4320" t="s">
        <v>144</v>
      </c>
    </row>
    <row r="4321" spans="1:4" x14ac:dyDescent="0.25">
      <c r="A4321" s="17" t="s">
        <v>535</v>
      </c>
      <c r="B4321" s="17" t="s">
        <v>1031</v>
      </c>
      <c r="C4321" s="17">
        <v>2006</v>
      </c>
      <c r="D4321" t="s">
        <v>149</v>
      </c>
    </row>
    <row r="4322" spans="1:4" x14ac:dyDescent="0.25">
      <c r="A4322" s="17" t="s">
        <v>545</v>
      </c>
      <c r="B4322" s="17" t="s">
        <v>1038</v>
      </c>
      <c r="C4322" s="17">
        <v>2006</v>
      </c>
      <c r="D4322" t="s">
        <v>1091</v>
      </c>
    </row>
    <row r="4323" spans="1:4" x14ac:dyDescent="0.25">
      <c r="A4323" s="17" t="s">
        <v>521</v>
      </c>
      <c r="B4323" s="17" t="s">
        <v>1014</v>
      </c>
      <c r="C4323" s="17">
        <v>2006</v>
      </c>
      <c r="D4323" t="s">
        <v>149</v>
      </c>
    </row>
    <row r="4324" spans="1:4" x14ac:dyDescent="0.25">
      <c r="A4324" s="17" t="s">
        <v>525</v>
      </c>
      <c r="B4324" s="17" t="s">
        <v>1020</v>
      </c>
      <c r="C4324" s="17">
        <v>2006</v>
      </c>
      <c r="D4324" t="s">
        <v>140</v>
      </c>
    </row>
    <row r="4325" spans="1:4" x14ac:dyDescent="0.25">
      <c r="A4325" s="17" t="s">
        <v>549</v>
      </c>
      <c r="B4325" s="17" t="s">
        <v>1040</v>
      </c>
      <c r="C4325" s="17">
        <v>2006</v>
      </c>
      <c r="D4325" t="s">
        <v>143</v>
      </c>
    </row>
    <row r="4326" spans="1:4" x14ac:dyDescent="0.25">
      <c r="A4326" s="17" t="s">
        <v>547</v>
      </c>
      <c r="B4326" s="17" t="s">
        <v>1039</v>
      </c>
      <c r="C4326" s="17">
        <v>2006</v>
      </c>
      <c r="D4326" t="s">
        <v>140</v>
      </c>
    </row>
    <row r="4327" spans="1:4" x14ac:dyDescent="0.25">
      <c r="A4327" s="17" t="s">
        <v>555</v>
      </c>
      <c r="B4327" s="17" t="s">
        <v>1045</v>
      </c>
      <c r="C4327" s="17">
        <v>2006</v>
      </c>
      <c r="D4327" t="s">
        <v>149</v>
      </c>
    </row>
    <row r="4328" spans="1:4" x14ac:dyDescent="0.25">
      <c r="A4328" s="17" t="s">
        <v>557</v>
      </c>
      <c r="B4328" s="17" t="s">
        <v>1049</v>
      </c>
      <c r="C4328" s="17">
        <v>2006</v>
      </c>
      <c r="D4328" t="s">
        <v>144</v>
      </c>
    </row>
    <row r="4329" spans="1:4" x14ac:dyDescent="0.25">
      <c r="A4329" s="17" t="s">
        <v>559</v>
      </c>
      <c r="B4329" s="17" t="s">
        <v>1050</v>
      </c>
      <c r="C4329" s="17">
        <v>2006</v>
      </c>
      <c r="D4329" t="s">
        <v>140</v>
      </c>
    </row>
    <row r="4330" spans="1:4" x14ac:dyDescent="0.25">
      <c r="A4330" s="17" t="s">
        <v>507</v>
      </c>
      <c r="B4330" s="17" t="s">
        <v>968</v>
      </c>
      <c r="C4330" s="17">
        <v>2006</v>
      </c>
      <c r="D4330" t="s">
        <v>144</v>
      </c>
    </row>
    <row r="4331" spans="1:4" x14ac:dyDescent="0.25">
      <c r="A4331" s="17" t="s">
        <v>563</v>
      </c>
      <c r="B4331" s="17" t="s">
        <v>1053</v>
      </c>
      <c r="C4331" s="17">
        <v>2006</v>
      </c>
      <c r="D4331" t="s">
        <v>144</v>
      </c>
    </row>
    <row r="4332" spans="1:4" x14ac:dyDescent="0.25">
      <c r="A4332" s="17" t="s">
        <v>197</v>
      </c>
      <c r="B4332" s="17" t="s">
        <v>653</v>
      </c>
      <c r="C4332" s="17">
        <v>2006</v>
      </c>
      <c r="D4332" t="s">
        <v>1091</v>
      </c>
    </row>
    <row r="4333" spans="1:4" x14ac:dyDescent="0.25">
      <c r="A4333" s="17" t="s">
        <v>567</v>
      </c>
      <c r="B4333" s="17" t="s">
        <v>1062</v>
      </c>
      <c r="C4333" s="17">
        <v>2006</v>
      </c>
      <c r="D4333" t="s">
        <v>149</v>
      </c>
    </row>
    <row r="4334" spans="1:4" x14ac:dyDescent="0.25">
      <c r="A4334" s="17" t="s">
        <v>565</v>
      </c>
      <c r="B4334" s="17" t="s">
        <v>1060</v>
      </c>
      <c r="C4334" s="17">
        <v>2006</v>
      </c>
      <c r="D4334" t="s">
        <v>140</v>
      </c>
    </row>
    <row r="4335" spans="1:4" x14ac:dyDescent="0.25">
      <c r="A4335" s="17" t="s">
        <v>561</v>
      </c>
      <c r="B4335" s="17" t="s">
        <v>1051</v>
      </c>
      <c r="C4335" s="17">
        <v>2006</v>
      </c>
      <c r="D4335" t="s">
        <v>143</v>
      </c>
    </row>
    <row r="4336" spans="1:4" x14ac:dyDescent="0.25">
      <c r="A4336" s="17" t="s">
        <v>465</v>
      </c>
      <c r="B4336" s="17" t="s">
        <v>973</v>
      </c>
      <c r="C4336" s="17">
        <v>2006</v>
      </c>
      <c r="D4336" t="s">
        <v>143</v>
      </c>
    </row>
    <row r="4337" spans="1:4" x14ac:dyDescent="0.25">
      <c r="A4337" s="17" t="s">
        <v>349</v>
      </c>
      <c r="B4337" s="17" t="s">
        <v>819</v>
      </c>
      <c r="C4337" s="17">
        <v>2006</v>
      </c>
      <c r="D4337" t="s">
        <v>1091</v>
      </c>
    </row>
    <row r="4338" spans="1:4" x14ac:dyDescent="0.25">
      <c r="A4338" s="17" t="s">
        <v>571</v>
      </c>
      <c r="B4338" s="17" t="s">
        <v>1074</v>
      </c>
      <c r="C4338" s="17">
        <v>2006</v>
      </c>
      <c r="D4338" t="s">
        <v>140</v>
      </c>
    </row>
    <row r="4339" spans="1:4" x14ac:dyDescent="0.25">
      <c r="A4339" s="17" t="s">
        <v>493</v>
      </c>
      <c r="B4339" s="17" t="s">
        <v>992</v>
      </c>
      <c r="C4339" s="17">
        <v>2006</v>
      </c>
      <c r="D4339" t="s">
        <v>144</v>
      </c>
    </row>
    <row r="4340" spans="1:4" x14ac:dyDescent="0.25">
      <c r="A4340" s="17" t="s">
        <v>574</v>
      </c>
      <c r="B4340" s="17" t="s">
        <v>1077</v>
      </c>
      <c r="C4340" s="17">
        <v>2006</v>
      </c>
      <c r="D4340" t="s">
        <v>140</v>
      </c>
    </row>
    <row r="4341" spans="1:4" x14ac:dyDescent="0.25">
      <c r="A4341" s="17" t="s">
        <v>576</v>
      </c>
      <c r="B4341" s="17" t="s">
        <v>1078</v>
      </c>
      <c r="C4341" s="17">
        <v>2006</v>
      </c>
      <c r="D4341" t="s">
        <v>140</v>
      </c>
    </row>
    <row r="4342" spans="1:4" x14ac:dyDescent="0.25">
      <c r="A4342" s="17" t="s">
        <v>151</v>
      </c>
      <c r="B4342" s="17" t="s">
        <v>612</v>
      </c>
      <c r="C4342" s="17">
        <v>2007</v>
      </c>
      <c r="D4342" t="s">
        <v>149</v>
      </c>
    </row>
    <row r="4343" spans="1:4" x14ac:dyDescent="0.25">
      <c r="A4343" s="17" t="s">
        <v>551</v>
      </c>
      <c r="B4343" s="17" t="s">
        <v>1041</v>
      </c>
      <c r="C4343" s="17">
        <v>2007</v>
      </c>
      <c r="D4343" t="s">
        <v>149</v>
      </c>
    </row>
    <row r="4344" spans="1:4" x14ac:dyDescent="0.25">
      <c r="A4344" s="17" t="s">
        <v>139</v>
      </c>
      <c r="B4344" s="17" t="s">
        <v>605</v>
      </c>
      <c r="C4344" s="17">
        <v>2007</v>
      </c>
      <c r="D4344" t="s">
        <v>140</v>
      </c>
    </row>
    <row r="4345" spans="1:4" x14ac:dyDescent="0.25">
      <c r="A4345" s="17" t="s">
        <v>155</v>
      </c>
      <c r="B4345" s="17" t="s">
        <v>620</v>
      </c>
      <c r="C4345" s="17">
        <v>2007</v>
      </c>
      <c r="D4345" t="s">
        <v>149</v>
      </c>
    </row>
    <row r="4346" spans="1:4" x14ac:dyDescent="0.25">
      <c r="A4346" s="17" t="s">
        <v>142</v>
      </c>
      <c r="B4346" s="17" t="s">
        <v>609</v>
      </c>
      <c r="C4346" s="17">
        <v>2007</v>
      </c>
      <c r="D4346" t="s">
        <v>143</v>
      </c>
    </row>
    <row r="4347" spans="1:4" x14ac:dyDescent="0.25">
      <c r="A4347" s="17" t="s">
        <v>159</v>
      </c>
      <c r="B4347" s="17" t="s">
        <v>623</v>
      </c>
      <c r="C4347" s="17">
        <v>2007</v>
      </c>
      <c r="D4347" t="s">
        <v>143</v>
      </c>
    </row>
    <row r="4348" spans="1:4" x14ac:dyDescent="0.25">
      <c r="A4348" s="17" t="s">
        <v>153</v>
      </c>
      <c r="B4348" s="17" t="s">
        <v>613</v>
      </c>
      <c r="C4348" s="17">
        <v>2007</v>
      </c>
      <c r="D4348" t="s">
        <v>143</v>
      </c>
    </row>
    <row r="4349" spans="1:4" x14ac:dyDescent="0.25">
      <c r="A4349" s="17" t="s">
        <v>157</v>
      </c>
      <c r="B4349" s="17" t="s">
        <v>622</v>
      </c>
      <c r="C4349" s="17">
        <v>2007</v>
      </c>
      <c r="D4349" t="s">
        <v>144</v>
      </c>
    </row>
    <row r="4350" spans="1:4" x14ac:dyDescent="0.25">
      <c r="A4350" s="17" t="s">
        <v>148</v>
      </c>
      <c r="B4350" s="17" t="s">
        <v>611</v>
      </c>
      <c r="C4350" s="17">
        <v>2007</v>
      </c>
      <c r="D4350" t="s">
        <v>144</v>
      </c>
    </row>
    <row r="4351" spans="1:4" x14ac:dyDescent="0.25">
      <c r="A4351" s="17" t="s">
        <v>165</v>
      </c>
      <c r="B4351" s="17" t="s">
        <v>626</v>
      </c>
      <c r="C4351" s="17">
        <v>2007</v>
      </c>
      <c r="D4351" t="s">
        <v>149</v>
      </c>
    </row>
    <row r="4352" spans="1:4" x14ac:dyDescent="0.25">
      <c r="A4352" s="17" t="s">
        <v>163</v>
      </c>
      <c r="B4352" s="17" t="s">
        <v>625</v>
      </c>
      <c r="C4352" s="17">
        <v>2007</v>
      </c>
      <c r="D4352" t="s">
        <v>149</v>
      </c>
    </row>
    <row r="4353" spans="1:4" x14ac:dyDescent="0.25">
      <c r="A4353" s="17" t="s">
        <v>161</v>
      </c>
      <c r="B4353" s="17" t="s">
        <v>624</v>
      </c>
      <c r="C4353" s="17">
        <v>2007</v>
      </c>
      <c r="D4353" t="s">
        <v>149</v>
      </c>
    </row>
    <row r="4354" spans="1:4" x14ac:dyDescent="0.25">
      <c r="A4354" s="17" t="s">
        <v>167</v>
      </c>
      <c r="B4354" s="17" t="s">
        <v>627</v>
      </c>
      <c r="C4354" s="17">
        <v>2007</v>
      </c>
      <c r="D4354" t="s">
        <v>143</v>
      </c>
    </row>
    <row r="4355" spans="1:4" x14ac:dyDescent="0.25">
      <c r="A4355" s="17" t="s">
        <v>191</v>
      </c>
      <c r="B4355" s="17" t="s">
        <v>646</v>
      </c>
      <c r="C4355" s="17">
        <v>2007</v>
      </c>
      <c r="D4355" t="s">
        <v>143</v>
      </c>
    </row>
    <row r="4356" spans="1:4" x14ac:dyDescent="0.25">
      <c r="A4356" s="17" t="s">
        <v>175</v>
      </c>
      <c r="B4356" s="17" t="s">
        <v>634</v>
      </c>
      <c r="C4356" s="17">
        <v>2007</v>
      </c>
      <c r="D4356" t="s">
        <v>149</v>
      </c>
    </row>
    <row r="4357" spans="1:4" x14ac:dyDescent="0.25">
      <c r="A4357" s="17" t="s">
        <v>173</v>
      </c>
      <c r="B4357" s="17" t="s">
        <v>633</v>
      </c>
      <c r="C4357" s="17">
        <v>2007</v>
      </c>
      <c r="D4357" t="s">
        <v>140</v>
      </c>
    </row>
    <row r="4358" spans="1:4" x14ac:dyDescent="0.25">
      <c r="A4358" s="17" t="s">
        <v>179</v>
      </c>
      <c r="B4358" s="17" t="s">
        <v>636</v>
      </c>
      <c r="C4358" s="17">
        <v>2007</v>
      </c>
      <c r="D4358" t="s">
        <v>149</v>
      </c>
    </row>
    <row r="4359" spans="1:4" x14ac:dyDescent="0.25">
      <c r="A4359" s="17" t="s">
        <v>203</v>
      </c>
      <c r="B4359" s="17" t="s">
        <v>660</v>
      </c>
      <c r="C4359" s="17">
        <v>2007</v>
      </c>
      <c r="D4359" t="s">
        <v>140</v>
      </c>
    </row>
    <row r="4360" spans="1:4" x14ac:dyDescent="0.25">
      <c r="A4360" s="17" t="s">
        <v>201</v>
      </c>
      <c r="B4360" s="17" t="s">
        <v>659</v>
      </c>
      <c r="C4360" s="17">
        <v>2007</v>
      </c>
      <c r="D4360" t="s">
        <v>144</v>
      </c>
    </row>
    <row r="4361" spans="1:4" x14ac:dyDescent="0.25">
      <c r="A4361" s="17" t="s">
        <v>171</v>
      </c>
      <c r="B4361" s="17" t="s">
        <v>632</v>
      </c>
      <c r="C4361" s="17">
        <v>2007</v>
      </c>
      <c r="D4361" t="s">
        <v>149</v>
      </c>
    </row>
    <row r="4362" spans="1:4" x14ac:dyDescent="0.25">
      <c r="A4362" s="17" t="s">
        <v>205</v>
      </c>
      <c r="B4362" s="17" t="s">
        <v>661</v>
      </c>
      <c r="C4362" s="17">
        <v>2007</v>
      </c>
      <c r="D4362" t="s">
        <v>140</v>
      </c>
    </row>
    <row r="4363" spans="1:4" x14ac:dyDescent="0.25">
      <c r="A4363" s="17" t="s">
        <v>183</v>
      </c>
      <c r="B4363" s="17" t="s">
        <v>638</v>
      </c>
      <c r="C4363" s="17">
        <v>2007</v>
      </c>
      <c r="D4363" t="s">
        <v>140</v>
      </c>
    </row>
    <row r="4364" spans="1:4" x14ac:dyDescent="0.25">
      <c r="A4364" s="17" t="s">
        <v>185</v>
      </c>
      <c r="B4364" s="17" t="s">
        <v>639</v>
      </c>
      <c r="C4364" s="17">
        <v>2007</v>
      </c>
      <c r="D4364" t="s">
        <v>149</v>
      </c>
    </row>
    <row r="4365" spans="1:4" x14ac:dyDescent="0.25">
      <c r="A4365" s="17" t="s">
        <v>199</v>
      </c>
      <c r="B4365" s="17" t="s">
        <v>657</v>
      </c>
      <c r="C4365" s="17">
        <v>2007</v>
      </c>
      <c r="D4365" t="s">
        <v>149</v>
      </c>
    </row>
    <row r="4366" spans="1:4" x14ac:dyDescent="0.25">
      <c r="A4366" s="17" t="s">
        <v>189</v>
      </c>
      <c r="B4366" s="17" t="s">
        <v>641</v>
      </c>
      <c r="C4366" s="17">
        <v>2007</v>
      </c>
      <c r="D4366" t="s">
        <v>143</v>
      </c>
    </row>
    <row r="4367" spans="1:4" x14ac:dyDescent="0.25">
      <c r="A4367" s="17" t="s">
        <v>195</v>
      </c>
      <c r="B4367" s="17" t="s">
        <v>652</v>
      </c>
      <c r="C4367" s="17">
        <v>2007</v>
      </c>
      <c r="D4367" t="s">
        <v>144</v>
      </c>
    </row>
    <row r="4368" spans="1:4" x14ac:dyDescent="0.25">
      <c r="A4368" s="17" t="s">
        <v>169</v>
      </c>
      <c r="B4368" s="17" t="s">
        <v>629</v>
      </c>
      <c r="C4368" s="17">
        <v>2007</v>
      </c>
      <c r="D4368" t="s">
        <v>149</v>
      </c>
    </row>
    <row r="4369" spans="1:4" x14ac:dyDescent="0.25">
      <c r="A4369" s="17" t="s">
        <v>187</v>
      </c>
      <c r="B4369" s="17" t="s">
        <v>640</v>
      </c>
      <c r="C4369" s="17">
        <v>2007</v>
      </c>
      <c r="D4369" t="s">
        <v>143</v>
      </c>
    </row>
    <row r="4370" spans="1:4" x14ac:dyDescent="0.25">
      <c r="A4370" s="17" t="s">
        <v>193</v>
      </c>
      <c r="B4370" s="17" t="s">
        <v>648</v>
      </c>
      <c r="C4370" s="17">
        <v>2007</v>
      </c>
      <c r="D4370" t="s">
        <v>144</v>
      </c>
    </row>
    <row r="4371" spans="1:4" x14ac:dyDescent="0.25">
      <c r="A4371" s="17" t="s">
        <v>177</v>
      </c>
      <c r="B4371" s="17" t="s">
        <v>635</v>
      </c>
      <c r="C4371" s="17">
        <v>2007</v>
      </c>
      <c r="D4371" t="s">
        <v>144</v>
      </c>
    </row>
    <row r="4372" spans="1:4" x14ac:dyDescent="0.25">
      <c r="A4372" s="17" t="s">
        <v>181</v>
      </c>
      <c r="B4372" s="17" t="s">
        <v>637</v>
      </c>
      <c r="C4372" s="17">
        <v>2007</v>
      </c>
      <c r="D4372" t="s">
        <v>144</v>
      </c>
    </row>
    <row r="4373" spans="1:4" x14ac:dyDescent="0.25">
      <c r="A4373" s="17" t="s">
        <v>213</v>
      </c>
      <c r="B4373" s="17" t="s">
        <v>664</v>
      </c>
      <c r="C4373" s="17">
        <v>2007</v>
      </c>
      <c r="D4373" t="s">
        <v>149</v>
      </c>
    </row>
    <row r="4374" spans="1:4" x14ac:dyDescent="0.25">
      <c r="A4374" s="17" t="s">
        <v>229</v>
      </c>
      <c r="B4374" s="17" t="s">
        <v>707</v>
      </c>
      <c r="C4374" s="17">
        <v>2007</v>
      </c>
      <c r="D4374" t="s">
        <v>140</v>
      </c>
    </row>
    <row r="4375" spans="1:4" x14ac:dyDescent="0.25">
      <c r="A4375" s="17" t="s">
        <v>217</v>
      </c>
      <c r="B4375" s="17" t="s">
        <v>668</v>
      </c>
      <c r="C4375" s="17">
        <v>2007</v>
      </c>
      <c r="D4375" t="s">
        <v>140</v>
      </c>
    </row>
    <row r="4376" spans="1:4" x14ac:dyDescent="0.25">
      <c r="A4376" s="17" t="s">
        <v>231</v>
      </c>
      <c r="B4376" s="17" t="s">
        <v>700</v>
      </c>
      <c r="C4376" s="17">
        <v>2007</v>
      </c>
      <c r="D4376" t="s">
        <v>143</v>
      </c>
    </row>
    <row r="4377" spans="1:4" x14ac:dyDescent="0.25">
      <c r="A4377" s="17" t="s">
        <v>517</v>
      </c>
      <c r="B4377" s="17" t="s">
        <v>1008</v>
      </c>
      <c r="C4377" s="17">
        <v>2007</v>
      </c>
      <c r="D4377" t="s">
        <v>149</v>
      </c>
    </row>
    <row r="4378" spans="1:4" x14ac:dyDescent="0.25">
      <c r="A4378" s="17" t="s">
        <v>235</v>
      </c>
      <c r="B4378" s="17" t="s">
        <v>721</v>
      </c>
      <c r="C4378" s="17">
        <v>2007</v>
      </c>
      <c r="D4378" t="s">
        <v>140</v>
      </c>
    </row>
    <row r="4379" spans="1:4" x14ac:dyDescent="0.25">
      <c r="A4379" s="17" t="s">
        <v>221</v>
      </c>
      <c r="B4379" s="17" t="s">
        <v>672</v>
      </c>
      <c r="C4379" s="17">
        <v>2007</v>
      </c>
      <c r="D4379" t="s">
        <v>144</v>
      </c>
    </row>
    <row r="4380" spans="1:4" x14ac:dyDescent="0.25">
      <c r="A4380" s="17" t="s">
        <v>211</v>
      </c>
      <c r="B4380" s="17" t="s">
        <v>663</v>
      </c>
      <c r="C4380" s="17">
        <v>2007</v>
      </c>
      <c r="D4380" t="s">
        <v>143</v>
      </c>
    </row>
    <row r="4381" spans="1:4" x14ac:dyDescent="0.25">
      <c r="A4381" s="17" t="s">
        <v>223</v>
      </c>
      <c r="B4381" s="17" t="s">
        <v>673</v>
      </c>
      <c r="C4381" s="17">
        <v>2007</v>
      </c>
      <c r="D4381" t="s">
        <v>143</v>
      </c>
    </row>
    <row r="4382" spans="1:4" x14ac:dyDescent="0.25">
      <c r="A4382" s="17" t="s">
        <v>225</v>
      </c>
      <c r="B4382" s="17" t="s">
        <v>697</v>
      </c>
      <c r="C4382" s="17">
        <v>2007</v>
      </c>
      <c r="D4382" t="s">
        <v>143</v>
      </c>
    </row>
    <row r="4383" spans="1:4" x14ac:dyDescent="0.25">
      <c r="A4383" s="17" t="s">
        <v>233</v>
      </c>
      <c r="B4383" s="17" t="s">
        <v>720</v>
      </c>
      <c r="C4383" s="17">
        <v>2007</v>
      </c>
      <c r="D4383" t="s">
        <v>144</v>
      </c>
    </row>
    <row r="4384" spans="1:4" x14ac:dyDescent="0.25">
      <c r="A4384" s="17" t="s">
        <v>239</v>
      </c>
      <c r="B4384" s="17" t="s">
        <v>726</v>
      </c>
      <c r="C4384" s="17">
        <v>2007</v>
      </c>
      <c r="D4384" t="s">
        <v>144</v>
      </c>
    </row>
    <row r="4385" spans="1:4" x14ac:dyDescent="0.25">
      <c r="A4385" s="17" t="s">
        <v>207</v>
      </c>
      <c r="B4385" s="17" t="s">
        <v>666</v>
      </c>
      <c r="C4385" s="17">
        <v>2007</v>
      </c>
      <c r="D4385" t="s">
        <v>143</v>
      </c>
    </row>
    <row r="4386" spans="1:4" x14ac:dyDescent="0.25">
      <c r="A4386" s="17" t="s">
        <v>241</v>
      </c>
      <c r="B4386" s="17" t="s">
        <v>727</v>
      </c>
      <c r="C4386" s="17">
        <v>2007</v>
      </c>
      <c r="D4386" t="s">
        <v>1091</v>
      </c>
    </row>
    <row r="4387" spans="1:4" x14ac:dyDescent="0.25">
      <c r="A4387" s="17" t="s">
        <v>243</v>
      </c>
      <c r="B4387" s="17" t="s">
        <v>729</v>
      </c>
      <c r="C4387" s="17">
        <v>2007</v>
      </c>
      <c r="D4387" t="s">
        <v>149</v>
      </c>
    </row>
    <row r="4388" spans="1:4" x14ac:dyDescent="0.25">
      <c r="A4388" s="17" t="s">
        <v>245</v>
      </c>
      <c r="B4388" s="17" t="s">
        <v>730</v>
      </c>
      <c r="C4388" s="17">
        <v>2007</v>
      </c>
      <c r="D4388" t="s">
        <v>149</v>
      </c>
    </row>
    <row r="4389" spans="1:4" x14ac:dyDescent="0.25">
      <c r="A4389" s="17" t="s">
        <v>285</v>
      </c>
      <c r="B4389" s="17" t="s">
        <v>767</v>
      </c>
      <c r="C4389" s="17">
        <v>2007</v>
      </c>
      <c r="D4389" t="s">
        <v>149</v>
      </c>
    </row>
    <row r="4390" spans="1:4" x14ac:dyDescent="0.25">
      <c r="A4390" s="17" t="s">
        <v>249</v>
      </c>
      <c r="B4390" s="17" t="s">
        <v>733</v>
      </c>
      <c r="C4390" s="17">
        <v>2007</v>
      </c>
      <c r="D4390" t="s">
        <v>143</v>
      </c>
    </row>
    <row r="4391" spans="1:4" x14ac:dyDescent="0.25">
      <c r="A4391" s="17" t="s">
        <v>247</v>
      </c>
      <c r="B4391" s="17" t="s">
        <v>732</v>
      </c>
      <c r="C4391" s="17">
        <v>2007</v>
      </c>
      <c r="D4391" t="s">
        <v>149</v>
      </c>
    </row>
    <row r="4392" spans="1:4" x14ac:dyDescent="0.25">
      <c r="A4392" s="17" t="s">
        <v>251</v>
      </c>
      <c r="B4392" s="17" t="s">
        <v>734</v>
      </c>
      <c r="C4392" s="17">
        <v>2007</v>
      </c>
      <c r="D4392" t="s">
        <v>144</v>
      </c>
    </row>
    <row r="4393" spans="1:4" x14ac:dyDescent="0.25">
      <c r="A4393" s="17" t="s">
        <v>253</v>
      </c>
      <c r="B4393" s="17" t="s">
        <v>735</v>
      </c>
      <c r="C4393" s="17">
        <v>2007</v>
      </c>
      <c r="D4393" t="s">
        <v>143</v>
      </c>
    </row>
    <row r="4394" spans="1:4" x14ac:dyDescent="0.25">
      <c r="A4394" s="17" t="s">
        <v>146</v>
      </c>
      <c r="B4394" s="17" t="s">
        <v>610</v>
      </c>
      <c r="C4394" s="17">
        <v>2007</v>
      </c>
      <c r="D4394" t="s">
        <v>143</v>
      </c>
    </row>
    <row r="4395" spans="1:4" x14ac:dyDescent="0.25">
      <c r="A4395" s="17" t="s">
        <v>255</v>
      </c>
      <c r="B4395" s="17" t="s">
        <v>736</v>
      </c>
      <c r="C4395" s="17">
        <v>2007</v>
      </c>
      <c r="D4395" t="s">
        <v>143</v>
      </c>
    </row>
    <row r="4396" spans="1:4" x14ac:dyDescent="0.25">
      <c r="A4396" s="17" t="s">
        <v>265</v>
      </c>
      <c r="B4396" s="17" t="s">
        <v>743</v>
      </c>
      <c r="C4396" s="17">
        <v>2007</v>
      </c>
      <c r="D4396" t="s">
        <v>149</v>
      </c>
    </row>
    <row r="4397" spans="1:4" x14ac:dyDescent="0.25">
      <c r="A4397" s="17" t="s">
        <v>257</v>
      </c>
      <c r="B4397" s="17" t="s">
        <v>738</v>
      </c>
      <c r="C4397" s="17">
        <v>2007</v>
      </c>
      <c r="D4397" t="s">
        <v>143</v>
      </c>
    </row>
    <row r="4398" spans="1:4" x14ac:dyDescent="0.25">
      <c r="A4398" s="17" t="s">
        <v>263</v>
      </c>
      <c r="B4398" s="17" t="s">
        <v>742</v>
      </c>
      <c r="C4398" s="17">
        <v>2007</v>
      </c>
      <c r="D4398" t="s">
        <v>140</v>
      </c>
    </row>
    <row r="4399" spans="1:4" x14ac:dyDescent="0.25">
      <c r="A4399" s="17" t="s">
        <v>497</v>
      </c>
      <c r="B4399" s="17" t="s">
        <v>997</v>
      </c>
      <c r="C4399" s="17">
        <v>2007</v>
      </c>
      <c r="D4399" t="s">
        <v>149</v>
      </c>
    </row>
    <row r="4400" spans="1:4" x14ac:dyDescent="0.25">
      <c r="A4400" s="17" t="s">
        <v>267</v>
      </c>
      <c r="B4400" s="17" t="s">
        <v>744</v>
      </c>
      <c r="C4400" s="17">
        <v>2007</v>
      </c>
      <c r="D4400" t="s">
        <v>140</v>
      </c>
    </row>
    <row r="4401" spans="1:4" x14ac:dyDescent="0.25">
      <c r="A4401" s="17" t="s">
        <v>273</v>
      </c>
      <c r="B4401" s="17" t="s">
        <v>751</v>
      </c>
      <c r="C4401" s="17">
        <v>2007</v>
      </c>
      <c r="D4401" t="s">
        <v>149</v>
      </c>
    </row>
    <row r="4402" spans="1:4" x14ac:dyDescent="0.25">
      <c r="A4402" s="17" t="s">
        <v>271</v>
      </c>
      <c r="B4402" s="17" t="s">
        <v>750</v>
      </c>
      <c r="C4402" s="17">
        <v>2007</v>
      </c>
      <c r="D4402" t="s">
        <v>144</v>
      </c>
    </row>
    <row r="4403" spans="1:4" x14ac:dyDescent="0.25">
      <c r="A4403" s="17" t="s">
        <v>397</v>
      </c>
      <c r="B4403" s="17" t="s">
        <v>876</v>
      </c>
      <c r="C4403" s="17">
        <v>2007</v>
      </c>
      <c r="D4403" t="s">
        <v>143</v>
      </c>
    </row>
    <row r="4404" spans="1:4" x14ac:dyDescent="0.25">
      <c r="A4404" s="17" t="s">
        <v>269</v>
      </c>
      <c r="B4404" s="17" t="s">
        <v>749</v>
      </c>
      <c r="C4404" s="17">
        <v>2007</v>
      </c>
      <c r="D4404" t="s">
        <v>149</v>
      </c>
    </row>
    <row r="4405" spans="1:4" x14ac:dyDescent="0.25">
      <c r="A4405" s="17" t="s">
        <v>275</v>
      </c>
      <c r="B4405" s="17" t="s">
        <v>752</v>
      </c>
      <c r="C4405" s="17">
        <v>2007</v>
      </c>
      <c r="D4405" t="s">
        <v>149</v>
      </c>
    </row>
    <row r="4406" spans="1:4" x14ac:dyDescent="0.25">
      <c r="A4406" s="17" t="s">
        <v>279</v>
      </c>
      <c r="B4406" s="17" t="s">
        <v>760</v>
      </c>
      <c r="C4406" s="17">
        <v>2007</v>
      </c>
      <c r="D4406" t="s">
        <v>144</v>
      </c>
    </row>
    <row r="4407" spans="1:4" x14ac:dyDescent="0.25">
      <c r="A4407" s="17" t="s">
        <v>553</v>
      </c>
      <c r="B4407" s="17" t="s">
        <v>1043</v>
      </c>
      <c r="C4407" s="17">
        <v>2007</v>
      </c>
      <c r="D4407" t="s">
        <v>149</v>
      </c>
    </row>
    <row r="4408" spans="1:4" x14ac:dyDescent="0.25">
      <c r="A4408" s="17" t="s">
        <v>295</v>
      </c>
      <c r="B4408" s="17" t="s">
        <v>772</v>
      </c>
      <c r="C4408" s="17">
        <v>2007</v>
      </c>
      <c r="D4408" t="s">
        <v>144</v>
      </c>
    </row>
    <row r="4409" spans="1:4" x14ac:dyDescent="0.25">
      <c r="A4409" s="17" t="s">
        <v>283</v>
      </c>
      <c r="B4409" s="17" t="s">
        <v>766</v>
      </c>
      <c r="C4409" s="17">
        <v>2007</v>
      </c>
      <c r="D4409" t="s">
        <v>143</v>
      </c>
    </row>
    <row r="4410" spans="1:4" x14ac:dyDescent="0.25">
      <c r="A4410" s="17" t="s">
        <v>287</v>
      </c>
      <c r="B4410" s="17" t="s">
        <v>768</v>
      </c>
      <c r="C4410" s="17">
        <v>2007</v>
      </c>
      <c r="D4410" t="s">
        <v>140</v>
      </c>
    </row>
    <row r="4411" spans="1:4" x14ac:dyDescent="0.25">
      <c r="A4411" s="17" t="s">
        <v>289</v>
      </c>
      <c r="B4411" s="17" t="s">
        <v>769</v>
      </c>
      <c r="C4411" s="17">
        <v>2007</v>
      </c>
      <c r="D4411" t="s">
        <v>1091</v>
      </c>
    </row>
    <row r="4412" spans="1:4" x14ac:dyDescent="0.25">
      <c r="A4412" s="17" t="s">
        <v>293</v>
      </c>
      <c r="B4412" s="17" t="s">
        <v>771</v>
      </c>
      <c r="C4412" s="17">
        <v>2007</v>
      </c>
      <c r="D4412" t="s">
        <v>149</v>
      </c>
    </row>
    <row r="4413" spans="1:4" x14ac:dyDescent="0.25">
      <c r="A4413" s="17" t="s">
        <v>281</v>
      </c>
      <c r="B4413" s="17" t="s">
        <v>762</v>
      </c>
      <c r="C4413" s="17">
        <v>2007</v>
      </c>
      <c r="D4413" t="s">
        <v>140</v>
      </c>
    </row>
    <row r="4414" spans="1:4" x14ac:dyDescent="0.25">
      <c r="A4414" s="17" t="s">
        <v>301</v>
      </c>
      <c r="B4414" s="17" t="s">
        <v>781</v>
      </c>
      <c r="C4414" s="17">
        <v>2007</v>
      </c>
      <c r="D4414" t="s">
        <v>140</v>
      </c>
    </row>
    <row r="4415" spans="1:4" x14ac:dyDescent="0.25">
      <c r="A4415" s="17" t="s">
        <v>261</v>
      </c>
      <c r="B4415" s="17" t="s">
        <v>741</v>
      </c>
      <c r="C4415" s="17">
        <v>2007</v>
      </c>
      <c r="D4415" t="s">
        <v>149</v>
      </c>
    </row>
    <row r="4416" spans="1:4" x14ac:dyDescent="0.25">
      <c r="A4416" s="17" t="s">
        <v>291</v>
      </c>
      <c r="B4416" s="17" t="s">
        <v>770</v>
      </c>
      <c r="C4416" s="17">
        <v>2007</v>
      </c>
      <c r="D4416" t="s">
        <v>149</v>
      </c>
    </row>
    <row r="4417" spans="1:4" x14ac:dyDescent="0.25">
      <c r="A4417" s="17" t="s">
        <v>299</v>
      </c>
      <c r="B4417" s="17" t="s">
        <v>777</v>
      </c>
      <c r="C4417" s="17">
        <v>2007</v>
      </c>
      <c r="D4417" t="s">
        <v>143</v>
      </c>
    </row>
    <row r="4418" spans="1:4" x14ac:dyDescent="0.25">
      <c r="A4418" s="17" t="s">
        <v>297</v>
      </c>
      <c r="B4418" s="17" t="s">
        <v>776</v>
      </c>
      <c r="C4418" s="17">
        <v>2007</v>
      </c>
      <c r="D4418" t="s">
        <v>149</v>
      </c>
    </row>
    <row r="4419" spans="1:4" x14ac:dyDescent="0.25">
      <c r="A4419" s="17" t="s">
        <v>303</v>
      </c>
      <c r="B4419" s="17" t="s">
        <v>782</v>
      </c>
      <c r="C4419" s="17">
        <v>2007</v>
      </c>
      <c r="D4419" t="s">
        <v>140</v>
      </c>
    </row>
    <row r="4420" spans="1:4" x14ac:dyDescent="0.25">
      <c r="A4420" s="17" t="s">
        <v>305</v>
      </c>
      <c r="B4420" s="17" t="s">
        <v>784</v>
      </c>
      <c r="C4420" s="17">
        <v>2007</v>
      </c>
      <c r="D4420" t="s">
        <v>143</v>
      </c>
    </row>
    <row r="4421" spans="1:4" x14ac:dyDescent="0.25">
      <c r="A4421" s="17" t="s">
        <v>311</v>
      </c>
      <c r="B4421" s="17" t="s">
        <v>680</v>
      </c>
      <c r="C4421" s="17">
        <v>2007</v>
      </c>
      <c r="D4421" t="s">
        <v>149</v>
      </c>
    </row>
    <row r="4422" spans="1:4" x14ac:dyDescent="0.25">
      <c r="A4422" s="17" t="s">
        <v>309</v>
      </c>
      <c r="B4422" s="17" t="s">
        <v>793</v>
      </c>
      <c r="C4422" s="17">
        <v>2007</v>
      </c>
      <c r="D4422" t="s">
        <v>143</v>
      </c>
    </row>
    <row r="4423" spans="1:4" x14ac:dyDescent="0.25">
      <c r="A4423" s="17" t="s">
        <v>237</v>
      </c>
      <c r="B4423" s="17" t="s">
        <v>725</v>
      </c>
      <c r="C4423" s="17">
        <v>2007</v>
      </c>
      <c r="D4423" t="s">
        <v>144</v>
      </c>
    </row>
    <row r="4424" spans="1:4" x14ac:dyDescent="0.25">
      <c r="A4424" s="17" t="s">
        <v>307</v>
      </c>
      <c r="B4424" s="17" t="s">
        <v>785</v>
      </c>
      <c r="C4424" s="17">
        <v>2007</v>
      </c>
      <c r="D4424" t="s">
        <v>140</v>
      </c>
    </row>
    <row r="4425" spans="1:4" x14ac:dyDescent="0.25">
      <c r="A4425" s="17" t="s">
        <v>313</v>
      </c>
      <c r="B4425" s="17" t="s">
        <v>794</v>
      </c>
      <c r="C4425" s="17">
        <v>2007</v>
      </c>
      <c r="D4425" t="s">
        <v>149</v>
      </c>
    </row>
    <row r="4426" spans="1:4" x14ac:dyDescent="0.25">
      <c r="A4426" s="17" t="s">
        <v>319</v>
      </c>
      <c r="B4426" s="17" t="s">
        <v>797</v>
      </c>
      <c r="C4426" s="17">
        <v>2007</v>
      </c>
      <c r="D4426" t="s">
        <v>143</v>
      </c>
    </row>
    <row r="4427" spans="1:4" x14ac:dyDescent="0.25">
      <c r="A4427" s="17" t="s">
        <v>325</v>
      </c>
      <c r="B4427" s="17" t="s">
        <v>806</v>
      </c>
      <c r="C4427" s="17">
        <v>2007</v>
      </c>
      <c r="D4427" t="s">
        <v>149</v>
      </c>
    </row>
    <row r="4428" spans="1:4" x14ac:dyDescent="0.25">
      <c r="A4428" s="17" t="s">
        <v>329</v>
      </c>
      <c r="B4428" s="17" t="s">
        <v>808</v>
      </c>
      <c r="C4428" s="17">
        <v>2007</v>
      </c>
      <c r="D4428" t="s">
        <v>149</v>
      </c>
    </row>
    <row r="4429" spans="1:4" x14ac:dyDescent="0.25">
      <c r="A4429" s="17" t="s">
        <v>327</v>
      </c>
      <c r="B4429" s="17" t="s">
        <v>807</v>
      </c>
      <c r="C4429" s="17">
        <v>2007</v>
      </c>
      <c r="D4429" t="s">
        <v>149</v>
      </c>
    </row>
    <row r="4430" spans="1:4" x14ac:dyDescent="0.25">
      <c r="A4430" s="17" t="s">
        <v>317</v>
      </c>
      <c r="B4430" s="17" t="s">
        <v>796</v>
      </c>
      <c r="C4430" s="17">
        <v>2007</v>
      </c>
      <c r="D4430" t="s">
        <v>143</v>
      </c>
    </row>
    <row r="4431" spans="1:4" x14ac:dyDescent="0.25">
      <c r="A4431" s="17" t="s">
        <v>323</v>
      </c>
      <c r="B4431" s="17" t="s">
        <v>805</v>
      </c>
      <c r="C4431" s="17">
        <v>2007</v>
      </c>
      <c r="D4431" t="s">
        <v>143</v>
      </c>
    </row>
    <row r="4432" spans="1:4" x14ac:dyDescent="0.25">
      <c r="A4432" s="17" t="s">
        <v>321</v>
      </c>
      <c r="B4432" s="17" t="s">
        <v>799</v>
      </c>
      <c r="C4432" s="17">
        <v>2007</v>
      </c>
      <c r="D4432" t="s">
        <v>143</v>
      </c>
    </row>
    <row r="4433" spans="1:4" x14ac:dyDescent="0.25">
      <c r="A4433" s="17" t="s">
        <v>315</v>
      </c>
      <c r="B4433" s="17" t="s">
        <v>795</v>
      </c>
      <c r="C4433" s="17">
        <v>2007</v>
      </c>
      <c r="D4433" t="s">
        <v>149</v>
      </c>
    </row>
    <row r="4434" spans="1:4" x14ac:dyDescent="0.25">
      <c r="A4434" s="17" t="s">
        <v>331</v>
      </c>
      <c r="B4434" s="17" t="s">
        <v>809</v>
      </c>
      <c r="C4434" s="17">
        <v>2007</v>
      </c>
      <c r="D4434" t="s">
        <v>149</v>
      </c>
    </row>
    <row r="4435" spans="1:4" x14ac:dyDescent="0.25">
      <c r="A4435" s="17" t="s">
        <v>333</v>
      </c>
      <c r="B4435" s="17" t="s">
        <v>810</v>
      </c>
      <c r="C4435" s="17">
        <v>2007</v>
      </c>
      <c r="D4435" t="s">
        <v>144</v>
      </c>
    </row>
    <row r="4436" spans="1:4" x14ac:dyDescent="0.25">
      <c r="A4436" s="17" t="s">
        <v>337</v>
      </c>
      <c r="B4436" s="17" t="s">
        <v>815</v>
      </c>
      <c r="C4436" s="17">
        <v>2007</v>
      </c>
      <c r="D4436" t="s">
        <v>143</v>
      </c>
    </row>
    <row r="4437" spans="1:4" x14ac:dyDescent="0.25">
      <c r="A4437" s="17" t="s">
        <v>335</v>
      </c>
      <c r="B4437" s="17" t="s">
        <v>811</v>
      </c>
      <c r="C4437" s="17">
        <v>2007</v>
      </c>
      <c r="D4437" t="s">
        <v>149</v>
      </c>
    </row>
    <row r="4438" spans="1:4" x14ac:dyDescent="0.25">
      <c r="A4438" s="17" t="s">
        <v>341</v>
      </c>
      <c r="B4438" s="17" t="s">
        <v>817</v>
      </c>
      <c r="C4438" s="17">
        <v>2007</v>
      </c>
      <c r="D4438" t="s">
        <v>140</v>
      </c>
    </row>
    <row r="4439" spans="1:4" x14ac:dyDescent="0.25">
      <c r="A4439" s="17" t="s">
        <v>353</v>
      </c>
      <c r="B4439" s="17" t="s">
        <v>837</v>
      </c>
      <c r="C4439" s="17">
        <v>2007</v>
      </c>
      <c r="D4439" t="s">
        <v>140</v>
      </c>
    </row>
    <row r="4440" spans="1:4" x14ac:dyDescent="0.25">
      <c r="A4440" s="17" t="s">
        <v>209</v>
      </c>
      <c r="B4440" s="17" t="s">
        <v>662</v>
      </c>
      <c r="C4440" s="17">
        <v>2007</v>
      </c>
      <c r="D4440" t="s">
        <v>140</v>
      </c>
    </row>
    <row r="4441" spans="1:4" x14ac:dyDescent="0.25">
      <c r="A4441" s="17" t="s">
        <v>343</v>
      </c>
      <c r="B4441" s="17" t="s">
        <v>818</v>
      </c>
      <c r="C4441" s="17">
        <v>2007</v>
      </c>
      <c r="D4441" t="s">
        <v>143</v>
      </c>
    </row>
    <row r="4442" spans="1:4" x14ac:dyDescent="0.25">
      <c r="A4442" s="17" t="s">
        <v>227</v>
      </c>
      <c r="B4442" s="17" t="s">
        <v>698</v>
      </c>
      <c r="C4442" s="17">
        <v>2007</v>
      </c>
      <c r="D4442" t="s">
        <v>140</v>
      </c>
    </row>
    <row r="4443" spans="1:4" x14ac:dyDescent="0.25">
      <c r="A4443" s="17" t="s">
        <v>501</v>
      </c>
      <c r="B4443" s="17" t="s">
        <v>951</v>
      </c>
      <c r="C4443" s="17">
        <v>2007</v>
      </c>
      <c r="D4443" t="s">
        <v>144</v>
      </c>
    </row>
    <row r="4444" spans="1:4" x14ac:dyDescent="0.25">
      <c r="A4444" s="17" t="s">
        <v>345</v>
      </c>
      <c r="B4444" s="17" t="s">
        <v>821</v>
      </c>
      <c r="C4444" s="17">
        <v>2007</v>
      </c>
      <c r="D4444" t="s">
        <v>140</v>
      </c>
    </row>
    <row r="4445" spans="1:4" x14ac:dyDescent="0.25">
      <c r="A4445" s="17" t="s">
        <v>347</v>
      </c>
      <c r="B4445" s="17" t="s">
        <v>831</v>
      </c>
      <c r="C4445" s="17">
        <v>2007</v>
      </c>
      <c r="D4445" t="s">
        <v>149</v>
      </c>
    </row>
    <row r="4446" spans="1:4" x14ac:dyDescent="0.25">
      <c r="A4446" s="17" t="s">
        <v>351</v>
      </c>
      <c r="B4446" s="17" t="s">
        <v>835</v>
      </c>
      <c r="C4446" s="17">
        <v>2007</v>
      </c>
      <c r="D4446" t="s">
        <v>149</v>
      </c>
    </row>
    <row r="4447" spans="1:4" x14ac:dyDescent="0.25">
      <c r="A4447" s="17" t="s">
        <v>215</v>
      </c>
      <c r="B4447" s="17" t="s">
        <v>667</v>
      </c>
      <c r="C4447" s="17">
        <v>2007</v>
      </c>
      <c r="D4447" t="s">
        <v>149</v>
      </c>
    </row>
    <row r="4448" spans="1:4" x14ac:dyDescent="0.25">
      <c r="A4448" s="17" t="s">
        <v>339</v>
      </c>
      <c r="B4448" s="17" t="s">
        <v>816</v>
      </c>
      <c r="C4448" s="17">
        <v>2007</v>
      </c>
      <c r="D4448" t="s">
        <v>144</v>
      </c>
    </row>
    <row r="4449" spans="1:4" x14ac:dyDescent="0.25">
      <c r="A4449" s="17" t="s">
        <v>355</v>
      </c>
      <c r="B4449" s="17" t="s">
        <v>838</v>
      </c>
      <c r="C4449" s="17">
        <v>2007</v>
      </c>
      <c r="D4449" t="s">
        <v>140</v>
      </c>
    </row>
    <row r="4450" spans="1:4" x14ac:dyDescent="0.25">
      <c r="A4450" s="17" t="s">
        <v>359</v>
      </c>
      <c r="B4450" s="17" t="s">
        <v>844</v>
      </c>
      <c r="C4450" s="17">
        <v>2007</v>
      </c>
      <c r="D4450" t="s">
        <v>144</v>
      </c>
    </row>
    <row r="4451" spans="1:4" x14ac:dyDescent="0.25">
      <c r="A4451" s="17" t="s">
        <v>503</v>
      </c>
      <c r="B4451" s="17" t="s">
        <v>955</v>
      </c>
      <c r="C4451" s="17">
        <v>2007</v>
      </c>
      <c r="D4451" t="s">
        <v>144</v>
      </c>
    </row>
    <row r="4452" spans="1:4" x14ac:dyDescent="0.25">
      <c r="A4452" s="17" t="s">
        <v>367</v>
      </c>
      <c r="B4452" s="17" t="s">
        <v>848</v>
      </c>
      <c r="C4452" s="17">
        <v>2007</v>
      </c>
      <c r="D4452" t="s">
        <v>149</v>
      </c>
    </row>
    <row r="4453" spans="1:4" x14ac:dyDescent="0.25">
      <c r="A4453" s="17" t="s">
        <v>499</v>
      </c>
      <c r="B4453" s="17" t="s">
        <v>998</v>
      </c>
      <c r="C4453" s="17">
        <v>2007</v>
      </c>
      <c r="D4453" t="s">
        <v>143</v>
      </c>
    </row>
    <row r="4454" spans="1:4" x14ac:dyDescent="0.25">
      <c r="A4454" s="17" t="s">
        <v>363</v>
      </c>
      <c r="B4454" s="17" t="s">
        <v>846</v>
      </c>
      <c r="C4454" s="17">
        <v>2007</v>
      </c>
      <c r="D4454" t="s">
        <v>140</v>
      </c>
    </row>
    <row r="4455" spans="1:4" x14ac:dyDescent="0.25">
      <c r="A4455" s="17" t="s">
        <v>361</v>
      </c>
      <c r="B4455" s="17" t="s">
        <v>845</v>
      </c>
      <c r="C4455" s="17">
        <v>2007</v>
      </c>
      <c r="D4455" t="s">
        <v>143</v>
      </c>
    </row>
    <row r="4456" spans="1:4" x14ac:dyDescent="0.25">
      <c r="A4456" s="17" t="s">
        <v>369</v>
      </c>
      <c r="B4456" s="17" t="s">
        <v>849</v>
      </c>
      <c r="C4456" s="17">
        <v>2007</v>
      </c>
      <c r="D4456" t="s">
        <v>144</v>
      </c>
    </row>
    <row r="4457" spans="1:4" x14ac:dyDescent="0.25">
      <c r="A4457" s="17" t="s">
        <v>371</v>
      </c>
      <c r="B4457" s="17" t="s">
        <v>850</v>
      </c>
      <c r="C4457" s="17">
        <v>2007</v>
      </c>
      <c r="D4457" t="s">
        <v>149</v>
      </c>
    </row>
    <row r="4458" spans="1:4" x14ac:dyDescent="0.25">
      <c r="A4458" s="17" t="s">
        <v>357</v>
      </c>
      <c r="B4458" s="17" t="s">
        <v>843</v>
      </c>
      <c r="C4458" s="17">
        <v>2007</v>
      </c>
      <c r="D4458" t="s">
        <v>144</v>
      </c>
    </row>
    <row r="4459" spans="1:4" x14ac:dyDescent="0.25">
      <c r="A4459" s="17" t="s">
        <v>365</v>
      </c>
      <c r="B4459" s="17" t="s">
        <v>847</v>
      </c>
      <c r="C4459" s="17">
        <v>2007</v>
      </c>
      <c r="D4459" t="s">
        <v>144</v>
      </c>
    </row>
    <row r="4460" spans="1:4" x14ac:dyDescent="0.25">
      <c r="A4460" s="17" t="s">
        <v>407</v>
      </c>
      <c r="B4460" s="17" t="s">
        <v>889</v>
      </c>
      <c r="C4460" s="17">
        <v>2007</v>
      </c>
      <c r="D4460" t="s">
        <v>143</v>
      </c>
    </row>
    <row r="4461" spans="1:4" x14ac:dyDescent="0.25">
      <c r="A4461" s="17" t="s">
        <v>401</v>
      </c>
      <c r="B4461" s="17" t="s">
        <v>883</v>
      </c>
      <c r="C4461" s="17">
        <v>2007</v>
      </c>
      <c r="D4461" t="s">
        <v>149</v>
      </c>
    </row>
    <row r="4462" spans="1:4" x14ac:dyDescent="0.25">
      <c r="A4462" s="17" t="s">
        <v>399</v>
      </c>
      <c r="B4462" s="17" t="s">
        <v>881</v>
      </c>
      <c r="C4462" s="17">
        <v>2007</v>
      </c>
      <c r="D4462" t="s">
        <v>143</v>
      </c>
    </row>
    <row r="4463" spans="1:4" x14ac:dyDescent="0.25">
      <c r="A4463" s="17" t="s">
        <v>405</v>
      </c>
      <c r="B4463" s="17" t="s">
        <v>885</v>
      </c>
      <c r="C4463" s="17">
        <v>2007</v>
      </c>
      <c r="D4463" t="s">
        <v>144</v>
      </c>
    </row>
    <row r="4464" spans="1:4" x14ac:dyDescent="0.25">
      <c r="A4464" s="17" t="s">
        <v>505</v>
      </c>
      <c r="B4464" s="17" t="s">
        <v>957</v>
      </c>
      <c r="C4464" s="17">
        <v>2007</v>
      </c>
      <c r="D4464" t="s">
        <v>1091</v>
      </c>
    </row>
    <row r="4465" spans="1:4" x14ac:dyDescent="0.25">
      <c r="A4465" s="17" t="s">
        <v>377</v>
      </c>
      <c r="B4465" s="17" t="s">
        <v>861</v>
      </c>
      <c r="C4465" s="17">
        <v>2007</v>
      </c>
      <c r="D4465" t="s">
        <v>140</v>
      </c>
    </row>
    <row r="4466" spans="1:4" x14ac:dyDescent="0.25">
      <c r="A4466" s="17" t="s">
        <v>389</v>
      </c>
      <c r="B4466" s="17" t="s">
        <v>867</v>
      </c>
      <c r="C4466" s="17">
        <v>2007</v>
      </c>
      <c r="D4466" t="s">
        <v>143</v>
      </c>
    </row>
    <row r="4467" spans="1:4" x14ac:dyDescent="0.25">
      <c r="A4467" s="17" t="s">
        <v>375</v>
      </c>
      <c r="B4467" s="17" t="s">
        <v>852</v>
      </c>
      <c r="C4467" s="17">
        <v>2007</v>
      </c>
      <c r="D4467" t="s">
        <v>143</v>
      </c>
    </row>
    <row r="4468" spans="1:4" x14ac:dyDescent="0.25">
      <c r="A4468" s="17" t="s">
        <v>385</v>
      </c>
      <c r="B4468" s="17" t="s">
        <v>865</v>
      </c>
      <c r="C4468" s="17">
        <v>2007</v>
      </c>
      <c r="D4468" t="s">
        <v>140</v>
      </c>
    </row>
    <row r="4469" spans="1:4" x14ac:dyDescent="0.25">
      <c r="A4469" s="17" t="s">
        <v>411</v>
      </c>
      <c r="B4469" s="17" t="s">
        <v>891</v>
      </c>
      <c r="C4469" s="17">
        <v>2007</v>
      </c>
      <c r="D4469" t="s">
        <v>140</v>
      </c>
    </row>
    <row r="4470" spans="1:4" x14ac:dyDescent="0.25">
      <c r="A4470" s="17" t="s">
        <v>403</v>
      </c>
      <c r="B4470" s="17" t="s">
        <v>884</v>
      </c>
      <c r="C4470" s="17">
        <v>2007</v>
      </c>
      <c r="D4470" t="s">
        <v>143</v>
      </c>
    </row>
    <row r="4471" spans="1:4" x14ac:dyDescent="0.25">
      <c r="A4471" s="17" t="s">
        <v>373</v>
      </c>
      <c r="B4471" s="17" t="s">
        <v>687</v>
      </c>
      <c r="C4471" s="17">
        <v>2007</v>
      </c>
      <c r="D4471" t="s">
        <v>149</v>
      </c>
    </row>
    <row r="4472" spans="1:4" x14ac:dyDescent="0.25">
      <c r="A4472" s="17" t="s">
        <v>431</v>
      </c>
      <c r="B4472" s="17" t="s">
        <v>911</v>
      </c>
      <c r="C4472" s="17">
        <v>2007</v>
      </c>
      <c r="D4472" t="s">
        <v>149</v>
      </c>
    </row>
    <row r="4473" spans="1:4" x14ac:dyDescent="0.25">
      <c r="A4473" s="17" t="s">
        <v>391</v>
      </c>
      <c r="B4473" s="17" t="s">
        <v>871</v>
      </c>
      <c r="C4473" s="17">
        <v>2007</v>
      </c>
      <c r="D4473" t="s">
        <v>140</v>
      </c>
    </row>
    <row r="4474" spans="1:4" x14ac:dyDescent="0.25">
      <c r="A4474" s="17" t="s">
        <v>387</v>
      </c>
      <c r="B4474" s="17" t="s">
        <v>866</v>
      </c>
      <c r="C4474" s="17">
        <v>2007</v>
      </c>
      <c r="D4474" t="s">
        <v>149</v>
      </c>
    </row>
    <row r="4475" spans="1:4" x14ac:dyDescent="0.25">
      <c r="A4475" s="17" t="s">
        <v>393</v>
      </c>
      <c r="B4475" s="17" t="s">
        <v>872</v>
      </c>
      <c r="C4475" s="17">
        <v>2007</v>
      </c>
      <c r="D4475" t="s">
        <v>144</v>
      </c>
    </row>
    <row r="4476" spans="1:4" x14ac:dyDescent="0.25">
      <c r="A4476" s="17" t="s">
        <v>383</v>
      </c>
      <c r="B4476" s="17" t="s">
        <v>864</v>
      </c>
      <c r="C4476" s="17">
        <v>2007</v>
      </c>
      <c r="D4476" t="s">
        <v>143</v>
      </c>
    </row>
    <row r="4477" spans="1:4" x14ac:dyDescent="0.25">
      <c r="A4477" s="17" t="s">
        <v>379</v>
      </c>
      <c r="B4477" s="17" t="s">
        <v>862</v>
      </c>
      <c r="C4477" s="17">
        <v>2007</v>
      </c>
      <c r="D4477" t="s">
        <v>140</v>
      </c>
    </row>
    <row r="4478" spans="1:4" x14ac:dyDescent="0.25">
      <c r="A4478" s="17" t="s">
        <v>395</v>
      </c>
      <c r="B4478" s="17" t="s">
        <v>874</v>
      </c>
      <c r="C4478" s="17">
        <v>2007</v>
      </c>
      <c r="D4478" t="s">
        <v>144</v>
      </c>
    </row>
    <row r="4479" spans="1:4" x14ac:dyDescent="0.25">
      <c r="A4479" s="17" t="s">
        <v>381</v>
      </c>
      <c r="B4479" s="17" t="s">
        <v>863</v>
      </c>
      <c r="C4479" s="17">
        <v>2007</v>
      </c>
      <c r="D4479" t="s">
        <v>144</v>
      </c>
    </row>
    <row r="4480" spans="1:4" x14ac:dyDescent="0.25">
      <c r="A4480" s="17" t="s">
        <v>409</v>
      </c>
      <c r="B4480" s="17" t="s">
        <v>890</v>
      </c>
      <c r="C4480" s="17">
        <v>2007</v>
      </c>
      <c r="D4480" t="s">
        <v>140</v>
      </c>
    </row>
    <row r="4481" spans="1:4" x14ac:dyDescent="0.25">
      <c r="A4481" s="17" t="s">
        <v>413</v>
      </c>
      <c r="B4481" s="17" t="s">
        <v>892</v>
      </c>
      <c r="C4481" s="17">
        <v>2007</v>
      </c>
      <c r="D4481" t="s">
        <v>143</v>
      </c>
    </row>
    <row r="4482" spans="1:4" x14ac:dyDescent="0.25">
      <c r="A4482" s="17" t="s">
        <v>421</v>
      </c>
      <c r="B4482" s="17" t="s">
        <v>900</v>
      </c>
      <c r="C4482" s="17">
        <v>2007</v>
      </c>
      <c r="D4482" t="s">
        <v>149</v>
      </c>
    </row>
    <row r="4483" spans="1:4" x14ac:dyDescent="0.25">
      <c r="A4483" s="17" t="s">
        <v>427</v>
      </c>
      <c r="B4483" s="17" t="s">
        <v>903</v>
      </c>
      <c r="C4483" s="17">
        <v>2007</v>
      </c>
      <c r="D4483" t="s">
        <v>140</v>
      </c>
    </row>
    <row r="4484" spans="1:4" x14ac:dyDescent="0.25">
      <c r="A4484" s="17" t="s">
        <v>429</v>
      </c>
      <c r="B4484" s="17" t="s">
        <v>904</v>
      </c>
      <c r="C4484" s="17">
        <v>2007</v>
      </c>
      <c r="D4484" t="s">
        <v>140</v>
      </c>
    </row>
    <row r="4485" spans="1:4" x14ac:dyDescent="0.25">
      <c r="A4485" s="17" t="s">
        <v>425</v>
      </c>
      <c r="B4485" s="17" t="s">
        <v>902</v>
      </c>
      <c r="C4485" s="17">
        <v>2007</v>
      </c>
      <c r="D4485" t="s">
        <v>143</v>
      </c>
    </row>
    <row r="4486" spans="1:4" x14ac:dyDescent="0.25">
      <c r="A4486" s="17" t="s">
        <v>419</v>
      </c>
      <c r="B4486" s="17" t="s">
        <v>895</v>
      </c>
      <c r="C4486" s="17">
        <v>2007</v>
      </c>
      <c r="D4486" t="s">
        <v>149</v>
      </c>
    </row>
    <row r="4487" spans="1:4" x14ac:dyDescent="0.25">
      <c r="A4487" s="17" t="s">
        <v>433</v>
      </c>
      <c r="B4487" s="17" t="s">
        <v>912</v>
      </c>
      <c r="C4487" s="17">
        <v>2007</v>
      </c>
      <c r="D4487" t="s">
        <v>149</v>
      </c>
    </row>
    <row r="4488" spans="1:4" x14ac:dyDescent="0.25">
      <c r="A4488" s="17" t="s">
        <v>417</v>
      </c>
      <c r="B4488" s="17" t="s">
        <v>894</v>
      </c>
      <c r="C4488" s="17">
        <v>2007</v>
      </c>
      <c r="D4488" t="s">
        <v>140</v>
      </c>
    </row>
    <row r="4489" spans="1:4" x14ac:dyDescent="0.25">
      <c r="A4489" s="17" t="s">
        <v>415</v>
      </c>
      <c r="B4489" s="17" t="s">
        <v>893</v>
      </c>
      <c r="C4489" s="17">
        <v>2007</v>
      </c>
      <c r="D4489" t="s">
        <v>1091</v>
      </c>
    </row>
    <row r="4490" spans="1:4" x14ac:dyDescent="0.25">
      <c r="A4490" s="17" t="s">
        <v>423</v>
      </c>
      <c r="B4490" s="17" t="s">
        <v>901</v>
      </c>
      <c r="C4490" s="17">
        <v>2007</v>
      </c>
      <c r="D4490" t="s">
        <v>149</v>
      </c>
    </row>
    <row r="4491" spans="1:4" x14ac:dyDescent="0.25">
      <c r="A4491" s="17" t="s">
        <v>435</v>
      </c>
      <c r="B4491" s="17" t="s">
        <v>913</v>
      </c>
      <c r="C4491" s="17">
        <v>2007</v>
      </c>
      <c r="D4491" t="s">
        <v>149</v>
      </c>
    </row>
    <row r="4492" spans="1:4" x14ac:dyDescent="0.25">
      <c r="A4492" s="17" t="s">
        <v>441</v>
      </c>
      <c r="B4492" s="17" t="s">
        <v>923</v>
      </c>
      <c r="C4492" s="17">
        <v>2007</v>
      </c>
      <c r="D4492" t="s">
        <v>144</v>
      </c>
    </row>
    <row r="4493" spans="1:4" x14ac:dyDescent="0.25">
      <c r="A4493" s="17" t="s">
        <v>447</v>
      </c>
      <c r="B4493" s="17" t="s">
        <v>926</v>
      </c>
      <c r="C4493" s="17">
        <v>2007</v>
      </c>
      <c r="D4493" t="s">
        <v>143</v>
      </c>
    </row>
    <row r="4494" spans="1:4" x14ac:dyDescent="0.25">
      <c r="A4494" s="17" t="s">
        <v>277</v>
      </c>
      <c r="B4494" s="17" t="s">
        <v>756</v>
      </c>
      <c r="C4494" s="17">
        <v>2007</v>
      </c>
      <c r="D4494" t="s">
        <v>149</v>
      </c>
    </row>
    <row r="4495" spans="1:4" x14ac:dyDescent="0.25">
      <c r="A4495" s="17" t="s">
        <v>443</v>
      </c>
      <c r="B4495" s="17" t="s">
        <v>924</v>
      </c>
      <c r="C4495" s="17">
        <v>2007</v>
      </c>
      <c r="D4495" t="s">
        <v>140</v>
      </c>
    </row>
    <row r="4496" spans="1:4" x14ac:dyDescent="0.25">
      <c r="A4496" s="17" t="s">
        <v>449</v>
      </c>
      <c r="B4496" s="17" t="s">
        <v>927</v>
      </c>
      <c r="C4496" s="17">
        <v>2007</v>
      </c>
      <c r="D4496" t="s">
        <v>143</v>
      </c>
    </row>
    <row r="4497" spans="1:4" x14ac:dyDescent="0.25">
      <c r="A4497" s="17" t="s">
        <v>437</v>
      </c>
      <c r="B4497" s="17" t="s">
        <v>914</v>
      </c>
      <c r="C4497" s="17">
        <v>2007</v>
      </c>
      <c r="D4497" t="s">
        <v>140</v>
      </c>
    </row>
    <row r="4498" spans="1:4" x14ac:dyDescent="0.25">
      <c r="A4498" s="17" t="s">
        <v>451</v>
      </c>
      <c r="B4498" s="17" t="s">
        <v>933</v>
      </c>
      <c r="C4498" s="17">
        <v>2007</v>
      </c>
      <c r="D4498" t="s">
        <v>144</v>
      </c>
    </row>
    <row r="4499" spans="1:4" x14ac:dyDescent="0.25">
      <c r="A4499" s="17" t="s">
        <v>455</v>
      </c>
      <c r="B4499" s="17" t="s">
        <v>935</v>
      </c>
      <c r="C4499" s="17">
        <v>2007</v>
      </c>
      <c r="D4499" t="s">
        <v>149</v>
      </c>
    </row>
    <row r="4500" spans="1:4" x14ac:dyDescent="0.25">
      <c r="A4500" s="17" t="s">
        <v>569</v>
      </c>
      <c r="B4500" s="17" t="s">
        <v>917</v>
      </c>
      <c r="C4500" s="17">
        <v>2007</v>
      </c>
      <c r="D4500" t="s">
        <v>143</v>
      </c>
    </row>
    <row r="4501" spans="1:4" x14ac:dyDescent="0.25">
      <c r="A4501" s="17" t="s">
        <v>453</v>
      </c>
      <c r="B4501" s="17" t="s">
        <v>934</v>
      </c>
      <c r="C4501" s="17">
        <v>2007</v>
      </c>
      <c r="D4501" t="s">
        <v>149</v>
      </c>
    </row>
    <row r="4502" spans="1:4" x14ac:dyDescent="0.25">
      <c r="A4502" s="17" t="s">
        <v>439</v>
      </c>
      <c r="B4502" s="17" t="s">
        <v>915</v>
      </c>
      <c r="C4502" s="17">
        <v>2007</v>
      </c>
      <c r="D4502" t="s">
        <v>144</v>
      </c>
    </row>
    <row r="4503" spans="1:4" x14ac:dyDescent="0.25">
      <c r="A4503" s="17" t="s">
        <v>445</v>
      </c>
      <c r="B4503" s="17" t="s">
        <v>925</v>
      </c>
      <c r="C4503" s="17">
        <v>2007</v>
      </c>
      <c r="D4503" t="s">
        <v>143</v>
      </c>
    </row>
    <row r="4504" spans="1:4" x14ac:dyDescent="0.25">
      <c r="A4504" s="17" t="s">
        <v>457</v>
      </c>
      <c r="B4504" s="17" t="s">
        <v>936</v>
      </c>
      <c r="C4504" s="17">
        <v>2007</v>
      </c>
      <c r="D4504" t="s">
        <v>149</v>
      </c>
    </row>
    <row r="4505" spans="1:4" x14ac:dyDescent="0.25">
      <c r="A4505" s="17" t="s">
        <v>459</v>
      </c>
      <c r="B4505" s="17" t="s">
        <v>940</v>
      </c>
      <c r="C4505" s="17">
        <v>2007</v>
      </c>
      <c r="D4505" t="s">
        <v>144</v>
      </c>
    </row>
    <row r="4506" spans="1:4" x14ac:dyDescent="0.25">
      <c r="A4506" s="17" t="s">
        <v>475</v>
      </c>
      <c r="B4506" s="17" t="s">
        <v>983</v>
      </c>
      <c r="C4506" s="17">
        <v>2007</v>
      </c>
      <c r="D4506" t="s">
        <v>144</v>
      </c>
    </row>
    <row r="4507" spans="1:4" x14ac:dyDescent="0.25">
      <c r="A4507" s="17" t="s">
        <v>461</v>
      </c>
      <c r="B4507" s="17" t="s">
        <v>942</v>
      </c>
      <c r="C4507" s="17">
        <v>2007</v>
      </c>
      <c r="D4507" t="s">
        <v>144</v>
      </c>
    </row>
    <row r="4508" spans="1:4" x14ac:dyDescent="0.25">
      <c r="A4508" s="17" t="s">
        <v>463</v>
      </c>
      <c r="B4508" s="17" t="s">
        <v>943</v>
      </c>
      <c r="C4508" s="17">
        <v>2007</v>
      </c>
      <c r="D4508" t="s">
        <v>140</v>
      </c>
    </row>
    <row r="4509" spans="1:4" x14ac:dyDescent="0.25">
      <c r="A4509" s="17" t="s">
        <v>471</v>
      </c>
      <c r="B4509" s="17" t="s">
        <v>981</v>
      </c>
      <c r="C4509" s="17">
        <v>2007</v>
      </c>
      <c r="D4509" t="s">
        <v>149</v>
      </c>
    </row>
    <row r="4510" spans="1:4" x14ac:dyDescent="0.25">
      <c r="A4510" s="17" t="s">
        <v>489</v>
      </c>
      <c r="B4510" s="17" t="s">
        <v>990</v>
      </c>
      <c r="C4510" s="17">
        <v>2007</v>
      </c>
      <c r="D4510" t="s">
        <v>140</v>
      </c>
    </row>
    <row r="4511" spans="1:4" x14ac:dyDescent="0.25">
      <c r="A4511" s="17" t="s">
        <v>477</v>
      </c>
      <c r="B4511" s="17" t="s">
        <v>984</v>
      </c>
      <c r="C4511" s="17">
        <v>2007</v>
      </c>
      <c r="D4511" t="s">
        <v>144</v>
      </c>
    </row>
    <row r="4512" spans="1:4" x14ac:dyDescent="0.25">
      <c r="A4512" s="17" t="s">
        <v>509</v>
      </c>
      <c r="B4512" s="17" t="s">
        <v>999</v>
      </c>
      <c r="C4512" s="17">
        <v>2007</v>
      </c>
      <c r="D4512" t="s">
        <v>143</v>
      </c>
    </row>
    <row r="4513" spans="1:4" x14ac:dyDescent="0.25">
      <c r="A4513" s="17" t="s">
        <v>515</v>
      </c>
      <c r="B4513" s="17" t="s">
        <v>1007</v>
      </c>
      <c r="C4513" s="17">
        <v>2007</v>
      </c>
      <c r="D4513" t="s">
        <v>149</v>
      </c>
    </row>
    <row r="4514" spans="1:4" x14ac:dyDescent="0.25">
      <c r="A4514" s="17" t="s">
        <v>481</v>
      </c>
      <c r="B4514" s="17" t="s">
        <v>986</v>
      </c>
      <c r="C4514" s="17">
        <v>2007</v>
      </c>
      <c r="D4514" t="s">
        <v>149</v>
      </c>
    </row>
    <row r="4515" spans="1:4" x14ac:dyDescent="0.25">
      <c r="A4515" s="17" t="s">
        <v>487</v>
      </c>
      <c r="B4515" s="17" t="s">
        <v>989</v>
      </c>
      <c r="C4515" s="17">
        <v>2007</v>
      </c>
      <c r="D4515" t="s">
        <v>149</v>
      </c>
    </row>
    <row r="4516" spans="1:4" x14ac:dyDescent="0.25">
      <c r="A4516" s="17" t="s">
        <v>485</v>
      </c>
      <c r="B4516" s="17" t="s">
        <v>988</v>
      </c>
      <c r="C4516" s="17">
        <v>2007</v>
      </c>
      <c r="D4516" t="s">
        <v>149</v>
      </c>
    </row>
    <row r="4517" spans="1:4" x14ac:dyDescent="0.25">
      <c r="A4517" s="17" t="s">
        <v>479</v>
      </c>
      <c r="B4517" s="17" t="s">
        <v>985</v>
      </c>
      <c r="C4517" s="17">
        <v>2007</v>
      </c>
      <c r="D4517" t="s">
        <v>140</v>
      </c>
    </row>
    <row r="4518" spans="1:4" x14ac:dyDescent="0.25">
      <c r="A4518" s="17" t="s">
        <v>467</v>
      </c>
      <c r="B4518" s="17" t="s">
        <v>974</v>
      </c>
      <c r="C4518" s="17">
        <v>2007</v>
      </c>
      <c r="D4518" t="s">
        <v>149</v>
      </c>
    </row>
    <row r="4519" spans="1:4" x14ac:dyDescent="0.25">
      <c r="A4519" s="17" t="s">
        <v>473</v>
      </c>
      <c r="B4519" s="17" t="s">
        <v>982</v>
      </c>
      <c r="C4519" s="17">
        <v>2007</v>
      </c>
      <c r="D4519" t="s">
        <v>140</v>
      </c>
    </row>
    <row r="4520" spans="1:4" x14ac:dyDescent="0.25">
      <c r="A4520" s="17" t="s">
        <v>491</v>
      </c>
      <c r="B4520" s="17" t="s">
        <v>991</v>
      </c>
      <c r="C4520" s="17">
        <v>2007</v>
      </c>
      <c r="D4520" t="s">
        <v>140</v>
      </c>
    </row>
    <row r="4521" spans="1:4" x14ac:dyDescent="0.25">
      <c r="A4521" s="17" t="s">
        <v>511</v>
      </c>
      <c r="B4521" s="17" t="s">
        <v>1001</v>
      </c>
      <c r="C4521" s="17">
        <v>2007</v>
      </c>
      <c r="D4521" t="s">
        <v>144</v>
      </c>
    </row>
    <row r="4522" spans="1:4" x14ac:dyDescent="0.25">
      <c r="A4522" s="17" t="s">
        <v>495</v>
      </c>
      <c r="B4522" s="17" t="s">
        <v>996</v>
      </c>
      <c r="C4522" s="17">
        <v>2007</v>
      </c>
      <c r="D4522" t="s">
        <v>1091</v>
      </c>
    </row>
    <row r="4523" spans="1:4" x14ac:dyDescent="0.25">
      <c r="A4523" s="17" t="s">
        <v>469</v>
      </c>
      <c r="B4523" s="17" t="s">
        <v>976</v>
      </c>
      <c r="C4523" s="17">
        <v>2007</v>
      </c>
      <c r="D4523" t="s">
        <v>140</v>
      </c>
    </row>
    <row r="4524" spans="1:4" x14ac:dyDescent="0.25">
      <c r="A4524" s="17" t="s">
        <v>259</v>
      </c>
      <c r="B4524" s="17" t="s">
        <v>740</v>
      </c>
      <c r="C4524" s="17">
        <v>2007</v>
      </c>
      <c r="D4524" t="s">
        <v>143</v>
      </c>
    </row>
    <row r="4525" spans="1:4" x14ac:dyDescent="0.25">
      <c r="A4525" s="17" t="s">
        <v>483</v>
      </c>
      <c r="B4525" s="17" t="s">
        <v>961</v>
      </c>
      <c r="C4525" s="17">
        <v>2007</v>
      </c>
      <c r="D4525" t="s">
        <v>1091</v>
      </c>
    </row>
    <row r="4526" spans="1:4" x14ac:dyDescent="0.25">
      <c r="A4526" s="17" t="s">
        <v>519</v>
      </c>
      <c r="B4526" s="17" t="s">
        <v>1010</v>
      </c>
      <c r="C4526" s="17">
        <v>2007</v>
      </c>
      <c r="D4526" t="s">
        <v>143</v>
      </c>
    </row>
    <row r="4527" spans="1:4" x14ac:dyDescent="0.25">
      <c r="A4527" s="17" t="s">
        <v>513</v>
      </c>
      <c r="B4527" s="17" t="s">
        <v>1006</v>
      </c>
      <c r="C4527" s="17">
        <v>2007</v>
      </c>
      <c r="D4527" t="s">
        <v>143</v>
      </c>
    </row>
    <row r="4528" spans="1:4" x14ac:dyDescent="0.25">
      <c r="A4528" s="17" t="s">
        <v>543</v>
      </c>
      <c r="B4528" s="17" t="s">
        <v>1036</v>
      </c>
      <c r="C4528" s="17">
        <v>2007</v>
      </c>
      <c r="D4528" t="s">
        <v>1091</v>
      </c>
    </row>
    <row r="4529" spans="1:4" x14ac:dyDescent="0.25">
      <c r="A4529" s="17" t="s">
        <v>219</v>
      </c>
      <c r="B4529" s="17" t="s">
        <v>671</v>
      </c>
      <c r="C4529" s="17">
        <v>2007</v>
      </c>
      <c r="D4529" t="s">
        <v>140</v>
      </c>
    </row>
    <row r="4530" spans="1:4" x14ac:dyDescent="0.25">
      <c r="A4530" s="17" t="s">
        <v>531</v>
      </c>
      <c r="B4530" s="17" t="s">
        <v>1026</v>
      </c>
      <c r="C4530" s="17">
        <v>2007</v>
      </c>
      <c r="D4530" t="s">
        <v>140</v>
      </c>
    </row>
    <row r="4531" spans="1:4" x14ac:dyDescent="0.25">
      <c r="A4531" s="17" t="s">
        <v>527</v>
      </c>
      <c r="B4531" s="17" t="s">
        <v>1023</v>
      </c>
      <c r="C4531" s="17">
        <v>2007</v>
      </c>
      <c r="D4531" t="s">
        <v>143</v>
      </c>
    </row>
    <row r="4532" spans="1:4" x14ac:dyDescent="0.25">
      <c r="A4532" s="17" t="s">
        <v>523</v>
      </c>
      <c r="B4532" s="17" t="s">
        <v>1019</v>
      </c>
      <c r="C4532" s="17">
        <v>2007</v>
      </c>
      <c r="D4532" t="s">
        <v>140</v>
      </c>
    </row>
    <row r="4533" spans="1:4" x14ac:dyDescent="0.25">
      <c r="A4533" s="17" t="s">
        <v>529</v>
      </c>
      <c r="B4533" s="17" t="s">
        <v>1024</v>
      </c>
      <c r="C4533" s="17">
        <v>2007</v>
      </c>
      <c r="D4533" t="s">
        <v>143</v>
      </c>
    </row>
    <row r="4534" spans="1:4" x14ac:dyDescent="0.25">
      <c r="A4534" s="17" t="s">
        <v>541</v>
      </c>
      <c r="B4534" s="17" t="s">
        <v>1035</v>
      </c>
      <c r="C4534" s="17">
        <v>2007</v>
      </c>
      <c r="D4534" t="s">
        <v>143</v>
      </c>
    </row>
    <row r="4535" spans="1:4" x14ac:dyDescent="0.25">
      <c r="A4535" s="17" t="s">
        <v>537</v>
      </c>
      <c r="B4535" s="17" t="s">
        <v>1033</v>
      </c>
      <c r="C4535" s="17">
        <v>2007</v>
      </c>
      <c r="D4535" t="s">
        <v>143</v>
      </c>
    </row>
    <row r="4536" spans="1:4" x14ac:dyDescent="0.25">
      <c r="A4536" s="17" t="s">
        <v>533</v>
      </c>
      <c r="B4536" s="17" t="s">
        <v>1030</v>
      </c>
      <c r="C4536" s="17">
        <v>2007</v>
      </c>
      <c r="D4536" t="s">
        <v>143</v>
      </c>
    </row>
    <row r="4537" spans="1:4" x14ac:dyDescent="0.25">
      <c r="A4537" s="17" t="s">
        <v>539</v>
      </c>
      <c r="B4537" s="17" t="s">
        <v>1034</v>
      </c>
      <c r="C4537" s="17">
        <v>2007</v>
      </c>
      <c r="D4537" t="s">
        <v>144</v>
      </c>
    </row>
    <row r="4538" spans="1:4" x14ac:dyDescent="0.25">
      <c r="A4538" s="17" t="s">
        <v>535</v>
      </c>
      <c r="B4538" s="17" t="s">
        <v>1031</v>
      </c>
      <c r="C4538" s="17">
        <v>2007</v>
      </c>
      <c r="D4538" t="s">
        <v>149</v>
      </c>
    </row>
    <row r="4539" spans="1:4" x14ac:dyDescent="0.25">
      <c r="A4539" s="17" t="s">
        <v>545</v>
      </c>
      <c r="B4539" s="17" t="s">
        <v>1038</v>
      </c>
      <c r="C4539" s="17">
        <v>2007</v>
      </c>
      <c r="D4539" t="s">
        <v>1091</v>
      </c>
    </row>
    <row r="4540" spans="1:4" x14ac:dyDescent="0.25">
      <c r="A4540" s="17" t="s">
        <v>521</v>
      </c>
      <c r="B4540" s="17" t="s">
        <v>1014</v>
      </c>
      <c r="C4540" s="17">
        <v>2007</v>
      </c>
      <c r="D4540" t="s">
        <v>149</v>
      </c>
    </row>
    <row r="4541" spans="1:4" x14ac:dyDescent="0.25">
      <c r="A4541" s="17" t="s">
        <v>525</v>
      </c>
      <c r="B4541" s="17" t="s">
        <v>1020</v>
      </c>
      <c r="C4541" s="17">
        <v>2007</v>
      </c>
      <c r="D4541" t="s">
        <v>140</v>
      </c>
    </row>
    <row r="4542" spans="1:4" x14ac:dyDescent="0.25">
      <c r="A4542" s="17" t="s">
        <v>549</v>
      </c>
      <c r="B4542" s="17" t="s">
        <v>1040</v>
      </c>
      <c r="C4542" s="17">
        <v>2007</v>
      </c>
      <c r="D4542" t="s">
        <v>143</v>
      </c>
    </row>
    <row r="4543" spans="1:4" x14ac:dyDescent="0.25">
      <c r="A4543" s="17" t="s">
        <v>547</v>
      </c>
      <c r="B4543" s="17" t="s">
        <v>1039</v>
      </c>
      <c r="C4543" s="17">
        <v>2007</v>
      </c>
      <c r="D4543" t="s">
        <v>140</v>
      </c>
    </row>
    <row r="4544" spans="1:4" x14ac:dyDescent="0.25">
      <c r="A4544" s="17" t="s">
        <v>555</v>
      </c>
      <c r="B4544" s="17" t="s">
        <v>1045</v>
      </c>
      <c r="C4544" s="17">
        <v>2007</v>
      </c>
      <c r="D4544" t="s">
        <v>149</v>
      </c>
    </row>
    <row r="4545" spans="1:4" x14ac:dyDescent="0.25">
      <c r="A4545" s="17" t="s">
        <v>557</v>
      </c>
      <c r="B4545" s="17" t="s">
        <v>1049</v>
      </c>
      <c r="C4545" s="17">
        <v>2007</v>
      </c>
      <c r="D4545" t="s">
        <v>144</v>
      </c>
    </row>
    <row r="4546" spans="1:4" x14ac:dyDescent="0.25">
      <c r="A4546" s="17" t="s">
        <v>559</v>
      </c>
      <c r="B4546" s="17" t="s">
        <v>1050</v>
      </c>
      <c r="C4546" s="17">
        <v>2007</v>
      </c>
      <c r="D4546" t="s">
        <v>140</v>
      </c>
    </row>
    <row r="4547" spans="1:4" x14ac:dyDescent="0.25">
      <c r="A4547" s="17" t="s">
        <v>507</v>
      </c>
      <c r="B4547" s="17" t="s">
        <v>968</v>
      </c>
      <c r="C4547" s="17">
        <v>2007</v>
      </c>
      <c r="D4547" t="s">
        <v>144</v>
      </c>
    </row>
    <row r="4548" spans="1:4" x14ac:dyDescent="0.25">
      <c r="A4548" s="17" t="s">
        <v>563</v>
      </c>
      <c r="B4548" s="17" t="s">
        <v>1053</v>
      </c>
      <c r="C4548" s="17">
        <v>2007</v>
      </c>
      <c r="D4548" t="s">
        <v>144</v>
      </c>
    </row>
    <row r="4549" spans="1:4" x14ac:dyDescent="0.25">
      <c r="A4549" s="17" t="s">
        <v>197</v>
      </c>
      <c r="B4549" s="17" t="s">
        <v>653</v>
      </c>
      <c r="C4549" s="17">
        <v>2007</v>
      </c>
      <c r="D4549" t="s">
        <v>1091</v>
      </c>
    </row>
    <row r="4550" spans="1:4" x14ac:dyDescent="0.25">
      <c r="A4550" s="17" t="s">
        <v>567</v>
      </c>
      <c r="B4550" s="17" t="s">
        <v>1062</v>
      </c>
      <c r="C4550" s="17">
        <v>2007</v>
      </c>
      <c r="D4550" t="s">
        <v>149</v>
      </c>
    </row>
    <row r="4551" spans="1:4" x14ac:dyDescent="0.25">
      <c r="A4551" s="17" t="s">
        <v>565</v>
      </c>
      <c r="B4551" s="17" t="s">
        <v>1060</v>
      </c>
      <c r="C4551" s="17">
        <v>2007</v>
      </c>
      <c r="D4551" t="s">
        <v>140</v>
      </c>
    </row>
    <row r="4552" spans="1:4" x14ac:dyDescent="0.25">
      <c r="A4552" s="17" t="s">
        <v>561</v>
      </c>
      <c r="B4552" s="17" t="s">
        <v>1051</v>
      </c>
      <c r="C4552" s="17">
        <v>2007</v>
      </c>
      <c r="D4552" t="s">
        <v>143</v>
      </c>
    </row>
    <row r="4553" spans="1:4" x14ac:dyDescent="0.25">
      <c r="A4553" s="17" t="s">
        <v>465</v>
      </c>
      <c r="B4553" s="17" t="s">
        <v>973</v>
      </c>
      <c r="C4553" s="17">
        <v>2007</v>
      </c>
      <c r="D4553" t="s">
        <v>143</v>
      </c>
    </row>
    <row r="4554" spans="1:4" x14ac:dyDescent="0.25">
      <c r="A4554" s="17" t="s">
        <v>349</v>
      </c>
      <c r="B4554" s="17" t="s">
        <v>819</v>
      </c>
      <c r="C4554" s="17">
        <v>2007</v>
      </c>
      <c r="D4554" t="s">
        <v>1091</v>
      </c>
    </row>
    <row r="4555" spans="1:4" x14ac:dyDescent="0.25">
      <c r="A4555" s="17" t="s">
        <v>571</v>
      </c>
      <c r="B4555" s="17" t="s">
        <v>1074</v>
      </c>
      <c r="C4555" s="17">
        <v>2007</v>
      </c>
      <c r="D4555" t="s">
        <v>140</v>
      </c>
    </row>
    <row r="4556" spans="1:4" x14ac:dyDescent="0.25">
      <c r="A4556" s="17" t="s">
        <v>493</v>
      </c>
      <c r="B4556" s="17" t="s">
        <v>992</v>
      </c>
      <c r="C4556" s="17">
        <v>2007</v>
      </c>
      <c r="D4556" t="s">
        <v>144</v>
      </c>
    </row>
    <row r="4557" spans="1:4" x14ac:dyDescent="0.25">
      <c r="A4557" s="17" t="s">
        <v>574</v>
      </c>
      <c r="B4557" s="17" t="s">
        <v>1077</v>
      </c>
      <c r="C4557" s="17">
        <v>2007</v>
      </c>
      <c r="D4557" t="s">
        <v>140</v>
      </c>
    </row>
    <row r="4558" spans="1:4" x14ac:dyDescent="0.25">
      <c r="A4558" s="17" t="s">
        <v>576</v>
      </c>
      <c r="B4558" s="17" t="s">
        <v>1078</v>
      </c>
      <c r="C4558" s="17">
        <v>2007</v>
      </c>
      <c r="D4558" t="s">
        <v>140</v>
      </c>
    </row>
    <row r="4559" spans="1:4" x14ac:dyDescent="0.25">
      <c r="A4559" s="17" t="s">
        <v>151</v>
      </c>
      <c r="B4559" s="17" t="s">
        <v>612</v>
      </c>
      <c r="C4559" s="17">
        <v>2008</v>
      </c>
      <c r="D4559" t="s">
        <v>149</v>
      </c>
    </row>
    <row r="4560" spans="1:4" x14ac:dyDescent="0.25">
      <c r="A4560" s="17" t="s">
        <v>551</v>
      </c>
      <c r="B4560" s="17" t="s">
        <v>1041</v>
      </c>
      <c r="C4560" s="17">
        <v>2008</v>
      </c>
      <c r="D4560" t="s">
        <v>149</v>
      </c>
    </row>
    <row r="4561" spans="1:4" x14ac:dyDescent="0.25">
      <c r="A4561" s="17" t="s">
        <v>139</v>
      </c>
      <c r="B4561" s="17" t="s">
        <v>605</v>
      </c>
      <c r="C4561" s="17">
        <v>2008</v>
      </c>
      <c r="D4561" t="s">
        <v>140</v>
      </c>
    </row>
    <row r="4562" spans="1:4" x14ac:dyDescent="0.25">
      <c r="A4562" s="17" t="s">
        <v>155</v>
      </c>
      <c r="B4562" s="17" t="s">
        <v>620</v>
      </c>
      <c r="C4562" s="17">
        <v>2008</v>
      </c>
      <c r="D4562" t="s">
        <v>149</v>
      </c>
    </row>
    <row r="4563" spans="1:4" x14ac:dyDescent="0.25">
      <c r="A4563" s="17" t="s">
        <v>142</v>
      </c>
      <c r="B4563" s="17" t="s">
        <v>609</v>
      </c>
      <c r="C4563" s="17">
        <v>2008</v>
      </c>
      <c r="D4563" t="s">
        <v>143</v>
      </c>
    </row>
    <row r="4564" spans="1:4" x14ac:dyDescent="0.25">
      <c r="A4564" s="17" t="s">
        <v>159</v>
      </c>
      <c r="B4564" s="17" t="s">
        <v>623</v>
      </c>
      <c r="C4564" s="17">
        <v>2008</v>
      </c>
      <c r="D4564" t="s">
        <v>143</v>
      </c>
    </row>
    <row r="4565" spans="1:4" x14ac:dyDescent="0.25">
      <c r="A4565" s="17" t="s">
        <v>153</v>
      </c>
      <c r="B4565" s="17" t="s">
        <v>613</v>
      </c>
      <c r="C4565" s="17">
        <v>2008</v>
      </c>
      <c r="D4565" t="s">
        <v>143</v>
      </c>
    </row>
    <row r="4566" spans="1:4" x14ac:dyDescent="0.25">
      <c r="A4566" s="17" t="s">
        <v>157</v>
      </c>
      <c r="B4566" s="17" t="s">
        <v>622</v>
      </c>
      <c r="C4566" s="17">
        <v>2008</v>
      </c>
      <c r="D4566" t="s">
        <v>144</v>
      </c>
    </row>
    <row r="4567" spans="1:4" x14ac:dyDescent="0.25">
      <c r="A4567" s="17" t="s">
        <v>148</v>
      </c>
      <c r="B4567" s="17" t="s">
        <v>611</v>
      </c>
      <c r="C4567" s="17">
        <v>2008</v>
      </c>
      <c r="D4567" t="s">
        <v>144</v>
      </c>
    </row>
    <row r="4568" spans="1:4" x14ac:dyDescent="0.25">
      <c r="A4568" s="17" t="s">
        <v>165</v>
      </c>
      <c r="B4568" s="17" t="s">
        <v>626</v>
      </c>
      <c r="C4568" s="17">
        <v>2008</v>
      </c>
      <c r="D4568" t="s">
        <v>149</v>
      </c>
    </row>
    <row r="4569" spans="1:4" x14ac:dyDescent="0.25">
      <c r="A4569" s="17" t="s">
        <v>163</v>
      </c>
      <c r="B4569" s="17" t="s">
        <v>625</v>
      </c>
      <c r="C4569" s="17">
        <v>2008</v>
      </c>
      <c r="D4569" t="s">
        <v>149</v>
      </c>
    </row>
    <row r="4570" spans="1:4" x14ac:dyDescent="0.25">
      <c r="A4570" s="17" t="s">
        <v>161</v>
      </c>
      <c r="B4570" s="17" t="s">
        <v>624</v>
      </c>
      <c r="C4570" s="17">
        <v>2008</v>
      </c>
      <c r="D4570" t="s">
        <v>149</v>
      </c>
    </row>
    <row r="4571" spans="1:4" x14ac:dyDescent="0.25">
      <c r="A4571" s="17" t="s">
        <v>167</v>
      </c>
      <c r="B4571" s="17" t="s">
        <v>627</v>
      </c>
      <c r="C4571" s="17">
        <v>2008</v>
      </c>
      <c r="D4571" t="s">
        <v>143</v>
      </c>
    </row>
    <row r="4572" spans="1:4" x14ac:dyDescent="0.25">
      <c r="A4572" s="17" t="s">
        <v>191</v>
      </c>
      <c r="B4572" s="17" t="s">
        <v>646</v>
      </c>
      <c r="C4572" s="17">
        <v>2008</v>
      </c>
      <c r="D4572" t="s">
        <v>144</v>
      </c>
    </row>
    <row r="4573" spans="1:4" x14ac:dyDescent="0.25">
      <c r="A4573" s="17" t="s">
        <v>175</v>
      </c>
      <c r="B4573" s="17" t="s">
        <v>634</v>
      </c>
      <c r="C4573" s="17">
        <v>2008</v>
      </c>
      <c r="D4573" t="s">
        <v>149</v>
      </c>
    </row>
    <row r="4574" spans="1:4" x14ac:dyDescent="0.25">
      <c r="A4574" s="17" t="s">
        <v>173</v>
      </c>
      <c r="B4574" s="17" t="s">
        <v>633</v>
      </c>
      <c r="C4574" s="17">
        <v>2008</v>
      </c>
      <c r="D4574" t="s">
        <v>140</v>
      </c>
    </row>
    <row r="4575" spans="1:4" x14ac:dyDescent="0.25">
      <c r="A4575" s="17" t="s">
        <v>179</v>
      </c>
      <c r="B4575" s="17" t="s">
        <v>636</v>
      </c>
      <c r="C4575" s="17">
        <v>2008</v>
      </c>
      <c r="D4575" t="s">
        <v>149</v>
      </c>
    </row>
    <row r="4576" spans="1:4" x14ac:dyDescent="0.25">
      <c r="A4576" s="17" t="s">
        <v>203</v>
      </c>
      <c r="B4576" s="17" t="s">
        <v>660</v>
      </c>
      <c r="C4576" s="17">
        <v>2008</v>
      </c>
      <c r="D4576" t="s">
        <v>140</v>
      </c>
    </row>
    <row r="4577" spans="1:4" x14ac:dyDescent="0.25">
      <c r="A4577" s="17" t="s">
        <v>201</v>
      </c>
      <c r="B4577" s="17" t="s">
        <v>659</v>
      </c>
      <c r="C4577" s="17">
        <v>2008</v>
      </c>
      <c r="D4577" t="s">
        <v>144</v>
      </c>
    </row>
    <row r="4578" spans="1:4" x14ac:dyDescent="0.25">
      <c r="A4578" s="17" t="s">
        <v>171</v>
      </c>
      <c r="B4578" s="17" t="s">
        <v>632</v>
      </c>
      <c r="C4578" s="17">
        <v>2008</v>
      </c>
      <c r="D4578" t="s">
        <v>149</v>
      </c>
    </row>
    <row r="4579" spans="1:4" x14ac:dyDescent="0.25">
      <c r="A4579" s="17" t="s">
        <v>205</v>
      </c>
      <c r="B4579" s="17" t="s">
        <v>661</v>
      </c>
      <c r="C4579" s="17">
        <v>2008</v>
      </c>
      <c r="D4579" t="s">
        <v>140</v>
      </c>
    </row>
    <row r="4580" spans="1:4" x14ac:dyDescent="0.25">
      <c r="A4580" s="17" t="s">
        <v>183</v>
      </c>
      <c r="B4580" s="17" t="s">
        <v>638</v>
      </c>
      <c r="C4580" s="17">
        <v>2008</v>
      </c>
      <c r="D4580" t="s">
        <v>140</v>
      </c>
    </row>
    <row r="4581" spans="1:4" x14ac:dyDescent="0.25">
      <c r="A4581" s="17" t="s">
        <v>185</v>
      </c>
      <c r="B4581" s="17" t="s">
        <v>639</v>
      </c>
      <c r="C4581" s="17">
        <v>2008</v>
      </c>
      <c r="D4581" t="s">
        <v>149</v>
      </c>
    </row>
    <row r="4582" spans="1:4" x14ac:dyDescent="0.25">
      <c r="A4582" s="17" t="s">
        <v>199</v>
      </c>
      <c r="B4582" s="17" t="s">
        <v>657</v>
      </c>
      <c r="C4582" s="17">
        <v>2008</v>
      </c>
      <c r="D4582" t="s">
        <v>149</v>
      </c>
    </row>
    <row r="4583" spans="1:4" x14ac:dyDescent="0.25">
      <c r="A4583" s="17" t="s">
        <v>189</v>
      </c>
      <c r="B4583" s="17" t="s">
        <v>641</v>
      </c>
      <c r="C4583" s="17">
        <v>2008</v>
      </c>
      <c r="D4583" t="s">
        <v>143</v>
      </c>
    </row>
    <row r="4584" spans="1:4" x14ac:dyDescent="0.25">
      <c r="A4584" s="17" t="s">
        <v>195</v>
      </c>
      <c r="B4584" s="17" t="s">
        <v>652</v>
      </c>
      <c r="C4584" s="17">
        <v>2008</v>
      </c>
      <c r="D4584" t="s">
        <v>144</v>
      </c>
    </row>
    <row r="4585" spans="1:4" x14ac:dyDescent="0.25">
      <c r="A4585" s="17" t="s">
        <v>169</v>
      </c>
      <c r="B4585" s="17" t="s">
        <v>629</v>
      </c>
      <c r="C4585" s="17">
        <v>2008</v>
      </c>
      <c r="D4585" t="s">
        <v>149</v>
      </c>
    </row>
    <row r="4586" spans="1:4" x14ac:dyDescent="0.25">
      <c r="A4586" s="17" t="s">
        <v>187</v>
      </c>
      <c r="B4586" s="17" t="s">
        <v>640</v>
      </c>
      <c r="C4586" s="17">
        <v>2008</v>
      </c>
      <c r="D4586" t="s">
        <v>143</v>
      </c>
    </row>
    <row r="4587" spans="1:4" x14ac:dyDescent="0.25">
      <c r="A4587" s="17" t="s">
        <v>193</v>
      </c>
      <c r="B4587" s="17" t="s">
        <v>648</v>
      </c>
      <c r="C4587" s="17">
        <v>2008</v>
      </c>
      <c r="D4587" t="s">
        <v>144</v>
      </c>
    </row>
    <row r="4588" spans="1:4" x14ac:dyDescent="0.25">
      <c r="A4588" s="17" t="s">
        <v>177</v>
      </c>
      <c r="B4588" s="17" t="s">
        <v>635</v>
      </c>
      <c r="C4588" s="17">
        <v>2008</v>
      </c>
      <c r="D4588" t="s">
        <v>144</v>
      </c>
    </row>
    <row r="4589" spans="1:4" x14ac:dyDescent="0.25">
      <c r="A4589" s="17" t="s">
        <v>181</v>
      </c>
      <c r="B4589" s="17" t="s">
        <v>637</v>
      </c>
      <c r="C4589" s="17">
        <v>2008</v>
      </c>
      <c r="D4589" t="s">
        <v>143</v>
      </c>
    </row>
    <row r="4590" spans="1:4" x14ac:dyDescent="0.25">
      <c r="A4590" s="17" t="s">
        <v>213</v>
      </c>
      <c r="B4590" s="17" t="s">
        <v>664</v>
      </c>
      <c r="C4590" s="17">
        <v>2008</v>
      </c>
      <c r="D4590" t="s">
        <v>149</v>
      </c>
    </row>
    <row r="4591" spans="1:4" x14ac:dyDescent="0.25">
      <c r="A4591" s="17" t="s">
        <v>229</v>
      </c>
      <c r="B4591" s="17" t="s">
        <v>707</v>
      </c>
      <c r="C4591" s="17">
        <v>2008</v>
      </c>
      <c r="D4591" t="s">
        <v>140</v>
      </c>
    </row>
    <row r="4592" spans="1:4" x14ac:dyDescent="0.25">
      <c r="A4592" s="17" t="s">
        <v>217</v>
      </c>
      <c r="B4592" s="17" t="s">
        <v>668</v>
      </c>
      <c r="C4592" s="17">
        <v>2008</v>
      </c>
      <c r="D4592" t="s">
        <v>140</v>
      </c>
    </row>
    <row r="4593" spans="1:4" x14ac:dyDescent="0.25">
      <c r="A4593" s="17" t="s">
        <v>231</v>
      </c>
      <c r="B4593" s="17" t="s">
        <v>700</v>
      </c>
      <c r="C4593" s="17">
        <v>2008</v>
      </c>
      <c r="D4593" t="s">
        <v>143</v>
      </c>
    </row>
    <row r="4594" spans="1:4" x14ac:dyDescent="0.25">
      <c r="A4594" s="17" t="s">
        <v>517</v>
      </c>
      <c r="B4594" s="17" t="s">
        <v>1008</v>
      </c>
      <c r="C4594" s="17">
        <v>2008</v>
      </c>
      <c r="D4594" t="s">
        <v>149</v>
      </c>
    </row>
    <row r="4595" spans="1:4" x14ac:dyDescent="0.25">
      <c r="A4595" s="17" t="s">
        <v>235</v>
      </c>
      <c r="B4595" s="17" t="s">
        <v>721</v>
      </c>
      <c r="C4595" s="17">
        <v>2008</v>
      </c>
      <c r="D4595" t="s">
        <v>143</v>
      </c>
    </row>
    <row r="4596" spans="1:4" x14ac:dyDescent="0.25">
      <c r="A4596" s="17" t="s">
        <v>221</v>
      </c>
      <c r="B4596" s="17" t="s">
        <v>672</v>
      </c>
      <c r="C4596" s="17">
        <v>2008</v>
      </c>
      <c r="D4596" t="s">
        <v>144</v>
      </c>
    </row>
    <row r="4597" spans="1:4" x14ac:dyDescent="0.25">
      <c r="A4597" s="17" t="s">
        <v>211</v>
      </c>
      <c r="B4597" s="17" t="s">
        <v>663</v>
      </c>
      <c r="C4597" s="17">
        <v>2008</v>
      </c>
      <c r="D4597" t="s">
        <v>143</v>
      </c>
    </row>
    <row r="4598" spans="1:4" x14ac:dyDescent="0.25">
      <c r="A4598" s="17" t="s">
        <v>223</v>
      </c>
      <c r="B4598" s="17" t="s">
        <v>673</v>
      </c>
      <c r="C4598" s="17">
        <v>2008</v>
      </c>
      <c r="D4598" t="s">
        <v>143</v>
      </c>
    </row>
    <row r="4599" spans="1:4" x14ac:dyDescent="0.25">
      <c r="A4599" s="17" t="s">
        <v>225</v>
      </c>
      <c r="B4599" s="17" t="s">
        <v>697</v>
      </c>
      <c r="C4599" s="17">
        <v>2008</v>
      </c>
      <c r="D4599" t="s">
        <v>144</v>
      </c>
    </row>
    <row r="4600" spans="1:4" x14ac:dyDescent="0.25">
      <c r="A4600" s="17" t="s">
        <v>233</v>
      </c>
      <c r="B4600" s="17" t="s">
        <v>720</v>
      </c>
      <c r="C4600" s="17">
        <v>2008</v>
      </c>
      <c r="D4600" t="s">
        <v>144</v>
      </c>
    </row>
    <row r="4601" spans="1:4" x14ac:dyDescent="0.25">
      <c r="A4601" s="17" t="s">
        <v>239</v>
      </c>
      <c r="B4601" s="17" t="s">
        <v>726</v>
      </c>
      <c r="C4601" s="17">
        <v>2008</v>
      </c>
      <c r="D4601" t="s">
        <v>144</v>
      </c>
    </row>
    <row r="4602" spans="1:4" x14ac:dyDescent="0.25">
      <c r="A4602" s="17" t="s">
        <v>207</v>
      </c>
      <c r="B4602" s="17" t="s">
        <v>666</v>
      </c>
      <c r="C4602" s="17">
        <v>2008</v>
      </c>
      <c r="D4602" t="s">
        <v>143</v>
      </c>
    </row>
    <row r="4603" spans="1:4" x14ac:dyDescent="0.25">
      <c r="A4603" s="17" t="s">
        <v>241</v>
      </c>
      <c r="B4603" s="17" t="s">
        <v>727</v>
      </c>
      <c r="C4603" s="17">
        <v>2008</v>
      </c>
      <c r="D4603" t="s">
        <v>1091</v>
      </c>
    </row>
    <row r="4604" spans="1:4" x14ac:dyDescent="0.25">
      <c r="A4604" s="17" t="s">
        <v>243</v>
      </c>
      <c r="B4604" s="17" t="s">
        <v>729</v>
      </c>
      <c r="C4604" s="17">
        <v>2008</v>
      </c>
      <c r="D4604" t="s">
        <v>149</v>
      </c>
    </row>
    <row r="4605" spans="1:4" x14ac:dyDescent="0.25">
      <c r="A4605" s="17" t="s">
        <v>245</v>
      </c>
      <c r="B4605" s="17" t="s">
        <v>730</v>
      </c>
      <c r="C4605" s="17">
        <v>2008</v>
      </c>
      <c r="D4605" t="s">
        <v>149</v>
      </c>
    </row>
    <row r="4606" spans="1:4" x14ac:dyDescent="0.25">
      <c r="A4606" s="17" t="s">
        <v>285</v>
      </c>
      <c r="B4606" s="17" t="s">
        <v>767</v>
      </c>
      <c r="C4606" s="17">
        <v>2008</v>
      </c>
      <c r="D4606" t="s">
        <v>149</v>
      </c>
    </row>
    <row r="4607" spans="1:4" x14ac:dyDescent="0.25">
      <c r="A4607" s="17" t="s">
        <v>249</v>
      </c>
      <c r="B4607" s="17" t="s">
        <v>733</v>
      </c>
      <c r="C4607" s="17">
        <v>2008</v>
      </c>
      <c r="D4607" t="s">
        <v>143</v>
      </c>
    </row>
    <row r="4608" spans="1:4" x14ac:dyDescent="0.25">
      <c r="A4608" s="17" t="s">
        <v>247</v>
      </c>
      <c r="B4608" s="17" t="s">
        <v>732</v>
      </c>
      <c r="C4608" s="17">
        <v>2008</v>
      </c>
      <c r="D4608" t="s">
        <v>149</v>
      </c>
    </row>
    <row r="4609" spans="1:4" x14ac:dyDescent="0.25">
      <c r="A4609" s="17" t="s">
        <v>251</v>
      </c>
      <c r="B4609" s="17" t="s">
        <v>734</v>
      </c>
      <c r="C4609" s="17">
        <v>2008</v>
      </c>
      <c r="D4609" t="s">
        <v>144</v>
      </c>
    </row>
    <row r="4610" spans="1:4" x14ac:dyDescent="0.25">
      <c r="A4610" s="17" t="s">
        <v>253</v>
      </c>
      <c r="B4610" s="17" t="s">
        <v>735</v>
      </c>
      <c r="C4610" s="17">
        <v>2008</v>
      </c>
      <c r="D4610" t="s">
        <v>144</v>
      </c>
    </row>
    <row r="4611" spans="1:4" x14ac:dyDescent="0.25">
      <c r="A4611" s="17" t="s">
        <v>146</v>
      </c>
      <c r="B4611" s="17" t="s">
        <v>610</v>
      </c>
      <c r="C4611" s="17">
        <v>2008</v>
      </c>
      <c r="D4611" t="s">
        <v>144</v>
      </c>
    </row>
    <row r="4612" spans="1:4" x14ac:dyDescent="0.25">
      <c r="A4612" s="17" t="s">
        <v>255</v>
      </c>
      <c r="B4612" s="17" t="s">
        <v>736</v>
      </c>
      <c r="C4612" s="17">
        <v>2008</v>
      </c>
      <c r="D4612" t="s">
        <v>143</v>
      </c>
    </row>
    <row r="4613" spans="1:4" x14ac:dyDescent="0.25">
      <c r="A4613" s="17" t="s">
        <v>265</v>
      </c>
      <c r="B4613" s="17" t="s">
        <v>743</v>
      </c>
      <c r="C4613" s="17">
        <v>2008</v>
      </c>
      <c r="D4613" t="s">
        <v>149</v>
      </c>
    </row>
    <row r="4614" spans="1:4" x14ac:dyDescent="0.25">
      <c r="A4614" s="17" t="s">
        <v>257</v>
      </c>
      <c r="B4614" s="17" t="s">
        <v>738</v>
      </c>
      <c r="C4614" s="17">
        <v>2008</v>
      </c>
      <c r="D4614" t="s">
        <v>143</v>
      </c>
    </row>
    <row r="4615" spans="1:4" x14ac:dyDescent="0.25">
      <c r="A4615" s="17" t="s">
        <v>263</v>
      </c>
      <c r="B4615" s="17" t="s">
        <v>742</v>
      </c>
      <c r="C4615" s="17">
        <v>2008</v>
      </c>
      <c r="D4615" t="s">
        <v>140</v>
      </c>
    </row>
    <row r="4616" spans="1:4" x14ac:dyDescent="0.25">
      <c r="A4616" s="17" t="s">
        <v>497</v>
      </c>
      <c r="B4616" s="17" t="s">
        <v>997</v>
      </c>
      <c r="C4616" s="17">
        <v>2008</v>
      </c>
      <c r="D4616" t="s">
        <v>149</v>
      </c>
    </row>
    <row r="4617" spans="1:4" x14ac:dyDescent="0.25">
      <c r="A4617" s="17" t="s">
        <v>267</v>
      </c>
      <c r="B4617" s="17" t="s">
        <v>744</v>
      </c>
      <c r="C4617" s="17">
        <v>2008</v>
      </c>
      <c r="D4617" t="s">
        <v>140</v>
      </c>
    </row>
    <row r="4618" spans="1:4" x14ac:dyDescent="0.25">
      <c r="A4618" s="17" t="s">
        <v>273</v>
      </c>
      <c r="B4618" s="17" t="s">
        <v>751</v>
      </c>
      <c r="C4618" s="17">
        <v>2008</v>
      </c>
      <c r="D4618" t="s">
        <v>149</v>
      </c>
    </row>
    <row r="4619" spans="1:4" x14ac:dyDescent="0.25">
      <c r="A4619" s="17" t="s">
        <v>271</v>
      </c>
      <c r="B4619" s="17" t="s">
        <v>750</v>
      </c>
      <c r="C4619" s="17">
        <v>2008</v>
      </c>
      <c r="D4619" t="s">
        <v>144</v>
      </c>
    </row>
    <row r="4620" spans="1:4" x14ac:dyDescent="0.25">
      <c r="A4620" s="17" t="s">
        <v>397</v>
      </c>
      <c r="B4620" s="17" t="s">
        <v>876</v>
      </c>
      <c r="C4620" s="17">
        <v>2008</v>
      </c>
      <c r="D4620" t="s">
        <v>143</v>
      </c>
    </row>
    <row r="4621" spans="1:4" x14ac:dyDescent="0.25">
      <c r="A4621" s="17" t="s">
        <v>269</v>
      </c>
      <c r="B4621" s="17" t="s">
        <v>749</v>
      </c>
      <c r="C4621" s="17">
        <v>2008</v>
      </c>
      <c r="D4621" t="s">
        <v>149</v>
      </c>
    </row>
    <row r="4622" spans="1:4" x14ac:dyDescent="0.25">
      <c r="A4622" s="17" t="s">
        <v>275</v>
      </c>
      <c r="B4622" s="17" t="s">
        <v>752</v>
      </c>
      <c r="C4622" s="17">
        <v>2008</v>
      </c>
      <c r="D4622" t="s">
        <v>149</v>
      </c>
    </row>
    <row r="4623" spans="1:4" x14ac:dyDescent="0.25">
      <c r="A4623" s="17" t="s">
        <v>279</v>
      </c>
      <c r="B4623" s="17" t="s">
        <v>760</v>
      </c>
      <c r="C4623" s="17">
        <v>2008</v>
      </c>
      <c r="D4623" t="s">
        <v>144</v>
      </c>
    </row>
    <row r="4624" spans="1:4" x14ac:dyDescent="0.25">
      <c r="A4624" s="17" t="s">
        <v>553</v>
      </c>
      <c r="B4624" s="17" t="s">
        <v>1043</v>
      </c>
      <c r="C4624" s="17">
        <v>2008</v>
      </c>
      <c r="D4624" t="s">
        <v>149</v>
      </c>
    </row>
    <row r="4625" spans="1:4" x14ac:dyDescent="0.25">
      <c r="A4625" s="17" t="s">
        <v>295</v>
      </c>
      <c r="B4625" s="17" t="s">
        <v>772</v>
      </c>
      <c r="C4625" s="17">
        <v>2008</v>
      </c>
      <c r="D4625" t="s">
        <v>144</v>
      </c>
    </row>
    <row r="4626" spans="1:4" x14ac:dyDescent="0.25">
      <c r="A4626" s="17" t="s">
        <v>283</v>
      </c>
      <c r="B4626" s="17" t="s">
        <v>766</v>
      </c>
      <c r="C4626" s="17">
        <v>2008</v>
      </c>
      <c r="D4626" t="s">
        <v>143</v>
      </c>
    </row>
    <row r="4627" spans="1:4" x14ac:dyDescent="0.25">
      <c r="A4627" s="17" t="s">
        <v>287</v>
      </c>
      <c r="B4627" s="17" t="s">
        <v>768</v>
      </c>
      <c r="C4627" s="17">
        <v>2008</v>
      </c>
      <c r="D4627" t="s">
        <v>140</v>
      </c>
    </row>
    <row r="4628" spans="1:4" x14ac:dyDescent="0.25">
      <c r="A4628" s="17" t="s">
        <v>289</v>
      </c>
      <c r="B4628" s="17" t="s">
        <v>769</v>
      </c>
      <c r="C4628" s="17">
        <v>2008</v>
      </c>
      <c r="D4628" t="s">
        <v>1091</v>
      </c>
    </row>
    <row r="4629" spans="1:4" x14ac:dyDescent="0.25">
      <c r="A4629" s="17" t="s">
        <v>293</v>
      </c>
      <c r="B4629" s="17" t="s">
        <v>771</v>
      </c>
      <c r="C4629" s="17">
        <v>2008</v>
      </c>
      <c r="D4629" t="s">
        <v>149</v>
      </c>
    </row>
    <row r="4630" spans="1:4" x14ac:dyDescent="0.25">
      <c r="A4630" s="17" t="s">
        <v>281</v>
      </c>
      <c r="B4630" s="17" t="s">
        <v>762</v>
      </c>
      <c r="C4630" s="17">
        <v>2008</v>
      </c>
      <c r="D4630" t="s">
        <v>140</v>
      </c>
    </row>
    <row r="4631" spans="1:4" x14ac:dyDescent="0.25">
      <c r="A4631" s="17" t="s">
        <v>301</v>
      </c>
      <c r="B4631" s="17" t="s">
        <v>781</v>
      </c>
      <c r="C4631" s="17">
        <v>2008</v>
      </c>
      <c r="D4631" t="s">
        <v>140</v>
      </c>
    </row>
    <row r="4632" spans="1:4" x14ac:dyDescent="0.25">
      <c r="A4632" s="17" t="s">
        <v>261</v>
      </c>
      <c r="B4632" s="17" t="s">
        <v>741</v>
      </c>
      <c r="C4632" s="17">
        <v>2008</v>
      </c>
      <c r="D4632" t="s">
        <v>149</v>
      </c>
    </row>
    <row r="4633" spans="1:4" x14ac:dyDescent="0.25">
      <c r="A4633" s="17" t="s">
        <v>291</v>
      </c>
      <c r="B4633" s="17" t="s">
        <v>770</v>
      </c>
      <c r="C4633" s="17">
        <v>2008</v>
      </c>
      <c r="D4633" t="s">
        <v>149</v>
      </c>
    </row>
    <row r="4634" spans="1:4" x14ac:dyDescent="0.25">
      <c r="A4634" s="17" t="s">
        <v>299</v>
      </c>
      <c r="B4634" s="17" t="s">
        <v>777</v>
      </c>
      <c r="C4634" s="17">
        <v>2008</v>
      </c>
      <c r="D4634" t="s">
        <v>143</v>
      </c>
    </row>
    <row r="4635" spans="1:4" x14ac:dyDescent="0.25">
      <c r="A4635" s="17" t="s">
        <v>297</v>
      </c>
      <c r="B4635" s="17" t="s">
        <v>776</v>
      </c>
      <c r="C4635" s="17">
        <v>2008</v>
      </c>
      <c r="D4635" t="s">
        <v>149</v>
      </c>
    </row>
    <row r="4636" spans="1:4" x14ac:dyDescent="0.25">
      <c r="A4636" s="17" t="s">
        <v>303</v>
      </c>
      <c r="B4636" s="17" t="s">
        <v>782</v>
      </c>
      <c r="C4636" s="17">
        <v>2008</v>
      </c>
      <c r="D4636" t="s">
        <v>140</v>
      </c>
    </row>
    <row r="4637" spans="1:4" x14ac:dyDescent="0.25">
      <c r="A4637" s="17" t="s">
        <v>305</v>
      </c>
      <c r="B4637" s="17" t="s">
        <v>784</v>
      </c>
      <c r="C4637" s="17">
        <v>2008</v>
      </c>
      <c r="D4637" t="s">
        <v>143</v>
      </c>
    </row>
    <row r="4638" spans="1:4" x14ac:dyDescent="0.25">
      <c r="A4638" s="17" t="s">
        <v>311</v>
      </c>
      <c r="B4638" s="17" t="s">
        <v>680</v>
      </c>
      <c r="C4638" s="17">
        <v>2008</v>
      </c>
      <c r="D4638" t="s">
        <v>149</v>
      </c>
    </row>
    <row r="4639" spans="1:4" x14ac:dyDescent="0.25">
      <c r="A4639" s="17" t="s">
        <v>309</v>
      </c>
      <c r="B4639" s="17" t="s">
        <v>793</v>
      </c>
      <c r="C4639" s="17">
        <v>2008</v>
      </c>
      <c r="D4639" t="s">
        <v>143</v>
      </c>
    </row>
    <row r="4640" spans="1:4" x14ac:dyDescent="0.25">
      <c r="A4640" s="17" t="s">
        <v>237</v>
      </c>
      <c r="B4640" s="17" t="s">
        <v>725</v>
      </c>
      <c r="C4640" s="17">
        <v>2008</v>
      </c>
      <c r="D4640" t="s">
        <v>149</v>
      </c>
    </row>
    <row r="4641" spans="1:4" x14ac:dyDescent="0.25">
      <c r="A4641" s="17" t="s">
        <v>307</v>
      </c>
      <c r="B4641" s="17" t="s">
        <v>785</v>
      </c>
      <c r="C4641" s="17">
        <v>2008</v>
      </c>
      <c r="D4641" t="s">
        <v>140</v>
      </c>
    </row>
    <row r="4642" spans="1:4" x14ac:dyDescent="0.25">
      <c r="A4642" s="17" t="s">
        <v>313</v>
      </c>
      <c r="B4642" s="17" t="s">
        <v>794</v>
      </c>
      <c r="C4642" s="17">
        <v>2008</v>
      </c>
      <c r="D4642" t="s">
        <v>149</v>
      </c>
    </row>
    <row r="4643" spans="1:4" x14ac:dyDescent="0.25">
      <c r="A4643" s="17" t="s">
        <v>319</v>
      </c>
      <c r="B4643" s="17" t="s">
        <v>797</v>
      </c>
      <c r="C4643" s="17">
        <v>2008</v>
      </c>
      <c r="D4643" t="s">
        <v>143</v>
      </c>
    </row>
    <row r="4644" spans="1:4" x14ac:dyDescent="0.25">
      <c r="A4644" s="17" t="s">
        <v>325</v>
      </c>
      <c r="B4644" s="17" t="s">
        <v>806</v>
      </c>
      <c r="C4644" s="17">
        <v>2008</v>
      </c>
      <c r="D4644" t="s">
        <v>149</v>
      </c>
    </row>
    <row r="4645" spans="1:4" x14ac:dyDescent="0.25">
      <c r="A4645" s="17" t="s">
        <v>329</v>
      </c>
      <c r="B4645" s="17" t="s">
        <v>808</v>
      </c>
      <c r="C4645" s="17">
        <v>2008</v>
      </c>
      <c r="D4645" t="s">
        <v>149</v>
      </c>
    </row>
    <row r="4646" spans="1:4" x14ac:dyDescent="0.25">
      <c r="A4646" s="17" t="s">
        <v>327</v>
      </c>
      <c r="B4646" s="17" t="s">
        <v>807</v>
      </c>
      <c r="C4646" s="17">
        <v>2008</v>
      </c>
      <c r="D4646" t="s">
        <v>149</v>
      </c>
    </row>
    <row r="4647" spans="1:4" x14ac:dyDescent="0.25">
      <c r="A4647" s="17" t="s">
        <v>317</v>
      </c>
      <c r="B4647" s="17" t="s">
        <v>796</v>
      </c>
      <c r="C4647" s="17">
        <v>2008</v>
      </c>
      <c r="D4647" t="s">
        <v>143</v>
      </c>
    </row>
    <row r="4648" spans="1:4" x14ac:dyDescent="0.25">
      <c r="A4648" s="17" t="s">
        <v>323</v>
      </c>
      <c r="B4648" s="17" t="s">
        <v>805</v>
      </c>
      <c r="C4648" s="17">
        <v>2008</v>
      </c>
      <c r="D4648" t="s">
        <v>143</v>
      </c>
    </row>
    <row r="4649" spans="1:4" x14ac:dyDescent="0.25">
      <c r="A4649" s="17" t="s">
        <v>321</v>
      </c>
      <c r="B4649" s="17" t="s">
        <v>799</v>
      </c>
      <c r="C4649" s="17">
        <v>2008</v>
      </c>
      <c r="D4649" t="s">
        <v>143</v>
      </c>
    </row>
    <row r="4650" spans="1:4" x14ac:dyDescent="0.25">
      <c r="A4650" s="17" t="s">
        <v>315</v>
      </c>
      <c r="B4650" s="17" t="s">
        <v>795</v>
      </c>
      <c r="C4650" s="17">
        <v>2008</v>
      </c>
      <c r="D4650" t="s">
        <v>149</v>
      </c>
    </row>
    <row r="4651" spans="1:4" x14ac:dyDescent="0.25">
      <c r="A4651" s="17" t="s">
        <v>331</v>
      </c>
      <c r="B4651" s="17" t="s">
        <v>809</v>
      </c>
      <c r="C4651" s="17">
        <v>2008</v>
      </c>
      <c r="D4651" t="s">
        <v>149</v>
      </c>
    </row>
    <row r="4652" spans="1:4" x14ac:dyDescent="0.25">
      <c r="A4652" s="17" t="s">
        <v>333</v>
      </c>
      <c r="B4652" s="17" t="s">
        <v>810</v>
      </c>
      <c r="C4652" s="17">
        <v>2008</v>
      </c>
      <c r="D4652" t="s">
        <v>144</v>
      </c>
    </row>
    <row r="4653" spans="1:4" x14ac:dyDescent="0.25">
      <c r="A4653" s="17" t="s">
        <v>337</v>
      </c>
      <c r="B4653" s="17" t="s">
        <v>815</v>
      </c>
      <c r="C4653" s="17">
        <v>2008</v>
      </c>
      <c r="D4653" t="s">
        <v>143</v>
      </c>
    </row>
    <row r="4654" spans="1:4" x14ac:dyDescent="0.25">
      <c r="A4654" s="17" t="s">
        <v>335</v>
      </c>
      <c r="B4654" s="17" t="s">
        <v>811</v>
      </c>
      <c r="C4654" s="17">
        <v>2008</v>
      </c>
      <c r="D4654" t="s">
        <v>149</v>
      </c>
    </row>
    <row r="4655" spans="1:4" x14ac:dyDescent="0.25">
      <c r="A4655" s="17" t="s">
        <v>341</v>
      </c>
      <c r="B4655" s="17" t="s">
        <v>817</v>
      </c>
      <c r="C4655" s="17">
        <v>2008</v>
      </c>
      <c r="D4655" t="s">
        <v>140</v>
      </c>
    </row>
    <row r="4656" spans="1:4" x14ac:dyDescent="0.25">
      <c r="A4656" s="17" t="s">
        <v>353</v>
      </c>
      <c r="B4656" s="17" t="s">
        <v>837</v>
      </c>
      <c r="C4656" s="17">
        <v>2008</v>
      </c>
      <c r="D4656" t="s">
        <v>140</v>
      </c>
    </row>
    <row r="4657" spans="1:4" x14ac:dyDescent="0.25">
      <c r="A4657" s="17" t="s">
        <v>209</v>
      </c>
      <c r="B4657" s="17" t="s">
        <v>662</v>
      </c>
      <c r="C4657" s="17">
        <v>2008</v>
      </c>
      <c r="D4657" t="s">
        <v>140</v>
      </c>
    </row>
    <row r="4658" spans="1:4" x14ac:dyDescent="0.25">
      <c r="A4658" s="17" t="s">
        <v>343</v>
      </c>
      <c r="B4658" s="17" t="s">
        <v>818</v>
      </c>
      <c r="C4658" s="17">
        <v>2008</v>
      </c>
      <c r="D4658" t="s">
        <v>143</v>
      </c>
    </row>
    <row r="4659" spans="1:4" x14ac:dyDescent="0.25">
      <c r="A4659" s="17" t="s">
        <v>227</v>
      </c>
      <c r="B4659" s="17" t="s">
        <v>698</v>
      </c>
      <c r="C4659" s="17">
        <v>2008</v>
      </c>
      <c r="D4659" t="s">
        <v>140</v>
      </c>
    </row>
    <row r="4660" spans="1:4" x14ac:dyDescent="0.25">
      <c r="A4660" s="17" t="s">
        <v>501</v>
      </c>
      <c r="B4660" s="17" t="s">
        <v>951</v>
      </c>
      <c r="C4660" s="17">
        <v>2008</v>
      </c>
      <c r="D4660" t="s">
        <v>144</v>
      </c>
    </row>
    <row r="4661" spans="1:4" x14ac:dyDescent="0.25">
      <c r="A4661" s="17" t="s">
        <v>345</v>
      </c>
      <c r="B4661" s="17" t="s">
        <v>821</v>
      </c>
      <c r="C4661" s="17">
        <v>2008</v>
      </c>
      <c r="D4661" t="s">
        <v>140</v>
      </c>
    </row>
    <row r="4662" spans="1:4" x14ac:dyDescent="0.25">
      <c r="A4662" s="17" t="s">
        <v>347</v>
      </c>
      <c r="B4662" s="17" t="s">
        <v>831</v>
      </c>
      <c r="C4662" s="17">
        <v>2008</v>
      </c>
      <c r="D4662" t="s">
        <v>149</v>
      </c>
    </row>
    <row r="4663" spans="1:4" x14ac:dyDescent="0.25">
      <c r="A4663" s="17" t="s">
        <v>351</v>
      </c>
      <c r="B4663" s="17" t="s">
        <v>835</v>
      </c>
      <c r="C4663" s="17">
        <v>2008</v>
      </c>
      <c r="D4663" t="s">
        <v>149</v>
      </c>
    </row>
    <row r="4664" spans="1:4" x14ac:dyDescent="0.25">
      <c r="A4664" s="17" t="s">
        <v>215</v>
      </c>
      <c r="B4664" s="17" t="s">
        <v>667</v>
      </c>
      <c r="C4664" s="17">
        <v>2008</v>
      </c>
      <c r="D4664" t="s">
        <v>149</v>
      </c>
    </row>
    <row r="4665" spans="1:4" x14ac:dyDescent="0.25">
      <c r="A4665" s="17" t="s">
        <v>339</v>
      </c>
      <c r="B4665" s="17" t="s">
        <v>816</v>
      </c>
      <c r="C4665" s="17">
        <v>2008</v>
      </c>
      <c r="D4665" t="s">
        <v>144</v>
      </c>
    </row>
    <row r="4666" spans="1:4" x14ac:dyDescent="0.25">
      <c r="A4666" s="17" t="s">
        <v>355</v>
      </c>
      <c r="B4666" s="17" t="s">
        <v>838</v>
      </c>
      <c r="C4666" s="17">
        <v>2008</v>
      </c>
      <c r="D4666" t="s">
        <v>140</v>
      </c>
    </row>
    <row r="4667" spans="1:4" x14ac:dyDescent="0.25">
      <c r="A4667" s="17" t="s">
        <v>359</v>
      </c>
      <c r="B4667" s="17" t="s">
        <v>844</v>
      </c>
      <c r="C4667" s="17">
        <v>2008</v>
      </c>
      <c r="D4667" t="s">
        <v>144</v>
      </c>
    </row>
    <row r="4668" spans="1:4" x14ac:dyDescent="0.25">
      <c r="A4668" s="17" t="s">
        <v>503</v>
      </c>
      <c r="B4668" s="17" t="s">
        <v>955</v>
      </c>
      <c r="C4668" s="17">
        <v>2008</v>
      </c>
      <c r="D4668" t="s">
        <v>144</v>
      </c>
    </row>
    <row r="4669" spans="1:4" x14ac:dyDescent="0.25">
      <c r="A4669" s="17" t="s">
        <v>367</v>
      </c>
      <c r="B4669" s="17" t="s">
        <v>848</v>
      </c>
      <c r="C4669" s="17">
        <v>2008</v>
      </c>
      <c r="D4669" t="s">
        <v>149</v>
      </c>
    </row>
    <row r="4670" spans="1:4" x14ac:dyDescent="0.25">
      <c r="A4670" s="17" t="s">
        <v>499</v>
      </c>
      <c r="B4670" s="17" t="s">
        <v>998</v>
      </c>
      <c r="C4670" s="17">
        <v>2008</v>
      </c>
      <c r="D4670" t="s">
        <v>143</v>
      </c>
    </row>
    <row r="4671" spans="1:4" x14ac:dyDescent="0.25">
      <c r="A4671" s="17" t="s">
        <v>363</v>
      </c>
      <c r="B4671" s="17" t="s">
        <v>846</v>
      </c>
      <c r="C4671" s="17">
        <v>2008</v>
      </c>
      <c r="D4671" t="s">
        <v>140</v>
      </c>
    </row>
    <row r="4672" spans="1:4" x14ac:dyDescent="0.25">
      <c r="A4672" s="17" t="s">
        <v>361</v>
      </c>
      <c r="B4672" s="17" t="s">
        <v>845</v>
      </c>
      <c r="C4672" s="17">
        <v>2008</v>
      </c>
      <c r="D4672" t="s">
        <v>143</v>
      </c>
    </row>
    <row r="4673" spans="1:4" x14ac:dyDescent="0.25">
      <c r="A4673" s="17" t="s">
        <v>369</v>
      </c>
      <c r="B4673" s="17" t="s">
        <v>849</v>
      </c>
      <c r="C4673" s="17">
        <v>2008</v>
      </c>
      <c r="D4673" t="s">
        <v>144</v>
      </c>
    </row>
    <row r="4674" spans="1:4" x14ac:dyDescent="0.25">
      <c r="A4674" s="17" t="s">
        <v>371</v>
      </c>
      <c r="B4674" s="17" t="s">
        <v>850</v>
      </c>
      <c r="C4674" s="17">
        <v>2008</v>
      </c>
      <c r="D4674" t="s">
        <v>149</v>
      </c>
    </row>
    <row r="4675" spans="1:4" x14ac:dyDescent="0.25">
      <c r="A4675" s="17" t="s">
        <v>357</v>
      </c>
      <c r="B4675" s="17" t="s">
        <v>843</v>
      </c>
      <c r="C4675" s="17">
        <v>2008</v>
      </c>
      <c r="D4675" t="s">
        <v>144</v>
      </c>
    </row>
    <row r="4676" spans="1:4" x14ac:dyDescent="0.25">
      <c r="A4676" s="17" t="s">
        <v>365</v>
      </c>
      <c r="B4676" s="17" t="s">
        <v>847</v>
      </c>
      <c r="C4676" s="17">
        <v>2008</v>
      </c>
      <c r="D4676" t="s">
        <v>144</v>
      </c>
    </row>
    <row r="4677" spans="1:4" x14ac:dyDescent="0.25">
      <c r="A4677" s="17" t="s">
        <v>407</v>
      </c>
      <c r="B4677" s="17" t="s">
        <v>889</v>
      </c>
      <c r="C4677" s="17">
        <v>2008</v>
      </c>
      <c r="D4677" t="s">
        <v>143</v>
      </c>
    </row>
    <row r="4678" spans="1:4" x14ac:dyDescent="0.25">
      <c r="A4678" s="17" t="s">
        <v>401</v>
      </c>
      <c r="B4678" s="17" t="s">
        <v>883</v>
      </c>
      <c r="C4678" s="17">
        <v>2008</v>
      </c>
      <c r="D4678" t="s">
        <v>149</v>
      </c>
    </row>
    <row r="4679" spans="1:4" x14ac:dyDescent="0.25">
      <c r="A4679" s="17" t="s">
        <v>399</v>
      </c>
      <c r="B4679" s="17" t="s">
        <v>881</v>
      </c>
      <c r="C4679" s="17">
        <v>2008</v>
      </c>
      <c r="D4679" t="s">
        <v>143</v>
      </c>
    </row>
    <row r="4680" spans="1:4" x14ac:dyDescent="0.25">
      <c r="A4680" s="17" t="s">
        <v>405</v>
      </c>
      <c r="B4680" s="17" t="s">
        <v>885</v>
      </c>
      <c r="C4680" s="17">
        <v>2008</v>
      </c>
      <c r="D4680" t="s">
        <v>144</v>
      </c>
    </row>
    <row r="4681" spans="1:4" x14ac:dyDescent="0.25">
      <c r="A4681" s="17" t="s">
        <v>505</v>
      </c>
      <c r="B4681" s="17" t="s">
        <v>957</v>
      </c>
      <c r="C4681" s="17">
        <v>2008</v>
      </c>
      <c r="D4681" t="s">
        <v>1091</v>
      </c>
    </row>
    <row r="4682" spans="1:4" x14ac:dyDescent="0.25">
      <c r="A4682" s="17" t="s">
        <v>377</v>
      </c>
      <c r="B4682" s="17" t="s">
        <v>861</v>
      </c>
      <c r="C4682" s="17">
        <v>2008</v>
      </c>
      <c r="D4682" t="s">
        <v>140</v>
      </c>
    </row>
    <row r="4683" spans="1:4" x14ac:dyDescent="0.25">
      <c r="A4683" s="17" t="s">
        <v>389</v>
      </c>
      <c r="B4683" s="17" t="s">
        <v>867</v>
      </c>
      <c r="C4683" s="17">
        <v>2008</v>
      </c>
      <c r="D4683" t="s">
        <v>143</v>
      </c>
    </row>
    <row r="4684" spans="1:4" x14ac:dyDescent="0.25">
      <c r="A4684" s="17" t="s">
        <v>375</v>
      </c>
      <c r="B4684" s="17" t="s">
        <v>852</v>
      </c>
      <c r="C4684" s="17">
        <v>2008</v>
      </c>
      <c r="D4684" t="s">
        <v>144</v>
      </c>
    </row>
    <row r="4685" spans="1:4" x14ac:dyDescent="0.25">
      <c r="A4685" s="17" t="s">
        <v>385</v>
      </c>
      <c r="B4685" s="17" t="s">
        <v>865</v>
      </c>
      <c r="C4685" s="17">
        <v>2008</v>
      </c>
      <c r="D4685" t="s">
        <v>140</v>
      </c>
    </row>
    <row r="4686" spans="1:4" x14ac:dyDescent="0.25">
      <c r="A4686" s="17" t="s">
        <v>411</v>
      </c>
      <c r="B4686" s="17" t="s">
        <v>891</v>
      </c>
      <c r="C4686" s="17">
        <v>2008</v>
      </c>
      <c r="D4686" t="s">
        <v>140</v>
      </c>
    </row>
    <row r="4687" spans="1:4" x14ac:dyDescent="0.25">
      <c r="A4687" s="17" t="s">
        <v>403</v>
      </c>
      <c r="B4687" s="17" t="s">
        <v>884</v>
      </c>
      <c r="C4687" s="17">
        <v>2008</v>
      </c>
      <c r="D4687" t="s">
        <v>143</v>
      </c>
    </row>
    <row r="4688" spans="1:4" x14ac:dyDescent="0.25">
      <c r="A4688" s="17" t="s">
        <v>373</v>
      </c>
      <c r="B4688" s="17" t="s">
        <v>687</v>
      </c>
      <c r="C4688" s="17">
        <v>2008</v>
      </c>
      <c r="D4688" t="s">
        <v>149</v>
      </c>
    </row>
    <row r="4689" spans="1:4" x14ac:dyDescent="0.25">
      <c r="A4689" s="17" t="s">
        <v>431</v>
      </c>
      <c r="B4689" s="17" t="s">
        <v>911</v>
      </c>
      <c r="C4689" s="17">
        <v>2008</v>
      </c>
      <c r="D4689" t="s">
        <v>149</v>
      </c>
    </row>
    <row r="4690" spans="1:4" x14ac:dyDescent="0.25">
      <c r="A4690" s="17" t="s">
        <v>391</v>
      </c>
      <c r="B4690" s="17" t="s">
        <v>871</v>
      </c>
      <c r="C4690" s="17">
        <v>2008</v>
      </c>
      <c r="D4690" t="s">
        <v>140</v>
      </c>
    </row>
    <row r="4691" spans="1:4" x14ac:dyDescent="0.25">
      <c r="A4691" s="17" t="s">
        <v>387</v>
      </c>
      <c r="B4691" s="17" t="s">
        <v>866</v>
      </c>
      <c r="C4691" s="17">
        <v>2008</v>
      </c>
      <c r="D4691" t="s">
        <v>149</v>
      </c>
    </row>
    <row r="4692" spans="1:4" x14ac:dyDescent="0.25">
      <c r="A4692" s="17" t="s">
        <v>393</v>
      </c>
      <c r="B4692" s="17" t="s">
        <v>872</v>
      </c>
      <c r="C4692" s="17">
        <v>2008</v>
      </c>
      <c r="D4692" t="s">
        <v>144</v>
      </c>
    </row>
    <row r="4693" spans="1:4" x14ac:dyDescent="0.25">
      <c r="A4693" s="17" t="s">
        <v>383</v>
      </c>
      <c r="B4693" s="17" t="s">
        <v>864</v>
      </c>
      <c r="C4693" s="17">
        <v>2008</v>
      </c>
      <c r="D4693" t="s">
        <v>143</v>
      </c>
    </row>
    <row r="4694" spans="1:4" x14ac:dyDescent="0.25">
      <c r="A4694" s="17" t="s">
        <v>379</v>
      </c>
      <c r="B4694" s="17" t="s">
        <v>862</v>
      </c>
      <c r="C4694" s="17">
        <v>2008</v>
      </c>
      <c r="D4694" t="s">
        <v>140</v>
      </c>
    </row>
    <row r="4695" spans="1:4" x14ac:dyDescent="0.25">
      <c r="A4695" s="17" t="s">
        <v>395</v>
      </c>
      <c r="B4695" s="17" t="s">
        <v>874</v>
      </c>
      <c r="C4695" s="17">
        <v>2008</v>
      </c>
      <c r="D4695" t="s">
        <v>144</v>
      </c>
    </row>
    <row r="4696" spans="1:4" x14ac:dyDescent="0.25">
      <c r="A4696" s="17" t="s">
        <v>381</v>
      </c>
      <c r="B4696" s="17" t="s">
        <v>863</v>
      </c>
      <c r="C4696" s="17">
        <v>2008</v>
      </c>
      <c r="D4696" t="s">
        <v>144</v>
      </c>
    </row>
    <row r="4697" spans="1:4" x14ac:dyDescent="0.25">
      <c r="A4697" s="17" t="s">
        <v>409</v>
      </c>
      <c r="B4697" s="17" t="s">
        <v>890</v>
      </c>
      <c r="C4697" s="17">
        <v>2008</v>
      </c>
      <c r="D4697" t="s">
        <v>140</v>
      </c>
    </row>
    <row r="4698" spans="1:4" x14ac:dyDescent="0.25">
      <c r="A4698" s="17" t="s">
        <v>413</v>
      </c>
      <c r="B4698" s="17" t="s">
        <v>892</v>
      </c>
      <c r="C4698" s="17">
        <v>2008</v>
      </c>
      <c r="D4698" t="s">
        <v>144</v>
      </c>
    </row>
    <row r="4699" spans="1:4" x14ac:dyDescent="0.25">
      <c r="A4699" s="17" t="s">
        <v>421</v>
      </c>
      <c r="B4699" s="17" t="s">
        <v>900</v>
      </c>
      <c r="C4699" s="17">
        <v>2008</v>
      </c>
      <c r="D4699" t="s">
        <v>149</v>
      </c>
    </row>
    <row r="4700" spans="1:4" x14ac:dyDescent="0.25">
      <c r="A4700" s="17" t="s">
        <v>427</v>
      </c>
      <c r="B4700" s="17" t="s">
        <v>903</v>
      </c>
      <c r="C4700" s="17">
        <v>2008</v>
      </c>
      <c r="D4700" t="s">
        <v>140</v>
      </c>
    </row>
    <row r="4701" spans="1:4" x14ac:dyDescent="0.25">
      <c r="A4701" s="17" t="s">
        <v>429</v>
      </c>
      <c r="B4701" s="17" t="s">
        <v>904</v>
      </c>
      <c r="C4701" s="17">
        <v>2008</v>
      </c>
      <c r="D4701" t="s">
        <v>143</v>
      </c>
    </row>
    <row r="4702" spans="1:4" x14ac:dyDescent="0.25">
      <c r="A4702" s="17" t="s">
        <v>425</v>
      </c>
      <c r="B4702" s="17" t="s">
        <v>902</v>
      </c>
      <c r="C4702" s="17">
        <v>2008</v>
      </c>
      <c r="D4702" t="s">
        <v>143</v>
      </c>
    </row>
    <row r="4703" spans="1:4" x14ac:dyDescent="0.25">
      <c r="A4703" s="17" t="s">
        <v>419</v>
      </c>
      <c r="B4703" s="17" t="s">
        <v>895</v>
      </c>
      <c r="C4703" s="17">
        <v>2008</v>
      </c>
      <c r="D4703" t="s">
        <v>149</v>
      </c>
    </row>
    <row r="4704" spans="1:4" x14ac:dyDescent="0.25">
      <c r="A4704" s="17" t="s">
        <v>433</v>
      </c>
      <c r="B4704" s="17" t="s">
        <v>912</v>
      </c>
      <c r="C4704" s="17">
        <v>2008</v>
      </c>
      <c r="D4704" t="s">
        <v>149</v>
      </c>
    </row>
    <row r="4705" spans="1:4" x14ac:dyDescent="0.25">
      <c r="A4705" s="17" t="s">
        <v>417</v>
      </c>
      <c r="B4705" s="17" t="s">
        <v>894</v>
      </c>
      <c r="C4705" s="17">
        <v>2008</v>
      </c>
      <c r="D4705" t="s">
        <v>140</v>
      </c>
    </row>
    <row r="4706" spans="1:4" x14ac:dyDescent="0.25">
      <c r="A4706" s="17" t="s">
        <v>415</v>
      </c>
      <c r="B4706" s="17" t="s">
        <v>893</v>
      </c>
      <c r="C4706" s="17">
        <v>2008</v>
      </c>
      <c r="D4706" t="s">
        <v>1091</v>
      </c>
    </row>
    <row r="4707" spans="1:4" x14ac:dyDescent="0.25">
      <c r="A4707" s="17" t="s">
        <v>423</v>
      </c>
      <c r="B4707" s="17" t="s">
        <v>901</v>
      </c>
      <c r="C4707" s="17">
        <v>2008</v>
      </c>
      <c r="D4707" t="s">
        <v>149</v>
      </c>
    </row>
    <row r="4708" spans="1:4" x14ac:dyDescent="0.25">
      <c r="A4708" s="17" t="s">
        <v>435</v>
      </c>
      <c r="B4708" s="17" t="s">
        <v>913</v>
      </c>
      <c r="C4708" s="17">
        <v>2008</v>
      </c>
      <c r="D4708" t="s">
        <v>149</v>
      </c>
    </row>
    <row r="4709" spans="1:4" x14ac:dyDescent="0.25">
      <c r="A4709" s="17" t="s">
        <v>441</v>
      </c>
      <c r="B4709" s="17" t="s">
        <v>923</v>
      </c>
      <c r="C4709" s="17">
        <v>2008</v>
      </c>
      <c r="D4709" t="s">
        <v>144</v>
      </c>
    </row>
    <row r="4710" spans="1:4" x14ac:dyDescent="0.25">
      <c r="A4710" s="17" t="s">
        <v>447</v>
      </c>
      <c r="B4710" s="17" t="s">
        <v>926</v>
      </c>
      <c r="C4710" s="17">
        <v>2008</v>
      </c>
      <c r="D4710" t="s">
        <v>144</v>
      </c>
    </row>
    <row r="4711" spans="1:4" x14ac:dyDescent="0.25">
      <c r="A4711" s="17" t="s">
        <v>277</v>
      </c>
      <c r="B4711" s="17" t="s">
        <v>756</v>
      </c>
      <c r="C4711" s="17">
        <v>2008</v>
      </c>
      <c r="D4711" t="s">
        <v>149</v>
      </c>
    </row>
    <row r="4712" spans="1:4" x14ac:dyDescent="0.25">
      <c r="A4712" s="17" t="s">
        <v>443</v>
      </c>
      <c r="B4712" s="17" t="s">
        <v>924</v>
      </c>
      <c r="C4712" s="17">
        <v>2008</v>
      </c>
      <c r="D4712" t="s">
        <v>143</v>
      </c>
    </row>
    <row r="4713" spans="1:4" x14ac:dyDescent="0.25">
      <c r="A4713" s="17" t="s">
        <v>449</v>
      </c>
      <c r="B4713" s="17" t="s">
        <v>927</v>
      </c>
      <c r="C4713" s="17">
        <v>2008</v>
      </c>
      <c r="D4713" t="s">
        <v>143</v>
      </c>
    </row>
    <row r="4714" spans="1:4" x14ac:dyDescent="0.25">
      <c r="A4714" s="17" t="s">
        <v>437</v>
      </c>
      <c r="B4714" s="17" t="s">
        <v>914</v>
      </c>
      <c r="C4714" s="17">
        <v>2008</v>
      </c>
      <c r="D4714" t="s">
        <v>143</v>
      </c>
    </row>
    <row r="4715" spans="1:4" x14ac:dyDescent="0.25">
      <c r="A4715" s="17" t="s">
        <v>451</v>
      </c>
      <c r="B4715" s="17" t="s">
        <v>933</v>
      </c>
      <c r="C4715" s="17">
        <v>2008</v>
      </c>
      <c r="D4715" t="s">
        <v>144</v>
      </c>
    </row>
    <row r="4716" spans="1:4" x14ac:dyDescent="0.25">
      <c r="A4716" s="17" t="s">
        <v>455</v>
      </c>
      <c r="B4716" s="17" t="s">
        <v>935</v>
      </c>
      <c r="C4716" s="17">
        <v>2008</v>
      </c>
      <c r="D4716" t="s">
        <v>149</v>
      </c>
    </row>
    <row r="4717" spans="1:4" x14ac:dyDescent="0.25">
      <c r="A4717" s="17" t="s">
        <v>569</v>
      </c>
      <c r="B4717" s="17" t="s">
        <v>917</v>
      </c>
      <c r="C4717" s="17">
        <v>2008</v>
      </c>
      <c r="D4717" t="s">
        <v>143</v>
      </c>
    </row>
    <row r="4718" spans="1:4" x14ac:dyDescent="0.25">
      <c r="A4718" s="17" t="s">
        <v>453</v>
      </c>
      <c r="B4718" s="17" t="s">
        <v>934</v>
      </c>
      <c r="C4718" s="17">
        <v>2008</v>
      </c>
      <c r="D4718" t="s">
        <v>149</v>
      </c>
    </row>
    <row r="4719" spans="1:4" x14ac:dyDescent="0.25">
      <c r="A4719" s="17" t="s">
        <v>439</v>
      </c>
      <c r="B4719" s="17" t="s">
        <v>915</v>
      </c>
      <c r="C4719" s="17">
        <v>2008</v>
      </c>
      <c r="D4719" t="s">
        <v>144</v>
      </c>
    </row>
    <row r="4720" spans="1:4" x14ac:dyDescent="0.25">
      <c r="A4720" s="17" t="s">
        <v>445</v>
      </c>
      <c r="B4720" s="17" t="s">
        <v>925</v>
      </c>
      <c r="C4720" s="17">
        <v>2008</v>
      </c>
      <c r="D4720" t="s">
        <v>143</v>
      </c>
    </row>
    <row r="4721" spans="1:4" x14ac:dyDescent="0.25">
      <c r="A4721" s="17" t="s">
        <v>457</v>
      </c>
      <c r="B4721" s="17" t="s">
        <v>936</v>
      </c>
      <c r="C4721" s="17">
        <v>2008</v>
      </c>
      <c r="D4721" t="s">
        <v>149</v>
      </c>
    </row>
    <row r="4722" spans="1:4" x14ac:dyDescent="0.25">
      <c r="A4722" s="17" t="s">
        <v>459</v>
      </c>
      <c r="B4722" s="17" t="s">
        <v>940</v>
      </c>
      <c r="C4722" s="17">
        <v>2008</v>
      </c>
      <c r="D4722" t="s">
        <v>144</v>
      </c>
    </row>
    <row r="4723" spans="1:4" x14ac:dyDescent="0.25">
      <c r="A4723" s="17" t="s">
        <v>475</v>
      </c>
      <c r="B4723" s="17" t="s">
        <v>983</v>
      </c>
      <c r="C4723" s="17">
        <v>2008</v>
      </c>
      <c r="D4723" t="s">
        <v>144</v>
      </c>
    </row>
    <row r="4724" spans="1:4" x14ac:dyDescent="0.25">
      <c r="A4724" s="17" t="s">
        <v>461</v>
      </c>
      <c r="B4724" s="17" t="s">
        <v>942</v>
      </c>
      <c r="C4724" s="17">
        <v>2008</v>
      </c>
      <c r="D4724" t="s">
        <v>144</v>
      </c>
    </row>
    <row r="4725" spans="1:4" x14ac:dyDescent="0.25">
      <c r="A4725" s="17" t="s">
        <v>463</v>
      </c>
      <c r="B4725" s="17" t="s">
        <v>943</v>
      </c>
      <c r="C4725" s="17">
        <v>2008</v>
      </c>
      <c r="D4725" t="s">
        <v>140</v>
      </c>
    </row>
    <row r="4726" spans="1:4" x14ac:dyDescent="0.25">
      <c r="A4726" s="17" t="s">
        <v>471</v>
      </c>
      <c r="B4726" s="17" t="s">
        <v>981</v>
      </c>
      <c r="C4726" s="17">
        <v>2008</v>
      </c>
      <c r="D4726" t="s">
        <v>149</v>
      </c>
    </row>
    <row r="4727" spans="1:4" x14ac:dyDescent="0.25">
      <c r="A4727" s="17" t="s">
        <v>489</v>
      </c>
      <c r="B4727" s="17" t="s">
        <v>990</v>
      </c>
      <c r="C4727" s="17">
        <v>2008</v>
      </c>
      <c r="D4727" t="s">
        <v>143</v>
      </c>
    </row>
    <row r="4728" spans="1:4" x14ac:dyDescent="0.25">
      <c r="A4728" s="17" t="s">
        <v>477</v>
      </c>
      <c r="B4728" s="17" t="s">
        <v>984</v>
      </c>
      <c r="C4728" s="17">
        <v>2008</v>
      </c>
      <c r="D4728" t="s">
        <v>144</v>
      </c>
    </row>
    <row r="4729" spans="1:4" x14ac:dyDescent="0.25">
      <c r="A4729" s="17" t="s">
        <v>509</v>
      </c>
      <c r="B4729" s="17" t="s">
        <v>999</v>
      </c>
      <c r="C4729" s="17">
        <v>2008</v>
      </c>
      <c r="D4729" t="s">
        <v>143</v>
      </c>
    </row>
    <row r="4730" spans="1:4" x14ac:dyDescent="0.25">
      <c r="A4730" s="17" t="s">
        <v>515</v>
      </c>
      <c r="B4730" s="17" t="s">
        <v>1007</v>
      </c>
      <c r="C4730" s="17">
        <v>2008</v>
      </c>
      <c r="D4730" t="s">
        <v>149</v>
      </c>
    </row>
    <row r="4731" spans="1:4" x14ac:dyDescent="0.25">
      <c r="A4731" s="17" t="s">
        <v>481</v>
      </c>
      <c r="B4731" s="17" t="s">
        <v>986</v>
      </c>
      <c r="C4731" s="17">
        <v>2008</v>
      </c>
      <c r="D4731" t="s">
        <v>149</v>
      </c>
    </row>
    <row r="4732" spans="1:4" x14ac:dyDescent="0.25">
      <c r="A4732" s="17" t="s">
        <v>487</v>
      </c>
      <c r="B4732" s="17" t="s">
        <v>989</v>
      </c>
      <c r="C4732" s="17">
        <v>2008</v>
      </c>
      <c r="D4732" t="s">
        <v>149</v>
      </c>
    </row>
    <row r="4733" spans="1:4" x14ac:dyDescent="0.25">
      <c r="A4733" s="17" t="s">
        <v>485</v>
      </c>
      <c r="B4733" s="17" t="s">
        <v>988</v>
      </c>
      <c r="C4733" s="17">
        <v>2008</v>
      </c>
      <c r="D4733" t="s">
        <v>149</v>
      </c>
    </row>
    <row r="4734" spans="1:4" x14ac:dyDescent="0.25">
      <c r="A4734" s="17" t="s">
        <v>479</v>
      </c>
      <c r="B4734" s="17" t="s">
        <v>985</v>
      </c>
      <c r="C4734" s="17">
        <v>2008</v>
      </c>
      <c r="D4734" t="s">
        <v>140</v>
      </c>
    </row>
    <row r="4735" spans="1:4" x14ac:dyDescent="0.25">
      <c r="A4735" s="17" t="s">
        <v>467</v>
      </c>
      <c r="B4735" s="17" t="s">
        <v>974</v>
      </c>
      <c r="C4735" s="17">
        <v>2008</v>
      </c>
      <c r="D4735" t="s">
        <v>149</v>
      </c>
    </row>
    <row r="4736" spans="1:4" x14ac:dyDescent="0.25">
      <c r="A4736" s="17" t="s">
        <v>473</v>
      </c>
      <c r="B4736" s="17" t="s">
        <v>982</v>
      </c>
      <c r="C4736" s="17">
        <v>2008</v>
      </c>
      <c r="D4736" t="s">
        <v>140</v>
      </c>
    </row>
    <row r="4737" spans="1:4" x14ac:dyDescent="0.25">
      <c r="A4737" s="17" t="s">
        <v>491</v>
      </c>
      <c r="B4737" s="17" t="s">
        <v>991</v>
      </c>
      <c r="C4737" s="17">
        <v>2008</v>
      </c>
      <c r="D4737" t="s">
        <v>140</v>
      </c>
    </row>
    <row r="4738" spans="1:4" x14ac:dyDescent="0.25">
      <c r="A4738" s="17" t="s">
        <v>511</v>
      </c>
      <c r="B4738" s="17" t="s">
        <v>1001</v>
      </c>
      <c r="C4738" s="17">
        <v>2008</v>
      </c>
      <c r="D4738" t="s">
        <v>144</v>
      </c>
    </row>
    <row r="4739" spans="1:4" x14ac:dyDescent="0.25">
      <c r="A4739" s="17" t="s">
        <v>495</v>
      </c>
      <c r="B4739" s="17" t="s">
        <v>996</v>
      </c>
      <c r="C4739" s="17">
        <v>2008</v>
      </c>
      <c r="D4739" t="s">
        <v>1091</v>
      </c>
    </row>
    <row r="4740" spans="1:4" x14ac:dyDescent="0.25">
      <c r="A4740" s="17" t="s">
        <v>469</v>
      </c>
      <c r="B4740" s="17" t="s">
        <v>976</v>
      </c>
      <c r="C4740" s="17">
        <v>2008</v>
      </c>
      <c r="D4740" t="s">
        <v>143</v>
      </c>
    </row>
    <row r="4741" spans="1:4" x14ac:dyDescent="0.25">
      <c r="A4741" s="17" t="s">
        <v>259</v>
      </c>
      <c r="B4741" s="17" t="s">
        <v>740</v>
      </c>
      <c r="C4741" s="17">
        <v>2008</v>
      </c>
      <c r="D4741" t="s">
        <v>143</v>
      </c>
    </row>
    <row r="4742" spans="1:4" x14ac:dyDescent="0.25">
      <c r="A4742" s="17" t="s">
        <v>483</v>
      </c>
      <c r="B4742" s="17" t="s">
        <v>961</v>
      </c>
      <c r="C4742" s="17">
        <v>2008</v>
      </c>
      <c r="D4742" t="s">
        <v>1091</v>
      </c>
    </row>
    <row r="4743" spans="1:4" x14ac:dyDescent="0.25">
      <c r="A4743" s="17" t="s">
        <v>519</v>
      </c>
      <c r="B4743" s="17" t="s">
        <v>1010</v>
      </c>
      <c r="C4743" s="17">
        <v>2008</v>
      </c>
      <c r="D4743" t="s">
        <v>143</v>
      </c>
    </row>
    <row r="4744" spans="1:4" x14ac:dyDescent="0.25">
      <c r="A4744" s="17" t="s">
        <v>513</v>
      </c>
      <c r="B4744" s="17" t="s">
        <v>1006</v>
      </c>
      <c r="C4744" s="17">
        <v>2008</v>
      </c>
      <c r="D4744" t="s">
        <v>143</v>
      </c>
    </row>
    <row r="4745" spans="1:4" x14ac:dyDescent="0.25">
      <c r="A4745" s="17" t="s">
        <v>543</v>
      </c>
      <c r="B4745" s="17" t="s">
        <v>1036</v>
      </c>
      <c r="C4745" s="17">
        <v>2008</v>
      </c>
      <c r="D4745" t="s">
        <v>1091</v>
      </c>
    </row>
    <row r="4746" spans="1:4" x14ac:dyDescent="0.25">
      <c r="A4746" s="17" t="s">
        <v>219</v>
      </c>
      <c r="B4746" s="17" t="s">
        <v>671</v>
      </c>
      <c r="C4746" s="17">
        <v>2008</v>
      </c>
      <c r="D4746" t="s">
        <v>140</v>
      </c>
    </row>
    <row r="4747" spans="1:4" x14ac:dyDescent="0.25">
      <c r="A4747" s="17" t="s">
        <v>531</v>
      </c>
      <c r="B4747" s="17" t="s">
        <v>1026</v>
      </c>
      <c r="C4747" s="17">
        <v>2008</v>
      </c>
      <c r="D4747" t="s">
        <v>140</v>
      </c>
    </row>
    <row r="4748" spans="1:4" x14ac:dyDescent="0.25">
      <c r="A4748" s="17" t="s">
        <v>527</v>
      </c>
      <c r="B4748" s="17" t="s">
        <v>1023</v>
      </c>
      <c r="C4748" s="17">
        <v>2008</v>
      </c>
      <c r="D4748" t="s">
        <v>143</v>
      </c>
    </row>
    <row r="4749" spans="1:4" x14ac:dyDescent="0.25">
      <c r="A4749" s="17" t="s">
        <v>523</v>
      </c>
      <c r="B4749" s="17" t="s">
        <v>1019</v>
      </c>
      <c r="C4749" s="17">
        <v>2008</v>
      </c>
      <c r="D4749" t="s">
        <v>140</v>
      </c>
    </row>
    <row r="4750" spans="1:4" x14ac:dyDescent="0.25">
      <c r="A4750" s="17" t="s">
        <v>529</v>
      </c>
      <c r="B4750" s="17" t="s">
        <v>1024</v>
      </c>
      <c r="C4750" s="17">
        <v>2008</v>
      </c>
      <c r="D4750" t="s">
        <v>143</v>
      </c>
    </row>
    <row r="4751" spans="1:4" x14ac:dyDescent="0.25">
      <c r="A4751" s="17" t="s">
        <v>541</v>
      </c>
      <c r="B4751" s="17" t="s">
        <v>1035</v>
      </c>
      <c r="C4751" s="17">
        <v>2008</v>
      </c>
      <c r="D4751" t="s">
        <v>143</v>
      </c>
    </row>
    <row r="4752" spans="1:4" x14ac:dyDescent="0.25">
      <c r="A4752" s="17" t="s">
        <v>537</v>
      </c>
      <c r="B4752" s="17" t="s">
        <v>1033</v>
      </c>
      <c r="C4752" s="17">
        <v>2008</v>
      </c>
      <c r="D4752" t="s">
        <v>143</v>
      </c>
    </row>
    <row r="4753" spans="1:4" x14ac:dyDescent="0.25">
      <c r="A4753" s="17" t="s">
        <v>533</v>
      </c>
      <c r="B4753" s="17" t="s">
        <v>1030</v>
      </c>
      <c r="C4753" s="17">
        <v>2008</v>
      </c>
      <c r="D4753" t="s">
        <v>143</v>
      </c>
    </row>
    <row r="4754" spans="1:4" x14ac:dyDescent="0.25">
      <c r="A4754" s="17" t="s">
        <v>539</v>
      </c>
      <c r="B4754" s="17" t="s">
        <v>1034</v>
      </c>
      <c r="C4754" s="17">
        <v>2008</v>
      </c>
      <c r="D4754" t="s">
        <v>144</v>
      </c>
    </row>
    <row r="4755" spans="1:4" x14ac:dyDescent="0.25">
      <c r="A4755" s="17" t="s">
        <v>535</v>
      </c>
      <c r="B4755" s="17" t="s">
        <v>1031</v>
      </c>
      <c r="C4755" s="17">
        <v>2008</v>
      </c>
      <c r="D4755" t="s">
        <v>149</v>
      </c>
    </row>
    <row r="4756" spans="1:4" x14ac:dyDescent="0.25">
      <c r="A4756" s="17" t="s">
        <v>545</v>
      </c>
      <c r="B4756" s="17" t="s">
        <v>1038</v>
      </c>
      <c r="C4756" s="17">
        <v>2008</v>
      </c>
      <c r="D4756" t="s">
        <v>1091</v>
      </c>
    </row>
    <row r="4757" spans="1:4" x14ac:dyDescent="0.25">
      <c r="A4757" s="17" t="s">
        <v>521</v>
      </c>
      <c r="B4757" s="17" t="s">
        <v>1014</v>
      </c>
      <c r="C4757" s="17">
        <v>2008</v>
      </c>
      <c r="D4757" t="s">
        <v>149</v>
      </c>
    </row>
    <row r="4758" spans="1:4" x14ac:dyDescent="0.25">
      <c r="A4758" s="17" t="s">
        <v>525</v>
      </c>
      <c r="B4758" s="17" t="s">
        <v>1020</v>
      </c>
      <c r="C4758" s="17">
        <v>2008</v>
      </c>
      <c r="D4758" t="s">
        <v>140</v>
      </c>
    </row>
    <row r="4759" spans="1:4" x14ac:dyDescent="0.25">
      <c r="A4759" s="17" t="s">
        <v>549</v>
      </c>
      <c r="B4759" s="17" t="s">
        <v>1040</v>
      </c>
      <c r="C4759" s="17">
        <v>2008</v>
      </c>
      <c r="D4759" t="s">
        <v>143</v>
      </c>
    </row>
    <row r="4760" spans="1:4" x14ac:dyDescent="0.25">
      <c r="A4760" s="17" t="s">
        <v>547</v>
      </c>
      <c r="B4760" s="17" t="s">
        <v>1039</v>
      </c>
      <c r="C4760" s="17">
        <v>2008</v>
      </c>
      <c r="D4760" t="s">
        <v>140</v>
      </c>
    </row>
    <row r="4761" spans="1:4" x14ac:dyDescent="0.25">
      <c r="A4761" s="17" t="s">
        <v>555</v>
      </c>
      <c r="B4761" s="17" t="s">
        <v>1045</v>
      </c>
      <c r="C4761" s="17">
        <v>2008</v>
      </c>
      <c r="D4761" t="s">
        <v>149</v>
      </c>
    </row>
    <row r="4762" spans="1:4" x14ac:dyDescent="0.25">
      <c r="A4762" s="17" t="s">
        <v>557</v>
      </c>
      <c r="B4762" s="17" t="s">
        <v>1049</v>
      </c>
      <c r="C4762" s="17">
        <v>2008</v>
      </c>
      <c r="D4762" t="s">
        <v>144</v>
      </c>
    </row>
    <row r="4763" spans="1:4" x14ac:dyDescent="0.25">
      <c r="A4763" s="17" t="s">
        <v>559</v>
      </c>
      <c r="B4763" s="17" t="s">
        <v>1050</v>
      </c>
      <c r="C4763" s="17">
        <v>2008</v>
      </c>
      <c r="D4763" t="s">
        <v>140</v>
      </c>
    </row>
    <row r="4764" spans="1:4" x14ac:dyDescent="0.25">
      <c r="A4764" s="17" t="s">
        <v>507</v>
      </c>
      <c r="B4764" s="17" t="s">
        <v>968</v>
      </c>
      <c r="C4764" s="17">
        <v>2008</v>
      </c>
      <c r="D4764" t="s">
        <v>144</v>
      </c>
    </row>
    <row r="4765" spans="1:4" x14ac:dyDescent="0.25">
      <c r="A4765" s="17" t="s">
        <v>563</v>
      </c>
      <c r="B4765" s="17" t="s">
        <v>1053</v>
      </c>
      <c r="C4765" s="17">
        <v>2008</v>
      </c>
      <c r="D4765" t="s">
        <v>144</v>
      </c>
    </row>
    <row r="4766" spans="1:4" x14ac:dyDescent="0.25">
      <c r="A4766" s="17" t="s">
        <v>197</v>
      </c>
      <c r="B4766" s="17" t="s">
        <v>653</v>
      </c>
      <c r="C4766" s="17">
        <v>2008</v>
      </c>
      <c r="D4766" t="s">
        <v>1091</v>
      </c>
    </row>
    <row r="4767" spans="1:4" x14ac:dyDescent="0.25">
      <c r="A4767" s="17" t="s">
        <v>567</v>
      </c>
      <c r="B4767" s="17" t="s">
        <v>1062</v>
      </c>
      <c r="C4767" s="17">
        <v>2008</v>
      </c>
      <c r="D4767" t="s">
        <v>149</v>
      </c>
    </row>
    <row r="4768" spans="1:4" x14ac:dyDescent="0.25">
      <c r="A4768" s="17" t="s">
        <v>565</v>
      </c>
      <c r="B4768" s="17" t="s">
        <v>1060</v>
      </c>
      <c r="C4768" s="17">
        <v>2008</v>
      </c>
      <c r="D4768" t="s">
        <v>140</v>
      </c>
    </row>
    <row r="4769" spans="1:4" x14ac:dyDescent="0.25">
      <c r="A4769" s="17" t="s">
        <v>561</v>
      </c>
      <c r="B4769" s="17" t="s">
        <v>1051</v>
      </c>
      <c r="C4769" s="17">
        <v>2008</v>
      </c>
      <c r="D4769" t="s">
        <v>143</v>
      </c>
    </row>
    <row r="4770" spans="1:4" x14ac:dyDescent="0.25">
      <c r="A4770" s="17" t="s">
        <v>465</v>
      </c>
      <c r="B4770" s="17" t="s">
        <v>973</v>
      </c>
      <c r="C4770" s="17">
        <v>2008</v>
      </c>
      <c r="D4770" t="s">
        <v>143</v>
      </c>
    </row>
    <row r="4771" spans="1:4" x14ac:dyDescent="0.25">
      <c r="A4771" s="17" t="s">
        <v>349</v>
      </c>
      <c r="B4771" s="17" t="s">
        <v>819</v>
      </c>
      <c r="C4771" s="17">
        <v>2008</v>
      </c>
      <c r="D4771" t="s">
        <v>143</v>
      </c>
    </row>
    <row r="4772" spans="1:4" x14ac:dyDescent="0.25">
      <c r="A4772" s="17" t="s">
        <v>571</v>
      </c>
      <c r="B4772" s="17" t="s">
        <v>1074</v>
      </c>
      <c r="C4772" s="17">
        <v>2008</v>
      </c>
      <c r="D4772" t="s">
        <v>140</v>
      </c>
    </row>
    <row r="4773" spans="1:4" x14ac:dyDescent="0.25">
      <c r="A4773" s="17" t="s">
        <v>493</v>
      </c>
      <c r="B4773" s="17" t="s">
        <v>992</v>
      </c>
      <c r="C4773" s="17">
        <v>2008</v>
      </c>
      <c r="D4773" t="s">
        <v>144</v>
      </c>
    </row>
    <row r="4774" spans="1:4" x14ac:dyDescent="0.25">
      <c r="A4774" s="17" t="s">
        <v>574</v>
      </c>
      <c r="B4774" s="17" t="s">
        <v>1077</v>
      </c>
      <c r="C4774" s="17">
        <v>2008</v>
      </c>
      <c r="D4774" t="s">
        <v>140</v>
      </c>
    </row>
    <row r="4775" spans="1:4" x14ac:dyDescent="0.25">
      <c r="A4775" s="17" t="s">
        <v>576</v>
      </c>
      <c r="B4775" s="17" t="s">
        <v>1078</v>
      </c>
      <c r="C4775" s="17">
        <v>2008</v>
      </c>
      <c r="D4775" t="s">
        <v>140</v>
      </c>
    </row>
    <row r="4776" spans="1:4" x14ac:dyDescent="0.25">
      <c r="A4776" s="17" t="s">
        <v>151</v>
      </c>
      <c r="B4776" s="17" t="s">
        <v>612</v>
      </c>
      <c r="C4776" s="17">
        <v>2009</v>
      </c>
      <c r="D4776" t="s">
        <v>149</v>
      </c>
    </row>
    <row r="4777" spans="1:4" x14ac:dyDescent="0.25">
      <c r="A4777" s="17" t="s">
        <v>551</v>
      </c>
      <c r="B4777" s="17" t="s">
        <v>1041</v>
      </c>
      <c r="C4777" s="17">
        <v>2009</v>
      </c>
      <c r="D4777" t="s">
        <v>149</v>
      </c>
    </row>
    <row r="4778" spans="1:4" x14ac:dyDescent="0.25">
      <c r="A4778" s="17" t="s">
        <v>139</v>
      </c>
      <c r="B4778" s="17" t="s">
        <v>605</v>
      </c>
      <c r="C4778" s="17">
        <v>2009</v>
      </c>
      <c r="D4778" t="s">
        <v>140</v>
      </c>
    </row>
    <row r="4779" spans="1:4" x14ac:dyDescent="0.25">
      <c r="A4779" s="17" t="s">
        <v>155</v>
      </c>
      <c r="B4779" s="17" t="s">
        <v>620</v>
      </c>
      <c r="C4779" s="17">
        <v>2009</v>
      </c>
      <c r="D4779" t="s">
        <v>144</v>
      </c>
    </row>
    <row r="4780" spans="1:4" x14ac:dyDescent="0.25">
      <c r="A4780" s="17" t="s">
        <v>142</v>
      </c>
      <c r="B4780" s="17" t="s">
        <v>609</v>
      </c>
      <c r="C4780" s="17">
        <v>2009</v>
      </c>
      <c r="D4780" t="s">
        <v>144</v>
      </c>
    </row>
    <row r="4781" spans="1:4" x14ac:dyDescent="0.25">
      <c r="A4781" s="17" t="s">
        <v>159</v>
      </c>
      <c r="B4781" s="17" t="s">
        <v>623</v>
      </c>
      <c r="C4781" s="17">
        <v>2009</v>
      </c>
      <c r="D4781" t="s">
        <v>143</v>
      </c>
    </row>
    <row r="4782" spans="1:4" x14ac:dyDescent="0.25">
      <c r="A4782" s="17" t="s">
        <v>153</v>
      </c>
      <c r="B4782" s="17" t="s">
        <v>613</v>
      </c>
      <c r="C4782" s="17">
        <v>2009</v>
      </c>
      <c r="D4782" t="s">
        <v>143</v>
      </c>
    </row>
    <row r="4783" spans="1:4" x14ac:dyDescent="0.25">
      <c r="A4783" s="17" t="s">
        <v>157</v>
      </c>
      <c r="B4783" s="17" t="s">
        <v>622</v>
      </c>
      <c r="C4783" s="17">
        <v>2009</v>
      </c>
      <c r="D4783" t="s">
        <v>144</v>
      </c>
    </row>
    <row r="4784" spans="1:4" x14ac:dyDescent="0.25">
      <c r="A4784" s="17" t="s">
        <v>148</v>
      </c>
      <c r="B4784" s="17" t="s">
        <v>611</v>
      </c>
      <c r="C4784" s="17">
        <v>2009</v>
      </c>
      <c r="D4784" t="s">
        <v>144</v>
      </c>
    </row>
    <row r="4785" spans="1:4" x14ac:dyDescent="0.25">
      <c r="A4785" s="17" t="s">
        <v>165</v>
      </c>
      <c r="B4785" s="17" t="s">
        <v>626</v>
      </c>
      <c r="C4785" s="17">
        <v>2009</v>
      </c>
      <c r="D4785" t="s">
        <v>149</v>
      </c>
    </row>
    <row r="4786" spans="1:4" x14ac:dyDescent="0.25">
      <c r="A4786" s="17" t="s">
        <v>163</v>
      </c>
      <c r="B4786" s="17" t="s">
        <v>625</v>
      </c>
      <c r="C4786" s="17">
        <v>2009</v>
      </c>
      <c r="D4786" t="s">
        <v>149</v>
      </c>
    </row>
    <row r="4787" spans="1:4" x14ac:dyDescent="0.25">
      <c r="A4787" s="17" t="s">
        <v>161</v>
      </c>
      <c r="B4787" s="17" t="s">
        <v>624</v>
      </c>
      <c r="C4787" s="17">
        <v>2009</v>
      </c>
      <c r="D4787" t="s">
        <v>149</v>
      </c>
    </row>
    <row r="4788" spans="1:4" x14ac:dyDescent="0.25">
      <c r="A4788" s="17" t="s">
        <v>167</v>
      </c>
      <c r="B4788" s="17" t="s">
        <v>627</v>
      </c>
      <c r="C4788" s="17">
        <v>2009</v>
      </c>
      <c r="D4788" t="s">
        <v>144</v>
      </c>
    </row>
    <row r="4789" spans="1:4" x14ac:dyDescent="0.25">
      <c r="A4789" s="17" t="s">
        <v>191</v>
      </c>
      <c r="B4789" s="17" t="s">
        <v>646</v>
      </c>
      <c r="C4789" s="17">
        <v>2009</v>
      </c>
      <c r="D4789" t="s">
        <v>144</v>
      </c>
    </row>
    <row r="4790" spans="1:4" x14ac:dyDescent="0.25">
      <c r="A4790" s="17" t="s">
        <v>175</v>
      </c>
      <c r="B4790" s="17" t="s">
        <v>634</v>
      </c>
      <c r="C4790" s="17">
        <v>2009</v>
      </c>
      <c r="D4790" t="s">
        <v>149</v>
      </c>
    </row>
    <row r="4791" spans="1:4" x14ac:dyDescent="0.25">
      <c r="A4791" s="17" t="s">
        <v>173</v>
      </c>
      <c r="B4791" s="17" t="s">
        <v>633</v>
      </c>
      <c r="C4791" s="17">
        <v>2009</v>
      </c>
      <c r="D4791" t="s">
        <v>140</v>
      </c>
    </row>
    <row r="4792" spans="1:4" x14ac:dyDescent="0.25">
      <c r="A4792" s="17" t="s">
        <v>179</v>
      </c>
      <c r="B4792" s="17" t="s">
        <v>636</v>
      </c>
      <c r="C4792" s="17">
        <v>2009</v>
      </c>
      <c r="D4792" t="s">
        <v>149</v>
      </c>
    </row>
    <row r="4793" spans="1:4" x14ac:dyDescent="0.25">
      <c r="A4793" s="17" t="s">
        <v>203</v>
      </c>
      <c r="B4793" s="17" t="s">
        <v>660</v>
      </c>
      <c r="C4793" s="17">
        <v>2009</v>
      </c>
      <c r="D4793" t="s">
        <v>140</v>
      </c>
    </row>
    <row r="4794" spans="1:4" x14ac:dyDescent="0.25">
      <c r="A4794" s="17" t="s">
        <v>201</v>
      </c>
      <c r="B4794" s="17" t="s">
        <v>659</v>
      </c>
      <c r="C4794" s="17">
        <v>2009</v>
      </c>
      <c r="D4794" t="s">
        <v>144</v>
      </c>
    </row>
    <row r="4795" spans="1:4" x14ac:dyDescent="0.25">
      <c r="A4795" s="17" t="s">
        <v>171</v>
      </c>
      <c r="B4795" s="17" t="s">
        <v>632</v>
      </c>
      <c r="C4795" s="17">
        <v>2009</v>
      </c>
      <c r="D4795" t="s">
        <v>149</v>
      </c>
    </row>
    <row r="4796" spans="1:4" x14ac:dyDescent="0.25">
      <c r="A4796" s="17" t="s">
        <v>205</v>
      </c>
      <c r="B4796" s="17" t="s">
        <v>661</v>
      </c>
      <c r="C4796" s="17">
        <v>2009</v>
      </c>
      <c r="D4796" t="s">
        <v>140</v>
      </c>
    </row>
    <row r="4797" spans="1:4" x14ac:dyDescent="0.25">
      <c r="A4797" s="17" t="s">
        <v>183</v>
      </c>
      <c r="B4797" s="17" t="s">
        <v>638</v>
      </c>
      <c r="C4797" s="17">
        <v>2009</v>
      </c>
      <c r="D4797" t="s">
        <v>140</v>
      </c>
    </row>
    <row r="4798" spans="1:4" x14ac:dyDescent="0.25">
      <c r="A4798" s="17" t="s">
        <v>185</v>
      </c>
      <c r="B4798" s="17" t="s">
        <v>639</v>
      </c>
      <c r="C4798" s="17">
        <v>2009</v>
      </c>
      <c r="D4798" t="s">
        <v>149</v>
      </c>
    </row>
    <row r="4799" spans="1:4" x14ac:dyDescent="0.25">
      <c r="A4799" s="17" t="s">
        <v>199</v>
      </c>
      <c r="B4799" s="17" t="s">
        <v>657</v>
      </c>
      <c r="C4799" s="17">
        <v>2009</v>
      </c>
      <c r="D4799" t="s">
        <v>149</v>
      </c>
    </row>
    <row r="4800" spans="1:4" x14ac:dyDescent="0.25">
      <c r="A4800" s="17" t="s">
        <v>189</v>
      </c>
      <c r="B4800" s="17" t="s">
        <v>641</v>
      </c>
      <c r="C4800" s="17">
        <v>2009</v>
      </c>
      <c r="D4800" t="s">
        <v>143</v>
      </c>
    </row>
    <row r="4801" spans="1:4" x14ac:dyDescent="0.25">
      <c r="A4801" s="17" t="s">
        <v>195</v>
      </c>
      <c r="B4801" s="17" t="s">
        <v>652</v>
      </c>
      <c r="C4801" s="17">
        <v>2009</v>
      </c>
      <c r="D4801" t="s">
        <v>144</v>
      </c>
    </row>
    <row r="4802" spans="1:4" x14ac:dyDescent="0.25">
      <c r="A4802" s="17" t="s">
        <v>169</v>
      </c>
      <c r="B4802" s="17" t="s">
        <v>629</v>
      </c>
      <c r="C4802" s="17">
        <v>2009</v>
      </c>
      <c r="D4802" t="s">
        <v>149</v>
      </c>
    </row>
    <row r="4803" spans="1:4" x14ac:dyDescent="0.25">
      <c r="A4803" s="17" t="s">
        <v>187</v>
      </c>
      <c r="B4803" s="17" t="s">
        <v>640</v>
      </c>
      <c r="C4803" s="17">
        <v>2009</v>
      </c>
      <c r="D4803" t="s">
        <v>143</v>
      </c>
    </row>
    <row r="4804" spans="1:4" x14ac:dyDescent="0.25">
      <c r="A4804" s="17" t="s">
        <v>193</v>
      </c>
      <c r="B4804" s="17" t="s">
        <v>648</v>
      </c>
      <c r="C4804" s="17">
        <v>2009</v>
      </c>
      <c r="D4804" t="s">
        <v>144</v>
      </c>
    </row>
    <row r="4805" spans="1:4" x14ac:dyDescent="0.25">
      <c r="A4805" s="17" t="s">
        <v>177</v>
      </c>
      <c r="B4805" s="17" t="s">
        <v>635</v>
      </c>
      <c r="C4805" s="17">
        <v>2009</v>
      </c>
      <c r="D4805" t="s">
        <v>144</v>
      </c>
    </row>
    <row r="4806" spans="1:4" x14ac:dyDescent="0.25">
      <c r="A4806" s="17" t="s">
        <v>181</v>
      </c>
      <c r="B4806" s="17" t="s">
        <v>637</v>
      </c>
      <c r="C4806" s="17">
        <v>2009</v>
      </c>
      <c r="D4806" t="s">
        <v>143</v>
      </c>
    </row>
    <row r="4807" spans="1:4" x14ac:dyDescent="0.25">
      <c r="A4807" s="17" t="s">
        <v>213</v>
      </c>
      <c r="B4807" s="17" t="s">
        <v>664</v>
      </c>
      <c r="C4807" s="17">
        <v>2009</v>
      </c>
      <c r="D4807" t="s">
        <v>149</v>
      </c>
    </row>
    <row r="4808" spans="1:4" x14ac:dyDescent="0.25">
      <c r="A4808" s="17" t="s">
        <v>229</v>
      </c>
      <c r="B4808" s="17" t="s">
        <v>707</v>
      </c>
      <c r="C4808" s="17">
        <v>2009</v>
      </c>
      <c r="D4808" t="s">
        <v>140</v>
      </c>
    </row>
    <row r="4809" spans="1:4" x14ac:dyDescent="0.25">
      <c r="A4809" s="17" t="s">
        <v>217</v>
      </c>
      <c r="B4809" s="17" t="s">
        <v>668</v>
      </c>
      <c r="C4809" s="17">
        <v>2009</v>
      </c>
      <c r="D4809" t="s">
        <v>140</v>
      </c>
    </row>
    <row r="4810" spans="1:4" x14ac:dyDescent="0.25">
      <c r="A4810" s="17" t="s">
        <v>231</v>
      </c>
      <c r="B4810" s="17" t="s">
        <v>700</v>
      </c>
      <c r="C4810" s="17">
        <v>2009</v>
      </c>
      <c r="D4810" t="s">
        <v>143</v>
      </c>
    </row>
    <row r="4811" spans="1:4" x14ac:dyDescent="0.25">
      <c r="A4811" s="17" t="s">
        <v>517</v>
      </c>
      <c r="B4811" s="17" t="s">
        <v>1008</v>
      </c>
      <c r="C4811" s="17">
        <v>2009</v>
      </c>
      <c r="D4811" t="s">
        <v>149</v>
      </c>
    </row>
    <row r="4812" spans="1:4" x14ac:dyDescent="0.25">
      <c r="A4812" s="17" t="s">
        <v>235</v>
      </c>
      <c r="B4812" s="17" t="s">
        <v>721</v>
      </c>
      <c r="C4812" s="17">
        <v>2009</v>
      </c>
      <c r="D4812" t="s">
        <v>143</v>
      </c>
    </row>
    <row r="4813" spans="1:4" x14ac:dyDescent="0.25">
      <c r="A4813" s="17" t="s">
        <v>221</v>
      </c>
      <c r="B4813" s="17" t="s">
        <v>672</v>
      </c>
      <c r="C4813" s="17">
        <v>2009</v>
      </c>
      <c r="D4813" t="s">
        <v>144</v>
      </c>
    </row>
    <row r="4814" spans="1:4" x14ac:dyDescent="0.25">
      <c r="A4814" s="17" t="s">
        <v>211</v>
      </c>
      <c r="B4814" s="17" t="s">
        <v>663</v>
      </c>
      <c r="C4814" s="17">
        <v>2009</v>
      </c>
      <c r="D4814" t="s">
        <v>143</v>
      </c>
    </row>
    <row r="4815" spans="1:4" x14ac:dyDescent="0.25">
      <c r="A4815" s="17" t="s">
        <v>223</v>
      </c>
      <c r="B4815" s="17" t="s">
        <v>673</v>
      </c>
      <c r="C4815" s="17">
        <v>2009</v>
      </c>
      <c r="D4815" t="s">
        <v>143</v>
      </c>
    </row>
    <row r="4816" spans="1:4" x14ac:dyDescent="0.25">
      <c r="A4816" s="17" t="s">
        <v>225</v>
      </c>
      <c r="B4816" s="17" t="s">
        <v>697</v>
      </c>
      <c r="C4816" s="17">
        <v>2009</v>
      </c>
      <c r="D4816" t="s">
        <v>144</v>
      </c>
    </row>
    <row r="4817" spans="1:4" x14ac:dyDescent="0.25">
      <c r="A4817" s="17" t="s">
        <v>233</v>
      </c>
      <c r="B4817" s="17" t="s">
        <v>720</v>
      </c>
      <c r="C4817" s="17">
        <v>2009</v>
      </c>
      <c r="D4817" t="s">
        <v>144</v>
      </c>
    </row>
    <row r="4818" spans="1:4" x14ac:dyDescent="0.25">
      <c r="A4818" s="17" t="s">
        <v>239</v>
      </c>
      <c r="B4818" s="17" t="s">
        <v>726</v>
      </c>
      <c r="C4818" s="17">
        <v>2009</v>
      </c>
      <c r="D4818" t="s">
        <v>144</v>
      </c>
    </row>
    <row r="4819" spans="1:4" x14ac:dyDescent="0.25">
      <c r="A4819" s="17" t="s">
        <v>207</v>
      </c>
      <c r="B4819" s="17" t="s">
        <v>666</v>
      </c>
      <c r="C4819" s="17">
        <v>2009</v>
      </c>
      <c r="D4819" t="s">
        <v>143</v>
      </c>
    </row>
    <row r="4820" spans="1:4" x14ac:dyDescent="0.25">
      <c r="A4820" s="17" t="s">
        <v>241</v>
      </c>
      <c r="B4820" s="17" t="s">
        <v>727</v>
      </c>
      <c r="C4820" s="17">
        <v>2009</v>
      </c>
      <c r="D4820" t="s">
        <v>1091</v>
      </c>
    </row>
    <row r="4821" spans="1:4" x14ac:dyDescent="0.25">
      <c r="A4821" s="17" t="s">
        <v>243</v>
      </c>
      <c r="B4821" s="17" t="s">
        <v>729</v>
      </c>
      <c r="C4821" s="17">
        <v>2009</v>
      </c>
      <c r="D4821" t="s">
        <v>149</v>
      </c>
    </row>
    <row r="4822" spans="1:4" x14ac:dyDescent="0.25">
      <c r="A4822" s="17" t="s">
        <v>245</v>
      </c>
      <c r="B4822" s="17" t="s">
        <v>730</v>
      </c>
      <c r="C4822" s="17">
        <v>2009</v>
      </c>
      <c r="D4822" t="s">
        <v>149</v>
      </c>
    </row>
    <row r="4823" spans="1:4" x14ac:dyDescent="0.25">
      <c r="A4823" s="17" t="s">
        <v>285</v>
      </c>
      <c r="B4823" s="17" t="s">
        <v>767</v>
      </c>
      <c r="C4823" s="17">
        <v>2009</v>
      </c>
      <c r="D4823" t="s">
        <v>149</v>
      </c>
    </row>
    <row r="4824" spans="1:4" x14ac:dyDescent="0.25">
      <c r="A4824" s="17" t="s">
        <v>249</v>
      </c>
      <c r="B4824" s="17" t="s">
        <v>733</v>
      </c>
      <c r="C4824" s="17">
        <v>2009</v>
      </c>
      <c r="D4824" t="s">
        <v>143</v>
      </c>
    </row>
    <row r="4825" spans="1:4" x14ac:dyDescent="0.25">
      <c r="A4825" s="17" t="s">
        <v>247</v>
      </c>
      <c r="B4825" s="17" t="s">
        <v>732</v>
      </c>
      <c r="C4825" s="17">
        <v>2009</v>
      </c>
      <c r="D4825" t="s">
        <v>149</v>
      </c>
    </row>
    <row r="4826" spans="1:4" x14ac:dyDescent="0.25">
      <c r="A4826" s="17" t="s">
        <v>251</v>
      </c>
      <c r="B4826" s="17" t="s">
        <v>734</v>
      </c>
      <c r="C4826" s="17">
        <v>2009</v>
      </c>
      <c r="D4826" t="s">
        <v>144</v>
      </c>
    </row>
    <row r="4827" spans="1:4" x14ac:dyDescent="0.25">
      <c r="A4827" s="17" t="s">
        <v>253</v>
      </c>
      <c r="B4827" s="17" t="s">
        <v>735</v>
      </c>
      <c r="C4827" s="17">
        <v>2009</v>
      </c>
      <c r="D4827" t="s">
        <v>144</v>
      </c>
    </row>
    <row r="4828" spans="1:4" x14ac:dyDescent="0.25">
      <c r="A4828" s="17" t="s">
        <v>146</v>
      </c>
      <c r="B4828" s="17" t="s">
        <v>610</v>
      </c>
      <c r="C4828" s="17">
        <v>2009</v>
      </c>
      <c r="D4828" t="s">
        <v>144</v>
      </c>
    </row>
    <row r="4829" spans="1:4" x14ac:dyDescent="0.25">
      <c r="A4829" s="17" t="s">
        <v>255</v>
      </c>
      <c r="B4829" s="17" t="s">
        <v>736</v>
      </c>
      <c r="C4829" s="17">
        <v>2009</v>
      </c>
      <c r="D4829" t="s">
        <v>143</v>
      </c>
    </row>
    <row r="4830" spans="1:4" x14ac:dyDescent="0.25">
      <c r="A4830" s="17" t="s">
        <v>265</v>
      </c>
      <c r="B4830" s="17" t="s">
        <v>743</v>
      </c>
      <c r="C4830" s="17">
        <v>2009</v>
      </c>
      <c r="D4830" t="s">
        <v>149</v>
      </c>
    </row>
    <row r="4831" spans="1:4" x14ac:dyDescent="0.25">
      <c r="A4831" s="17" t="s">
        <v>257</v>
      </c>
      <c r="B4831" s="17" t="s">
        <v>738</v>
      </c>
      <c r="C4831" s="17">
        <v>2009</v>
      </c>
      <c r="D4831" t="s">
        <v>143</v>
      </c>
    </row>
    <row r="4832" spans="1:4" x14ac:dyDescent="0.25">
      <c r="A4832" s="17" t="s">
        <v>263</v>
      </c>
      <c r="B4832" s="17" t="s">
        <v>742</v>
      </c>
      <c r="C4832" s="17">
        <v>2009</v>
      </c>
      <c r="D4832" t="s">
        <v>140</v>
      </c>
    </row>
    <row r="4833" spans="1:4" x14ac:dyDescent="0.25">
      <c r="A4833" s="17" t="s">
        <v>497</v>
      </c>
      <c r="B4833" s="17" t="s">
        <v>997</v>
      </c>
      <c r="C4833" s="17">
        <v>2009</v>
      </c>
      <c r="D4833" t="s">
        <v>149</v>
      </c>
    </row>
    <row r="4834" spans="1:4" x14ac:dyDescent="0.25">
      <c r="A4834" s="17" t="s">
        <v>267</v>
      </c>
      <c r="B4834" s="17" t="s">
        <v>744</v>
      </c>
      <c r="C4834" s="17">
        <v>2009</v>
      </c>
      <c r="D4834" t="s">
        <v>140</v>
      </c>
    </row>
    <row r="4835" spans="1:4" x14ac:dyDescent="0.25">
      <c r="A4835" s="17" t="s">
        <v>273</v>
      </c>
      <c r="B4835" s="17" t="s">
        <v>751</v>
      </c>
      <c r="C4835" s="17">
        <v>2009</v>
      </c>
      <c r="D4835" t="s">
        <v>149</v>
      </c>
    </row>
    <row r="4836" spans="1:4" x14ac:dyDescent="0.25">
      <c r="A4836" s="17" t="s">
        <v>271</v>
      </c>
      <c r="B4836" s="17" t="s">
        <v>750</v>
      </c>
      <c r="C4836" s="17">
        <v>2009</v>
      </c>
      <c r="D4836" t="s">
        <v>144</v>
      </c>
    </row>
    <row r="4837" spans="1:4" x14ac:dyDescent="0.25">
      <c r="A4837" s="17" t="s">
        <v>397</v>
      </c>
      <c r="B4837" s="17" t="s">
        <v>876</v>
      </c>
      <c r="C4837" s="17">
        <v>2009</v>
      </c>
      <c r="D4837" t="s">
        <v>143</v>
      </c>
    </row>
    <row r="4838" spans="1:4" x14ac:dyDescent="0.25">
      <c r="A4838" s="17" t="s">
        <v>269</v>
      </c>
      <c r="B4838" s="17" t="s">
        <v>749</v>
      </c>
      <c r="C4838" s="17">
        <v>2009</v>
      </c>
      <c r="D4838" t="s">
        <v>149</v>
      </c>
    </row>
    <row r="4839" spans="1:4" x14ac:dyDescent="0.25">
      <c r="A4839" s="17" t="s">
        <v>275</v>
      </c>
      <c r="B4839" s="17" t="s">
        <v>752</v>
      </c>
      <c r="C4839" s="17">
        <v>2009</v>
      </c>
      <c r="D4839" t="s">
        <v>149</v>
      </c>
    </row>
    <row r="4840" spans="1:4" x14ac:dyDescent="0.25">
      <c r="A4840" s="17" t="s">
        <v>279</v>
      </c>
      <c r="B4840" s="17" t="s">
        <v>760</v>
      </c>
      <c r="C4840" s="17">
        <v>2009</v>
      </c>
      <c r="D4840" t="s">
        <v>144</v>
      </c>
    </row>
    <row r="4841" spans="1:4" x14ac:dyDescent="0.25">
      <c r="A4841" s="17" t="s">
        <v>553</v>
      </c>
      <c r="B4841" s="17" t="s">
        <v>1043</v>
      </c>
      <c r="C4841" s="17">
        <v>2009</v>
      </c>
      <c r="D4841" t="s">
        <v>149</v>
      </c>
    </row>
    <row r="4842" spans="1:4" x14ac:dyDescent="0.25">
      <c r="A4842" s="17" t="s">
        <v>295</v>
      </c>
      <c r="B4842" s="17" t="s">
        <v>772</v>
      </c>
      <c r="C4842" s="17">
        <v>2009</v>
      </c>
      <c r="D4842" t="s">
        <v>144</v>
      </c>
    </row>
    <row r="4843" spans="1:4" x14ac:dyDescent="0.25">
      <c r="A4843" s="17" t="s">
        <v>283</v>
      </c>
      <c r="B4843" s="17" t="s">
        <v>766</v>
      </c>
      <c r="C4843" s="17">
        <v>2009</v>
      </c>
      <c r="D4843" t="s">
        <v>143</v>
      </c>
    </row>
    <row r="4844" spans="1:4" x14ac:dyDescent="0.25">
      <c r="A4844" s="17" t="s">
        <v>287</v>
      </c>
      <c r="B4844" s="17" t="s">
        <v>768</v>
      </c>
      <c r="C4844" s="17">
        <v>2009</v>
      </c>
      <c r="D4844" t="s">
        <v>140</v>
      </c>
    </row>
    <row r="4845" spans="1:4" x14ac:dyDescent="0.25">
      <c r="A4845" s="17" t="s">
        <v>289</v>
      </c>
      <c r="B4845" s="17" t="s">
        <v>769</v>
      </c>
      <c r="C4845" s="17">
        <v>2009</v>
      </c>
      <c r="D4845" t="s">
        <v>149</v>
      </c>
    </row>
    <row r="4846" spans="1:4" x14ac:dyDescent="0.25">
      <c r="A4846" s="17" t="s">
        <v>293</v>
      </c>
      <c r="B4846" s="17" t="s">
        <v>771</v>
      </c>
      <c r="C4846" s="17">
        <v>2009</v>
      </c>
      <c r="D4846" t="s">
        <v>149</v>
      </c>
    </row>
    <row r="4847" spans="1:4" x14ac:dyDescent="0.25">
      <c r="A4847" s="17" t="s">
        <v>281</v>
      </c>
      <c r="B4847" s="17" t="s">
        <v>762</v>
      </c>
      <c r="C4847" s="17">
        <v>2009</v>
      </c>
      <c r="D4847" t="s">
        <v>140</v>
      </c>
    </row>
    <row r="4848" spans="1:4" x14ac:dyDescent="0.25">
      <c r="A4848" s="17" t="s">
        <v>301</v>
      </c>
      <c r="B4848" s="17" t="s">
        <v>781</v>
      </c>
      <c r="C4848" s="17">
        <v>2009</v>
      </c>
      <c r="D4848" t="s">
        <v>140</v>
      </c>
    </row>
    <row r="4849" spans="1:4" x14ac:dyDescent="0.25">
      <c r="A4849" s="17" t="s">
        <v>261</v>
      </c>
      <c r="B4849" s="17" t="s">
        <v>741</v>
      </c>
      <c r="C4849" s="17">
        <v>2009</v>
      </c>
      <c r="D4849" t="s">
        <v>149</v>
      </c>
    </row>
    <row r="4850" spans="1:4" x14ac:dyDescent="0.25">
      <c r="A4850" s="17" t="s">
        <v>291</v>
      </c>
      <c r="B4850" s="17" t="s">
        <v>770</v>
      </c>
      <c r="C4850" s="17">
        <v>2009</v>
      </c>
      <c r="D4850" t="s">
        <v>149</v>
      </c>
    </row>
    <row r="4851" spans="1:4" x14ac:dyDescent="0.25">
      <c r="A4851" s="17" t="s">
        <v>299</v>
      </c>
      <c r="B4851" s="17" t="s">
        <v>777</v>
      </c>
      <c r="C4851" s="17">
        <v>2009</v>
      </c>
      <c r="D4851" t="s">
        <v>143</v>
      </c>
    </row>
    <row r="4852" spans="1:4" x14ac:dyDescent="0.25">
      <c r="A4852" s="17" t="s">
        <v>297</v>
      </c>
      <c r="B4852" s="17" t="s">
        <v>776</v>
      </c>
      <c r="C4852" s="17">
        <v>2009</v>
      </c>
      <c r="D4852" t="s">
        <v>149</v>
      </c>
    </row>
    <row r="4853" spans="1:4" x14ac:dyDescent="0.25">
      <c r="A4853" s="17" t="s">
        <v>303</v>
      </c>
      <c r="B4853" s="17" t="s">
        <v>782</v>
      </c>
      <c r="C4853" s="17">
        <v>2009</v>
      </c>
      <c r="D4853" t="s">
        <v>140</v>
      </c>
    </row>
    <row r="4854" spans="1:4" x14ac:dyDescent="0.25">
      <c r="A4854" s="17" t="s">
        <v>305</v>
      </c>
      <c r="B4854" s="17" t="s">
        <v>784</v>
      </c>
      <c r="C4854" s="17">
        <v>2009</v>
      </c>
      <c r="D4854" t="s">
        <v>143</v>
      </c>
    </row>
    <row r="4855" spans="1:4" x14ac:dyDescent="0.25">
      <c r="A4855" s="17" t="s">
        <v>311</v>
      </c>
      <c r="B4855" s="17" t="s">
        <v>680</v>
      </c>
      <c r="C4855" s="17">
        <v>2009</v>
      </c>
      <c r="D4855" t="s">
        <v>149</v>
      </c>
    </row>
    <row r="4856" spans="1:4" x14ac:dyDescent="0.25">
      <c r="A4856" s="17" t="s">
        <v>309</v>
      </c>
      <c r="B4856" s="17" t="s">
        <v>793</v>
      </c>
      <c r="C4856" s="17">
        <v>2009</v>
      </c>
      <c r="D4856" t="s">
        <v>143</v>
      </c>
    </row>
    <row r="4857" spans="1:4" x14ac:dyDescent="0.25">
      <c r="A4857" s="17" t="s">
        <v>237</v>
      </c>
      <c r="B4857" s="17" t="s">
        <v>725</v>
      </c>
      <c r="C4857" s="17">
        <v>2009</v>
      </c>
      <c r="D4857" t="s">
        <v>149</v>
      </c>
    </row>
    <row r="4858" spans="1:4" x14ac:dyDescent="0.25">
      <c r="A4858" s="17" t="s">
        <v>307</v>
      </c>
      <c r="B4858" s="17" t="s">
        <v>785</v>
      </c>
      <c r="C4858" s="17">
        <v>2009</v>
      </c>
      <c r="D4858" t="s">
        <v>140</v>
      </c>
    </row>
    <row r="4859" spans="1:4" x14ac:dyDescent="0.25">
      <c r="A4859" s="17" t="s">
        <v>313</v>
      </c>
      <c r="B4859" s="17" t="s">
        <v>794</v>
      </c>
      <c r="C4859" s="17">
        <v>2009</v>
      </c>
      <c r="D4859" t="s">
        <v>149</v>
      </c>
    </row>
    <row r="4860" spans="1:4" x14ac:dyDescent="0.25">
      <c r="A4860" s="17" t="s">
        <v>319</v>
      </c>
      <c r="B4860" s="17" t="s">
        <v>797</v>
      </c>
      <c r="C4860" s="17">
        <v>2009</v>
      </c>
      <c r="D4860" t="s">
        <v>143</v>
      </c>
    </row>
    <row r="4861" spans="1:4" x14ac:dyDescent="0.25">
      <c r="A4861" s="17" t="s">
        <v>325</v>
      </c>
      <c r="B4861" s="17" t="s">
        <v>806</v>
      </c>
      <c r="C4861" s="17">
        <v>2009</v>
      </c>
      <c r="D4861" t="s">
        <v>149</v>
      </c>
    </row>
    <row r="4862" spans="1:4" x14ac:dyDescent="0.25">
      <c r="A4862" s="17" t="s">
        <v>329</v>
      </c>
      <c r="B4862" s="17" t="s">
        <v>808</v>
      </c>
      <c r="C4862" s="17">
        <v>2009</v>
      </c>
      <c r="D4862" t="s">
        <v>149</v>
      </c>
    </row>
    <row r="4863" spans="1:4" x14ac:dyDescent="0.25">
      <c r="A4863" s="17" t="s">
        <v>327</v>
      </c>
      <c r="B4863" s="17" t="s">
        <v>807</v>
      </c>
      <c r="C4863" s="17">
        <v>2009</v>
      </c>
      <c r="D4863" t="s">
        <v>149</v>
      </c>
    </row>
    <row r="4864" spans="1:4" x14ac:dyDescent="0.25">
      <c r="A4864" s="17" t="s">
        <v>317</v>
      </c>
      <c r="B4864" s="17" t="s">
        <v>796</v>
      </c>
      <c r="C4864" s="17">
        <v>2009</v>
      </c>
      <c r="D4864" t="s">
        <v>143</v>
      </c>
    </row>
    <row r="4865" spans="1:4" x14ac:dyDescent="0.25">
      <c r="A4865" s="17" t="s">
        <v>323</v>
      </c>
      <c r="B4865" s="17" t="s">
        <v>805</v>
      </c>
      <c r="C4865" s="17">
        <v>2009</v>
      </c>
      <c r="D4865" t="s">
        <v>143</v>
      </c>
    </row>
    <row r="4866" spans="1:4" x14ac:dyDescent="0.25">
      <c r="A4866" s="17" t="s">
        <v>321</v>
      </c>
      <c r="B4866" s="17" t="s">
        <v>799</v>
      </c>
      <c r="C4866" s="17">
        <v>2009</v>
      </c>
      <c r="D4866" t="s">
        <v>144</v>
      </c>
    </row>
    <row r="4867" spans="1:4" x14ac:dyDescent="0.25">
      <c r="A4867" s="17" t="s">
        <v>315</v>
      </c>
      <c r="B4867" s="17" t="s">
        <v>795</v>
      </c>
      <c r="C4867" s="17">
        <v>2009</v>
      </c>
      <c r="D4867" t="s">
        <v>149</v>
      </c>
    </row>
    <row r="4868" spans="1:4" x14ac:dyDescent="0.25">
      <c r="A4868" s="17" t="s">
        <v>331</v>
      </c>
      <c r="B4868" s="17" t="s">
        <v>809</v>
      </c>
      <c r="C4868" s="17">
        <v>2009</v>
      </c>
      <c r="D4868" t="s">
        <v>149</v>
      </c>
    </row>
    <row r="4869" spans="1:4" x14ac:dyDescent="0.25">
      <c r="A4869" s="17" t="s">
        <v>333</v>
      </c>
      <c r="B4869" s="17" t="s">
        <v>810</v>
      </c>
      <c r="C4869" s="17">
        <v>2009</v>
      </c>
      <c r="D4869" t="s">
        <v>144</v>
      </c>
    </row>
    <row r="4870" spans="1:4" x14ac:dyDescent="0.25">
      <c r="A4870" s="17" t="s">
        <v>337</v>
      </c>
      <c r="B4870" s="17" t="s">
        <v>815</v>
      </c>
      <c r="C4870" s="17">
        <v>2009</v>
      </c>
      <c r="D4870" t="s">
        <v>143</v>
      </c>
    </row>
    <row r="4871" spans="1:4" x14ac:dyDescent="0.25">
      <c r="A4871" s="17" t="s">
        <v>335</v>
      </c>
      <c r="B4871" s="17" t="s">
        <v>811</v>
      </c>
      <c r="C4871" s="17">
        <v>2009</v>
      </c>
      <c r="D4871" t="s">
        <v>149</v>
      </c>
    </row>
    <row r="4872" spans="1:4" x14ac:dyDescent="0.25">
      <c r="A4872" s="17" t="s">
        <v>341</v>
      </c>
      <c r="B4872" s="17" t="s">
        <v>817</v>
      </c>
      <c r="C4872" s="17">
        <v>2009</v>
      </c>
      <c r="D4872" t="s">
        <v>140</v>
      </c>
    </row>
    <row r="4873" spans="1:4" x14ac:dyDescent="0.25">
      <c r="A4873" s="17" t="s">
        <v>353</v>
      </c>
      <c r="B4873" s="17" t="s">
        <v>837</v>
      </c>
      <c r="C4873" s="17">
        <v>2009</v>
      </c>
      <c r="D4873" t="s">
        <v>140</v>
      </c>
    </row>
    <row r="4874" spans="1:4" x14ac:dyDescent="0.25">
      <c r="A4874" s="17" t="s">
        <v>209</v>
      </c>
      <c r="B4874" s="17" t="s">
        <v>662</v>
      </c>
      <c r="C4874" s="17">
        <v>2009</v>
      </c>
      <c r="D4874" t="s">
        <v>140</v>
      </c>
    </row>
    <row r="4875" spans="1:4" x14ac:dyDescent="0.25">
      <c r="A4875" s="17" t="s">
        <v>343</v>
      </c>
      <c r="B4875" s="17" t="s">
        <v>818</v>
      </c>
      <c r="C4875" s="17">
        <v>2009</v>
      </c>
      <c r="D4875" t="s">
        <v>143</v>
      </c>
    </row>
    <row r="4876" spans="1:4" x14ac:dyDescent="0.25">
      <c r="A4876" s="17" t="s">
        <v>227</v>
      </c>
      <c r="B4876" s="17" t="s">
        <v>698</v>
      </c>
      <c r="C4876" s="17">
        <v>2009</v>
      </c>
      <c r="D4876" t="s">
        <v>140</v>
      </c>
    </row>
    <row r="4877" spans="1:4" x14ac:dyDescent="0.25">
      <c r="A4877" s="17" t="s">
        <v>501</v>
      </c>
      <c r="B4877" s="17" t="s">
        <v>951</v>
      </c>
      <c r="C4877" s="17">
        <v>2009</v>
      </c>
      <c r="D4877" t="s">
        <v>144</v>
      </c>
    </row>
    <row r="4878" spans="1:4" x14ac:dyDescent="0.25">
      <c r="A4878" s="17" t="s">
        <v>345</v>
      </c>
      <c r="B4878" s="17" t="s">
        <v>821</v>
      </c>
      <c r="C4878" s="17">
        <v>2009</v>
      </c>
      <c r="D4878" t="s">
        <v>140</v>
      </c>
    </row>
    <row r="4879" spans="1:4" x14ac:dyDescent="0.25">
      <c r="A4879" s="17" t="s">
        <v>347</v>
      </c>
      <c r="B4879" s="17" t="s">
        <v>831</v>
      </c>
      <c r="C4879" s="17">
        <v>2009</v>
      </c>
      <c r="D4879" t="s">
        <v>149</v>
      </c>
    </row>
    <row r="4880" spans="1:4" x14ac:dyDescent="0.25">
      <c r="A4880" s="17" t="s">
        <v>351</v>
      </c>
      <c r="B4880" s="17" t="s">
        <v>835</v>
      </c>
      <c r="C4880" s="17">
        <v>2009</v>
      </c>
      <c r="D4880" t="s">
        <v>149</v>
      </c>
    </row>
    <row r="4881" spans="1:4" x14ac:dyDescent="0.25">
      <c r="A4881" s="17" t="s">
        <v>215</v>
      </c>
      <c r="B4881" s="17" t="s">
        <v>667</v>
      </c>
      <c r="C4881" s="17">
        <v>2009</v>
      </c>
      <c r="D4881" t="s">
        <v>149</v>
      </c>
    </row>
    <row r="4882" spans="1:4" x14ac:dyDescent="0.25">
      <c r="A4882" s="17" t="s">
        <v>339</v>
      </c>
      <c r="B4882" s="17" t="s">
        <v>816</v>
      </c>
      <c r="C4882" s="17">
        <v>2009</v>
      </c>
      <c r="D4882" t="s">
        <v>144</v>
      </c>
    </row>
    <row r="4883" spans="1:4" x14ac:dyDescent="0.25">
      <c r="A4883" s="17" t="s">
        <v>355</v>
      </c>
      <c r="B4883" s="17" t="s">
        <v>838</v>
      </c>
      <c r="C4883" s="17">
        <v>2009</v>
      </c>
      <c r="D4883" t="s">
        <v>140</v>
      </c>
    </row>
    <row r="4884" spans="1:4" x14ac:dyDescent="0.25">
      <c r="A4884" s="17" t="s">
        <v>359</v>
      </c>
      <c r="B4884" s="17" t="s">
        <v>844</v>
      </c>
      <c r="C4884" s="17">
        <v>2009</v>
      </c>
      <c r="D4884" t="s">
        <v>144</v>
      </c>
    </row>
    <row r="4885" spans="1:4" x14ac:dyDescent="0.25">
      <c r="A4885" s="17" t="s">
        <v>503</v>
      </c>
      <c r="B4885" s="17" t="s">
        <v>955</v>
      </c>
      <c r="C4885" s="17">
        <v>2009</v>
      </c>
      <c r="D4885" t="s">
        <v>144</v>
      </c>
    </row>
    <row r="4886" spans="1:4" x14ac:dyDescent="0.25">
      <c r="A4886" s="17" t="s">
        <v>367</v>
      </c>
      <c r="B4886" s="17" t="s">
        <v>848</v>
      </c>
      <c r="C4886" s="17">
        <v>2009</v>
      </c>
      <c r="D4886" t="s">
        <v>149</v>
      </c>
    </row>
    <row r="4887" spans="1:4" x14ac:dyDescent="0.25">
      <c r="A4887" s="17" t="s">
        <v>499</v>
      </c>
      <c r="B4887" s="17" t="s">
        <v>998</v>
      </c>
      <c r="C4887" s="17">
        <v>2009</v>
      </c>
      <c r="D4887" t="s">
        <v>143</v>
      </c>
    </row>
    <row r="4888" spans="1:4" x14ac:dyDescent="0.25">
      <c r="A4888" s="17" t="s">
        <v>363</v>
      </c>
      <c r="B4888" s="17" t="s">
        <v>846</v>
      </c>
      <c r="C4888" s="17">
        <v>2009</v>
      </c>
      <c r="D4888" t="s">
        <v>140</v>
      </c>
    </row>
    <row r="4889" spans="1:4" x14ac:dyDescent="0.25">
      <c r="A4889" s="17" t="s">
        <v>361</v>
      </c>
      <c r="B4889" s="17" t="s">
        <v>845</v>
      </c>
      <c r="C4889" s="17">
        <v>2009</v>
      </c>
      <c r="D4889" t="s">
        <v>143</v>
      </c>
    </row>
    <row r="4890" spans="1:4" x14ac:dyDescent="0.25">
      <c r="A4890" s="17" t="s">
        <v>369</v>
      </c>
      <c r="B4890" s="17" t="s">
        <v>849</v>
      </c>
      <c r="C4890" s="17">
        <v>2009</v>
      </c>
      <c r="D4890" t="s">
        <v>144</v>
      </c>
    </row>
    <row r="4891" spans="1:4" x14ac:dyDescent="0.25">
      <c r="A4891" s="17" t="s">
        <v>371</v>
      </c>
      <c r="B4891" s="17" t="s">
        <v>850</v>
      </c>
      <c r="C4891" s="17">
        <v>2009</v>
      </c>
      <c r="D4891" t="s">
        <v>149</v>
      </c>
    </row>
    <row r="4892" spans="1:4" x14ac:dyDescent="0.25">
      <c r="A4892" s="17" t="s">
        <v>357</v>
      </c>
      <c r="B4892" s="17" t="s">
        <v>843</v>
      </c>
      <c r="C4892" s="17">
        <v>2009</v>
      </c>
      <c r="D4892" t="s">
        <v>149</v>
      </c>
    </row>
    <row r="4893" spans="1:4" x14ac:dyDescent="0.25">
      <c r="A4893" s="17" t="s">
        <v>365</v>
      </c>
      <c r="B4893" s="17" t="s">
        <v>847</v>
      </c>
      <c r="C4893" s="17">
        <v>2009</v>
      </c>
      <c r="D4893" t="s">
        <v>144</v>
      </c>
    </row>
    <row r="4894" spans="1:4" x14ac:dyDescent="0.25">
      <c r="A4894" s="17" t="s">
        <v>407</v>
      </c>
      <c r="B4894" s="17" t="s">
        <v>889</v>
      </c>
      <c r="C4894" s="17">
        <v>2009</v>
      </c>
      <c r="D4894" t="s">
        <v>143</v>
      </c>
    </row>
    <row r="4895" spans="1:4" x14ac:dyDescent="0.25">
      <c r="A4895" s="17" t="s">
        <v>401</v>
      </c>
      <c r="B4895" s="17" t="s">
        <v>883</v>
      </c>
      <c r="C4895" s="17">
        <v>2009</v>
      </c>
      <c r="D4895" t="s">
        <v>149</v>
      </c>
    </row>
    <row r="4896" spans="1:4" x14ac:dyDescent="0.25">
      <c r="A4896" s="17" t="s">
        <v>399</v>
      </c>
      <c r="B4896" s="17" t="s">
        <v>881</v>
      </c>
      <c r="C4896" s="17">
        <v>2009</v>
      </c>
      <c r="D4896" t="s">
        <v>143</v>
      </c>
    </row>
    <row r="4897" spans="1:4" x14ac:dyDescent="0.25">
      <c r="A4897" s="17" t="s">
        <v>405</v>
      </c>
      <c r="B4897" s="17" t="s">
        <v>885</v>
      </c>
      <c r="C4897" s="17">
        <v>2009</v>
      </c>
      <c r="D4897" t="s">
        <v>144</v>
      </c>
    </row>
    <row r="4898" spans="1:4" x14ac:dyDescent="0.25">
      <c r="A4898" s="17" t="s">
        <v>505</v>
      </c>
      <c r="B4898" s="17" t="s">
        <v>957</v>
      </c>
      <c r="C4898" s="17">
        <v>2009</v>
      </c>
      <c r="D4898" t="s">
        <v>1091</v>
      </c>
    </row>
    <row r="4899" spans="1:4" x14ac:dyDescent="0.25">
      <c r="A4899" s="17" t="s">
        <v>377</v>
      </c>
      <c r="B4899" s="17" t="s">
        <v>861</v>
      </c>
      <c r="C4899" s="17">
        <v>2009</v>
      </c>
      <c r="D4899" t="s">
        <v>140</v>
      </c>
    </row>
    <row r="4900" spans="1:4" x14ac:dyDescent="0.25">
      <c r="A4900" s="17" t="s">
        <v>389</v>
      </c>
      <c r="B4900" s="17" t="s">
        <v>867</v>
      </c>
      <c r="C4900" s="17">
        <v>2009</v>
      </c>
      <c r="D4900" t="s">
        <v>143</v>
      </c>
    </row>
    <row r="4901" spans="1:4" x14ac:dyDescent="0.25">
      <c r="A4901" s="17" t="s">
        <v>375</v>
      </c>
      <c r="B4901" s="17" t="s">
        <v>852</v>
      </c>
      <c r="C4901" s="17">
        <v>2009</v>
      </c>
      <c r="D4901" t="s">
        <v>144</v>
      </c>
    </row>
    <row r="4902" spans="1:4" x14ac:dyDescent="0.25">
      <c r="A4902" s="17" t="s">
        <v>385</v>
      </c>
      <c r="B4902" s="17" t="s">
        <v>865</v>
      </c>
      <c r="C4902" s="17">
        <v>2009</v>
      </c>
      <c r="D4902" t="s">
        <v>140</v>
      </c>
    </row>
    <row r="4903" spans="1:4" x14ac:dyDescent="0.25">
      <c r="A4903" s="17" t="s">
        <v>411</v>
      </c>
      <c r="B4903" s="17" t="s">
        <v>891</v>
      </c>
      <c r="C4903" s="17">
        <v>2009</v>
      </c>
      <c r="D4903" t="s">
        <v>140</v>
      </c>
    </row>
    <row r="4904" spans="1:4" x14ac:dyDescent="0.25">
      <c r="A4904" s="17" t="s">
        <v>403</v>
      </c>
      <c r="B4904" s="17" t="s">
        <v>884</v>
      </c>
      <c r="C4904" s="17">
        <v>2009</v>
      </c>
      <c r="D4904" t="s">
        <v>143</v>
      </c>
    </row>
    <row r="4905" spans="1:4" x14ac:dyDescent="0.25">
      <c r="A4905" s="17" t="s">
        <v>373</v>
      </c>
      <c r="B4905" s="17" t="s">
        <v>687</v>
      </c>
      <c r="C4905" s="17">
        <v>2009</v>
      </c>
      <c r="D4905" t="s">
        <v>149</v>
      </c>
    </row>
    <row r="4906" spans="1:4" x14ac:dyDescent="0.25">
      <c r="A4906" s="17" t="s">
        <v>431</v>
      </c>
      <c r="B4906" s="17" t="s">
        <v>911</v>
      </c>
      <c r="C4906" s="17">
        <v>2009</v>
      </c>
      <c r="D4906" t="s">
        <v>149</v>
      </c>
    </row>
    <row r="4907" spans="1:4" x14ac:dyDescent="0.25">
      <c r="A4907" s="17" t="s">
        <v>391</v>
      </c>
      <c r="B4907" s="17" t="s">
        <v>871</v>
      </c>
      <c r="C4907" s="17">
        <v>2009</v>
      </c>
      <c r="D4907" t="s">
        <v>140</v>
      </c>
    </row>
    <row r="4908" spans="1:4" x14ac:dyDescent="0.25">
      <c r="A4908" s="17" t="s">
        <v>387</v>
      </c>
      <c r="B4908" s="17" t="s">
        <v>866</v>
      </c>
      <c r="C4908" s="17">
        <v>2009</v>
      </c>
      <c r="D4908" t="s">
        <v>149</v>
      </c>
    </row>
    <row r="4909" spans="1:4" x14ac:dyDescent="0.25">
      <c r="A4909" s="17" t="s">
        <v>393</v>
      </c>
      <c r="B4909" s="17" t="s">
        <v>872</v>
      </c>
      <c r="C4909" s="17">
        <v>2009</v>
      </c>
      <c r="D4909" t="s">
        <v>144</v>
      </c>
    </row>
    <row r="4910" spans="1:4" x14ac:dyDescent="0.25">
      <c r="A4910" s="17" t="s">
        <v>383</v>
      </c>
      <c r="B4910" s="17" t="s">
        <v>864</v>
      </c>
      <c r="C4910" s="17">
        <v>2009</v>
      </c>
      <c r="D4910" t="s">
        <v>143</v>
      </c>
    </row>
    <row r="4911" spans="1:4" x14ac:dyDescent="0.25">
      <c r="A4911" s="17" t="s">
        <v>379</v>
      </c>
      <c r="B4911" s="17" t="s">
        <v>862</v>
      </c>
      <c r="C4911" s="17">
        <v>2009</v>
      </c>
      <c r="D4911" t="s">
        <v>140</v>
      </c>
    </row>
    <row r="4912" spans="1:4" x14ac:dyDescent="0.25">
      <c r="A4912" s="17" t="s">
        <v>395</v>
      </c>
      <c r="B4912" s="17" t="s">
        <v>874</v>
      </c>
      <c r="C4912" s="17">
        <v>2009</v>
      </c>
      <c r="D4912" t="s">
        <v>144</v>
      </c>
    </row>
    <row r="4913" spans="1:4" x14ac:dyDescent="0.25">
      <c r="A4913" s="17" t="s">
        <v>381</v>
      </c>
      <c r="B4913" s="17" t="s">
        <v>863</v>
      </c>
      <c r="C4913" s="17">
        <v>2009</v>
      </c>
      <c r="D4913" t="s">
        <v>144</v>
      </c>
    </row>
    <row r="4914" spans="1:4" x14ac:dyDescent="0.25">
      <c r="A4914" s="17" t="s">
        <v>409</v>
      </c>
      <c r="B4914" s="17" t="s">
        <v>890</v>
      </c>
      <c r="C4914" s="17">
        <v>2009</v>
      </c>
      <c r="D4914" t="s">
        <v>140</v>
      </c>
    </row>
    <row r="4915" spans="1:4" x14ac:dyDescent="0.25">
      <c r="A4915" s="17" t="s">
        <v>413</v>
      </c>
      <c r="B4915" s="17" t="s">
        <v>892</v>
      </c>
      <c r="C4915" s="17">
        <v>2009</v>
      </c>
      <c r="D4915" t="s">
        <v>144</v>
      </c>
    </row>
    <row r="4916" spans="1:4" x14ac:dyDescent="0.25">
      <c r="A4916" s="17" t="s">
        <v>421</v>
      </c>
      <c r="B4916" s="17" t="s">
        <v>900</v>
      </c>
      <c r="C4916" s="17">
        <v>2009</v>
      </c>
      <c r="D4916" t="s">
        <v>149</v>
      </c>
    </row>
    <row r="4917" spans="1:4" x14ac:dyDescent="0.25">
      <c r="A4917" s="17" t="s">
        <v>427</v>
      </c>
      <c r="B4917" s="17" t="s">
        <v>903</v>
      </c>
      <c r="C4917" s="17">
        <v>2009</v>
      </c>
      <c r="D4917" t="s">
        <v>140</v>
      </c>
    </row>
    <row r="4918" spans="1:4" x14ac:dyDescent="0.25">
      <c r="A4918" s="17" t="s">
        <v>429</v>
      </c>
      <c r="B4918" s="17" t="s">
        <v>904</v>
      </c>
      <c r="C4918" s="17">
        <v>2009</v>
      </c>
      <c r="D4918" t="s">
        <v>143</v>
      </c>
    </row>
    <row r="4919" spans="1:4" x14ac:dyDescent="0.25">
      <c r="A4919" s="17" t="s">
        <v>425</v>
      </c>
      <c r="B4919" s="17" t="s">
        <v>902</v>
      </c>
      <c r="C4919" s="17">
        <v>2009</v>
      </c>
      <c r="D4919" t="s">
        <v>143</v>
      </c>
    </row>
    <row r="4920" spans="1:4" x14ac:dyDescent="0.25">
      <c r="A4920" s="17" t="s">
        <v>419</v>
      </c>
      <c r="B4920" s="17" t="s">
        <v>895</v>
      </c>
      <c r="C4920" s="17">
        <v>2009</v>
      </c>
      <c r="D4920" t="s">
        <v>149</v>
      </c>
    </row>
    <row r="4921" spans="1:4" x14ac:dyDescent="0.25">
      <c r="A4921" s="17" t="s">
        <v>433</v>
      </c>
      <c r="B4921" s="17" t="s">
        <v>912</v>
      </c>
      <c r="C4921" s="17">
        <v>2009</v>
      </c>
      <c r="D4921" t="s">
        <v>149</v>
      </c>
    </row>
    <row r="4922" spans="1:4" x14ac:dyDescent="0.25">
      <c r="A4922" s="17" t="s">
        <v>417</v>
      </c>
      <c r="B4922" s="17" t="s">
        <v>894</v>
      </c>
      <c r="C4922" s="17">
        <v>2009</v>
      </c>
      <c r="D4922" t="s">
        <v>140</v>
      </c>
    </row>
    <row r="4923" spans="1:4" x14ac:dyDescent="0.25">
      <c r="A4923" s="17" t="s">
        <v>415</v>
      </c>
      <c r="B4923" s="17" t="s">
        <v>893</v>
      </c>
      <c r="C4923" s="17">
        <v>2009</v>
      </c>
      <c r="D4923" t="s">
        <v>1091</v>
      </c>
    </row>
    <row r="4924" spans="1:4" x14ac:dyDescent="0.25">
      <c r="A4924" s="17" t="s">
        <v>423</v>
      </c>
      <c r="B4924" s="17" t="s">
        <v>901</v>
      </c>
      <c r="C4924" s="17">
        <v>2009</v>
      </c>
      <c r="D4924" t="s">
        <v>149</v>
      </c>
    </row>
    <row r="4925" spans="1:4" x14ac:dyDescent="0.25">
      <c r="A4925" s="17" t="s">
        <v>435</v>
      </c>
      <c r="B4925" s="17" t="s">
        <v>913</v>
      </c>
      <c r="C4925" s="17">
        <v>2009</v>
      </c>
      <c r="D4925" t="s">
        <v>149</v>
      </c>
    </row>
    <row r="4926" spans="1:4" x14ac:dyDescent="0.25">
      <c r="A4926" s="17" t="s">
        <v>441</v>
      </c>
      <c r="B4926" s="17" t="s">
        <v>923</v>
      </c>
      <c r="C4926" s="17">
        <v>2009</v>
      </c>
      <c r="D4926" t="s">
        <v>144</v>
      </c>
    </row>
    <row r="4927" spans="1:4" x14ac:dyDescent="0.25">
      <c r="A4927" s="17" t="s">
        <v>447</v>
      </c>
      <c r="B4927" s="17" t="s">
        <v>926</v>
      </c>
      <c r="C4927" s="17">
        <v>2009</v>
      </c>
      <c r="D4927" t="s">
        <v>144</v>
      </c>
    </row>
    <row r="4928" spans="1:4" x14ac:dyDescent="0.25">
      <c r="A4928" s="17" t="s">
        <v>277</v>
      </c>
      <c r="B4928" s="17" t="s">
        <v>756</v>
      </c>
      <c r="C4928" s="17">
        <v>2009</v>
      </c>
      <c r="D4928" t="s">
        <v>149</v>
      </c>
    </row>
    <row r="4929" spans="1:4" x14ac:dyDescent="0.25">
      <c r="A4929" s="17" t="s">
        <v>443</v>
      </c>
      <c r="B4929" s="17" t="s">
        <v>924</v>
      </c>
      <c r="C4929" s="17">
        <v>2009</v>
      </c>
      <c r="D4929" t="s">
        <v>143</v>
      </c>
    </row>
    <row r="4930" spans="1:4" x14ac:dyDescent="0.25">
      <c r="A4930" s="17" t="s">
        <v>449</v>
      </c>
      <c r="B4930" s="17" t="s">
        <v>927</v>
      </c>
      <c r="C4930" s="17">
        <v>2009</v>
      </c>
      <c r="D4930" t="s">
        <v>143</v>
      </c>
    </row>
    <row r="4931" spans="1:4" x14ac:dyDescent="0.25">
      <c r="A4931" s="17" t="s">
        <v>437</v>
      </c>
      <c r="B4931" s="17" t="s">
        <v>914</v>
      </c>
      <c r="C4931" s="17">
        <v>2009</v>
      </c>
      <c r="D4931" t="s">
        <v>143</v>
      </c>
    </row>
    <row r="4932" spans="1:4" x14ac:dyDescent="0.25">
      <c r="A4932" s="17" t="s">
        <v>451</v>
      </c>
      <c r="B4932" s="17" t="s">
        <v>933</v>
      </c>
      <c r="C4932" s="17">
        <v>2009</v>
      </c>
      <c r="D4932" t="s">
        <v>149</v>
      </c>
    </row>
    <row r="4933" spans="1:4" x14ac:dyDescent="0.25">
      <c r="A4933" s="17" t="s">
        <v>455</v>
      </c>
      <c r="B4933" s="17" t="s">
        <v>935</v>
      </c>
      <c r="C4933" s="17">
        <v>2009</v>
      </c>
      <c r="D4933" t="s">
        <v>149</v>
      </c>
    </row>
    <row r="4934" spans="1:4" x14ac:dyDescent="0.25">
      <c r="A4934" s="17" t="s">
        <v>569</v>
      </c>
      <c r="B4934" s="17" t="s">
        <v>917</v>
      </c>
      <c r="C4934" s="17">
        <v>2009</v>
      </c>
      <c r="D4934" t="s">
        <v>143</v>
      </c>
    </row>
    <row r="4935" spans="1:4" x14ac:dyDescent="0.25">
      <c r="A4935" s="17" t="s">
        <v>453</v>
      </c>
      <c r="B4935" s="17" t="s">
        <v>934</v>
      </c>
      <c r="C4935" s="17">
        <v>2009</v>
      </c>
      <c r="D4935" t="s">
        <v>149</v>
      </c>
    </row>
    <row r="4936" spans="1:4" x14ac:dyDescent="0.25">
      <c r="A4936" s="17" t="s">
        <v>439</v>
      </c>
      <c r="B4936" s="17" t="s">
        <v>915</v>
      </c>
      <c r="C4936" s="17">
        <v>2009</v>
      </c>
      <c r="D4936" t="s">
        <v>144</v>
      </c>
    </row>
    <row r="4937" spans="1:4" x14ac:dyDescent="0.25">
      <c r="A4937" s="17" t="s">
        <v>445</v>
      </c>
      <c r="B4937" s="17" t="s">
        <v>925</v>
      </c>
      <c r="C4937" s="17">
        <v>2009</v>
      </c>
      <c r="D4937" t="s">
        <v>143</v>
      </c>
    </row>
    <row r="4938" spans="1:4" x14ac:dyDescent="0.25">
      <c r="A4938" s="17" t="s">
        <v>457</v>
      </c>
      <c r="B4938" s="17" t="s">
        <v>936</v>
      </c>
      <c r="C4938" s="17">
        <v>2009</v>
      </c>
      <c r="D4938" t="s">
        <v>149</v>
      </c>
    </row>
    <row r="4939" spans="1:4" x14ac:dyDescent="0.25">
      <c r="A4939" s="17" t="s">
        <v>459</v>
      </c>
      <c r="B4939" s="17" t="s">
        <v>940</v>
      </c>
      <c r="C4939" s="17">
        <v>2009</v>
      </c>
      <c r="D4939" t="s">
        <v>144</v>
      </c>
    </row>
    <row r="4940" spans="1:4" x14ac:dyDescent="0.25">
      <c r="A4940" s="17" t="s">
        <v>475</v>
      </c>
      <c r="B4940" s="17" t="s">
        <v>983</v>
      </c>
      <c r="C4940" s="17">
        <v>2009</v>
      </c>
      <c r="D4940" t="s">
        <v>144</v>
      </c>
    </row>
    <row r="4941" spans="1:4" x14ac:dyDescent="0.25">
      <c r="A4941" s="17" t="s">
        <v>461</v>
      </c>
      <c r="B4941" s="17" t="s">
        <v>942</v>
      </c>
      <c r="C4941" s="17">
        <v>2009</v>
      </c>
      <c r="D4941" t="s">
        <v>144</v>
      </c>
    </row>
    <row r="4942" spans="1:4" x14ac:dyDescent="0.25">
      <c r="A4942" s="17" t="s">
        <v>463</v>
      </c>
      <c r="B4942" s="17" t="s">
        <v>943</v>
      </c>
      <c r="C4942" s="17">
        <v>2009</v>
      </c>
      <c r="D4942" t="s">
        <v>140</v>
      </c>
    </row>
    <row r="4943" spans="1:4" x14ac:dyDescent="0.25">
      <c r="A4943" s="17" t="s">
        <v>471</v>
      </c>
      <c r="B4943" s="17" t="s">
        <v>981</v>
      </c>
      <c r="C4943" s="17">
        <v>2009</v>
      </c>
      <c r="D4943" t="s">
        <v>149</v>
      </c>
    </row>
    <row r="4944" spans="1:4" x14ac:dyDescent="0.25">
      <c r="A4944" s="17" t="s">
        <v>489</v>
      </c>
      <c r="B4944" s="17" t="s">
        <v>990</v>
      </c>
      <c r="C4944" s="17">
        <v>2009</v>
      </c>
      <c r="D4944" t="s">
        <v>140</v>
      </c>
    </row>
    <row r="4945" spans="1:4" x14ac:dyDescent="0.25">
      <c r="A4945" s="17" t="s">
        <v>477</v>
      </c>
      <c r="B4945" s="17" t="s">
        <v>984</v>
      </c>
      <c r="C4945" s="17">
        <v>2009</v>
      </c>
      <c r="D4945" t="s">
        <v>144</v>
      </c>
    </row>
    <row r="4946" spans="1:4" x14ac:dyDescent="0.25">
      <c r="A4946" s="17" t="s">
        <v>509</v>
      </c>
      <c r="B4946" s="17" t="s">
        <v>999</v>
      </c>
      <c r="C4946" s="17">
        <v>2009</v>
      </c>
      <c r="D4946" t="s">
        <v>143</v>
      </c>
    </row>
    <row r="4947" spans="1:4" x14ac:dyDescent="0.25">
      <c r="A4947" s="17" t="s">
        <v>515</v>
      </c>
      <c r="B4947" s="17" t="s">
        <v>1007</v>
      </c>
      <c r="C4947" s="17">
        <v>2009</v>
      </c>
      <c r="D4947" t="s">
        <v>149</v>
      </c>
    </row>
    <row r="4948" spans="1:4" x14ac:dyDescent="0.25">
      <c r="A4948" s="17" t="s">
        <v>481</v>
      </c>
      <c r="B4948" s="17" t="s">
        <v>986</v>
      </c>
      <c r="C4948" s="17">
        <v>2009</v>
      </c>
      <c r="D4948" t="s">
        <v>149</v>
      </c>
    </row>
    <row r="4949" spans="1:4" x14ac:dyDescent="0.25">
      <c r="A4949" s="17" t="s">
        <v>487</v>
      </c>
      <c r="B4949" s="17" t="s">
        <v>989</v>
      </c>
      <c r="C4949" s="17">
        <v>2009</v>
      </c>
      <c r="D4949" t="s">
        <v>149</v>
      </c>
    </row>
    <row r="4950" spans="1:4" x14ac:dyDescent="0.25">
      <c r="A4950" s="17" t="s">
        <v>485</v>
      </c>
      <c r="B4950" s="17" t="s">
        <v>988</v>
      </c>
      <c r="C4950" s="17">
        <v>2009</v>
      </c>
      <c r="D4950" t="s">
        <v>149</v>
      </c>
    </row>
    <row r="4951" spans="1:4" x14ac:dyDescent="0.25">
      <c r="A4951" s="17" t="s">
        <v>479</v>
      </c>
      <c r="B4951" s="17" t="s">
        <v>985</v>
      </c>
      <c r="C4951" s="17">
        <v>2009</v>
      </c>
      <c r="D4951" t="s">
        <v>140</v>
      </c>
    </row>
    <row r="4952" spans="1:4" x14ac:dyDescent="0.25">
      <c r="A4952" s="17" t="s">
        <v>467</v>
      </c>
      <c r="B4952" s="17" t="s">
        <v>974</v>
      </c>
      <c r="C4952" s="17">
        <v>2009</v>
      </c>
      <c r="D4952" t="s">
        <v>149</v>
      </c>
    </row>
    <row r="4953" spans="1:4" x14ac:dyDescent="0.25">
      <c r="A4953" s="17" t="s">
        <v>473</v>
      </c>
      <c r="B4953" s="17" t="s">
        <v>982</v>
      </c>
      <c r="C4953" s="17">
        <v>2009</v>
      </c>
      <c r="D4953" t="s">
        <v>143</v>
      </c>
    </row>
    <row r="4954" spans="1:4" x14ac:dyDescent="0.25">
      <c r="A4954" s="17" t="s">
        <v>491</v>
      </c>
      <c r="B4954" s="17" t="s">
        <v>991</v>
      </c>
      <c r="C4954" s="17">
        <v>2009</v>
      </c>
      <c r="D4954" t="s">
        <v>140</v>
      </c>
    </row>
    <row r="4955" spans="1:4" x14ac:dyDescent="0.25">
      <c r="A4955" s="17" t="s">
        <v>511</v>
      </c>
      <c r="B4955" s="17" t="s">
        <v>1001</v>
      </c>
      <c r="C4955" s="17">
        <v>2009</v>
      </c>
      <c r="D4955" t="s">
        <v>144</v>
      </c>
    </row>
    <row r="4956" spans="1:4" x14ac:dyDescent="0.25">
      <c r="A4956" s="17" t="s">
        <v>495</v>
      </c>
      <c r="B4956" s="17" t="s">
        <v>996</v>
      </c>
      <c r="C4956" s="17">
        <v>2009</v>
      </c>
      <c r="D4956" t="s">
        <v>1091</v>
      </c>
    </row>
    <row r="4957" spans="1:4" x14ac:dyDescent="0.25">
      <c r="A4957" s="17" t="s">
        <v>469</v>
      </c>
      <c r="B4957" s="17" t="s">
        <v>976</v>
      </c>
      <c r="C4957" s="17">
        <v>2009</v>
      </c>
      <c r="D4957" t="s">
        <v>143</v>
      </c>
    </row>
    <row r="4958" spans="1:4" x14ac:dyDescent="0.25">
      <c r="A4958" s="17" t="s">
        <v>259</v>
      </c>
      <c r="B4958" s="17" t="s">
        <v>740</v>
      </c>
      <c r="C4958" s="17">
        <v>2009</v>
      </c>
      <c r="D4958" t="s">
        <v>143</v>
      </c>
    </row>
    <row r="4959" spans="1:4" x14ac:dyDescent="0.25">
      <c r="A4959" s="17" t="s">
        <v>483</v>
      </c>
      <c r="B4959" s="17" t="s">
        <v>961</v>
      </c>
      <c r="C4959" s="17">
        <v>2009</v>
      </c>
      <c r="D4959" t="s">
        <v>1091</v>
      </c>
    </row>
    <row r="4960" spans="1:4" x14ac:dyDescent="0.25">
      <c r="A4960" s="17" t="s">
        <v>519</v>
      </c>
      <c r="B4960" s="17" t="s">
        <v>1010</v>
      </c>
      <c r="C4960" s="17">
        <v>2009</v>
      </c>
      <c r="D4960" t="s">
        <v>143</v>
      </c>
    </row>
    <row r="4961" spans="1:4" x14ac:dyDescent="0.25">
      <c r="A4961" s="17" t="s">
        <v>513</v>
      </c>
      <c r="B4961" s="17" t="s">
        <v>1006</v>
      </c>
      <c r="C4961" s="17">
        <v>2009</v>
      </c>
      <c r="D4961" t="s">
        <v>143</v>
      </c>
    </row>
    <row r="4962" spans="1:4" x14ac:dyDescent="0.25">
      <c r="A4962" s="17" t="s">
        <v>543</v>
      </c>
      <c r="B4962" s="17" t="s">
        <v>1036</v>
      </c>
      <c r="C4962" s="17">
        <v>2009</v>
      </c>
      <c r="D4962" t="s">
        <v>149</v>
      </c>
    </row>
    <row r="4963" spans="1:4" x14ac:dyDescent="0.25">
      <c r="A4963" s="17" t="s">
        <v>219</v>
      </c>
      <c r="B4963" s="17" t="s">
        <v>671</v>
      </c>
      <c r="C4963" s="17">
        <v>2009</v>
      </c>
      <c r="D4963" t="s">
        <v>140</v>
      </c>
    </row>
    <row r="4964" spans="1:4" x14ac:dyDescent="0.25">
      <c r="A4964" s="17" t="s">
        <v>531</v>
      </c>
      <c r="B4964" s="17" t="s">
        <v>1026</v>
      </c>
      <c r="C4964" s="17">
        <v>2009</v>
      </c>
      <c r="D4964" t="s">
        <v>140</v>
      </c>
    </row>
    <row r="4965" spans="1:4" x14ac:dyDescent="0.25">
      <c r="A4965" s="17" t="s">
        <v>527</v>
      </c>
      <c r="B4965" s="17" t="s">
        <v>1023</v>
      </c>
      <c r="C4965" s="17">
        <v>2009</v>
      </c>
      <c r="D4965" t="s">
        <v>143</v>
      </c>
    </row>
    <row r="4966" spans="1:4" x14ac:dyDescent="0.25">
      <c r="A4966" s="17" t="s">
        <v>523</v>
      </c>
      <c r="B4966" s="17" t="s">
        <v>1019</v>
      </c>
      <c r="C4966" s="17">
        <v>2009</v>
      </c>
      <c r="D4966" t="s">
        <v>140</v>
      </c>
    </row>
    <row r="4967" spans="1:4" x14ac:dyDescent="0.25">
      <c r="A4967" s="17" t="s">
        <v>529</v>
      </c>
      <c r="B4967" s="17" t="s">
        <v>1024</v>
      </c>
      <c r="C4967" s="17">
        <v>2009</v>
      </c>
      <c r="D4967" t="s">
        <v>143</v>
      </c>
    </row>
    <row r="4968" spans="1:4" x14ac:dyDescent="0.25">
      <c r="A4968" s="17" t="s">
        <v>541</v>
      </c>
      <c r="B4968" s="17" t="s">
        <v>1035</v>
      </c>
      <c r="C4968" s="17">
        <v>2009</v>
      </c>
      <c r="D4968" t="s">
        <v>143</v>
      </c>
    </row>
    <row r="4969" spans="1:4" x14ac:dyDescent="0.25">
      <c r="A4969" s="17" t="s">
        <v>537</v>
      </c>
      <c r="B4969" s="17" t="s">
        <v>1033</v>
      </c>
      <c r="C4969" s="17">
        <v>2009</v>
      </c>
      <c r="D4969" t="s">
        <v>143</v>
      </c>
    </row>
    <row r="4970" spans="1:4" x14ac:dyDescent="0.25">
      <c r="A4970" s="17" t="s">
        <v>533</v>
      </c>
      <c r="B4970" s="17" t="s">
        <v>1030</v>
      </c>
      <c r="C4970" s="17">
        <v>2009</v>
      </c>
      <c r="D4970" t="s">
        <v>143</v>
      </c>
    </row>
    <row r="4971" spans="1:4" x14ac:dyDescent="0.25">
      <c r="A4971" s="17" t="s">
        <v>539</v>
      </c>
      <c r="B4971" s="17" t="s">
        <v>1034</v>
      </c>
      <c r="C4971" s="17">
        <v>2009</v>
      </c>
      <c r="D4971" t="s">
        <v>144</v>
      </c>
    </row>
    <row r="4972" spans="1:4" x14ac:dyDescent="0.25">
      <c r="A4972" s="17" t="s">
        <v>535</v>
      </c>
      <c r="B4972" s="17" t="s">
        <v>1031</v>
      </c>
      <c r="C4972" s="17">
        <v>2009</v>
      </c>
      <c r="D4972" t="s">
        <v>149</v>
      </c>
    </row>
    <row r="4973" spans="1:4" x14ac:dyDescent="0.25">
      <c r="A4973" s="17" t="s">
        <v>545</v>
      </c>
      <c r="B4973" s="17" t="s">
        <v>1038</v>
      </c>
      <c r="C4973" s="17">
        <v>2009</v>
      </c>
      <c r="D4973" t="s">
        <v>143</v>
      </c>
    </row>
    <row r="4974" spans="1:4" x14ac:dyDescent="0.25">
      <c r="A4974" s="17" t="s">
        <v>521</v>
      </c>
      <c r="B4974" s="17" t="s">
        <v>1014</v>
      </c>
      <c r="C4974" s="17">
        <v>2009</v>
      </c>
      <c r="D4974" t="s">
        <v>149</v>
      </c>
    </row>
    <row r="4975" spans="1:4" x14ac:dyDescent="0.25">
      <c r="A4975" s="17" t="s">
        <v>525</v>
      </c>
      <c r="B4975" s="17" t="s">
        <v>1020</v>
      </c>
      <c r="C4975" s="17">
        <v>2009</v>
      </c>
      <c r="D4975" t="s">
        <v>140</v>
      </c>
    </row>
    <row r="4976" spans="1:4" x14ac:dyDescent="0.25">
      <c r="A4976" s="17" t="s">
        <v>549</v>
      </c>
      <c r="B4976" s="17" t="s">
        <v>1040</v>
      </c>
      <c r="C4976" s="17">
        <v>2009</v>
      </c>
      <c r="D4976" t="s">
        <v>143</v>
      </c>
    </row>
    <row r="4977" spans="1:4" x14ac:dyDescent="0.25">
      <c r="A4977" s="17" t="s">
        <v>547</v>
      </c>
      <c r="B4977" s="17" t="s">
        <v>1039</v>
      </c>
      <c r="C4977" s="17">
        <v>2009</v>
      </c>
      <c r="D4977" t="s">
        <v>140</v>
      </c>
    </row>
    <row r="4978" spans="1:4" x14ac:dyDescent="0.25">
      <c r="A4978" s="17" t="s">
        <v>555</v>
      </c>
      <c r="B4978" s="17" t="s">
        <v>1045</v>
      </c>
      <c r="C4978" s="17">
        <v>2009</v>
      </c>
      <c r="D4978" t="s">
        <v>149</v>
      </c>
    </row>
    <row r="4979" spans="1:4" x14ac:dyDescent="0.25">
      <c r="A4979" s="17" t="s">
        <v>557</v>
      </c>
      <c r="B4979" s="17" t="s">
        <v>1049</v>
      </c>
      <c r="C4979" s="17">
        <v>2009</v>
      </c>
      <c r="D4979" t="s">
        <v>144</v>
      </c>
    </row>
    <row r="4980" spans="1:4" x14ac:dyDescent="0.25">
      <c r="A4980" s="17" t="s">
        <v>559</v>
      </c>
      <c r="B4980" s="17" t="s">
        <v>1050</v>
      </c>
      <c r="C4980" s="17">
        <v>2009</v>
      </c>
      <c r="D4980" t="s">
        <v>143</v>
      </c>
    </row>
    <row r="4981" spans="1:4" x14ac:dyDescent="0.25">
      <c r="A4981" s="17" t="s">
        <v>507</v>
      </c>
      <c r="B4981" s="17" t="s">
        <v>968</v>
      </c>
      <c r="C4981" s="17">
        <v>2009</v>
      </c>
      <c r="D4981" t="s">
        <v>144</v>
      </c>
    </row>
    <row r="4982" spans="1:4" x14ac:dyDescent="0.25">
      <c r="A4982" s="17" t="s">
        <v>563</v>
      </c>
      <c r="B4982" s="17" t="s">
        <v>1053</v>
      </c>
      <c r="C4982" s="17">
        <v>2009</v>
      </c>
      <c r="D4982" t="s">
        <v>144</v>
      </c>
    </row>
    <row r="4983" spans="1:4" x14ac:dyDescent="0.25">
      <c r="A4983" s="17" t="s">
        <v>197</v>
      </c>
      <c r="B4983" s="17" t="s">
        <v>653</v>
      </c>
      <c r="C4983" s="17">
        <v>2009</v>
      </c>
      <c r="D4983" t="s">
        <v>1091</v>
      </c>
    </row>
    <row r="4984" spans="1:4" x14ac:dyDescent="0.25">
      <c r="A4984" s="17" t="s">
        <v>567</v>
      </c>
      <c r="B4984" s="17" t="s">
        <v>1062</v>
      </c>
      <c r="C4984" s="17">
        <v>2009</v>
      </c>
      <c r="D4984" t="s">
        <v>149</v>
      </c>
    </row>
    <row r="4985" spans="1:4" x14ac:dyDescent="0.25">
      <c r="A4985" s="17" t="s">
        <v>565</v>
      </c>
      <c r="B4985" s="17" t="s">
        <v>1060</v>
      </c>
      <c r="C4985" s="17">
        <v>2009</v>
      </c>
      <c r="D4985" t="s">
        <v>143</v>
      </c>
    </row>
    <row r="4986" spans="1:4" x14ac:dyDescent="0.25">
      <c r="A4986" s="17" t="s">
        <v>561</v>
      </c>
      <c r="B4986" s="17" t="s">
        <v>1051</v>
      </c>
      <c r="C4986" s="17">
        <v>2009</v>
      </c>
      <c r="D4986" t="s">
        <v>143</v>
      </c>
    </row>
    <row r="4987" spans="1:4" x14ac:dyDescent="0.25">
      <c r="A4987" s="17" t="s">
        <v>465</v>
      </c>
      <c r="B4987" s="17" t="s">
        <v>973</v>
      </c>
      <c r="C4987" s="17">
        <v>2009</v>
      </c>
      <c r="D4987" t="s">
        <v>143</v>
      </c>
    </row>
    <row r="4988" spans="1:4" x14ac:dyDescent="0.25">
      <c r="A4988" s="17" t="s">
        <v>349</v>
      </c>
      <c r="B4988" s="17" t="s">
        <v>819</v>
      </c>
      <c r="C4988" s="17">
        <v>2009</v>
      </c>
      <c r="D4988" t="s">
        <v>143</v>
      </c>
    </row>
    <row r="4989" spans="1:4" x14ac:dyDescent="0.25">
      <c r="A4989" s="17" t="s">
        <v>571</v>
      </c>
      <c r="B4989" s="17" t="s">
        <v>1074</v>
      </c>
      <c r="C4989" s="17">
        <v>2009</v>
      </c>
      <c r="D4989" t="s">
        <v>143</v>
      </c>
    </row>
    <row r="4990" spans="1:4" x14ac:dyDescent="0.25">
      <c r="A4990" s="17" t="s">
        <v>493</v>
      </c>
      <c r="B4990" s="17" t="s">
        <v>992</v>
      </c>
      <c r="C4990" s="17">
        <v>2009</v>
      </c>
      <c r="D4990" t="s">
        <v>144</v>
      </c>
    </row>
    <row r="4991" spans="1:4" x14ac:dyDescent="0.25">
      <c r="A4991" s="17" t="s">
        <v>574</v>
      </c>
      <c r="B4991" s="17" t="s">
        <v>1077</v>
      </c>
      <c r="C4991" s="17">
        <v>2009</v>
      </c>
      <c r="D4991" t="s">
        <v>140</v>
      </c>
    </row>
    <row r="4992" spans="1:4" x14ac:dyDescent="0.25">
      <c r="A4992" s="17" t="s">
        <v>576</v>
      </c>
      <c r="B4992" s="17" t="s">
        <v>1078</v>
      </c>
      <c r="C4992" s="17">
        <v>2009</v>
      </c>
      <c r="D4992" t="s">
        <v>140</v>
      </c>
    </row>
    <row r="4993" spans="1:4" x14ac:dyDescent="0.25">
      <c r="A4993" s="17" t="s">
        <v>151</v>
      </c>
      <c r="B4993" s="17" t="s">
        <v>612</v>
      </c>
      <c r="C4993" s="17">
        <v>2010</v>
      </c>
      <c r="D4993" t="s">
        <v>149</v>
      </c>
    </row>
    <row r="4994" spans="1:4" x14ac:dyDescent="0.25">
      <c r="A4994" s="17" t="s">
        <v>551</v>
      </c>
      <c r="B4994" s="17" t="s">
        <v>1041</v>
      </c>
      <c r="C4994" s="17">
        <v>2010</v>
      </c>
      <c r="D4994" t="s">
        <v>149</v>
      </c>
    </row>
    <row r="4995" spans="1:4" x14ac:dyDescent="0.25">
      <c r="A4995" s="17" t="s">
        <v>139</v>
      </c>
      <c r="B4995" s="17" t="s">
        <v>605</v>
      </c>
      <c r="C4995" s="17">
        <v>2010</v>
      </c>
      <c r="D4995" t="s">
        <v>140</v>
      </c>
    </row>
    <row r="4996" spans="1:4" x14ac:dyDescent="0.25">
      <c r="A4996" s="17" t="s">
        <v>155</v>
      </c>
      <c r="B4996" s="17" t="s">
        <v>620</v>
      </c>
      <c r="C4996" s="17">
        <v>2010</v>
      </c>
      <c r="D4996" t="s">
        <v>144</v>
      </c>
    </row>
    <row r="4997" spans="1:4" x14ac:dyDescent="0.25">
      <c r="A4997" s="17" t="s">
        <v>142</v>
      </c>
      <c r="B4997" s="17" t="s">
        <v>609</v>
      </c>
      <c r="C4997" s="17">
        <v>2010</v>
      </c>
      <c r="D4997" t="s">
        <v>144</v>
      </c>
    </row>
    <row r="4998" spans="1:4" x14ac:dyDescent="0.25">
      <c r="A4998" s="17" t="s">
        <v>159</v>
      </c>
      <c r="B4998" s="17" t="s">
        <v>623</v>
      </c>
      <c r="C4998" s="17">
        <v>2010</v>
      </c>
      <c r="D4998" t="s">
        <v>143</v>
      </c>
    </row>
    <row r="4999" spans="1:4" x14ac:dyDescent="0.25">
      <c r="A4999" s="17" t="s">
        <v>153</v>
      </c>
      <c r="B4999" s="17" t="s">
        <v>613</v>
      </c>
      <c r="C4999" s="17">
        <v>2010</v>
      </c>
      <c r="D4999" t="s">
        <v>143</v>
      </c>
    </row>
    <row r="5000" spans="1:4" x14ac:dyDescent="0.25">
      <c r="A5000" s="17" t="s">
        <v>157</v>
      </c>
      <c r="B5000" s="17" t="s">
        <v>622</v>
      </c>
      <c r="C5000" s="17">
        <v>2010</v>
      </c>
      <c r="D5000" t="s">
        <v>144</v>
      </c>
    </row>
    <row r="5001" spans="1:4" x14ac:dyDescent="0.25">
      <c r="A5001" s="17" t="s">
        <v>148</v>
      </c>
      <c r="B5001" s="17" t="s">
        <v>611</v>
      </c>
      <c r="C5001" s="17">
        <v>2010</v>
      </c>
      <c r="D5001" t="s">
        <v>144</v>
      </c>
    </row>
    <row r="5002" spans="1:4" x14ac:dyDescent="0.25">
      <c r="A5002" s="17" t="s">
        <v>165</v>
      </c>
      <c r="B5002" s="17" t="s">
        <v>626</v>
      </c>
      <c r="C5002" s="17">
        <v>2010</v>
      </c>
      <c r="D5002" t="s">
        <v>149</v>
      </c>
    </row>
    <row r="5003" spans="1:4" x14ac:dyDescent="0.25">
      <c r="A5003" s="17" t="s">
        <v>163</v>
      </c>
      <c r="B5003" s="17" t="s">
        <v>625</v>
      </c>
      <c r="C5003" s="17">
        <v>2010</v>
      </c>
      <c r="D5003" t="s">
        <v>149</v>
      </c>
    </row>
    <row r="5004" spans="1:4" x14ac:dyDescent="0.25">
      <c r="A5004" s="17" t="s">
        <v>161</v>
      </c>
      <c r="B5004" s="17" t="s">
        <v>624</v>
      </c>
      <c r="C5004" s="17">
        <v>2010</v>
      </c>
      <c r="D5004" t="s">
        <v>149</v>
      </c>
    </row>
    <row r="5005" spans="1:4" x14ac:dyDescent="0.25">
      <c r="A5005" s="17" t="s">
        <v>167</v>
      </c>
      <c r="B5005" s="17" t="s">
        <v>627</v>
      </c>
      <c r="C5005" s="17">
        <v>2010</v>
      </c>
      <c r="D5005" t="s">
        <v>144</v>
      </c>
    </row>
    <row r="5006" spans="1:4" x14ac:dyDescent="0.25">
      <c r="A5006" s="17" t="s">
        <v>191</v>
      </c>
      <c r="B5006" s="17" t="s">
        <v>646</v>
      </c>
      <c r="C5006" s="17">
        <v>2010</v>
      </c>
      <c r="D5006" t="s">
        <v>144</v>
      </c>
    </row>
    <row r="5007" spans="1:4" x14ac:dyDescent="0.25">
      <c r="A5007" s="17" t="s">
        <v>175</v>
      </c>
      <c r="B5007" s="17" t="s">
        <v>634</v>
      </c>
      <c r="C5007" s="17">
        <v>2010</v>
      </c>
      <c r="D5007" t="s">
        <v>149</v>
      </c>
    </row>
    <row r="5008" spans="1:4" x14ac:dyDescent="0.25">
      <c r="A5008" s="17" t="s">
        <v>173</v>
      </c>
      <c r="B5008" s="17" t="s">
        <v>633</v>
      </c>
      <c r="C5008" s="17">
        <v>2010</v>
      </c>
      <c r="D5008" t="s">
        <v>140</v>
      </c>
    </row>
    <row r="5009" spans="1:4" x14ac:dyDescent="0.25">
      <c r="A5009" s="17" t="s">
        <v>179</v>
      </c>
      <c r="B5009" s="17" t="s">
        <v>636</v>
      </c>
      <c r="C5009" s="17">
        <v>2010</v>
      </c>
      <c r="D5009" t="s">
        <v>149</v>
      </c>
    </row>
    <row r="5010" spans="1:4" x14ac:dyDescent="0.25">
      <c r="A5010" s="17" t="s">
        <v>203</v>
      </c>
      <c r="B5010" s="17" t="s">
        <v>660</v>
      </c>
      <c r="C5010" s="17">
        <v>2010</v>
      </c>
      <c r="D5010" t="s">
        <v>140</v>
      </c>
    </row>
    <row r="5011" spans="1:4" x14ac:dyDescent="0.25">
      <c r="A5011" s="17" t="s">
        <v>201</v>
      </c>
      <c r="B5011" s="17" t="s">
        <v>659</v>
      </c>
      <c r="C5011" s="17">
        <v>2010</v>
      </c>
      <c r="D5011" t="s">
        <v>144</v>
      </c>
    </row>
    <row r="5012" spans="1:4" x14ac:dyDescent="0.25">
      <c r="A5012" s="17" t="s">
        <v>171</v>
      </c>
      <c r="B5012" s="17" t="s">
        <v>632</v>
      </c>
      <c r="C5012" s="17">
        <v>2010</v>
      </c>
      <c r="D5012" t="s">
        <v>149</v>
      </c>
    </row>
    <row r="5013" spans="1:4" x14ac:dyDescent="0.25">
      <c r="A5013" s="17" t="s">
        <v>205</v>
      </c>
      <c r="B5013" s="17" t="s">
        <v>661</v>
      </c>
      <c r="C5013" s="17">
        <v>2010</v>
      </c>
      <c r="D5013" t="s">
        <v>140</v>
      </c>
    </row>
    <row r="5014" spans="1:4" x14ac:dyDescent="0.25">
      <c r="A5014" s="17" t="s">
        <v>183</v>
      </c>
      <c r="B5014" s="17" t="s">
        <v>638</v>
      </c>
      <c r="C5014" s="17">
        <v>2010</v>
      </c>
      <c r="D5014" t="s">
        <v>140</v>
      </c>
    </row>
    <row r="5015" spans="1:4" x14ac:dyDescent="0.25">
      <c r="A5015" s="17" t="s">
        <v>185</v>
      </c>
      <c r="B5015" s="17" t="s">
        <v>639</v>
      </c>
      <c r="C5015" s="17">
        <v>2010</v>
      </c>
      <c r="D5015" t="s">
        <v>149</v>
      </c>
    </row>
    <row r="5016" spans="1:4" x14ac:dyDescent="0.25">
      <c r="A5016" s="17" t="s">
        <v>199</v>
      </c>
      <c r="B5016" s="17" t="s">
        <v>657</v>
      </c>
      <c r="C5016" s="17">
        <v>2010</v>
      </c>
      <c r="D5016" t="s">
        <v>149</v>
      </c>
    </row>
    <row r="5017" spans="1:4" x14ac:dyDescent="0.25">
      <c r="A5017" s="17" t="s">
        <v>189</v>
      </c>
      <c r="B5017" s="17" t="s">
        <v>641</v>
      </c>
      <c r="C5017" s="17">
        <v>2010</v>
      </c>
      <c r="D5017" t="s">
        <v>143</v>
      </c>
    </row>
    <row r="5018" spans="1:4" x14ac:dyDescent="0.25">
      <c r="A5018" s="17" t="s">
        <v>195</v>
      </c>
      <c r="B5018" s="17" t="s">
        <v>652</v>
      </c>
      <c r="C5018" s="17">
        <v>2010</v>
      </c>
      <c r="D5018" t="s">
        <v>144</v>
      </c>
    </row>
    <row r="5019" spans="1:4" x14ac:dyDescent="0.25">
      <c r="A5019" s="17" t="s">
        <v>169</v>
      </c>
      <c r="B5019" s="17" t="s">
        <v>629</v>
      </c>
      <c r="C5019" s="17">
        <v>2010</v>
      </c>
      <c r="D5019" t="s">
        <v>149</v>
      </c>
    </row>
    <row r="5020" spans="1:4" x14ac:dyDescent="0.25">
      <c r="A5020" s="17" t="s">
        <v>187</v>
      </c>
      <c r="B5020" s="17" t="s">
        <v>640</v>
      </c>
      <c r="C5020" s="17">
        <v>2010</v>
      </c>
      <c r="D5020" t="s">
        <v>143</v>
      </c>
    </row>
    <row r="5021" spans="1:4" x14ac:dyDescent="0.25">
      <c r="A5021" s="17" t="s">
        <v>193</v>
      </c>
      <c r="B5021" s="17" t="s">
        <v>648</v>
      </c>
      <c r="C5021" s="17">
        <v>2010</v>
      </c>
      <c r="D5021" t="s">
        <v>144</v>
      </c>
    </row>
    <row r="5022" spans="1:4" x14ac:dyDescent="0.25">
      <c r="A5022" s="17" t="s">
        <v>177</v>
      </c>
      <c r="B5022" s="17" t="s">
        <v>635</v>
      </c>
      <c r="C5022" s="17">
        <v>2010</v>
      </c>
      <c r="D5022" t="s">
        <v>144</v>
      </c>
    </row>
    <row r="5023" spans="1:4" x14ac:dyDescent="0.25">
      <c r="A5023" s="17" t="s">
        <v>181</v>
      </c>
      <c r="B5023" s="17" t="s">
        <v>637</v>
      </c>
      <c r="C5023" s="17">
        <v>2010</v>
      </c>
      <c r="D5023" t="s">
        <v>143</v>
      </c>
    </row>
    <row r="5024" spans="1:4" x14ac:dyDescent="0.25">
      <c r="A5024" s="17" t="s">
        <v>213</v>
      </c>
      <c r="B5024" s="17" t="s">
        <v>664</v>
      </c>
      <c r="C5024" s="17">
        <v>2010</v>
      </c>
      <c r="D5024" t="s">
        <v>149</v>
      </c>
    </row>
    <row r="5025" spans="1:4" x14ac:dyDescent="0.25">
      <c r="A5025" s="17" t="s">
        <v>229</v>
      </c>
      <c r="B5025" s="17" t="s">
        <v>707</v>
      </c>
      <c r="C5025" s="17">
        <v>2010</v>
      </c>
      <c r="D5025" t="s">
        <v>140</v>
      </c>
    </row>
    <row r="5026" spans="1:4" x14ac:dyDescent="0.25">
      <c r="A5026" s="17" t="s">
        <v>217</v>
      </c>
      <c r="B5026" s="17" t="s">
        <v>668</v>
      </c>
      <c r="C5026" s="17">
        <v>2010</v>
      </c>
      <c r="D5026" t="s">
        <v>140</v>
      </c>
    </row>
    <row r="5027" spans="1:4" x14ac:dyDescent="0.25">
      <c r="A5027" s="17" t="s">
        <v>231</v>
      </c>
      <c r="B5027" s="17" t="s">
        <v>700</v>
      </c>
      <c r="C5027" s="17">
        <v>2010</v>
      </c>
      <c r="D5027" t="s">
        <v>143</v>
      </c>
    </row>
    <row r="5028" spans="1:4" x14ac:dyDescent="0.25">
      <c r="A5028" s="17" t="s">
        <v>517</v>
      </c>
      <c r="B5028" s="17" t="s">
        <v>1008</v>
      </c>
      <c r="C5028" s="17">
        <v>2010</v>
      </c>
      <c r="D5028" t="s">
        <v>149</v>
      </c>
    </row>
    <row r="5029" spans="1:4" x14ac:dyDescent="0.25">
      <c r="A5029" s="17" t="s">
        <v>235</v>
      </c>
      <c r="B5029" s="17" t="s">
        <v>721</v>
      </c>
      <c r="C5029" s="17">
        <v>2010</v>
      </c>
      <c r="D5029" t="s">
        <v>143</v>
      </c>
    </row>
    <row r="5030" spans="1:4" x14ac:dyDescent="0.25">
      <c r="A5030" s="17" t="s">
        <v>221</v>
      </c>
      <c r="B5030" s="17" t="s">
        <v>672</v>
      </c>
      <c r="C5030" s="17">
        <v>2010</v>
      </c>
      <c r="D5030" t="s">
        <v>144</v>
      </c>
    </row>
    <row r="5031" spans="1:4" x14ac:dyDescent="0.25">
      <c r="A5031" s="17" t="s">
        <v>211</v>
      </c>
      <c r="B5031" s="17" t="s">
        <v>663</v>
      </c>
      <c r="C5031" s="17">
        <v>2010</v>
      </c>
      <c r="D5031" t="s">
        <v>143</v>
      </c>
    </row>
    <row r="5032" spans="1:4" x14ac:dyDescent="0.25">
      <c r="A5032" s="17" t="s">
        <v>223</v>
      </c>
      <c r="B5032" s="17" t="s">
        <v>673</v>
      </c>
      <c r="C5032" s="17">
        <v>2010</v>
      </c>
      <c r="D5032" t="s">
        <v>144</v>
      </c>
    </row>
    <row r="5033" spans="1:4" x14ac:dyDescent="0.25">
      <c r="A5033" s="17" t="s">
        <v>225</v>
      </c>
      <c r="B5033" s="17" t="s">
        <v>697</v>
      </c>
      <c r="C5033" s="17">
        <v>2010</v>
      </c>
      <c r="D5033" t="s">
        <v>144</v>
      </c>
    </row>
    <row r="5034" spans="1:4" x14ac:dyDescent="0.25">
      <c r="A5034" s="17" t="s">
        <v>233</v>
      </c>
      <c r="B5034" s="17" t="s">
        <v>720</v>
      </c>
      <c r="C5034" s="17">
        <v>2010</v>
      </c>
      <c r="D5034" t="s">
        <v>144</v>
      </c>
    </row>
    <row r="5035" spans="1:4" x14ac:dyDescent="0.25">
      <c r="A5035" s="17" t="s">
        <v>239</v>
      </c>
      <c r="B5035" s="17" t="s">
        <v>726</v>
      </c>
      <c r="C5035" s="17">
        <v>2010</v>
      </c>
      <c r="D5035" t="s">
        <v>144</v>
      </c>
    </row>
    <row r="5036" spans="1:4" x14ac:dyDescent="0.25">
      <c r="A5036" s="17" t="s">
        <v>207</v>
      </c>
      <c r="B5036" s="17" t="s">
        <v>666</v>
      </c>
      <c r="C5036" s="17">
        <v>2010</v>
      </c>
      <c r="D5036" t="s">
        <v>143</v>
      </c>
    </row>
    <row r="5037" spans="1:4" x14ac:dyDescent="0.25">
      <c r="A5037" s="17" t="s">
        <v>241</v>
      </c>
      <c r="B5037" s="17" t="s">
        <v>727</v>
      </c>
      <c r="C5037" s="17">
        <v>2010</v>
      </c>
      <c r="D5037" t="s">
        <v>149</v>
      </c>
    </row>
    <row r="5038" spans="1:4" x14ac:dyDescent="0.25">
      <c r="A5038" s="17" t="s">
        <v>243</v>
      </c>
      <c r="B5038" s="17" t="s">
        <v>729</v>
      </c>
      <c r="C5038" s="17">
        <v>2010</v>
      </c>
      <c r="D5038" t="s">
        <v>149</v>
      </c>
    </row>
    <row r="5039" spans="1:4" x14ac:dyDescent="0.25">
      <c r="A5039" s="17" t="s">
        <v>245</v>
      </c>
      <c r="B5039" s="17" t="s">
        <v>730</v>
      </c>
      <c r="C5039" s="17">
        <v>2010</v>
      </c>
      <c r="D5039" t="s">
        <v>149</v>
      </c>
    </row>
    <row r="5040" spans="1:4" x14ac:dyDescent="0.25">
      <c r="A5040" s="17" t="s">
        <v>285</v>
      </c>
      <c r="B5040" s="17" t="s">
        <v>767</v>
      </c>
      <c r="C5040" s="17">
        <v>2010</v>
      </c>
      <c r="D5040" t="s">
        <v>149</v>
      </c>
    </row>
    <row r="5041" spans="1:4" x14ac:dyDescent="0.25">
      <c r="A5041" s="17" t="s">
        <v>249</v>
      </c>
      <c r="B5041" s="17" t="s">
        <v>733</v>
      </c>
      <c r="C5041" s="17">
        <v>2010</v>
      </c>
      <c r="D5041" t="s">
        <v>143</v>
      </c>
    </row>
    <row r="5042" spans="1:4" x14ac:dyDescent="0.25">
      <c r="A5042" s="17" t="s">
        <v>247</v>
      </c>
      <c r="B5042" s="17" t="s">
        <v>732</v>
      </c>
      <c r="C5042" s="17">
        <v>2010</v>
      </c>
      <c r="D5042" t="s">
        <v>149</v>
      </c>
    </row>
    <row r="5043" spans="1:4" x14ac:dyDescent="0.25">
      <c r="A5043" s="17" t="s">
        <v>251</v>
      </c>
      <c r="B5043" s="17" t="s">
        <v>734</v>
      </c>
      <c r="C5043" s="17">
        <v>2010</v>
      </c>
      <c r="D5043" t="s">
        <v>144</v>
      </c>
    </row>
    <row r="5044" spans="1:4" x14ac:dyDescent="0.25">
      <c r="A5044" s="17" t="s">
        <v>253</v>
      </c>
      <c r="B5044" s="17" t="s">
        <v>735</v>
      </c>
      <c r="C5044" s="17">
        <v>2010</v>
      </c>
      <c r="D5044" t="s">
        <v>144</v>
      </c>
    </row>
    <row r="5045" spans="1:4" x14ac:dyDescent="0.25">
      <c r="A5045" s="17" t="s">
        <v>146</v>
      </c>
      <c r="B5045" s="17" t="s">
        <v>610</v>
      </c>
      <c r="C5045" s="17">
        <v>2010</v>
      </c>
      <c r="D5045" t="s">
        <v>144</v>
      </c>
    </row>
    <row r="5046" spans="1:4" x14ac:dyDescent="0.25">
      <c r="A5046" s="17" t="s">
        <v>255</v>
      </c>
      <c r="B5046" s="17" t="s">
        <v>736</v>
      </c>
      <c r="C5046" s="17">
        <v>2010</v>
      </c>
      <c r="D5046" t="s">
        <v>144</v>
      </c>
    </row>
    <row r="5047" spans="1:4" x14ac:dyDescent="0.25">
      <c r="A5047" s="17" t="s">
        <v>265</v>
      </c>
      <c r="B5047" s="17" t="s">
        <v>743</v>
      </c>
      <c r="C5047" s="17">
        <v>2010</v>
      </c>
      <c r="D5047" t="s">
        <v>149</v>
      </c>
    </row>
    <row r="5048" spans="1:4" x14ac:dyDescent="0.25">
      <c r="A5048" s="17" t="s">
        <v>257</v>
      </c>
      <c r="B5048" s="17" t="s">
        <v>738</v>
      </c>
      <c r="C5048" s="17">
        <v>2010</v>
      </c>
      <c r="D5048" t="s">
        <v>143</v>
      </c>
    </row>
    <row r="5049" spans="1:4" x14ac:dyDescent="0.25">
      <c r="A5049" s="17" t="s">
        <v>263</v>
      </c>
      <c r="B5049" s="17" t="s">
        <v>742</v>
      </c>
      <c r="C5049" s="17">
        <v>2010</v>
      </c>
      <c r="D5049" t="s">
        <v>140</v>
      </c>
    </row>
    <row r="5050" spans="1:4" x14ac:dyDescent="0.25">
      <c r="A5050" s="17" t="s">
        <v>497</v>
      </c>
      <c r="B5050" s="17" t="s">
        <v>997</v>
      </c>
      <c r="C5050" s="17">
        <v>2010</v>
      </c>
      <c r="D5050" t="s">
        <v>149</v>
      </c>
    </row>
    <row r="5051" spans="1:4" x14ac:dyDescent="0.25">
      <c r="A5051" s="17" t="s">
        <v>267</v>
      </c>
      <c r="B5051" s="17" t="s">
        <v>744</v>
      </c>
      <c r="C5051" s="17">
        <v>2010</v>
      </c>
      <c r="D5051" t="s">
        <v>140</v>
      </c>
    </row>
    <row r="5052" spans="1:4" x14ac:dyDescent="0.25">
      <c r="A5052" s="17" t="s">
        <v>273</v>
      </c>
      <c r="B5052" s="17" t="s">
        <v>751</v>
      </c>
      <c r="C5052" s="17">
        <v>2010</v>
      </c>
      <c r="D5052" t="s">
        <v>149</v>
      </c>
    </row>
    <row r="5053" spans="1:4" x14ac:dyDescent="0.25">
      <c r="A5053" s="17" t="s">
        <v>271</v>
      </c>
      <c r="B5053" s="17" t="s">
        <v>750</v>
      </c>
      <c r="C5053" s="17">
        <v>2010</v>
      </c>
      <c r="D5053" t="s">
        <v>143</v>
      </c>
    </row>
    <row r="5054" spans="1:4" x14ac:dyDescent="0.25">
      <c r="A5054" s="17" t="s">
        <v>397</v>
      </c>
      <c r="B5054" s="17" t="s">
        <v>876</v>
      </c>
      <c r="C5054" s="17">
        <v>2010</v>
      </c>
      <c r="D5054" t="s">
        <v>143</v>
      </c>
    </row>
    <row r="5055" spans="1:4" x14ac:dyDescent="0.25">
      <c r="A5055" s="17" t="s">
        <v>269</v>
      </c>
      <c r="B5055" s="17" t="s">
        <v>749</v>
      </c>
      <c r="C5055" s="17">
        <v>2010</v>
      </c>
      <c r="D5055" t="s">
        <v>149</v>
      </c>
    </row>
    <row r="5056" spans="1:4" x14ac:dyDescent="0.25">
      <c r="A5056" s="17" t="s">
        <v>275</v>
      </c>
      <c r="B5056" s="17" t="s">
        <v>752</v>
      </c>
      <c r="C5056" s="17">
        <v>2010</v>
      </c>
      <c r="D5056" t="s">
        <v>149</v>
      </c>
    </row>
    <row r="5057" spans="1:4" x14ac:dyDescent="0.25">
      <c r="A5057" s="17" t="s">
        <v>279</v>
      </c>
      <c r="B5057" s="17" t="s">
        <v>760</v>
      </c>
      <c r="C5057" s="17">
        <v>2010</v>
      </c>
      <c r="D5057" t="s">
        <v>144</v>
      </c>
    </row>
    <row r="5058" spans="1:4" x14ac:dyDescent="0.25">
      <c r="A5058" s="17" t="s">
        <v>553</v>
      </c>
      <c r="B5058" s="17" t="s">
        <v>1043</v>
      </c>
      <c r="C5058" s="17">
        <v>2010</v>
      </c>
      <c r="D5058" t="s">
        <v>149</v>
      </c>
    </row>
    <row r="5059" spans="1:4" x14ac:dyDescent="0.25">
      <c r="A5059" s="17" t="s">
        <v>295</v>
      </c>
      <c r="B5059" s="17" t="s">
        <v>772</v>
      </c>
      <c r="C5059" s="17">
        <v>2010</v>
      </c>
      <c r="D5059" t="s">
        <v>144</v>
      </c>
    </row>
    <row r="5060" spans="1:4" x14ac:dyDescent="0.25">
      <c r="A5060" s="17" t="s">
        <v>283</v>
      </c>
      <c r="B5060" s="17" t="s">
        <v>766</v>
      </c>
      <c r="C5060" s="17">
        <v>2010</v>
      </c>
      <c r="D5060" t="s">
        <v>143</v>
      </c>
    </row>
    <row r="5061" spans="1:4" x14ac:dyDescent="0.25">
      <c r="A5061" s="17" t="s">
        <v>287</v>
      </c>
      <c r="B5061" s="17" t="s">
        <v>768</v>
      </c>
      <c r="C5061" s="17">
        <v>2010</v>
      </c>
      <c r="D5061" t="s">
        <v>143</v>
      </c>
    </row>
    <row r="5062" spans="1:4" x14ac:dyDescent="0.25">
      <c r="A5062" s="17" t="s">
        <v>289</v>
      </c>
      <c r="B5062" s="17" t="s">
        <v>769</v>
      </c>
      <c r="C5062" s="17">
        <v>2010</v>
      </c>
      <c r="D5062" t="s">
        <v>149</v>
      </c>
    </row>
    <row r="5063" spans="1:4" x14ac:dyDescent="0.25">
      <c r="A5063" s="17" t="s">
        <v>293</v>
      </c>
      <c r="B5063" s="17" t="s">
        <v>771</v>
      </c>
      <c r="C5063" s="17">
        <v>2010</v>
      </c>
      <c r="D5063" t="s">
        <v>149</v>
      </c>
    </row>
    <row r="5064" spans="1:4" x14ac:dyDescent="0.25">
      <c r="A5064" s="17" t="s">
        <v>281</v>
      </c>
      <c r="B5064" s="17" t="s">
        <v>762</v>
      </c>
      <c r="C5064" s="17">
        <v>2010</v>
      </c>
      <c r="D5064" t="s">
        <v>140</v>
      </c>
    </row>
    <row r="5065" spans="1:4" x14ac:dyDescent="0.25">
      <c r="A5065" s="17" t="s">
        <v>301</v>
      </c>
      <c r="B5065" s="17" t="s">
        <v>781</v>
      </c>
      <c r="C5065" s="17">
        <v>2010</v>
      </c>
      <c r="D5065" t="s">
        <v>140</v>
      </c>
    </row>
    <row r="5066" spans="1:4" x14ac:dyDescent="0.25">
      <c r="A5066" s="17" t="s">
        <v>261</v>
      </c>
      <c r="B5066" s="17" t="s">
        <v>741</v>
      </c>
      <c r="C5066" s="17">
        <v>2010</v>
      </c>
      <c r="D5066" t="s">
        <v>149</v>
      </c>
    </row>
    <row r="5067" spans="1:4" x14ac:dyDescent="0.25">
      <c r="A5067" s="17" t="s">
        <v>291</v>
      </c>
      <c r="B5067" s="17" t="s">
        <v>770</v>
      </c>
      <c r="C5067" s="17">
        <v>2010</v>
      </c>
      <c r="D5067" t="s">
        <v>149</v>
      </c>
    </row>
    <row r="5068" spans="1:4" x14ac:dyDescent="0.25">
      <c r="A5068" s="17" t="s">
        <v>299</v>
      </c>
      <c r="B5068" s="17" t="s">
        <v>777</v>
      </c>
      <c r="C5068" s="17">
        <v>2010</v>
      </c>
      <c r="D5068" t="s">
        <v>143</v>
      </c>
    </row>
    <row r="5069" spans="1:4" x14ac:dyDescent="0.25">
      <c r="A5069" s="17" t="s">
        <v>297</v>
      </c>
      <c r="B5069" s="17" t="s">
        <v>776</v>
      </c>
      <c r="C5069" s="17">
        <v>2010</v>
      </c>
      <c r="D5069" t="s">
        <v>149</v>
      </c>
    </row>
    <row r="5070" spans="1:4" x14ac:dyDescent="0.25">
      <c r="A5070" s="17" t="s">
        <v>303</v>
      </c>
      <c r="B5070" s="17" t="s">
        <v>782</v>
      </c>
      <c r="C5070" s="17">
        <v>2010</v>
      </c>
      <c r="D5070" t="s">
        <v>140</v>
      </c>
    </row>
    <row r="5071" spans="1:4" x14ac:dyDescent="0.25">
      <c r="A5071" s="17" t="s">
        <v>305</v>
      </c>
      <c r="B5071" s="17" t="s">
        <v>784</v>
      </c>
      <c r="C5071" s="17">
        <v>2010</v>
      </c>
      <c r="D5071" t="s">
        <v>143</v>
      </c>
    </row>
    <row r="5072" spans="1:4" x14ac:dyDescent="0.25">
      <c r="A5072" s="17" t="s">
        <v>311</v>
      </c>
      <c r="B5072" s="17" t="s">
        <v>680</v>
      </c>
      <c r="C5072" s="17">
        <v>2010</v>
      </c>
      <c r="D5072" t="s">
        <v>149</v>
      </c>
    </row>
    <row r="5073" spans="1:4" x14ac:dyDescent="0.25">
      <c r="A5073" s="17" t="s">
        <v>309</v>
      </c>
      <c r="B5073" s="17" t="s">
        <v>793</v>
      </c>
      <c r="C5073" s="17">
        <v>2010</v>
      </c>
      <c r="D5073" t="s">
        <v>143</v>
      </c>
    </row>
    <row r="5074" spans="1:4" x14ac:dyDescent="0.25">
      <c r="A5074" s="17" t="s">
        <v>237</v>
      </c>
      <c r="B5074" s="17" t="s">
        <v>725</v>
      </c>
      <c r="C5074" s="17">
        <v>2010</v>
      </c>
      <c r="D5074" t="s">
        <v>149</v>
      </c>
    </row>
    <row r="5075" spans="1:4" x14ac:dyDescent="0.25">
      <c r="A5075" s="17" t="s">
        <v>307</v>
      </c>
      <c r="B5075" s="17" t="s">
        <v>785</v>
      </c>
      <c r="C5075" s="17">
        <v>2010</v>
      </c>
      <c r="D5075" t="s">
        <v>140</v>
      </c>
    </row>
    <row r="5076" spans="1:4" x14ac:dyDescent="0.25">
      <c r="A5076" s="17" t="s">
        <v>313</v>
      </c>
      <c r="B5076" s="17" t="s">
        <v>794</v>
      </c>
      <c r="C5076" s="17">
        <v>2010</v>
      </c>
      <c r="D5076" t="s">
        <v>149</v>
      </c>
    </row>
    <row r="5077" spans="1:4" x14ac:dyDescent="0.25">
      <c r="A5077" s="17" t="s">
        <v>319</v>
      </c>
      <c r="B5077" s="17" t="s">
        <v>797</v>
      </c>
      <c r="C5077" s="17">
        <v>2010</v>
      </c>
      <c r="D5077" t="s">
        <v>143</v>
      </c>
    </row>
    <row r="5078" spans="1:4" x14ac:dyDescent="0.25">
      <c r="A5078" s="17" t="s">
        <v>325</v>
      </c>
      <c r="B5078" s="17" t="s">
        <v>806</v>
      </c>
      <c r="C5078" s="17">
        <v>2010</v>
      </c>
      <c r="D5078" t="s">
        <v>149</v>
      </c>
    </row>
    <row r="5079" spans="1:4" x14ac:dyDescent="0.25">
      <c r="A5079" s="17" t="s">
        <v>329</v>
      </c>
      <c r="B5079" s="17" t="s">
        <v>808</v>
      </c>
      <c r="C5079" s="17">
        <v>2010</v>
      </c>
      <c r="D5079" t="s">
        <v>149</v>
      </c>
    </row>
    <row r="5080" spans="1:4" x14ac:dyDescent="0.25">
      <c r="A5080" s="17" t="s">
        <v>327</v>
      </c>
      <c r="B5080" s="17" t="s">
        <v>807</v>
      </c>
      <c r="C5080" s="17">
        <v>2010</v>
      </c>
      <c r="D5080" t="s">
        <v>149</v>
      </c>
    </row>
    <row r="5081" spans="1:4" x14ac:dyDescent="0.25">
      <c r="A5081" s="17" t="s">
        <v>317</v>
      </c>
      <c r="B5081" s="17" t="s">
        <v>796</v>
      </c>
      <c r="C5081" s="17">
        <v>2010</v>
      </c>
      <c r="D5081" t="s">
        <v>143</v>
      </c>
    </row>
    <row r="5082" spans="1:4" x14ac:dyDescent="0.25">
      <c r="A5082" s="17" t="s">
        <v>323</v>
      </c>
      <c r="B5082" s="17" t="s">
        <v>805</v>
      </c>
      <c r="C5082" s="17">
        <v>2010</v>
      </c>
      <c r="D5082" t="s">
        <v>143</v>
      </c>
    </row>
    <row r="5083" spans="1:4" x14ac:dyDescent="0.25">
      <c r="A5083" s="17" t="s">
        <v>321</v>
      </c>
      <c r="B5083" s="17" t="s">
        <v>799</v>
      </c>
      <c r="C5083" s="17">
        <v>2010</v>
      </c>
      <c r="D5083" t="s">
        <v>144</v>
      </c>
    </row>
    <row r="5084" spans="1:4" x14ac:dyDescent="0.25">
      <c r="A5084" s="17" t="s">
        <v>315</v>
      </c>
      <c r="B5084" s="17" t="s">
        <v>795</v>
      </c>
      <c r="C5084" s="17">
        <v>2010</v>
      </c>
      <c r="D5084" t="s">
        <v>149</v>
      </c>
    </row>
    <row r="5085" spans="1:4" x14ac:dyDescent="0.25">
      <c r="A5085" s="17" t="s">
        <v>331</v>
      </c>
      <c r="B5085" s="17" t="s">
        <v>809</v>
      </c>
      <c r="C5085" s="17">
        <v>2010</v>
      </c>
      <c r="D5085" t="s">
        <v>149</v>
      </c>
    </row>
    <row r="5086" spans="1:4" x14ac:dyDescent="0.25">
      <c r="A5086" s="17" t="s">
        <v>333</v>
      </c>
      <c r="B5086" s="17" t="s">
        <v>810</v>
      </c>
      <c r="C5086" s="17">
        <v>2010</v>
      </c>
      <c r="D5086" t="s">
        <v>144</v>
      </c>
    </row>
    <row r="5087" spans="1:4" x14ac:dyDescent="0.25">
      <c r="A5087" s="17" t="s">
        <v>337</v>
      </c>
      <c r="B5087" s="17" t="s">
        <v>815</v>
      </c>
      <c r="C5087" s="17">
        <v>2010</v>
      </c>
      <c r="D5087" t="s">
        <v>144</v>
      </c>
    </row>
    <row r="5088" spans="1:4" x14ac:dyDescent="0.25">
      <c r="A5088" s="17" t="s">
        <v>335</v>
      </c>
      <c r="B5088" s="17" t="s">
        <v>811</v>
      </c>
      <c r="C5088" s="17">
        <v>2010</v>
      </c>
      <c r="D5088" t="s">
        <v>149</v>
      </c>
    </row>
    <row r="5089" spans="1:4" x14ac:dyDescent="0.25">
      <c r="A5089" s="17" t="s">
        <v>341</v>
      </c>
      <c r="B5089" s="17" t="s">
        <v>817</v>
      </c>
      <c r="C5089" s="17">
        <v>2010</v>
      </c>
      <c r="D5089" t="s">
        <v>140</v>
      </c>
    </row>
    <row r="5090" spans="1:4" x14ac:dyDescent="0.25">
      <c r="A5090" s="17" t="s">
        <v>353</v>
      </c>
      <c r="B5090" s="17" t="s">
        <v>837</v>
      </c>
      <c r="C5090" s="17">
        <v>2010</v>
      </c>
      <c r="D5090" t="s">
        <v>140</v>
      </c>
    </row>
    <row r="5091" spans="1:4" x14ac:dyDescent="0.25">
      <c r="A5091" s="17" t="s">
        <v>209</v>
      </c>
      <c r="B5091" s="17" t="s">
        <v>662</v>
      </c>
      <c r="C5091" s="17">
        <v>2010</v>
      </c>
      <c r="D5091" t="s">
        <v>140</v>
      </c>
    </row>
    <row r="5092" spans="1:4" x14ac:dyDescent="0.25">
      <c r="A5092" s="17" t="s">
        <v>343</v>
      </c>
      <c r="B5092" s="17" t="s">
        <v>818</v>
      </c>
      <c r="C5092" s="17">
        <v>2010</v>
      </c>
      <c r="D5092" t="s">
        <v>143</v>
      </c>
    </row>
    <row r="5093" spans="1:4" x14ac:dyDescent="0.25">
      <c r="A5093" s="17" t="s">
        <v>227</v>
      </c>
      <c r="B5093" s="17" t="s">
        <v>698</v>
      </c>
      <c r="C5093" s="17">
        <v>2010</v>
      </c>
      <c r="D5093" t="s">
        <v>140</v>
      </c>
    </row>
    <row r="5094" spans="1:4" x14ac:dyDescent="0.25">
      <c r="A5094" s="17" t="s">
        <v>501</v>
      </c>
      <c r="B5094" s="17" t="s">
        <v>951</v>
      </c>
      <c r="C5094" s="17">
        <v>2010</v>
      </c>
      <c r="D5094" t="s">
        <v>144</v>
      </c>
    </row>
    <row r="5095" spans="1:4" x14ac:dyDescent="0.25">
      <c r="A5095" s="17" t="s">
        <v>345</v>
      </c>
      <c r="B5095" s="17" t="s">
        <v>821</v>
      </c>
      <c r="C5095" s="17">
        <v>2010</v>
      </c>
      <c r="D5095" t="s">
        <v>140</v>
      </c>
    </row>
    <row r="5096" spans="1:4" x14ac:dyDescent="0.25">
      <c r="A5096" s="17" t="s">
        <v>347</v>
      </c>
      <c r="B5096" s="17" t="s">
        <v>831</v>
      </c>
      <c r="C5096" s="17">
        <v>2010</v>
      </c>
      <c r="D5096" t="s">
        <v>149</v>
      </c>
    </row>
    <row r="5097" spans="1:4" x14ac:dyDescent="0.25">
      <c r="A5097" s="17" t="s">
        <v>351</v>
      </c>
      <c r="B5097" s="17" t="s">
        <v>835</v>
      </c>
      <c r="C5097" s="17">
        <v>2010</v>
      </c>
      <c r="D5097" t="s">
        <v>149</v>
      </c>
    </row>
    <row r="5098" spans="1:4" x14ac:dyDescent="0.25">
      <c r="A5098" s="17" t="s">
        <v>215</v>
      </c>
      <c r="B5098" s="17" t="s">
        <v>667</v>
      </c>
      <c r="C5098" s="17">
        <v>2010</v>
      </c>
      <c r="D5098" t="s">
        <v>149</v>
      </c>
    </row>
    <row r="5099" spans="1:4" x14ac:dyDescent="0.25">
      <c r="A5099" s="17" t="s">
        <v>339</v>
      </c>
      <c r="B5099" s="17" t="s">
        <v>816</v>
      </c>
      <c r="C5099" s="17">
        <v>2010</v>
      </c>
      <c r="D5099" t="s">
        <v>144</v>
      </c>
    </row>
    <row r="5100" spans="1:4" x14ac:dyDescent="0.25">
      <c r="A5100" s="17" t="s">
        <v>355</v>
      </c>
      <c r="B5100" s="17" t="s">
        <v>838</v>
      </c>
      <c r="C5100" s="17">
        <v>2010</v>
      </c>
      <c r="D5100" t="s">
        <v>143</v>
      </c>
    </row>
    <row r="5101" spans="1:4" x14ac:dyDescent="0.25">
      <c r="A5101" s="17" t="s">
        <v>359</v>
      </c>
      <c r="B5101" s="17" t="s">
        <v>844</v>
      </c>
      <c r="C5101" s="17">
        <v>2010</v>
      </c>
      <c r="D5101" t="s">
        <v>144</v>
      </c>
    </row>
    <row r="5102" spans="1:4" x14ac:dyDescent="0.25">
      <c r="A5102" s="17" t="s">
        <v>503</v>
      </c>
      <c r="B5102" s="17" t="s">
        <v>955</v>
      </c>
      <c r="C5102" s="17">
        <v>2010</v>
      </c>
      <c r="D5102" t="s">
        <v>144</v>
      </c>
    </row>
    <row r="5103" spans="1:4" x14ac:dyDescent="0.25">
      <c r="A5103" s="17" t="s">
        <v>367</v>
      </c>
      <c r="B5103" s="17" t="s">
        <v>848</v>
      </c>
      <c r="C5103" s="17">
        <v>2010</v>
      </c>
      <c r="D5103" t="s">
        <v>149</v>
      </c>
    </row>
    <row r="5104" spans="1:4" x14ac:dyDescent="0.25">
      <c r="A5104" s="17" t="s">
        <v>499</v>
      </c>
      <c r="B5104" s="17" t="s">
        <v>998</v>
      </c>
      <c r="C5104" s="17">
        <v>2010</v>
      </c>
      <c r="D5104" t="s">
        <v>143</v>
      </c>
    </row>
    <row r="5105" spans="1:4" x14ac:dyDescent="0.25">
      <c r="A5105" s="17" t="s">
        <v>363</v>
      </c>
      <c r="B5105" s="17" t="s">
        <v>846</v>
      </c>
      <c r="C5105" s="17">
        <v>2010</v>
      </c>
      <c r="D5105" t="s">
        <v>140</v>
      </c>
    </row>
    <row r="5106" spans="1:4" x14ac:dyDescent="0.25">
      <c r="A5106" s="17" t="s">
        <v>361</v>
      </c>
      <c r="B5106" s="17" t="s">
        <v>845</v>
      </c>
      <c r="C5106" s="17">
        <v>2010</v>
      </c>
      <c r="D5106" t="s">
        <v>143</v>
      </c>
    </row>
    <row r="5107" spans="1:4" x14ac:dyDescent="0.25">
      <c r="A5107" s="17" t="s">
        <v>369</v>
      </c>
      <c r="B5107" s="17" t="s">
        <v>849</v>
      </c>
      <c r="C5107" s="17">
        <v>2010</v>
      </c>
      <c r="D5107" t="s">
        <v>144</v>
      </c>
    </row>
    <row r="5108" spans="1:4" x14ac:dyDescent="0.25">
      <c r="A5108" s="17" t="s">
        <v>371</v>
      </c>
      <c r="B5108" s="17" t="s">
        <v>850</v>
      </c>
      <c r="C5108" s="17">
        <v>2010</v>
      </c>
      <c r="D5108" t="s">
        <v>149</v>
      </c>
    </row>
    <row r="5109" spans="1:4" x14ac:dyDescent="0.25">
      <c r="A5109" s="17" t="s">
        <v>357</v>
      </c>
      <c r="B5109" s="17" t="s">
        <v>843</v>
      </c>
      <c r="C5109" s="17">
        <v>2010</v>
      </c>
      <c r="D5109" t="s">
        <v>144</v>
      </c>
    </row>
    <row r="5110" spans="1:4" x14ac:dyDescent="0.25">
      <c r="A5110" s="17" t="s">
        <v>365</v>
      </c>
      <c r="B5110" s="17" t="s">
        <v>847</v>
      </c>
      <c r="C5110" s="17">
        <v>2010</v>
      </c>
      <c r="D5110" t="s">
        <v>144</v>
      </c>
    </row>
    <row r="5111" spans="1:4" x14ac:dyDescent="0.25">
      <c r="A5111" s="17" t="s">
        <v>407</v>
      </c>
      <c r="B5111" s="17" t="s">
        <v>889</v>
      </c>
      <c r="C5111" s="17">
        <v>2010</v>
      </c>
      <c r="D5111" t="s">
        <v>143</v>
      </c>
    </row>
    <row r="5112" spans="1:4" x14ac:dyDescent="0.25">
      <c r="A5112" s="17" t="s">
        <v>401</v>
      </c>
      <c r="B5112" s="17" t="s">
        <v>883</v>
      </c>
      <c r="C5112" s="17">
        <v>2010</v>
      </c>
      <c r="D5112" t="s">
        <v>149</v>
      </c>
    </row>
    <row r="5113" spans="1:4" x14ac:dyDescent="0.25">
      <c r="A5113" s="17" t="s">
        <v>399</v>
      </c>
      <c r="B5113" s="17" t="s">
        <v>881</v>
      </c>
      <c r="C5113" s="17">
        <v>2010</v>
      </c>
      <c r="D5113" t="s">
        <v>143</v>
      </c>
    </row>
    <row r="5114" spans="1:4" x14ac:dyDescent="0.25">
      <c r="A5114" s="17" t="s">
        <v>405</v>
      </c>
      <c r="B5114" s="17" t="s">
        <v>885</v>
      </c>
      <c r="C5114" s="17">
        <v>2010</v>
      </c>
      <c r="D5114" t="s">
        <v>144</v>
      </c>
    </row>
    <row r="5115" spans="1:4" x14ac:dyDescent="0.25">
      <c r="A5115" s="17" t="s">
        <v>505</v>
      </c>
      <c r="B5115" s="17" t="s">
        <v>957</v>
      </c>
      <c r="C5115" s="17">
        <v>2010</v>
      </c>
      <c r="D5115" t="s">
        <v>149</v>
      </c>
    </row>
    <row r="5116" spans="1:4" x14ac:dyDescent="0.25">
      <c r="A5116" s="17" t="s">
        <v>377</v>
      </c>
      <c r="B5116" s="17" t="s">
        <v>861</v>
      </c>
      <c r="C5116" s="17">
        <v>2010</v>
      </c>
      <c r="D5116" t="s">
        <v>140</v>
      </c>
    </row>
    <row r="5117" spans="1:4" x14ac:dyDescent="0.25">
      <c r="A5117" s="17" t="s">
        <v>389</v>
      </c>
      <c r="B5117" s="17" t="s">
        <v>867</v>
      </c>
      <c r="C5117" s="17">
        <v>2010</v>
      </c>
      <c r="D5117" t="s">
        <v>143</v>
      </c>
    </row>
    <row r="5118" spans="1:4" x14ac:dyDescent="0.25">
      <c r="A5118" s="17" t="s">
        <v>375</v>
      </c>
      <c r="B5118" s="17" t="s">
        <v>852</v>
      </c>
      <c r="C5118" s="17">
        <v>2010</v>
      </c>
      <c r="D5118" t="s">
        <v>144</v>
      </c>
    </row>
    <row r="5119" spans="1:4" x14ac:dyDescent="0.25">
      <c r="A5119" s="17" t="s">
        <v>385</v>
      </c>
      <c r="B5119" s="17" t="s">
        <v>865</v>
      </c>
      <c r="C5119" s="17">
        <v>2010</v>
      </c>
      <c r="D5119" t="s">
        <v>140</v>
      </c>
    </row>
    <row r="5120" spans="1:4" x14ac:dyDescent="0.25">
      <c r="A5120" s="17" t="s">
        <v>411</v>
      </c>
      <c r="B5120" s="17" t="s">
        <v>891</v>
      </c>
      <c r="C5120" s="17">
        <v>2010</v>
      </c>
      <c r="D5120" t="s">
        <v>140</v>
      </c>
    </row>
    <row r="5121" spans="1:4" x14ac:dyDescent="0.25">
      <c r="A5121" s="17" t="s">
        <v>403</v>
      </c>
      <c r="B5121" s="17" t="s">
        <v>884</v>
      </c>
      <c r="C5121" s="17">
        <v>2010</v>
      </c>
      <c r="D5121" t="s">
        <v>143</v>
      </c>
    </row>
    <row r="5122" spans="1:4" x14ac:dyDescent="0.25">
      <c r="A5122" s="17" t="s">
        <v>373</v>
      </c>
      <c r="B5122" s="17" t="s">
        <v>687</v>
      </c>
      <c r="C5122" s="17">
        <v>2010</v>
      </c>
      <c r="D5122" t="s">
        <v>149</v>
      </c>
    </row>
    <row r="5123" spans="1:4" x14ac:dyDescent="0.25">
      <c r="A5123" s="17" t="s">
        <v>431</v>
      </c>
      <c r="B5123" s="17" t="s">
        <v>911</v>
      </c>
      <c r="C5123" s="17">
        <v>2010</v>
      </c>
      <c r="D5123" t="s">
        <v>149</v>
      </c>
    </row>
    <row r="5124" spans="1:4" x14ac:dyDescent="0.25">
      <c r="A5124" s="17" t="s">
        <v>391</v>
      </c>
      <c r="B5124" s="17" t="s">
        <v>871</v>
      </c>
      <c r="C5124" s="17">
        <v>2010</v>
      </c>
      <c r="D5124" t="s">
        <v>143</v>
      </c>
    </row>
    <row r="5125" spans="1:4" x14ac:dyDescent="0.25">
      <c r="A5125" s="17" t="s">
        <v>387</v>
      </c>
      <c r="B5125" s="17" t="s">
        <v>866</v>
      </c>
      <c r="C5125" s="17">
        <v>2010</v>
      </c>
      <c r="D5125" t="s">
        <v>149</v>
      </c>
    </row>
    <row r="5126" spans="1:4" x14ac:dyDescent="0.25">
      <c r="A5126" s="17" t="s">
        <v>393</v>
      </c>
      <c r="B5126" s="17" t="s">
        <v>872</v>
      </c>
      <c r="C5126" s="17">
        <v>2010</v>
      </c>
      <c r="D5126" t="s">
        <v>144</v>
      </c>
    </row>
    <row r="5127" spans="1:4" x14ac:dyDescent="0.25">
      <c r="A5127" s="17" t="s">
        <v>383</v>
      </c>
      <c r="B5127" s="17" t="s">
        <v>864</v>
      </c>
      <c r="C5127" s="17">
        <v>2010</v>
      </c>
      <c r="D5127" t="s">
        <v>144</v>
      </c>
    </row>
    <row r="5128" spans="1:4" x14ac:dyDescent="0.25">
      <c r="A5128" s="17" t="s">
        <v>379</v>
      </c>
      <c r="B5128" s="17" t="s">
        <v>862</v>
      </c>
      <c r="C5128" s="17">
        <v>2010</v>
      </c>
      <c r="D5128" t="s">
        <v>140</v>
      </c>
    </row>
    <row r="5129" spans="1:4" x14ac:dyDescent="0.25">
      <c r="A5129" s="17" t="s">
        <v>395</v>
      </c>
      <c r="B5129" s="17" t="s">
        <v>874</v>
      </c>
      <c r="C5129" s="17">
        <v>2010</v>
      </c>
      <c r="D5129" t="s">
        <v>144</v>
      </c>
    </row>
    <row r="5130" spans="1:4" x14ac:dyDescent="0.25">
      <c r="A5130" s="17" t="s">
        <v>381</v>
      </c>
      <c r="B5130" s="17" t="s">
        <v>863</v>
      </c>
      <c r="C5130" s="17">
        <v>2010</v>
      </c>
      <c r="D5130" t="s">
        <v>144</v>
      </c>
    </row>
    <row r="5131" spans="1:4" x14ac:dyDescent="0.25">
      <c r="A5131" s="17" t="s">
        <v>409</v>
      </c>
      <c r="B5131" s="17" t="s">
        <v>890</v>
      </c>
      <c r="C5131" s="17">
        <v>2010</v>
      </c>
      <c r="D5131" t="s">
        <v>140</v>
      </c>
    </row>
    <row r="5132" spans="1:4" x14ac:dyDescent="0.25">
      <c r="A5132" s="17" t="s">
        <v>413</v>
      </c>
      <c r="B5132" s="17" t="s">
        <v>892</v>
      </c>
      <c r="C5132" s="17">
        <v>2010</v>
      </c>
      <c r="D5132" t="s">
        <v>144</v>
      </c>
    </row>
    <row r="5133" spans="1:4" x14ac:dyDescent="0.25">
      <c r="A5133" s="17" t="s">
        <v>421</v>
      </c>
      <c r="B5133" s="17" t="s">
        <v>900</v>
      </c>
      <c r="C5133" s="17">
        <v>2010</v>
      </c>
      <c r="D5133" t="s">
        <v>149</v>
      </c>
    </row>
    <row r="5134" spans="1:4" x14ac:dyDescent="0.25">
      <c r="A5134" s="17" t="s">
        <v>427</v>
      </c>
      <c r="B5134" s="17" t="s">
        <v>903</v>
      </c>
      <c r="C5134" s="17">
        <v>2010</v>
      </c>
      <c r="D5134" t="s">
        <v>140</v>
      </c>
    </row>
    <row r="5135" spans="1:4" x14ac:dyDescent="0.25">
      <c r="A5135" s="17" t="s">
        <v>429</v>
      </c>
      <c r="B5135" s="17" t="s">
        <v>904</v>
      </c>
      <c r="C5135" s="17">
        <v>2010</v>
      </c>
      <c r="D5135" t="s">
        <v>143</v>
      </c>
    </row>
    <row r="5136" spans="1:4" x14ac:dyDescent="0.25">
      <c r="A5136" s="17" t="s">
        <v>425</v>
      </c>
      <c r="B5136" s="17" t="s">
        <v>902</v>
      </c>
      <c r="C5136" s="17">
        <v>2010</v>
      </c>
      <c r="D5136" t="s">
        <v>143</v>
      </c>
    </row>
    <row r="5137" spans="1:4" x14ac:dyDescent="0.25">
      <c r="A5137" s="17" t="s">
        <v>419</v>
      </c>
      <c r="B5137" s="17" t="s">
        <v>895</v>
      </c>
      <c r="C5137" s="17">
        <v>2010</v>
      </c>
      <c r="D5137" t="s">
        <v>149</v>
      </c>
    </row>
    <row r="5138" spans="1:4" x14ac:dyDescent="0.25">
      <c r="A5138" s="17" t="s">
        <v>433</v>
      </c>
      <c r="B5138" s="17" t="s">
        <v>912</v>
      </c>
      <c r="C5138" s="17">
        <v>2010</v>
      </c>
      <c r="D5138" t="s">
        <v>149</v>
      </c>
    </row>
    <row r="5139" spans="1:4" x14ac:dyDescent="0.25">
      <c r="A5139" s="17" t="s">
        <v>417</v>
      </c>
      <c r="B5139" s="17" t="s">
        <v>894</v>
      </c>
      <c r="C5139" s="17">
        <v>2010</v>
      </c>
      <c r="D5139" t="s">
        <v>140</v>
      </c>
    </row>
    <row r="5140" spans="1:4" x14ac:dyDescent="0.25">
      <c r="A5140" s="17" t="s">
        <v>415</v>
      </c>
      <c r="B5140" s="17" t="s">
        <v>893</v>
      </c>
      <c r="C5140" s="17">
        <v>2010</v>
      </c>
      <c r="D5140" t="s">
        <v>1091</v>
      </c>
    </row>
    <row r="5141" spans="1:4" x14ac:dyDescent="0.25">
      <c r="A5141" s="17" t="s">
        <v>423</v>
      </c>
      <c r="B5141" s="17" t="s">
        <v>901</v>
      </c>
      <c r="C5141" s="17">
        <v>2010</v>
      </c>
      <c r="D5141" t="s">
        <v>149</v>
      </c>
    </row>
    <row r="5142" spans="1:4" x14ac:dyDescent="0.25">
      <c r="A5142" s="17" t="s">
        <v>435</v>
      </c>
      <c r="B5142" s="17" t="s">
        <v>913</v>
      </c>
      <c r="C5142" s="17">
        <v>2010</v>
      </c>
      <c r="D5142" t="s">
        <v>149</v>
      </c>
    </row>
    <row r="5143" spans="1:4" x14ac:dyDescent="0.25">
      <c r="A5143" s="17" t="s">
        <v>441</v>
      </c>
      <c r="B5143" s="17" t="s">
        <v>923</v>
      </c>
      <c r="C5143" s="17">
        <v>2010</v>
      </c>
      <c r="D5143" t="s">
        <v>144</v>
      </c>
    </row>
    <row r="5144" spans="1:4" x14ac:dyDescent="0.25">
      <c r="A5144" s="17" t="s">
        <v>447</v>
      </c>
      <c r="B5144" s="17" t="s">
        <v>926</v>
      </c>
      <c r="C5144" s="17">
        <v>2010</v>
      </c>
      <c r="D5144" t="s">
        <v>144</v>
      </c>
    </row>
    <row r="5145" spans="1:4" x14ac:dyDescent="0.25">
      <c r="A5145" s="17" t="s">
        <v>277</v>
      </c>
      <c r="B5145" s="17" t="s">
        <v>756</v>
      </c>
      <c r="C5145" s="17">
        <v>2010</v>
      </c>
      <c r="D5145" t="s">
        <v>149</v>
      </c>
    </row>
    <row r="5146" spans="1:4" x14ac:dyDescent="0.25">
      <c r="A5146" s="17" t="s">
        <v>443</v>
      </c>
      <c r="B5146" s="17" t="s">
        <v>924</v>
      </c>
      <c r="C5146" s="17">
        <v>2010</v>
      </c>
      <c r="D5146" t="s">
        <v>143</v>
      </c>
    </row>
    <row r="5147" spans="1:4" x14ac:dyDescent="0.25">
      <c r="A5147" s="17" t="s">
        <v>449</v>
      </c>
      <c r="B5147" s="17" t="s">
        <v>927</v>
      </c>
      <c r="C5147" s="17">
        <v>2010</v>
      </c>
      <c r="D5147" t="s">
        <v>143</v>
      </c>
    </row>
    <row r="5148" spans="1:4" x14ac:dyDescent="0.25">
      <c r="A5148" s="17" t="s">
        <v>437</v>
      </c>
      <c r="B5148" s="17" t="s">
        <v>914</v>
      </c>
      <c r="C5148" s="17">
        <v>2010</v>
      </c>
      <c r="D5148" t="s">
        <v>143</v>
      </c>
    </row>
    <row r="5149" spans="1:4" x14ac:dyDescent="0.25">
      <c r="A5149" s="17" t="s">
        <v>451</v>
      </c>
      <c r="B5149" s="17" t="s">
        <v>933</v>
      </c>
      <c r="C5149" s="17">
        <v>2010</v>
      </c>
      <c r="D5149" t="s">
        <v>149</v>
      </c>
    </row>
    <row r="5150" spans="1:4" x14ac:dyDescent="0.25">
      <c r="A5150" s="17" t="s">
        <v>455</v>
      </c>
      <c r="B5150" s="17" t="s">
        <v>935</v>
      </c>
      <c r="C5150" s="17">
        <v>2010</v>
      </c>
      <c r="D5150" t="s">
        <v>149</v>
      </c>
    </row>
    <row r="5151" spans="1:4" x14ac:dyDescent="0.25">
      <c r="A5151" s="17" t="s">
        <v>569</v>
      </c>
      <c r="B5151" s="17" t="s">
        <v>917</v>
      </c>
      <c r="C5151" s="17">
        <v>2010</v>
      </c>
      <c r="D5151" t="s">
        <v>143</v>
      </c>
    </row>
    <row r="5152" spans="1:4" x14ac:dyDescent="0.25">
      <c r="A5152" s="17" t="s">
        <v>453</v>
      </c>
      <c r="B5152" s="17" t="s">
        <v>934</v>
      </c>
      <c r="C5152" s="17">
        <v>2010</v>
      </c>
      <c r="D5152" t="s">
        <v>149</v>
      </c>
    </row>
    <row r="5153" spans="1:4" x14ac:dyDescent="0.25">
      <c r="A5153" s="17" t="s">
        <v>439</v>
      </c>
      <c r="B5153" s="17" t="s">
        <v>915</v>
      </c>
      <c r="C5153" s="17">
        <v>2010</v>
      </c>
      <c r="D5153" t="s">
        <v>144</v>
      </c>
    </row>
    <row r="5154" spans="1:4" x14ac:dyDescent="0.25">
      <c r="A5154" s="17" t="s">
        <v>445</v>
      </c>
      <c r="B5154" s="17" t="s">
        <v>925</v>
      </c>
      <c r="C5154" s="17">
        <v>2010</v>
      </c>
      <c r="D5154" t="s">
        <v>143</v>
      </c>
    </row>
    <row r="5155" spans="1:4" x14ac:dyDescent="0.25">
      <c r="A5155" s="17" t="s">
        <v>457</v>
      </c>
      <c r="B5155" s="17" t="s">
        <v>936</v>
      </c>
      <c r="C5155" s="17">
        <v>2010</v>
      </c>
      <c r="D5155" t="s">
        <v>149</v>
      </c>
    </row>
    <row r="5156" spans="1:4" x14ac:dyDescent="0.25">
      <c r="A5156" s="17" t="s">
        <v>459</v>
      </c>
      <c r="B5156" s="17" t="s">
        <v>940</v>
      </c>
      <c r="C5156" s="17">
        <v>2010</v>
      </c>
      <c r="D5156" t="s">
        <v>144</v>
      </c>
    </row>
    <row r="5157" spans="1:4" x14ac:dyDescent="0.25">
      <c r="A5157" s="17" t="s">
        <v>475</v>
      </c>
      <c r="B5157" s="17" t="s">
        <v>983</v>
      </c>
      <c r="C5157" s="17">
        <v>2010</v>
      </c>
      <c r="D5157" t="s">
        <v>144</v>
      </c>
    </row>
    <row r="5158" spans="1:4" x14ac:dyDescent="0.25">
      <c r="A5158" s="17" t="s">
        <v>461</v>
      </c>
      <c r="B5158" s="17" t="s">
        <v>942</v>
      </c>
      <c r="C5158" s="17">
        <v>2010</v>
      </c>
      <c r="D5158" t="s">
        <v>144</v>
      </c>
    </row>
    <row r="5159" spans="1:4" x14ac:dyDescent="0.25">
      <c r="A5159" s="17" t="s">
        <v>463</v>
      </c>
      <c r="B5159" s="17" t="s">
        <v>943</v>
      </c>
      <c r="C5159" s="17">
        <v>2010</v>
      </c>
      <c r="D5159" t="s">
        <v>140</v>
      </c>
    </row>
    <row r="5160" spans="1:4" x14ac:dyDescent="0.25">
      <c r="A5160" s="17" t="s">
        <v>471</v>
      </c>
      <c r="B5160" s="17" t="s">
        <v>981</v>
      </c>
      <c r="C5160" s="17">
        <v>2010</v>
      </c>
      <c r="D5160" t="s">
        <v>149</v>
      </c>
    </row>
    <row r="5161" spans="1:4" x14ac:dyDescent="0.25">
      <c r="A5161" s="17" t="s">
        <v>489</v>
      </c>
      <c r="B5161" s="17" t="s">
        <v>990</v>
      </c>
      <c r="C5161" s="17">
        <v>2010</v>
      </c>
      <c r="D5161" t="s">
        <v>143</v>
      </c>
    </row>
    <row r="5162" spans="1:4" x14ac:dyDescent="0.25">
      <c r="A5162" s="17" t="s">
        <v>477</v>
      </c>
      <c r="B5162" s="17" t="s">
        <v>984</v>
      </c>
      <c r="C5162" s="17">
        <v>2010</v>
      </c>
      <c r="D5162" t="s">
        <v>144</v>
      </c>
    </row>
    <row r="5163" spans="1:4" x14ac:dyDescent="0.25">
      <c r="A5163" s="17" t="s">
        <v>509</v>
      </c>
      <c r="B5163" s="17" t="s">
        <v>999</v>
      </c>
      <c r="C5163" s="17">
        <v>2010</v>
      </c>
      <c r="D5163" t="s">
        <v>143</v>
      </c>
    </row>
    <row r="5164" spans="1:4" x14ac:dyDescent="0.25">
      <c r="A5164" s="17" t="s">
        <v>515</v>
      </c>
      <c r="B5164" s="17" t="s">
        <v>1007</v>
      </c>
      <c r="C5164" s="17">
        <v>2010</v>
      </c>
      <c r="D5164" t="s">
        <v>149</v>
      </c>
    </row>
    <row r="5165" spans="1:4" x14ac:dyDescent="0.25">
      <c r="A5165" s="17" t="s">
        <v>481</v>
      </c>
      <c r="B5165" s="17" t="s">
        <v>986</v>
      </c>
      <c r="C5165" s="17">
        <v>2010</v>
      </c>
      <c r="D5165" t="s">
        <v>149</v>
      </c>
    </row>
    <row r="5166" spans="1:4" x14ac:dyDescent="0.25">
      <c r="A5166" s="17" t="s">
        <v>487</v>
      </c>
      <c r="B5166" s="17" t="s">
        <v>989</v>
      </c>
      <c r="C5166" s="17">
        <v>2010</v>
      </c>
      <c r="D5166" t="s">
        <v>149</v>
      </c>
    </row>
    <row r="5167" spans="1:4" x14ac:dyDescent="0.25">
      <c r="A5167" s="17" t="s">
        <v>485</v>
      </c>
      <c r="B5167" s="17" t="s">
        <v>988</v>
      </c>
      <c r="C5167" s="17">
        <v>2010</v>
      </c>
      <c r="D5167" t="s">
        <v>149</v>
      </c>
    </row>
    <row r="5168" spans="1:4" x14ac:dyDescent="0.25">
      <c r="A5168" s="17" t="s">
        <v>479</v>
      </c>
      <c r="B5168" s="17" t="s">
        <v>985</v>
      </c>
      <c r="C5168" s="17">
        <v>2010</v>
      </c>
      <c r="D5168" t="s">
        <v>140</v>
      </c>
    </row>
    <row r="5169" spans="1:4" x14ac:dyDescent="0.25">
      <c r="A5169" s="17" t="s">
        <v>467</v>
      </c>
      <c r="B5169" s="17" t="s">
        <v>974</v>
      </c>
      <c r="C5169" s="17">
        <v>2010</v>
      </c>
      <c r="D5169" t="s">
        <v>149</v>
      </c>
    </row>
    <row r="5170" spans="1:4" x14ac:dyDescent="0.25">
      <c r="A5170" s="17" t="s">
        <v>473</v>
      </c>
      <c r="B5170" s="17" t="s">
        <v>982</v>
      </c>
      <c r="C5170" s="17">
        <v>2010</v>
      </c>
      <c r="D5170" t="s">
        <v>143</v>
      </c>
    </row>
    <row r="5171" spans="1:4" x14ac:dyDescent="0.25">
      <c r="A5171" s="17" t="s">
        <v>491</v>
      </c>
      <c r="B5171" s="17" t="s">
        <v>991</v>
      </c>
      <c r="C5171" s="17">
        <v>2010</v>
      </c>
      <c r="D5171" t="s">
        <v>140</v>
      </c>
    </row>
    <row r="5172" spans="1:4" x14ac:dyDescent="0.25">
      <c r="A5172" s="17" t="s">
        <v>511</v>
      </c>
      <c r="B5172" s="17" t="s">
        <v>1001</v>
      </c>
      <c r="C5172" s="17">
        <v>2010</v>
      </c>
      <c r="D5172" t="s">
        <v>144</v>
      </c>
    </row>
    <row r="5173" spans="1:4" x14ac:dyDescent="0.25">
      <c r="A5173" s="17" t="s">
        <v>495</v>
      </c>
      <c r="B5173" s="17" t="s">
        <v>996</v>
      </c>
      <c r="C5173" s="17">
        <v>2010</v>
      </c>
      <c r="D5173" t="s">
        <v>1091</v>
      </c>
    </row>
    <row r="5174" spans="1:4" x14ac:dyDescent="0.25">
      <c r="A5174" s="17" t="s">
        <v>469</v>
      </c>
      <c r="B5174" s="17" t="s">
        <v>976</v>
      </c>
      <c r="C5174" s="17">
        <v>2010</v>
      </c>
      <c r="D5174" t="s">
        <v>143</v>
      </c>
    </row>
    <row r="5175" spans="1:4" x14ac:dyDescent="0.25">
      <c r="A5175" s="17" t="s">
        <v>259</v>
      </c>
      <c r="B5175" s="17" t="s">
        <v>740</v>
      </c>
      <c r="C5175" s="17">
        <v>2010</v>
      </c>
      <c r="D5175" t="s">
        <v>143</v>
      </c>
    </row>
    <row r="5176" spans="1:4" x14ac:dyDescent="0.25">
      <c r="A5176" s="17" t="s">
        <v>483</v>
      </c>
      <c r="B5176" s="17" t="s">
        <v>961</v>
      </c>
      <c r="C5176" s="17">
        <v>2010</v>
      </c>
      <c r="D5176" t="s">
        <v>149</v>
      </c>
    </row>
    <row r="5177" spans="1:4" x14ac:dyDescent="0.25">
      <c r="A5177" s="17" t="s">
        <v>519</v>
      </c>
      <c r="B5177" s="17" t="s">
        <v>1010</v>
      </c>
      <c r="C5177" s="17">
        <v>2010</v>
      </c>
      <c r="D5177" t="s">
        <v>143</v>
      </c>
    </row>
    <row r="5178" spans="1:4" x14ac:dyDescent="0.25">
      <c r="A5178" s="17" t="s">
        <v>513</v>
      </c>
      <c r="B5178" s="17" t="s">
        <v>1006</v>
      </c>
      <c r="C5178" s="17">
        <v>2010</v>
      </c>
      <c r="D5178" t="s">
        <v>143</v>
      </c>
    </row>
    <row r="5179" spans="1:4" x14ac:dyDescent="0.25">
      <c r="A5179" s="17" t="s">
        <v>543</v>
      </c>
      <c r="B5179" s="17" t="s">
        <v>1036</v>
      </c>
      <c r="C5179" s="17">
        <v>2010</v>
      </c>
      <c r="D5179" t="s">
        <v>149</v>
      </c>
    </row>
    <row r="5180" spans="1:4" x14ac:dyDescent="0.25">
      <c r="A5180" s="17" t="s">
        <v>219</v>
      </c>
      <c r="B5180" s="17" t="s">
        <v>671</v>
      </c>
      <c r="C5180" s="17">
        <v>2010</v>
      </c>
      <c r="D5180" t="s">
        <v>140</v>
      </c>
    </row>
    <row r="5181" spans="1:4" x14ac:dyDescent="0.25">
      <c r="A5181" s="17" t="s">
        <v>531</v>
      </c>
      <c r="B5181" s="17" t="s">
        <v>1026</v>
      </c>
      <c r="C5181" s="17">
        <v>2010</v>
      </c>
      <c r="D5181" t="s">
        <v>140</v>
      </c>
    </row>
    <row r="5182" spans="1:4" x14ac:dyDescent="0.25">
      <c r="A5182" s="17" t="s">
        <v>527</v>
      </c>
      <c r="B5182" s="17" t="s">
        <v>1023</v>
      </c>
      <c r="C5182" s="17">
        <v>2010</v>
      </c>
      <c r="D5182" t="s">
        <v>144</v>
      </c>
    </row>
    <row r="5183" spans="1:4" x14ac:dyDescent="0.25">
      <c r="A5183" s="17" t="s">
        <v>523</v>
      </c>
      <c r="B5183" s="17" t="s">
        <v>1019</v>
      </c>
      <c r="C5183" s="17">
        <v>2010</v>
      </c>
      <c r="D5183" t="s">
        <v>140</v>
      </c>
    </row>
    <row r="5184" spans="1:4" x14ac:dyDescent="0.25">
      <c r="A5184" s="17" t="s">
        <v>529</v>
      </c>
      <c r="B5184" s="17" t="s">
        <v>1024</v>
      </c>
      <c r="C5184" s="17">
        <v>2010</v>
      </c>
      <c r="D5184" t="s">
        <v>143</v>
      </c>
    </row>
    <row r="5185" spans="1:4" x14ac:dyDescent="0.25">
      <c r="A5185" s="17" t="s">
        <v>541</v>
      </c>
      <c r="B5185" s="17" t="s">
        <v>1035</v>
      </c>
      <c r="C5185" s="17">
        <v>2010</v>
      </c>
      <c r="D5185" t="s">
        <v>143</v>
      </c>
    </row>
    <row r="5186" spans="1:4" x14ac:dyDescent="0.25">
      <c r="A5186" s="17" t="s">
        <v>537</v>
      </c>
      <c r="B5186" s="17" t="s">
        <v>1033</v>
      </c>
      <c r="C5186" s="17">
        <v>2010</v>
      </c>
      <c r="D5186" t="s">
        <v>144</v>
      </c>
    </row>
    <row r="5187" spans="1:4" x14ac:dyDescent="0.25">
      <c r="A5187" s="17" t="s">
        <v>533</v>
      </c>
      <c r="B5187" s="17" t="s">
        <v>1030</v>
      </c>
      <c r="C5187" s="17">
        <v>2010</v>
      </c>
      <c r="D5187" t="s">
        <v>143</v>
      </c>
    </row>
    <row r="5188" spans="1:4" x14ac:dyDescent="0.25">
      <c r="A5188" s="17" t="s">
        <v>539</v>
      </c>
      <c r="B5188" s="17" t="s">
        <v>1034</v>
      </c>
      <c r="C5188" s="17">
        <v>2010</v>
      </c>
      <c r="D5188" t="s">
        <v>144</v>
      </c>
    </row>
    <row r="5189" spans="1:4" x14ac:dyDescent="0.25">
      <c r="A5189" s="17" t="s">
        <v>535</v>
      </c>
      <c r="B5189" s="17" t="s">
        <v>1031</v>
      </c>
      <c r="C5189" s="17">
        <v>2010</v>
      </c>
      <c r="D5189" t="s">
        <v>149</v>
      </c>
    </row>
    <row r="5190" spans="1:4" x14ac:dyDescent="0.25">
      <c r="A5190" s="17" t="s">
        <v>545</v>
      </c>
      <c r="B5190" s="17" t="s">
        <v>1038</v>
      </c>
      <c r="C5190" s="17">
        <v>2010</v>
      </c>
      <c r="D5190" t="s">
        <v>143</v>
      </c>
    </row>
    <row r="5191" spans="1:4" x14ac:dyDescent="0.25">
      <c r="A5191" s="17" t="s">
        <v>521</v>
      </c>
      <c r="B5191" s="17" t="s">
        <v>1014</v>
      </c>
      <c r="C5191" s="17">
        <v>2010</v>
      </c>
      <c r="D5191" t="s">
        <v>149</v>
      </c>
    </row>
    <row r="5192" spans="1:4" x14ac:dyDescent="0.25">
      <c r="A5192" s="17" t="s">
        <v>525</v>
      </c>
      <c r="B5192" s="17" t="s">
        <v>1020</v>
      </c>
      <c r="C5192" s="17">
        <v>2010</v>
      </c>
      <c r="D5192" t="s">
        <v>140</v>
      </c>
    </row>
    <row r="5193" spans="1:4" x14ac:dyDescent="0.25">
      <c r="A5193" s="17" t="s">
        <v>549</v>
      </c>
      <c r="B5193" s="17" t="s">
        <v>1040</v>
      </c>
      <c r="C5193" s="17">
        <v>2010</v>
      </c>
      <c r="D5193" t="s">
        <v>143</v>
      </c>
    </row>
    <row r="5194" spans="1:4" x14ac:dyDescent="0.25">
      <c r="A5194" s="17" t="s">
        <v>547</v>
      </c>
      <c r="B5194" s="17" t="s">
        <v>1039</v>
      </c>
      <c r="C5194" s="17">
        <v>2010</v>
      </c>
      <c r="D5194" t="s">
        <v>140</v>
      </c>
    </row>
    <row r="5195" spans="1:4" x14ac:dyDescent="0.25">
      <c r="A5195" s="17" t="s">
        <v>555</v>
      </c>
      <c r="B5195" s="17" t="s">
        <v>1045</v>
      </c>
      <c r="C5195" s="17">
        <v>2010</v>
      </c>
      <c r="D5195" t="s">
        <v>149</v>
      </c>
    </row>
    <row r="5196" spans="1:4" x14ac:dyDescent="0.25">
      <c r="A5196" s="17" t="s">
        <v>557</v>
      </c>
      <c r="B5196" s="17" t="s">
        <v>1049</v>
      </c>
      <c r="C5196" s="17">
        <v>2010</v>
      </c>
      <c r="D5196" t="s">
        <v>144</v>
      </c>
    </row>
    <row r="5197" spans="1:4" x14ac:dyDescent="0.25">
      <c r="A5197" s="17" t="s">
        <v>559</v>
      </c>
      <c r="B5197" s="17" t="s">
        <v>1050</v>
      </c>
      <c r="C5197" s="17">
        <v>2010</v>
      </c>
      <c r="D5197" t="s">
        <v>143</v>
      </c>
    </row>
    <row r="5198" spans="1:4" x14ac:dyDescent="0.25">
      <c r="A5198" s="17" t="s">
        <v>507</v>
      </c>
      <c r="B5198" s="17" t="s">
        <v>968</v>
      </c>
      <c r="C5198" s="17">
        <v>2010</v>
      </c>
      <c r="D5198" t="s">
        <v>144</v>
      </c>
    </row>
    <row r="5199" spans="1:4" x14ac:dyDescent="0.25">
      <c r="A5199" s="17" t="s">
        <v>563</v>
      </c>
      <c r="B5199" s="17" t="s">
        <v>1053</v>
      </c>
      <c r="C5199" s="17">
        <v>2010</v>
      </c>
      <c r="D5199" t="s">
        <v>144</v>
      </c>
    </row>
    <row r="5200" spans="1:4" x14ac:dyDescent="0.25">
      <c r="A5200" s="17" t="s">
        <v>197</v>
      </c>
      <c r="B5200" s="17" t="s">
        <v>653</v>
      </c>
      <c r="C5200" s="17">
        <v>2010</v>
      </c>
      <c r="D5200" t="s">
        <v>1091</v>
      </c>
    </row>
    <row r="5201" spans="1:4" x14ac:dyDescent="0.25">
      <c r="A5201" s="17" t="s">
        <v>567</v>
      </c>
      <c r="B5201" s="17" t="s">
        <v>1062</v>
      </c>
      <c r="C5201" s="17">
        <v>2010</v>
      </c>
      <c r="D5201" t="s">
        <v>149</v>
      </c>
    </row>
    <row r="5202" spans="1:4" x14ac:dyDescent="0.25">
      <c r="A5202" s="17" t="s">
        <v>565</v>
      </c>
      <c r="B5202" s="17" t="s">
        <v>1060</v>
      </c>
      <c r="C5202" s="17">
        <v>2010</v>
      </c>
      <c r="D5202" t="s">
        <v>143</v>
      </c>
    </row>
    <row r="5203" spans="1:4" x14ac:dyDescent="0.25">
      <c r="A5203" s="17" t="s">
        <v>561</v>
      </c>
      <c r="B5203" s="17" t="s">
        <v>1051</v>
      </c>
      <c r="C5203" s="17">
        <v>2010</v>
      </c>
      <c r="D5203" t="s">
        <v>143</v>
      </c>
    </row>
    <row r="5204" spans="1:4" x14ac:dyDescent="0.25">
      <c r="A5204" s="17" t="s">
        <v>465</v>
      </c>
      <c r="B5204" s="17" t="s">
        <v>973</v>
      </c>
      <c r="C5204" s="17">
        <v>2010</v>
      </c>
      <c r="D5204" t="s">
        <v>143</v>
      </c>
    </row>
    <row r="5205" spans="1:4" x14ac:dyDescent="0.25">
      <c r="A5205" s="17" t="s">
        <v>349</v>
      </c>
      <c r="B5205" s="17" t="s">
        <v>819</v>
      </c>
      <c r="C5205" s="17">
        <v>2010</v>
      </c>
      <c r="D5205" t="s">
        <v>143</v>
      </c>
    </row>
    <row r="5206" spans="1:4" x14ac:dyDescent="0.25">
      <c r="A5206" s="17" t="s">
        <v>571</v>
      </c>
      <c r="B5206" s="17" t="s">
        <v>1074</v>
      </c>
      <c r="C5206" s="17">
        <v>2010</v>
      </c>
      <c r="D5206" t="s">
        <v>143</v>
      </c>
    </row>
    <row r="5207" spans="1:4" x14ac:dyDescent="0.25">
      <c r="A5207" s="17" t="s">
        <v>493</v>
      </c>
      <c r="B5207" s="17" t="s">
        <v>992</v>
      </c>
      <c r="C5207" s="17">
        <v>2010</v>
      </c>
      <c r="D5207" t="s">
        <v>144</v>
      </c>
    </row>
    <row r="5208" spans="1:4" x14ac:dyDescent="0.25">
      <c r="A5208" s="17" t="s">
        <v>574</v>
      </c>
      <c r="B5208" s="17" t="s">
        <v>1077</v>
      </c>
      <c r="C5208" s="17">
        <v>2010</v>
      </c>
      <c r="D5208" t="s">
        <v>143</v>
      </c>
    </row>
    <row r="5209" spans="1:4" x14ac:dyDescent="0.25">
      <c r="A5209" s="17" t="s">
        <v>576</v>
      </c>
      <c r="B5209" s="17" t="s">
        <v>1078</v>
      </c>
      <c r="C5209" s="17">
        <v>2010</v>
      </c>
      <c r="D5209" t="s">
        <v>140</v>
      </c>
    </row>
    <row r="5210" spans="1:4" x14ac:dyDescent="0.25">
      <c r="A5210" s="17" t="s">
        <v>151</v>
      </c>
      <c r="B5210" s="17" t="s">
        <v>612</v>
      </c>
      <c r="C5210" s="17">
        <v>2011</v>
      </c>
      <c r="D5210" t="s">
        <v>149</v>
      </c>
    </row>
    <row r="5211" spans="1:4" x14ac:dyDescent="0.25">
      <c r="A5211" s="17" t="s">
        <v>551</v>
      </c>
      <c r="B5211" s="17" t="s">
        <v>1041</v>
      </c>
      <c r="C5211" s="17">
        <v>2011</v>
      </c>
      <c r="D5211" t="s">
        <v>149</v>
      </c>
    </row>
    <row r="5212" spans="1:4" x14ac:dyDescent="0.25">
      <c r="A5212" s="17" t="s">
        <v>139</v>
      </c>
      <c r="B5212" s="17" t="s">
        <v>605</v>
      </c>
      <c r="C5212" s="17">
        <v>2011</v>
      </c>
      <c r="D5212" t="s">
        <v>140</v>
      </c>
    </row>
    <row r="5213" spans="1:4" x14ac:dyDescent="0.25">
      <c r="A5213" s="17" t="s">
        <v>155</v>
      </c>
      <c r="B5213" s="17" t="s">
        <v>620</v>
      </c>
      <c r="C5213" s="17">
        <v>2011</v>
      </c>
      <c r="D5213" t="s">
        <v>144</v>
      </c>
    </row>
    <row r="5214" spans="1:4" x14ac:dyDescent="0.25">
      <c r="A5214" s="17" t="s">
        <v>142</v>
      </c>
      <c r="B5214" s="17" t="s">
        <v>609</v>
      </c>
      <c r="C5214" s="17">
        <v>2011</v>
      </c>
      <c r="D5214" t="s">
        <v>143</v>
      </c>
    </row>
    <row r="5215" spans="1:4" x14ac:dyDescent="0.25">
      <c r="A5215" s="17" t="s">
        <v>159</v>
      </c>
      <c r="B5215" s="17" t="s">
        <v>623</v>
      </c>
      <c r="C5215" s="17">
        <v>2011</v>
      </c>
      <c r="D5215" t="s">
        <v>143</v>
      </c>
    </row>
    <row r="5216" spans="1:4" x14ac:dyDescent="0.25">
      <c r="A5216" s="17" t="s">
        <v>153</v>
      </c>
      <c r="B5216" s="17" t="s">
        <v>613</v>
      </c>
      <c r="C5216" s="17">
        <v>2011</v>
      </c>
      <c r="D5216" t="s">
        <v>144</v>
      </c>
    </row>
    <row r="5217" spans="1:4" x14ac:dyDescent="0.25">
      <c r="A5217" s="17" t="s">
        <v>157</v>
      </c>
      <c r="B5217" s="17" t="s">
        <v>622</v>
      </c>
      <c r="C5217" s="17">
        <v>2011</v>
      </c>
      <c r="D5217" t="s">
        <v>144</v>
      </c>
    </row>
    <row r="5218" spans="1:4" x14ac:dyDescent="0.25">
      <c r="A5218" s="17" t="s">
        <v>148</v>
      </c>
      <c r="B5218" s="17" t="s">
        <v>611</v>
      </c>
      <c r="C5218" s="17">
        <v>2011</v>
      </c>
      <c r="D5218" t="s">
        <v>144</v>
      </c>
    </row>
    <row r="5219" spans="1:4" x14ac:dyDescent="0.25">
      <c r="A5219" s="17" t="s">
        <v>165</v>
      </c>
      <c r="B5219" s="17" t="s">
        <v>626</v>
      </c>
      <c r="C5219" s="17">
        <v>2011</v>
      </c>
      <c r="D5219" t="s">
        <v>149</v>
      </c>
    </row>
    <row r="5220" spans="1:4" x14ac:dyDescent="0.25">
      <c r="A5220" s="17" t="s">
        <v>163</v>
      </c>
      <c r="B5220" s="17" t="s">
        <v>625</v>
      </c>
      <c r="C5220" s="17">
        <v>2011</v>
      </c>
      <c r="D5220" t="s">
        <v>149</v>
      </c>
    </row>
    <row r="5221" spans="1:4" x14ac:dyDescent="0.25">
      <c r="A5221" s="17" t="s">
        <v>161</v>
      </c>
      <c r="B5221" s="17" t="s">
        <v>624</v>
      </c>
      <c r="C5221" s="17">
        <v>2011</v>
      </c>
      <c r="D5221" t="s">
        <v>149</v>
      </c>
    </row>
    <row r="5222" spans="1:4" x14ac:dyDescent="0.25">
      <c r="A5222" s="17" t="s">
        <v>167</v>
      </c>
      <c r="B5222" s="17" t="s">
        <v>627</v>
      </c>
      <c r="C5222" s="17">
        <v>2011</v>
      </c>
      <c r="D5222" t="s">
        <v>144</v>
      </c>
    </row>
    <row r="5223" spans="1:4" x14ac:dyDescent="0.25">
      <c r="A5223" s="17" t="s">
        <v>191</v>
      </c>
      <c r="B5223" s="17" t="s">
        <v>646</v>
      </c>
      <c r="C5223" s="17">
        <v>2011</v>
      </c>
      <c r="D5223" t="s">
        <v>144</v>
      </c>
    </row>
    <row r="5224" spans="1:4" x14ac:dyDescent="0.25">
      <c r="A5224" s="17" t="s">
        <v>175</v>
      </c>
      <c r="B5224" s="17" t="s">
        <v>634</v>
      </c>
      <c r="C5224" s="17">
        <v>2011</v>
      </c>
      <c r="D5224" t="s">
        <v>149</v>
      </c>
    </row>
    <row r="5225" spans="1:4" x14ac:dyDescent="0.25">
      <c r="A5225" s="17" t="s">
        <v>173</v>
      </c>
      <c r="B5225" s="17" t="s">
        <v>633</v>
      </c>
      <c r="C5225" s="17">
        <v>2011</v>
      </c>
      <c r="D5225" t="s">
        <v>140</v>
      </c>
    </row>
    <row r="5226" spans="1:4" x14ac:dyDescent="0.25">
      <c r="A5226" s="17" t="s">
        <v>179</v>
      </c>
      <c r="B5226" s="17" t="s">
        <v>636</v>
      </c>
      <c r="C5226" s="17">
        <v>2011</v>
      </c>
      <c r="D5226" t="s">
        <v>149</v>
      </c>
    </row>
    <row r="5227" spans="1:4" x14ac:dyDescent="0.25">
      <c r="A5227" s="17" t="s">
        <v>203</v>
      </c>
      <c r="B5227" s="17" t="s">
        <v>660</v>
      </c>
      <c r="C5227" s="17">
        <v>2011</v>
      </c>
      <c r="D5227" t="s">
        <v>140</v>
      </c>
    </row>
    <row r="5228" spans="1:4" x14ac:dyDescent="0.25">
      <c r="A5228" s="17" t="s">
        <v>201</v>
      </c>
      <c r="B5228" s="17" t="s">
        <v>659</v>
      </c>
      <c r="C5228" s="17">
        <v>2011</v>
      </c>
      <c r="D5228" t="s">
        <v>144</v>
      </c>
    </row>
    <row r="5229" spans="1:4" x14ac:dyDescent="0.25">
      <c r="A5229" s="17" t="s">
        <v>171</v>
      </c>
      <c r="B5229" s="17" t="s">
        <v>632</v>
      </c>
      <c r="C5229" s="17">
        <v>2011</v>
      </c>
      <c r="D5229" t="s">
        <v>149</v>
      </c>
    </row>
    <row r="5230" spans="1:4" x14ac:dyDescent="0.25">
      <c r="A5230" s="17" t="s">
        <v>205</v>
      </c>
      <c r="B5230" s="17" t="s">
        <v>661</v>
      </c>
      <c r="C5230" s="17">
        <v>2011</v>
      </c>
      <c r="D5230" t="s">
        <v>140</v>
      </c>
    </row>
    <row r="5231" spans="1:4" x14ac:dyDescent="0.25">
      <c r="A5231" s="17" t="s">
        <v>183</v>
      </c>
      <c r="B5231" s="17" t="s">
        <v>638</v>
      </c>
      <c r="C5231" s="17">
        <v>2011</v>
      </c>
      <c r="D5231" t="s">
        <v>140</v>
      </c>
    </row>
    <row r="5232" spans="1:4" x14ac:dyDescent="0.25">
      <c r="A5232" s="17" t="s">
        <v>185</v>
      </c>
      <c r="B5232" s="17" t="s">
        <v>639</v>
      </c>
      <c r="C5232" s="17">
        <v>2011</v>
      </c>
      <c r="D5232" t="s">
        <v>149</v>
      </c>
    </row>
    <row r="5233" spans="1:4" x14ac:dyDescent="0.25">
      <c r="A5233" s="17" t="s">
        <v>199</v>
      </c>
      <c r="B5233" s="17" t="s">
        <v>657</v>
      </c>
      <c r="C5233" s="17">
        <v>2011</v>
      </c>
      <c r="D5233" t="s">
        <v>149</v>
      </c>
    </row>
    <row r="5234" spans="1:4" x14ac:dyDescent="0.25">
      <c r="A5234" s="17" t="s">
        <v>189</v>
      </c>
      <c r="B5234" s="17" t="s">
        <v>641</v>
      </c>
      <c r="C5234" s="17">
        <v>2011</v>
      </c>
      <c r="D5234" t="s">
        <v>143</v>
      </c>
    </row>
    <row r="5235" spans="1:4" x14ac:dyDescent="0.25">
      <c r="A5235" s="17" t="s">
        <v>195</v>
      </c>
      <c r="B5235" s="17" t="s">
        <v>652</v>
      </c>
      <c r="C5235" s="17">
        <v>2011</v>
      </c>
      <c r="D5235" t="s">
        <v>144</v>
      </c>
    </row>
    <row r="5236" spans="1:4" x14ac:dyDescent="0.25">
      <c r="A5236" s="17" t="s">
        <v>169</v>
      </c>
      <c r="B5236" s="17" t="s">
        <v>629</v>
      </c>
      <c r="C5236" s="17">
        <v>2011</v>
      </c>
      <c r="D5236" t="s">
        <v>149</v>
      </c>
    </row>
    <row r="5237" spans="1:4" x14ac:dyDescent="0.25">
      <c r="A5237" s="17" t="s">
        <v>187</v>
      </c>
      <c r="B5237" s="17" t="s">
        <v>640</v>
      </c>
      <c r="C5237" s="17">
        <v>2011</v>
      </c>
      <c r="D5237" t="s">
        <v>143</v>
      </c>
    </row>
    <row r="5238" spans="1:4" x14ac:dyDescent="0.25">
      <c r="A5238" s="17" t="s">
        <v>193</v>
      </c>
      <c r="B5238" s="17" t="s">
        <v>648</v>
      </c>
      <c r="C5238" s="17">
        <v>2011</v>
      </c>
      <c r="D5238" t="s">
        <v>144</v>
      </c>
    </row>
    <row r="5239" spans="1:4" x14ac:dyDescent="0.25">
      <c r="A5239" s="17" t="s">
        <v>177</v>
      </c>
      <c r="B5239" s="17" t="s">
        <v>635</v>
      </c>
      <c r="C5239" s="17">
        <v>2011</v>
      </c>
      <c r="D5239" t="s">
        <v>144</v>
      </c>
    </row>
    <row r="5240" spans="1:4" x14ac:dyDescent="0.25">
      <c r="A5240" s="17" t="s">
        <v>181</v>
      </c>
      <c r="B5240" s="17" t="s">
        <v>637</v>
      </c>
      <c r="C5240" s="17">
        <v>2011</v>
      </c>
      <c r="D5240" t="s">
        <v>143</v>
      </c>
    </row>
    <row r="5241" spans="1:4" x14ac:dyDescent="0.25">
      <c r="A5241" s="17" t="s">
        <v>213</v>
      </c>
      <c r="B5241" s="17" t="s">
        <v>664</v>
      </c>
      <c r="C5241" s="17">
        <v>2011</v>
      </c>
      <c r="D5241" t="s">
        <v>149</v>
      </c>
    </row>
    <row r="5242" spans="1:4" x14ac:dyDescent="0.25">
      <c r="A5242" s="17" t="s">
        <v>229</v>
      </c>
      <c r="B5242" s="17" t="s">
        <v>707</v>
      </c>
      <c r="C5242" s="17">
        <v>2011</v>
      </c>
      <c r="D5242" t="s">
        <v>140</v>
      </c>
    </row>
    <row r="5243" spans="1:4" x14ac:dyDescent="0.25">
      <c r="A5243" s="17" t="s">
        <v>217</v>
      </c>
      <c r="B5243" s="17" t="s">
        <v>668</v>
      </c>
      <c r="C5243" s="17">
        <v>2011</v>
      </c>
      <c r="D5243" t="s">
        <v>140</v>
      </c>
    </row>
    <row r="5244" spans="1:4" x14ac:dyDescent="0.25">
      <c r="A5244" s="17" t="s">
        <v>231</v>
      </c>
      <c r="B5244" s="17" t="s">
        <v>700</v>
      </c>
      <c r="C5244" s="17">
        <v>2011</v>
      </c>
      <c r="D5244" t="s">
        <v>143</v>
      </c>
    </row>
    <row r="5245" spans="1:4" x14ac:dyDescent="0.25">
      <c r="A5245" s="17" t="s">
        <v>517</v>
      </c>
      <c r="B5245" s="17" t="s">
        <v>1008</v>
      </c>
      <c r="C5245" s="17">
        <v>2011</v>
      </c>
      <c r="D5245" t="s">
        <v>149</v>
      </c>
    </row>
    <row r="5246" spans="1:4" x14ac:dyDescent="0.25">
      <c r="A5246" s="17" t="s">
        <v>235</v>
      </c>
      <c r="B5246" s="17" t="s">
        <v>721</v>
      </c>
      <c r="C5246" s="17">
        <v>2011</v>
      </c>
      <c r="D5246" t="s">
        <v>143</v>
      </c>
    </row>
    <row r="5247" spans="1:4" x14ac:dyDescent="0.25">
      <c r="A5247" s="17" t="s">
        <v>221</v>
      </c>
      <c r="B5247" s="17" t="s">
        <v>672</v>
      </c>
      <c r="C5247" s="17">
        <v>2011</v>
      </c>
      <c r="D5247" t="s">
        <v>144</v>
      </c>
    </row>
    <row r="5248" spans="1:4" x14ac:dyDescent="0.25">
      <c r="A5248" s="17" t="s">
        <v>211</v>
      </c>
      <c r="B5248" s="17" t="s">
        <v>663</v>
      </c>
      <c r="C5248" s="17">
        <v>2011</v>
      </c>
      <c r="D5248" t="s">
        <v>143</v>
      </c>
    </row>
    <row r="5249" spans="1:4" x14ac:dyDescent="0.25">
      <c r="A5249" s="17" t="s">
        <v>223</v>
      </c>
      <c r="B5249" s="17" t="s">
        <v>673</v>
      </c>
      <c r="C5249" s="17">
        <v>2011</v>
      </c>
      <c r="D5249" t="s">
        <v>144</v>
      </c>
    </row>
    <row r="5250" spans="1:4" x14ac:dyDescent="0.25">
      <c r="A5250" s="17" t="s">
        <v>225</v>
      </c>
      <c r="B5250" s="17" t="s">
        <v>697</v>
      </c>
      <c r="C5250" s="17">
        <v>2011</v>
      </c>
      <c r="D5250" t="s">
        <v>144</v>
      </c>
    </row>
    <row r="5251" spans="1:4" x14ac:dyDescent="0.25">
      <c r="A5251" s="17" t="s">
        <v>233</v>
      </c>
      <c r="B5251" s="17" t="s">
        <v>720</v>
      </c>
      <c r="C5251" s="17">
        <v>2011</v>
      </c>
      <c r="D5251" t="s">
        <v>144</v>
      </c>
    </row>
    <row r="5252" spans="1:4" x14ac:dyDescent="0.25">
      <c r="A5252" s="17" t="s">
        <v>239</v>
      </c>
      <c r="B5252" s="17" t="s">
        <v>726</v>
      </c>
      <c r="C5252" s="17">
        <v>2011</v>
      </c>
      <c r="D5252" t="s">
        <v>144</v>
      </c>
    </row>
    <row r="5253" spans="1:4" x14ac:dyDescent="0.25">
      <c r="A5253" s="17" t="s">
        <v>207</v>
      </c>
      <c r="B5253" s="17" t="s">
        <v>666</v>
      </c>
      <c r="C5253" s="17">
        <v>2011</v>
      </c>
      <c r="D5253" t="s">
        <v>143</v>
      </c>
    </row>
    <row r="5254" spans="1:4" x14ac:dyDescent="0.25">
      <c r="A5254" s="17" t="s">
        <v>241</v>
      </c>
      <c r="B5254" s="17" t="s">
        <v>727</v>
      </c>
      <c r="C5254" s="17">
        <v>2011</v>
      </c>
      <c r="D5254" t="s">
        <v>149</v>
      </c>
    </row>
    <row r="5255" spans="1:4" x14ac:dyDescent="0.25">
      <c r="A5255" s="17" t="s">
        <v>243</v>
      </c>
      <c r="B5255" s="17" t="s">
        <v>729</v>
      </c>
      <c r="C5255" s="17">
        <v>2011</v>
      </c>
      <c r="D5255" t="s">
        <v>149</v>
      </c>
    </row>
    <row r="5256" spans="1:4" x14ac:dyDescent="0.25">
      <c r="A5256" s="17" t="s">
        <v>245</v>
      </c>
      <c r="B5256" s="17" t="s">
        <v>730</v>
      </c>
      <c r="C5256" s="17">
        <v>2011</v>
      </c>
      <c r="D5256" t="s">
        <v>149</v>
      </c>
    </row>
    <row r="5257" spans="1:4" x14ac:dyDescent="0.25">
      <c r="A5257" s="17" t="s">
        <v>285</v>
      </c>
      <c r="B5257" s="17" t="s">
        <v>767</v>
      </c>
      <c r="C5257" s="17">
        <v>2011</v>
      </c>
      <c r="D5257" t="s">
        <v>149</v>
      </c>
    </row>
    <row r="5258" spans="1:4" x14ac:dyDescent="0.25">
      <c r="A5258" s="17" t="s">
        <v>249</v>
      </c>
      <c r="B5258" s="17" t="s">
        <v>733</v>
      </c>
      <c r="C5258" s="17">
        <v>2011</v>
      </c>
      <c r="D5258" t="s">
        <v>143</v>
      </c>
    </row>
    <row r="5259" spans="1:4" x14ac:dyDescent="0.25">
      <c r="A5259" s="17" t="s">
        <v>247</v>
      </c>
      <c r="B5259" s="17" t="s">
        <v>732</v>
      </c>
      <c r="C5259" s="17">
        <v>2011</v>
      </c>
      <c r="D5259" t="s">
        <v>149</v>
      </c>
    </row>
    <row r="5260" spans="1:4" x14ac:dyDescent="0.25">
      <c r="A5260" s="17" t="s">
        <v>251</v>
      </c>
      <c r="B5260" s="17" t="s">
        <v>734</v>
      </c>
      <c r="C5260" s="17">
        <v>2011</v>
      </c>
      <c r="D5260" t="s">
        <v>144</v>
      </c>
    </row>
    <row r="5261" spans="1:4" x14ac:dyDescent="0.25">
      <c r="A5261" s="17" t="s">
        <v>253</v>
      </c>
      <c r="B5261" s="17" t="s">
        <v>735</v>
      </c>
      <c r="C5261" s="17">
        <v>2011</v>
      </c>
      <c r="D5261" t="s">
        <v>144</v>
      </c>
    </row>
    <row r="5262" spans="1:4" x14ac:dyDescent="0.25">
      <c r="A5262" s="17" t="s">
        <v>146</v>
      </c>
      <c r="B5262" s="17" t="s">
        <v>610</v>
      </c>
      <c r="C5262" s="17">
        <v>2011</v>
      </c>
      <c r="D5262" t="s">
        <v>144</v>
      </c>
    </row>
    <row r="5263" spans="1:4" x14ac:dyDescent="0.25">
      <c r="A5263" s="17" t="s">
        <v>255</v>
      </c>
      <c r="B5263" s="17" t="s">
        <v>736</v>
      </c>
      <c r="C5263" s="17">
        <v>2011</v>
      </c>
      <c r="D5263" t="s">
        <v>144</v>
      </c>
    </row>
    <row r="5264" spans="1:4" x14ac:dyDescent="0.25">
      <c r="A5264" s="17" t="s">
        <v>265</v>
      </c>
      <c r="B5264" s="17" t="s">
        <v>743</v>
      </c>
      <c r="C5264" s="17">
        <v>2011</v>
      </c>
      <c r="D5264" t="s">
        <v>149</v>
      </c>
    </row>
    <row r="5265" spans="1:4" x14ac:dyDescent="0.25">
      <c r="A5265" s="17" t="s">
        <v>257</v>
      </c>
      <c r="B5265" s="17" t="s">
        <v>738</v>
      </c>
      <c r="C5265" s="17">
        <v>2011</v>
      </c>
      <c r="D5265" t="s">
        <v>143</v>
      </c>
    </row>
    <row r="5266" spans="1:4" x14ac:dyDescent="0.25">
      <c r="A5266" s="17" t="s">
        <v>263</v>
      </c>
      <c r="B5266" s="17" t="s">
        <v>742</v>
      </c>
      <c r="C5266" s="17">
        <v>2011</v>
      </c>
      <c r="D5266" t="s">
        <v>140</v>
      </c>
    </row>
    <row r="5267" spans="1:4" x14ac:dyDescent="0.25">
      <c r="A5267" s="17" t="s">
        <v>497</v>
      </c>
      <c r="B5267" s="17" t="s">
        <v>997</v>
      </c>
      <c r="C5267" s="17">
        <v>2011</v>
      </c>
      <c r="D5267" t="s">
        <v>149</v>
      </c>
    </row>
    <row r="5268" spans="1:4" x14ac:dyDescent="0.25">
      <c r="A5268" s="17" t="s">
        <v>267</v>
      </c>
      <c r="B5268" s="17" t="s">
        <v>744</v>
      </c>
      <c r="C5268" s="17">
        <v>2011</v>
      </c>
      <c r="D5268" t="s">
        <v>140</v>
      </c>
    </row>
    <row r="5269" spans="1:4" x14ac:dyDescent="0.25">
      <c r="A5269" s="17" t="s">
        <v>273</v>
      </c>
      <c r="B5269" s="17" t="s">
        <v>751</v>
      </c>
      <c r="C5269" s="17">
        <v>2011</v>
      </c>
      <c r="D5269" t="s">
        <v>149</v>
      </c>
    </row>
    <row r="5270" spans="1:4" x14ac:dyDescent="0.25">
      <c r="A5270" s="17" t="s">
        <v>271</v>
      </c>
      <c r="B5270" s="17" t="s">
        <v>750</v>
      </c>
      <c r="C5270" s="17">
        <v>2011</v>
      </c>
      <c r="D5270" t="s">
        <v>143</v>
      </c>
    </row>
    <row r="5271" spans="1:4" x14ac:dyDescent="0.25">
      <c r="A5271" s="17" t="s">
        <v>397</v>
      </c>
      <c r="B5271" s="17" t="s">
        <v>876</v>
      </c>
      <c r="C5271" s="17">
        <v>2011</v>
      </c>
      <c r="D5271" t="s">
        <v>143</v>
      </c>
    </row>
    <row r="5272" spans="1:4" x14ac:dyDescent="0.25">
      <c r="A5272" s="17" t="s">
        <v>269</v>
      </c>
      <c r="B5272" s="17" t="s">
        <v>749</v>
      </c>
      <c r="C5272" s="17">
        <v>2011</v>
      </c>
      <c r="D5272" t="s">
        <v>149</v>
      </c>
    </row>
    <row r="5273" spans="1:4" x14ac:dyDescent="0.25">
      <c r="A5273" s="17" t="s">
        <v>275</v>
      </c>
      <c r="B5273" s="17" t="s">
        <v>752</v>
      </c>
      <c r="C5273" s="17">
        <v>2011</v>
      </c>
      <c r="D5273" t="s">
        <v>149</v>
      </c>
    </row>
    <row r="5274" spans="1:4" x14ac:dyDescent="0.25">
      <c r="A5274" s="17" t="s">
        <v>279</v>
      </c>
      <c r="B5274" s="17" t="s">
        <v>760</v>
      </c>
      <c r="C5274" s="17">
        <v>2011</v>
      </c>
      <c r="D5274" t="s">
        <v>144</v>
      </c>
    </row>
    <row r="5275" spans="1:4" x14ac:dyDescent="0.25">
      <c r="A5275" s="17" t="s">
        <v>553</v>
      </c>
      <c r="B5275" s="17" t="s">
        <v>1043</v>
      </c>
      <c r="C5275" s="17">
        <v>2011</v>
      </c>
      <c r="D5275" t="s">
        <v>149</v>
      </c>
    </row>
    <row r="5276" spans="1:4" x14ac:dyDescent="0.25">
      <c r="A5276" s="17" t="s">
        <v>295</v>
      </c>
      <c r="B5276" s="17" t="s">
        <v>772</v>
      </c>
      <c r="C5276" s="17">
        <v>2011</v>
      </c>
      <c r="D5276" t="s">
        <v>144</v>
      </c>
    </row>
    <row r="5277" spans="1:4" x14ac:dyDescent="0.25">
      <c r="A5277" s="17" t="s">
        <v>283</v>
      </c>
      <c r="B5277" s="17" t="s">
        <v>766</v>
      </c>
      <c r="C5277" s="17">
        <v>2011</v>
      </c>
      <c r="D5277" t="s">
        <v>143</v>
      </c>
    </row>
    <row r="5278" spans="1:4" x14ac:dyDescent="0.25">
      <c r="A5278" s="17" t="s">
        <v>287</v>
      </c>
      <c r="B5278" s="17" t="s">
        <v>768</v>
      </c>
      <c r="C5278" s="17">
        <v>2011</v>
      </c>
      <c r="D5278" t="s">
        <v>143</v>
      </c>
    </row>
    <row r="5279" spans="1:4" x14ac:dyDescent="0.25">
      <c r="A5279" s="17" t="s">
        <v>289</v>
      </c>
      <c r="B5279" s="17" t="s">
        <v>769</v>
      </c>
      <c r="C5279" s="17">
        <v>2011</v>
      </c>
      <c r="D5279" t="s">
        <v>1091</v>
      </c>
    </row>
    <row r="5280" spans="1:4" x14ac:dyDescent="0.25">
      <c r="A5280" s="17" t="s">
        <v>293</v>
      </c>
      <c r="B5280" s="17" t="s">
        <v>771</v>
      </c>
      <c r="C5280" s="17">
        <v>2011</v>
      </c>
      <c r="D5280" t="s">
        <v>149</v>
      </c>
    </row>
    <row r="5281" spans="1:4" x14ac:dyDescent="0.25">
      <c r="A5281" s="17" t="s">
        <v>281</v>
      </c>
      <c r="B5281" s="17" t="s">
        <v>762</v>
      </c>
      <c r="C5281" s="17">
        <v>2011</v>
      </c>
      <c r="D5281" t="s">
        <v>140</v>
      </c>
    </row>
    <row r="5282" spans="1:4" x14ac:dyDescent="0.25">
      <c r="A5282" s="17" t="s">
        <v>301</v>
      </c>
      <c r="B5282" s="17" t="s">
        <v>781</v>
      </c>
      <c r="C5282" s="17">
        <v>2011</v>
      </c>
      <c r="D5282" t="s">
        <v>140</v>
      </c>
    </row>
    <row r="5283" spans="1:4" x14ac:dyDescent="0.25">
      <c r="A5283" s="17" t="s">
        <v>261</v>
      </c>
      <c r="B5283" s="17" t="s">
        <v>741</v>
      </c>
      <c r="C5283" s="17">
        <v>2011</v>
      </c>
      <c r="D5283" t="s">
        <v>149</v>
      </c>
    </row>
    <row r="5284" spans="1:4" x14ac:dyDescent="0.25">
      <c r="A5284" s="17" t="s">
        <v>291</v>
      </c>
      <c r="B5284" s="17" t="s">
        <v>770</v>
      </c>
      <c r="C5284" s="17">
        <v>2011</v>
      </c>
      <c r="D5284" t="s">
        <v>149</v>
      </c>
    </row>
    <row r="5285" spans="1:4" x14ac:dyDescent="0.25">
      <c r="A5285" s="17" t="s">
        <v>299</v>
      </c>
      <c r="B5285" s="17" t="s">
        <v>777</v>
      </c>
      <c r="C5285" s="17">
        <v>2011</v>
      </c>
      <c r="D5285" t="s">
        <v>143</v>
      </c>
    </row>
    <row r="5286" spans="1:4" x14ac:dyDescent="0.25">
      <c r="A5286" s="17" t="s">
        <v>297</v>
      </c>
      <c r="B5286" s="17" t="s">
        <v>776</v>
      </c>
      <c r="C5286" s="17">
        <v>2011</v>
      </c>
      <c r="D5286" t="s">
        <v>149</v>
      </c>
    </row>
    <row r="5287" spans="1:4" x14ac:dyDescent="0.25">
      <c r="A5287" s="17" t="s">
        <v>303</v>
      </c>
      <c r="B5287" s="17" t="s">
        <v>782</v>
      </c>
      <c r="C5287" s="17">
        <v>2011</v>
      </c>
      <c r="D5287" t="s">
        <v>140</v>
      </c>
    </row>
    <row r="5288" spans="1:4" x14ac:dyDescent="0.25">
      <c r="A5288" s="17" t="s">
        <v>305</v>
      </c>
      <c r="B5288" s="17" t="s">
        <v>784</v>
      </c>
      <c r="C5288" s="17">
        <v>2011</v>
      </c>
      <c r="D5288" t="s">
        <v>143</v>
      </c>
    </row>
    <row r="5289" spans="1:4" x14ac:dyDescent="0.25">
      <c r="A5289" s="17" t="s">
        <v>311</v>
      </c>
      <c r="B5289" s="17" t="s">
        <v>680</v>
      </c>
      <c r="C5289" s="17">
        <v>2011</v>
      </c>
      <c r="D5289" t="s">
        <v>149</v>
      </c>
    </row>
    <row r="5290" spans="1:4" x14ac:dyDescent="0.25">
      <c r="A5290" s="17" t="s">
        <v>309</v>
      </c>
      <c r="B5290" s="17" t="s">
        <v>793</v>
      </c>
      <c r="C5290" s="17">
        <v>2011</v>
      </c>
      <c r="D5290" t="s">
        <v>143</v>
      </c>
    </row>
    <row r="5291" spans="1:4" x14ac:dyDescent="0.25">
      <c r="A5291" s="17" t="s">
        <v>237</v>
      </c>
      <c r="B5291" s="17" t="s">
        <v>725</v>
      </c>
      <c r="C5291" s="17">
        <v>2011</v>
      </c>
      <c r="D5291" t="s">
        <v>149</v>
      </c>
    </row>
    <row r="5292" spans="1:4" x14ac:dyDescent="0.25">
      <c r="A5292" s="17" t="s">
        <v>307</v>
      </c>
      <c r="B5292" s="17" t="s">
        <v>785</v>
      </c>
      <c r="C5292" s="17">
        <v>2011</v>
      </c>
      <c r="D5292" t="s">
        <v>140</v>
      </c>
    </row>
    <row r="5293" spans="1:4" x14ac:dyDescent="0.25">
      <c r="A5293" s="17" t="s">
        <v>313</v>
      </c>
      <c r="B5293" s="17" t="s">
        <v>794</v>
      </c>
      <c r="C5293" s="17">
        <v>2011</v>
      </c>
      <c r="D5293" t="s">
        <v>149</v>
      </c>
    </row>
    <row r="5294" spans="1:4" x14ac:dyDescent="0.25">
      <c r="A5294" s="17" t="s">
        <v>319</v>
      </c>
      <c r="B5294" s="17" t="s">
        <v>797</v>
      </c>
      <c r="C5294" s="17">
        <v>2011</v>
      </c>
      <c r="D5294" t="s">
        <v>143</v>
      </c>
    </row>
    <row r="5295" spans="1:4" x14ac:dyDescent="0.25">
      <c r="A5295" s="17" t="s">
        <v>325</v>
      </c>
      <c r="B5295" s="17" t="s">
        <v>806</v>
      </c>
      <c r="C5295" s="17">
        <v>2011</v>
      </c>
      <c r="D5295" t="s">
        <v>149</v>
      </c>
    </row>
    <row r="5296" spans="1:4" x14ac:dyDescent="0.25">
      <c r="A5296" s="17" t="s">
        <v>329</v>
      </c>
      <c r="B5296" s="17" t="s">
        <v>808</v>
      </c>
      <c r="C5296" s="17">
        <v>2011</v>
      </c>
      <c r="D5296" t="s">
        <v>149</v>
      </c>
    </row>
    <row r="5297" spans="1:4" x14ac:dyDescent="0.25">
      <c r="A5297" s="17" t="s">
        <v>327</v>
      </c>
      <c r="B5297" s="17" t="s">
        <v>807</v>
      </c>
      <c r="C5297" s="17">
        <v>2011</v>
      </c>
      <c r="D5297" t="s">
        <v>149</v>
      </c>
    </row>
    <row r="5298" spans="1:4" x14ac:dyDescent="0.25">
      <c r="A5298" s="17" t="s">
        <v>317</v>
      </c>
      <c r="B5298" s="17" t="s">
        <v>796</v>
      </c>
      <c r="C5298" s="17">
        <v>2011</v>
      </c>
      <c r="D5298" t="s">
        <v>143</v>
      </c>
    </row>
    <row r="5299" spans="1:4" x14ac:dyDescent="0.25">
      <c r="A5299" s="17" t="s">
        <v>323</v>
      </c>
      <c r="B5299" s="17" t="s">
        <v>805</v>
      </c>
      <c r="C5299" s="17">
        <v>2011</v>
      </c>
      <c r="D5299" t="s">
        <v>143</v>
      </c>
    </row>
    <row r="5300" spans="1:4" x14ac:dyDescent="0.25">
      <c r="A5300" s="17" t="s">
        <v>321</v>
      </c>
      <c r="B5300" s="17" t="s">
        <v>799</v>
      </c>
      <c r="C5300" s="17">
        <v>2011</v>
      </c>
      <c r="D5300" t="s">
        <v>144</v>
      </c>
    </row>
    <row r="5301" spans="1:4" x14ac:dyDescent="0.25">
      <c r="A5301" s="17" t="s">
        <v>315</v>
      </c>
      <c r="B5301" s="17" t="s">
        <v>795</v>
      </c>
      <c r="C5301" s="17">
        <v>2011</v>
      </c>
      <c r="D5301" t="s">
        <v>149</v>
      </c>
    </row>
    <row r="5302" spans="1:4" x14ac:dyDescent="0.25">
      <c r="A5302" s="17" t="s">
        <v>331</v>
      </c>
      <c r="B5302" s="17" t="s">
        <v>809</v>
      </c>
      <c r="C5302" s="17">
        <v>2011</v>
      </c>
      <c r="D5302" t="s">
        <v>149</v>
      </c>
    </row>
    <row r="5303" spans="1:4" x14ac:dyDescent="0.25">
      <c r="A5303" s="17" t="s">
        <v>333</v>
      </c>
      <c r="B5303" s="17" t="s">
        <v>810</v>
      </c>
      <c r="C5303" s="17">
        <v>2011</v>
      </c>
      <c r="D5303" t="s">
        <v>144</v>
      </c>
    </row>
    <row r="5304" spans="1:4" x14ac:dyDescent="0.25">
      <c r="A5304" s="17" t="s">
        <v>337</v>
      </c>
      <c r="B5304" s="17" t="s">
        <v>815</v>
      </c>
      <c r="C5304" s="17">
        <v>2011</v>
      </c>
      <c r="D5304" t="s">
        <v>144</v>
      </c>
    </row>
    <row r="5305" spans="1:4" x14ac:dyDescent="0.25">
      <c r="A5305" s="17" t="s">
        <v>335</v>
      </c>
      <c r="B5305" s="17" t="s">
        <v>811</v>
      </c>
      <c r="C5305" s="17">
        <v>2011</v>
      </c>
      <c r="D5305" t="s">
        <v>149</v>
      </c>
    </row>
    <row r="5306" spans="1:4" x14ac:dyDescent="0.25">
      <c r="A5306" s="17" t="s">
        <v>341</v>
      </c>
      <c r="B5306" s="17" t="s">
        <v>817</v>
      </c>
      <c r="C5306" s="17">
        <v>2011</v>
      </c>
      <c r="D5306" t="s">
        <v>140</v>
      </c>
    </row>
    <row r="5307" spans="1:4" x14ac:dyDescent="0.25">
      <c r="A5307" s="17" t="s">
        <v>353</v>
      </c>
      <c r="B5307" s="17" t="s">
        <v>837</v>
      </c>
      <c r="C5307" s="17">
        <v>2011</v>
      </c>
      <c r="D5307" t="s">
        <v>140</v>
      </c>
    </row>
    <row r="5308" spans="1:4" x14ac:dyDescent="0.25">
      <c r="A5308" s="17" t="s">
        <v>209</v>
      </c>
      <c r="B5308" s="17" t="s">
        <v>662</v>
      </c>
      <c r="C5308" s="17">
        <v>2011</v>
      </c>
      <c r="D5308" t="s">
        <v>140</v>
      </c>
    </row>
    <row r="5309" spans="1:4" x14ac:dyDescent="0.25">
      <c r="A5309" s="17" t="s">
        <v>343</v>
      </c>
      <c r="B5309" s="17" t="s">
        <v>818</v>
      </c>
      <c r="C5309" s="17">
        <v>2011</v>
      </c>
      <c r="D5309" t="s">
        <v>143</v>
      </c>
    </row>
    <row r="5310" spans="1:4" x14ac:dyDescent="0.25">
      <c r="A5310" s="17" t="s">
        <v>227</v>
      </c>
      <c r="B5310" s="17" t="s">
        <v>698</v>
      </c>
      <c r="C5310" s="17">
        <v>2011</v>
      </c>
      <c r="D5310" t="s">
        <v>140</v>
      </c>
    </row>
    <row r="5311" spans="1:4" x14ac:dyDescent="0.25">
      <c r="A5311" s="17" t="s">
        <v>501</v>
      </c>
      <c r="B5311" s="17" t="s">
        <v>951</v>
      </c>
      <c r="C5311" s="17">
        <v>2011</v>
      </c>
      <c r="D5311" t="s">
        <v>149</v>
      </c>
    </row>
    <row r="5312" spans="1:4" x14ac:dyDescent="0.25">
      <c r="A5312" s="17" t="s">
        <v>345</v>
      </c>
      <c r="B5312" s="17" t="s">
        <v>821</v>
      </c>
      <c r="C5312" s="17">
        <v>2011</v>
      </c>
      <c r="D5312" t="s">
        <v>140</v>
      </c>
    </row>
    <row r="5313" spans="1:4" x14ac:dyDescent="0.25">
      <c r="A5313" s="17" t="s">
        <v>347</v>
      </c>
      <c r="B5313" s="17" t="s">
        <v>831</v>
      </c>
      <c r="C5313" s="17">
        <v>2011</v>
      </c>
      <c r="D5313" t="s">
        <v>149</v>
      </c>
    </row>
    <row r="5314" spans="1:4" x14ac:dyDescent="0.25">
      <c r="A5314" s="17" t="s">
        <v>351</v>
      </c>
      <c r="B5314" s="17" t="s">
        <v>835</v>
      </c>
      <c r="C5314" s="17">
        <v>2011</v>
      </c>
      <c r="D5314" t="s">
        <v>149</v>
      </c>
    </row>
    <row r="5315" spans="1:4" x14ac:dyDescent="0.25">
      <c r="A5315" s="17" t="s">
        <v>215</v>
      </c>
      <c r="B5315" s="17" t="s">
        <v>667</v>
      </c>
      <c r="C5315" s="17">
        <v>2011</v>
      </c>
      <c r="D5315" t="s">
        <v>149</v>
      </c>
    </row>
    <row r="5316" spans="1:4" x14ac:dyDescent="0.25">
      <c r="A5316" s="17" t="s">
        <v>339</v>
      </c>
      <c r="B5316" s="17" t="s">
        <v>816</v>
      </c>
      <c r="C5316" s="17">
        <v>2011</v>
      </c>
      <c r="D5316" t="s">
        <v>144</v>
      </c>
    </row>
    <row r="5317" spans="1:4" x14ac:dyDescent="0.25">
      <c r="A5317" s="17" t="s">
        <v>355</v>
      </c>
      <c r="B5317" s="17" t="s">
        <v>838</v>
      </c>
      <c r="C5317" s="17">
        <v>2011</v>
      </c>
      <c r="D5317" t="s">
        <v>143</v>
      </c>
    </row>
    <row r="5318" spans="1:4" x14ac:dyDescent="0.25">
      <c r="A5318" s="17" t="s">
        <v>359</v>
      </c>
      <c r="B5318" s="17" t="s">
        <v>844</v>
      </c>
      <c r="C5318" s="17">
        <v>2011</v>
      </c>
      <c r="D5318" t="s">
        <v>144</v>
      </c>
    </row>
    <row r="5319" spans="1:4" x14ac:dyDescent="0.25">
      <c r="A5319" s="17" t="s">
        <v>503</v>
      </c>
      <c r="B5319" s="17" t="s">
        <v>955</v>
      </c>
      <c r="C5319" s="17">
        <v>2011</v>
      </c>
      <c r="D5319" t="s">
        <v>144</v>
      </c>
    </row>
    <row r="5320" spans="1:4" x14ac:dyDescent="0.25">
      <c r="A5320" s="17" t="s">
        <v>367</v>
      </c>
      <c r="B5320" s="17" t="s">
        <v>848</v>
      </c>
      <c r="C5320" s="17">
        <v>2011</v>
      </c>
      <c r="D5320" t="s">
        <v>149</v>
      </c>
    </row>
    <row r="5321" spans="1:4" x14ac:dyDescent="0.25">
      <c r="A5321" s="17" t="s">
        <v>499</v>
      </c>
      <c r="B5321" s="17" t="s">
        <v>998</v>
      </c>
      <c r="C5321" s="17">
        <v>2011</v>
      </c>
      <c r="D5321" t="s">
        <v>143</v>
      </c>
    </row>
    <row r="5322" spans="1:4" x14ac:dyDescent="0.25">
      <c r="A5322" s="17" t="s">
        <v>363</v>
      </c>
      <c r="B5322" s="17" t="s">
        <v>846</v>
      </c>
      <c r="C5322" s="17">
        <v>2011</v>
      </c>
      <c r="D5322" t="s">
        <v>140</v>
      </c>
    </row>
    <row r="5323" spans="1:4" x14ac:dyDescent="0.25">
      <c r="A5323" s="17" t="s">
        <v>361</v>
      </c>
      <c r="B5323" s="17" t="s">
        <v>845</v>
      </c>
      <c r="C5323" s="17">
        <v>2011</v>
      </c>
      <c r="D5323" t="s">
        <v>143</v>
      </c>
    </row>
    <row r="5324" spans="1:4" x14ac:dyDescent="0.25">
      <c r="A5324" s="17" t="s">
        <v>369</v>
      </c>
      <c r="B5324" s="17" t="s">
        <v>849</v>
      </c>
      <c r="C5324" s="17">
        <v>2011</v>
      </c>
      <c r="D5324" t="s">
        <v>144</v>
      </c>
    </row>
    <row r="5325" spans="1:4" x14ac:dyDescent="0.25">
      <c r="A5325" s="17" t="s">
        <v>371</v>
      </c>
      <c r="B5325" s="17" t="s">
        <v>850</v>
      </c>
      <c r="C5325" s="17">
        <v>2011</v>
      </c>
      <c r="D5325" t="s">
        <v>149</v>
      </c>
    </row>
    <row r="5326" spans="1:4" x14ac:dyDescent="0.25">
      <c r="A5326" s="17" t="s">
        <v>357</v>
      </c>
      <c r="B5326" s="17" t="s">
        <v>843</v>
      </c>
      <c r="C5326" s="17">
        <v>2011</v>
      </c>
      <c r="D5326" t="s">
        <v>144</v>
      </c>
    </row>
    <row r="5327" spans="1:4" x14ac:dyDescent="0.25">
      <c r="A5327" s="17" t="s">
        <v>365</v>
      </c>
      <c r="B5327" s="17" t="s">
        <v>847</v>
      </c>
      <c r="C5327" s="17">
        <v>2011</v>
      </c>
      <c r="D5327" t="s">
        <v>144</v>
      </c>
    </row>
    <row r="5328" spans="1:4" x14ac:dyDescent="0.25">
      <c r="A5328" s="17" t="s">
        <v>407</v>
      </c>
      <c r="B5328" s="17" t="s">
        <v>889</v>
      </c>
      <c r="C5328" s="17">
        <v>2011</v>
      </c>
      <c r="D5328" t="s">
        <v>143</v>
      </c>
    </row>
    <row r="5329" spans="1:4" x14ac:dyDescent="0.25">
      <c r="A5329" s="17" t="s">
        <v>401</v>
      </c>
      <c r="B5329" s="17" t="s">
        <v>883</v>
      </c>
      <c r="C5329" s="17">
        <v>2011</v>
      </c>
      <c r="D5329" t="s">
        <v>149</v>
      </c>
    </row>
    <row r="5330" spans="1:4" x14ac:dyDescent="0.25">
      <c r="A5330" s="17" t="s">
        <v>399</v>
      </c>
      <c r="B5330" s="17" t="s">
        <v>881</v>
      </c>
      <c r="C5330" s="17">
        <v>2011</v>
      </c>
      <c r="D5330" t="s">
        <v>143</v>
      </c>
    </row>
    <row r="5331" spans="1:4" x14ac:dyDescent="0.25">
      <c r="A5331" s="17" t="s">
        <v>405</v>
      </c>
      <c r="B5331" s="17" t="s">
        <v>885</v>
      </c>
      <c r="C5331" s="17">
        <v>2011</v>
      </c>
      <c r="D5331" t="s">
        <v>144</v>
      </c>
    </row>
    <row r="5332" spans="1:4" x14ac:dyDescent="0.25">
      <c r="A5332" s="17" t="s">
        <v>505</v>
      </c>
      <c r="B5332" s="17" t="s">
        <v>957</v>
      </c>
      <c r="C5332" s="17">
        <v>2011</v>
      </c>
      <c r="D5332" t="s">
        <v>149</v>
      </c>
    </row>
    <row r="5333" spans="1:4" x14ac:dyDescent="0.25">
      <c r="A5333" s="17" t="s">
        <v>377</v>
      </c>
      <c r="B5333" s="17" t="s">
        <v>861</v>
      </c>
      <c r="C5333" s="17">
        <v>2011</v>
      </c>
      <c r="D5333" t="s">
        <v>140</v>
      </c>
    </row>
    <row r="5334" spans="1:4" x14ac:dyDescent="0.25">
      <c r="A5334" s="17" t="s">
        <v>389</v>
      </c>
      <c r="B5334" s="17" t="s">
        <v>867</v>
      </c>
      <c r="C5334" s="17">
        <v>2011</v>
      </c>
      <c r="D5334" t="s">
        <v>143</v>
      </c>
    </row>
    <row r="5335" spans="1:4" x14ac:dyDescent="0.25">
      <c r="A5335" s="17" t="s">
        <v>375</v>
      </c>
      <c r="B5335" s="17" t="s">
        <v>852</v>
      </c>
      <c r="C5335" s="17">
        <v>2011</v>
      </c>
      <c r="D5335" t="s">
        <v>144</v>
      </c>
    </row>
    <row r="5336" spans="1:4" x14ac:dyDescent="0.25">
      <c r="A5336" s="17" t="s">
        <v>385</v>
      </c>
      <c r="B5336" s="17" t="s">
        <v>865</v>
      </c>
      <c r="C5336" s="17">
        <v>2011</v>
      </c>
      <c r="D5336" t="s">
        <v>140</v>
      </c>
    </row>
    <row r="5337" spans="1:4" x14ac:dyDescent="0.25">
      <c r="A5337" s="17" t="s">
        <v>411</v>
      </c>
      <c r="B5337" s="17" t="s">
        <v>891</v>
      </c>
      <c r="C5337" s="17">
        <v>2011</v>
      </c>
      <c r="D5337" t="s">
        <v>140</v>
      </c>
    </row>
    <row r="5338" spans="1:4" x14ac:dyDescent="0.25">
      <c r="A5338" s="17" t="s">
        <v>403</v>
      </c>
      <c r="B5338" s="17" t="s">
        <v>884</v>
      </c>
      <c r="C5338" s="17">
        <v>2011</v>
      </c>
      <c r="D5338" t="s">
        <v>143</v>
      </c>
    </row>
    <row r="5339" spans="1:4" x14ac:dyDescent="0.25">
      <c r="A5339" s="17" t="s">
        <v>373</v>
      </c>
      <c r="B5339" s="17" t="s">
        <v>687</v>
      </c>
      <c r="C5339" s="17">
        <v>2011</v>
      </c>
      <c r="D5339" t="s">
        <v>149</v>
      </c>
    </row>
    <row r="5340" spans="1:4" x14ac:dyDescent="0.25">
      <c r="A5340" s="17" t="s">
        <v>431</v>
      </c>
      <c r="B5340" s="17" t="s">
        <v>911</v>
      </c>
      <c r="C5340" s="17">
        <v>2011</v>
      </c>
      <c r="D5340" t="s">
        <v>149</v>
      </c>
    </row>
    <row r="5341" spans="1:4" x14ac:dyDescent="0.25">
      <c r="A5341" s="17" t="s">
        <v>391</v>
      </c>
      <c r="B5341" s="17" t="s">
        <v>871</v>
      </c>
      <c r="C5341" s="17">
        <v>2011</v>
      </c>
      <c r="D5341" t="s">
        <v>140</v>
      </c>
    </row>
    <row r="5342" spans="1:4" x14ac:dyDescent="0.25">
      <c r="A5342" s="17" t="s">
        <v>387</v>
      </c>
      <c r="B5342" s="17" t="s">
        <v>866</v>
      </c>
      <c r="C5342" s="17">
        <v>2011</v>
      </c>
      <c r="D5342" t="s">
        <v>149</v>
      </c>
    </row>
    <row r="5343" spans="1:4" x14ac:dyDescent="0.25">
      <c r="A5343" s="17" t="s">
        <v>393</v>
      </c>
      <c r="B5343" s="17" t="s">
        <v>872</v>
      </c>
      <c r="C5343" s="17">
        <v>2011</v>
      </c>
      <c r="D5343" t="s">
        <v>144</v>
      </c>
    </row>
    <row r="5344" spans="1:4" x14ac:dyDescent="0.25">
      <c r="A5344" s="17" t="s">
        <v>383</v>
      </c>
      <c r="B5344" s="17" t="s">
        <v>864</v>
      </c>
      <c r="C5344" s="17">
        <v>2011</v>
      </c>
      <c r="D5344" t="s">
        <v>144</v>
      </c>
    </row>
    <row r="5345" spans="1:4" x14ac:dyDescent="0.25">
      <c r="A5345" s="17" t="s">
        <v>379</v>
      </c>
      <c r="B5345" s="17" t="s">
        <v>862</v>
      </c>
      <c r="C5345" s="17">
        <v>2011</v>
      </c>
      <c r="D5345" t="s">
        <v>140</v>
      </c>
    </row>
    <row r="5346" spans="1:4" x14ac:dyDescent="0.25">
      <c r="A5346" s="17" t="s">
        <v>395</v>
      </c>
      <c r="B5346" s="17" t="s">
        <v>874</v>
      </c>
      <c r="C5346" s="17">
        <v>2011</v>
      </c>
      <c r="D5346" t="s">
        <v>144</v>
      </c>
    </row>
    <row r="5347" spans="1:4" x14ac:dyDescent="0.25">
      <c r="A5347" s="17" t="s">
        <v>381</v>
      </c>
      <c r="B5347" s="17" t="s">
        <v>863</v>
      </c>
      <c r="C5347" s="17">
        <v>2011</v>
      </c>
      <c r="D5347" t="s">
        <v>144</v>
      </c>
    </row>
    <row r="5348" spans="1:4" x14ac:dyDescent="0.25">
      <c r="A5348" s="17" t="s">
        <v>409</v>
      </c>
      <c r="B5348" s="17" t="s">
        <v>890</v>
      </c>
      <c r="C5348" s="17">
        <v>2011</v>
      </c>
      <c r="D5348" t="s">
        <v>140</v>
      </c>
    </row>
    <row r="5349" spans="1:4" x14ac:dyDescent="0.25">
      <c r="A5349" s="17" t="s">
        <v>413</v>
      </c>
      <c r="B5349" s="17" t="s">
        <v>892</v>
      </c>
      <c r="C5349" s="17">
        <v>2011</v>
      </c>
      <c r="D5349" t="s">
        <v>144</v>
      </c>
    </row>
    <row r="5350" spans="1:4" x14ac:dyDescent="0.25">
      <c r="A5350" s="17" t="s">
        <v>421</v>
      </c>
      <c r="B5350" s="17" t="s">
        <v>900</v>
      </c>
      <c r="C5350" s="17">
        <v>2011</v>
      </c>
      <c r="D5350" t="s">
        <v>149</v>
      </c>
    </row>
    <row r="5351" spans="1:4" x14ac:dyDescent="0.25">
      <c r="A5351" s="17" t="s">
        <v>427</v>
      </c>
      <c r="B5351" s="17" t="s">
        <v>903</v>
      </c>
      <c r="C5351" s="17">
        <v>2011</v>
      </c>
      <c r="D5351" t="s">
        <v>140</v>
      </c>
    </row>
    <row r="5352" spans="1:4" x14ac:dyDescent="0.25">
      <c r="A5352" s="17" t="s">
        <v>429</v>
      </c>
      <c r="B5352" s="17" t="s">
        <v>904</v>
      </c>
      <c r="C5352" s="17">
        <v>2011</v>
      </c>
      <c r="D5352" t="s">
        <v>143</v>
      </c>
    </row>
    <row r="5353" spans="1:4" x14ac:dyDescent="0.25">
      <c r="A5353" s="17" t="s">
        <v>425</v>
      </c>
      <c r="B5353" s="17" t="s">
        <v>902</v>
      </c>
      <c r="C5353" s="17">
        <v>2011</v>
      </c>
      <c r="D5353" t="s">
        <v>143</v>
      </c>
    </row>
    <row r="5354" spans="1:4" x14ac:dyDescent="0.25">
      <c r="A5354" s="17" t="s">
        <v>419</v>
      </c>
      <c r="B5354" s="17" t="s">
        <v>895</v>
      </c>
      <c r="C5354" s="17">
        <v>2011</v>
      </c>
      <c r="D5354" t="s">
        <v>149</v>
      </c>
    </row>
    <row r="5355" spans="1:4" x14ac:dyDescent="0.25">
      <c r="A5355" s="17" t="s">
        <v>433</v>
      </c>
      <c r="B5355" s="17" t="s">
        <v>912</v>
      </c>
      <c r="C5355" s="17">
        <v>2011</v>
      </c>
      <c r="D5355" t="s">
        <v>149</v>
      </c>
    </row>
    <row r="5356" spans="1:4" x14ac:dyDescent="0.25">
      <c r="A5356" s="17" t="s">
        <v>417</v>
      </c>
      <c r="B5356" s="17" t="s">
        <v>894</v>
      </c>
      <c r="C5356" s="17">
        <v>2011</v>
      </c>
      <c r="D5356" t="s">
        <v>140</v>
      </c>
    </row>
    <row r="5357" spans="1:4" x14ac:dyDescent="0.25">
      <c r="A5357" s="17" t="s">
        <v>415</v>
      </c>
      <c r="B5357" s="17" t="s">
        <v>893</v>
      </c>
      <c r="C5357" s="17">
        <v>2011</v>
      </c>
      <c r="D5357" t="s">
        <v>1091</v>
      </c>
    </row>
    <row r="5358" spans="1:4" x14ac:dyDescent="0.25">
      <c r="A5358" s="17" t="s">
        <v>423</v>
      </c>
      <c r="B5358" s="17" t="s">
        <v>901</v>
      </c>
      <c r="C5358" s="17">
        <v>2011</v>
      </c>
      <c r="D5358" t="s">
        <v>149</v>
      </c>
    </row>
    <row r="5359" spans="1:4" x14ac:dyDescent="0.25">
      <c r="A5359" s="17" t="s">
        <v>435</v>
      </c>
      <c r="B5359" s="17" t="s">
        <v>913</v>
      </c>
      <c r="C5359" s="17">
        <v>2011</v>
      </c>
      <c r="D5359" t="s">
        <v>149</v>
      </c>
    </row>
    <row r="5360" spans="1:4" x14ac:dyDescent="0.25">
      <c r="A5360" s="17" t="s">
        <v>441</v>
      </c>
      <c r="B5360" s="17" t="s">
        <v>923</v>
      </c>
      <c r="C5360" s="17">
        <v>2011</v>
      </c>
      <c r="D5360" t="s">
        <v>144</v>
      </c>
    </row>
    <row r="5361" spans="1:4" x14ac:dyDescent="0.25">
      <c r="A5361" s="17" t="s">
        <v>447</v>
      </c>
      <c r="B5361" s="17" t="s">
        <v>926</v>
      </c>
      <c r="C5361" s="17">
        <v>2011</v>
      </c>
      <c r="D5361" t="s">
        <v>144</v>
      </c>
    </row>
    <row r="5362" spans="1:4" x14ac:dyDescent="0.25">
      <c r="A5362" s="17" t="s">
        <v>277</v>
      </c>
      <c r="B5362" s="17" t="s">
        <v>756</v>
      </c>
      <c r="C5362" s="17">
        <v>2011</v>
      </c>
      <c r="D5362" t="s">
        <v>149</v>
      </c>
    </row>
    <row r="5363" spans="1:4" x14ac:dyDescent="0.25">
      <c r="A5363" s="17" t="s">
        <v>443</v>
      </c>
      <c r="B5363" s="17" t="s">
        <v>924</v>
      </c>
      <c r="C5363" s="17">
        <v>2011</v>
      </c>
      <c r="D5363" t="s">
        <v>143</v>
      </c>
    </row>
    <row r="5364" spans="1:4" x14ac:dyDescent="0.25">
      <c r="A5364" s="17" t="s">
        <v>449</v>
      </c>
      <c r="B5364" s="17" t="s">
        <v>927</v>
      </c>
      <c r="C5364" s="17">
        <v>2011</v>
      </c>
      <c r="D5364" t="s">
        <v>143</v>
      </c>
    </row>
    <row r="5365" spans="1:4" x14ac:dyDescent="0.25">
      <c r="A5365" s="17" t="s">
        <v>437</v>
      </c>
      <c r="B5365" s="17" t="s">
        <v>914</v>
      </c>
      <c r="C5365" s="17">
        <v>2011</v>
      </c>
      <c r="D5365" t="s">
        <v>143</v>
      </c>
    </row>
    <row r="5366" spans="1:4" x14ac:dyDescent="0.25">
      <c r="A5366" s="17" t="s">
        <v>451</v>
      </c>
      <c r="B5366" s="17" t="s">
        <v>933</v>
      </c>
      <c r="C5366" s="17">
        <v>2011</v>
      </c>
      <c r="D5366" t="s">
        <v>149</v>
      </c>
    </row>
    <row r="5367" spans="1:4" x14ac:dyDescent="0.25">
      <c r="A5367" s="17" t="s">
        <v>455</v>
      </c>
      <c r="B5367" s="17" t="s">
        <v>935</v>
      </c>
      <c r="C5367" s="17">
        <v>2011</v>
      </c>
      <c r="D5367" t="s">
        <v>149</v>
      </c>
    </row>
    <row r="5368" spans="1:4" x14ac:dyDescent="0.25">
      <c r="A5368" s="17" t="s">
        <v>569</v>
      </c>
      <c r="B5368" s="17" t="s">
        <v>917</v>
      </c>
      <c r="C5368" s="17">
        <v>2011</v>
      </c>
      <c r="D5368" t="s">
        <v>143</v>
      </c>
    </row>
    <row r="5369" spans="1:4" x14ac:dyDescent="0.25">
      <c r="A5369" s="17" t="s">
        <v>453</v>
      </c>
      <c r="B5369" s="17" t="s">
        <v>934</v>
      </c>
      <c r="C5369" s="17">
        <v>2011</v>
      </c>
      <c r="D5369" t="s">
        <v>149</v>
      </c>
    </row>
    <row r="5370" spans="1:4" x14ac:dyDescent="0.25">
      <c r="A5370" s="17" t="s">
        <v>439</v>
      </c>
      <c r="B5370" s="17" t="s">
        <v>915</v>
      </c>
      <c r="C5370" s="17">
        <v>2011</v>
      </c>
      <c r="D5370" t="s">
        <v>144</v>
      </c>
    </row>
    <row r="5371" spans="1:4" x14ac:dyDescent="0.25">
      <c r="A5371" s="17" t="s">
        <v>445</v>
      </c>
      <c r="B5371" s="17" t="s">
        <v>925</v>
      </c>
      <c r="C5371" s="17">
        <v>2011</v>
      </c>
      <c r="D5371" t="s">
        <v>143</v>
      </c>
    </row>
    <row r="5372" spans="1:4" x14ac:dyDescent="0.25">
      <c r="A5372" s="17" t="s">
        <v>457</v>
      </c>
      <c r="B5372" s="17" t="s">
        <v>936</v>
      </c>
      <c r="C5372" s="17">
        <v>2011</v>
      </c>
      <c r="D5372" t="s">
        <v>149</v>
      </c>
    </row>
    <row r="5373" spans="1:4" x14ac:dyDescent="0.25">
      <c r="A5373" s="17" t="s">
        <v>459</v>
      </c>
      <c r="B5373" s="17" t="s">
        <v>940</v>
      </c>
      <c r="C5373" s="17">
        <v>2011</v>
      </c>
      <c r="D5373" t="s">
        <v>144</v>
      </c>
    </row>
    <row r="5374" spans="1:4" x14ac:dyDescent="0.25">
      <c r="A5374" s="17" t="s">
        <v>475</v>
      </c>
      <c r="B5374" s="17" t="s">
        <v>983</v>
      </c>
      <c r="C5374" s="17">
        <v>2011</v>
      </c>
      <c r="D5374" t="s">
        <v>144</v>
      </c>
    </row>
    <row r="5375" spans="1:4" x14ac:dyDescent="0.25">
      <c r="A5375" s="17" t="s">
        <v>461</v>
      </c>
      <c r="B5375" s="17" t="s">
        <v>942</v>
      </c>
      <c r="C5375" s="17">
        <v>2011</v>
      </c>
      <c r="D5375" t="s">
        <v>144</v>
      </c>
    </row>
    <row r="5376" spans="1:4" x14ac:dyDescent="0.25">
      <c r="A5376" s="17" t="s">
        <v>463</v>
      </c>
      <c r="B5376" s="17" t="s">
        <v>943</v>
      </c>
      <c r="C5376" s="17">
        <v>2011</v>
      </c>
      <c r="D5376" t="s">
        <v>140</v>
      </c>
    </row>
    <row r="5377" spans="1:4" x14ac:dyDescent="0.25">
      <c r="A5377" s="17" t="s">
        <v>471</v>
      </c>
      <c r="B5377" s="17" t="s">
        <v>981</v>
      </c>
      <c r="C5377" s="17">
        <v>2011</v>
      </c>
      <c r="D5377" t="s">
        <v>149</v>
      </c>
    </row>
    <row r="5378" spans="1:4" x14ac:dyDescent="0.25">
      <c r="A5378" s="17" t="s">
        <v>489</v>
      </c>
      <c r="B5378" s="17" t="s">
        <v>990</v>
      </c>
      <c r="C5378" s="17">
        <v>2011</v>
      </c>
      <c r="D5378" t="s">
        <v>143</v>
      </c>
    </row>
    <row r="5379" spans="1:4" x14ac:dyDescent="0.25">
      <c r="A5379" s="17" t="s">
        <v>477</v>
      </c>
      <c r="B5379" s="17" t="s">
        <v>984</v>
      </c>
      <c r="C5379" s="17">
        <v>2011</v>
      </c>
      <c r="D5379" t="s">
        <v>144</v>
      </c>
    </row>
    <row r="5380" spans="1:4" x14ac:dyDescent="0.25">
      <c r="A5380" s="17" t="s">
        <v>509</v>
      </c>
      <c r="B5380" s="17" t="s">
        <v>999</v>
      </c>
      <c r="C5380" s="17">
        <v>2011</v>
      </c>
      <c r="D5380" t="s">
        <v>143</v>
      </c>
    </row>
    <row r="5381" spans="1:4" x14ac:dyDescent="0.25">
      <c r="A5381" s="17" t="s">
        <v>515</v>
      </c>
      <c r="B5381" s="17" t="s">
        <v>1007</v>
      </c>
      <c r="C5381" s="17">
        <v>2011</v>
      </c>
      <c r="D5381" t="s">
        <v>149</v>
      </c>
    </row>
    <row r="5382" spans="1:4" x14ac:dyDescent="0.25">
      <c r="A5382" s="17" t="s">
        <v>481</v>
      </c>
      <c r="B5382" s="17" t="s">
        <v>986</v>
      </c>
      <c r="C5382" s="17">
        <v>2011</v>
      </c>
      <c r="D5382" t="s">
        <v>149</v>
      </c>
    </row>
    <row r="5383" spans="1:4" x14ac:dyDescent="0.25">
      <c r="A5383" s="17" t="s">
        <v>487</v>
      </c>
      <c r="B5383" s="17" t="s">
        <v>989</v>
      </c>
      <c r="C5383" s="17">
        <v>2011</v>
      </c>
      <c r="D5383" t="s">
        <v>149</v>
      </c>
    </row>
    <row r="5384" spans="1:4" x14ac:dyDescent="0.25">
      <c r="A5384" s="17" t="s">
        <v>485</v>
      </c>
      <c r="B5384" s="17" t="s">
        <v>988</v>
      </c>
      <c r="C5384" s="17">
        <v>2011</v>
      </c>
      <c r="D5384" t="s">
        <v>149</v>
      </c>
    </row>
    <row r="5385" spans="1:4" x14ac:dyDescent="0.25">
      <c r="A5385" s="17" t="s">
        <v>479</v>
      </c>
      <c r="B5385" s="17" t="s">
        <v>985</v>
      </c>
      <c r="C5385" s="17">
        <v>2011</v>
      </c>
      <c r="D5385" t="s">
        <v>140</v>
      </c>
    </row>
    <row r="5386" spans="1:4" x14ac:dyDescent="0.25">
      <c r="A5386" s="17" t="s">
        <v>467</v>
      </c>
      <c r="B5386" s="17" t="s">
        <v>974</v>
      </c>
      <c r="C5386" s="17">
        <v>2011</v>
      </c>
      <c r="D5386" t="s">
        <v>149</v>
      </c>
    </row>
    <row r="5387" spans="1:4" x14ac:dyDescent="0.25">
      <c r="A5387" s="17" t="s">
        <v>473</v>
      </c>
      <c r="B5387" s="17" t="s">
        <v>982</v>
      </c>
      <c r="C5387" s="17">
        <v>2011</v>
      </c>
      <c r="D5387" t="s">
        <v>143</v>
      </c>
    </row>
    <row r="5388" spans="1:4" x14ac:dyDescent="0.25">
      <c r="A5388" s="17" t="s">
        <v>491</v>
      </c>
      <c r="B5388" s="17" t="s">
        <v>991</v>
      </c>
      <c r="C5388" s="17">
        <v>2011</v>
      </c>
      <c r="D5388" t="s">
        <v>140</v>
      </c>
    </row>
    <row r="5389" spans="1:4" x14ac:dyDescent="0.25">
      <c r="A5389" s="17" t="s">
        <v>511</v>
      </c>
      <c r="B5389" s="17" t="s">
        <v>1001</v>
      </c>
      <c r="C5389" s="17">
        <v>2011</v>
      </c>
      <c r="D5389" t="s">
        <v>144</v>
      </c>
    </row>
    <row r="5390" spans="1:4" x14ac:dyDescent="0.25">
      <c r="A5390" s="17" t="s">
        <v>495</v>
      </c>
      <c r="B5390" s="17" t="s">
        <v>996</v>
      </c>
      <c r="C5390" s="17">
        <v>2011</v>
      </c>
      <c r="D5390" t="s">
        <v>143</v>
      </c>
    </row>
    <row r="5391" spans="1:4" x14ac:dyDescent="0.25">
      <c r="A5391" s="17" t="s">
        <v>469</v>
      </c>
      <c r="B5391" s="17" t="s">
        <v>976</v>
      </c>
      <c r="C5391" s="17">
        <v>2011</v>
      </c>
      <c r="D5391" t="s">
        <v>143</v>
      </c>
    </row>
    <row r="5392" spans="1:4" x14ac:dyDescent="0.25">
      <c r="A5392" s="17" t="s">
        <v>259</v>
      </c>
      <c r="B5392" s="17" t="s">
        <v>740</v>
      </c>
      <c r="C5392" s="17">
        <v>2011</v>
      </c>
      <c r="D5392" t="s">
        <v>143</v>
      </c>
    </row>
    <row r="5393" spans="1:4" x14ac:dyDescent="0.25">
      <c r="A5393" s="17" t="s">
        <v>483</v>
      </c>
      <c r="B5393" s="17" t="s">
        <v>961</v>
      </c>
      <c r="C5393" s="17">
        <v>2011</v>
      </c>
      <c r="D5393" t="s">
        <v>149</v>
      </c>
    </row>
    <row r="5394" spans="1:4" x14ac:dyDescent="0.25">
      <c r="A5394" s="17" t="s">
        <v>519</v>
      </c>
      <c r="B5394" s="17" t="s">
        <v>1010</v>
      </c>
      <c r="C5394" s="17">
        <v>2011</v>
      </c>
      <c r="D5394" t="s">
        <v>143</v>
      </c>
    </row>
    <row r="5395" spans="1:4" x14ac:dyDescent="0.25">
      <c r="A5395" s="17" t="s">
        <v>513</v>
      </c>
      <c r="B5395" s="17" t="s">
        <v>1006</v>
      </c>
      <c r="C5395" s="17">
        <v>2011</v>
      </c>
      <c r="D5395" t="s">
        <v>143</v>
      </c>
    </row>
    <row r="5396" spans="1:4" x14ac:dyDescent="0.25">
      <c r="A5396" s="17" t="s">
        <v>543</v>
      </c>
      <c r="B5396" s="17" t="s">
        <v>1036</v>
      </c>
      <c r="C5396" s="17">
        <v>2011</v>
      </c>
      <c r="D5396" t="s">
        <v>149</v>
      </c>
    </row>
    <row r="5397" spans="1:4" x14ac:dyDescent="0.25">
      <c r="A5397" s="17" t="s">
        <v>219</v>
      </c>
      <c r="B5397" s="17" t="s">
        <v>671</v>
      </c>
      <c r="C5397" s="17">
        <v>2011</v>
      </c>
      <c r="D5397" t="s">
        <v>140</v>
      </c>
    </row>
    <row r="5398" spans="1:4" x14ac:dyDescent="0.25">
      <c r="A5398" s="17" t="s">
        <v>531</v>
      </c>
      <c r="B5398" s="17" t="s">
        <v>1026</v>
      </c>
      <c r="C5398" s="17">
        <v>2011</v>
      </c>
      <c r="D5398" t="s">
        <v>140</v>
      </c>
    </row>
    <row r="5399" spans="1:4" x14ac:dyDescent="0.25">
      <c r="A5399" s="17" t="s">
        <v>527</v>
      </c>
      <c r="B5399" s="17" t="s">
        <v>1023</v>
      </c>
      <c r="C5399" s="17">
        <v>2011</v>
      </c>
      <c r="D5399" t="s">
        <v>144</v>
      </c>
    </row>
    <row r="5400" spans="1:4" x14ac:dyDescent="0.25">
      <c r="A5400" s="17" t="s">
        <v>523</v>
      </c>
      <c r="B5400" s="17" t="s">
        <v>1019</v>
      </c>
      <c r="C5400" s="17">
        <v>2011</v>
      </c>
      <c r="D5400" t="s">
        <v>140</v>
      </c>
    </row>
    <row r="5401" spans="1:4" x14ac:dyDescent="0.25">
      <c r="A5401" s="17" t="s">
        <v>529</v>
      </c>
      <c r="B5401" s="17" t="s">
        <v>1024</v>
      </c>
      <c r="C5401" s="17">
        <v>2011</v>
      </c>
      <c r="D5401" t="s">
        <v>143</v>
      </c>
    </row>
    <row r="5402" spans="1:4" x14ac:dyDescent="0.25">
      <c r="A5402" s="17" t="s">
        <v>541</v>
      </c>
      <c r="B5402" s="17" t="s">
        <v>1035</v>
      </c>
      <c r="C5402" s="17">
        <v>2011</v>
      </c>
      <c r="D5402" t="s">
        <v>144</v>
      </c>
    </row>
    <row r="5403" spans="1:4" x14ac:dyDescent="0.25">
      <c r="A5403" s="17" t="s">
        <v>537</v>
      </c>
      <c r="B5403" s="17" t="s">
        <v>1033</v>
      </c>
      <c r="C5403" s="17">
        <v>2011</v>
      </c>
      <c r="D5403" t="s">
        <v>144</v>
      </c>
    </row>
    <row r="5404" spans="1:4" x14ac:dyDescent="0.25">
      <c r="A5404" s="17" t="s">
        <v>533</v>
      </c>
      <c r="B5404" s="17" t="s">
        <v>1030</v>
      </c>
      <c r="C5404" s="17">
        <v>2011</v>
      </c>
      <c r="D5404" t="s">
        <v>143</v>
      </c>
    </row>
    <row r="5405" spans="1:4" x14ac:dyDescent="0.25">
      <c r="A5405" s="17" t="s">
        <v>539</v>
      </c>
      <c r="B5405" s="17" t="s">
        <v>1034</v>
      </c>
      <c r="C5405" s="17">
        <v>2011</v>
      </c>
      <c r="D5405" t="s">
        <v>144</v>
      </c>
    </row>
    <row r="5406" spans="1:4" x14ac:dyDescent="0.25">
      <c r="A5406" s="17" t="s">
        <v>535</v>
      </c>
      <c r="B5406" s="17" t="s">
        <v>1031</v>
      </c>
      <c r="C5406" s="17">
        <v>2011</v>
      </c>
      <c r="D5406" t="s">
        <v>149</v>
      </c>
    </row>
    <row r="5407" spans="1:4" x14ac:dyDescent="0.25">
      <c r="A5407" s="17" t="s">
        <v>545</v>
      </c>
      <c r="B5407" s="17" t="s">
        <v>1038</v>
      </c>
      <c r="C5407" s="17">
        <v>2011</v>
      </c>
      <c r="D5407" t="s">
        <v>144</v>
      </c>
    </row>
    <row r="5408" spans="1:4" x14ac:dyDescent="0.25">
      <c r="A5408" s="17" t="s">
        <v>521</v>
      </c>
      <c r="B5408" s="17" t="s">
        <v>1014</v>
      </c>
      <c r="C5408" s="17">
        <v>2011</v>
      </c>
      <c r="D5408" t="s">
        <v>149</v>
      </c>
    </row>
    <row r="5409" spans="1:4" x14ac:dyDescent="0.25">
      <c r="A5409" s="17" t="s">
        <v>525</v>
      </c>
      <c r="B5409" s="17" t="s">
        <v>1020</v>
      </c>
      <c r="C5409" s="17">
        <v>2011</v>
      </c>
      <c r="D5409" t="s">
        <v>140</v>
      </c>
    </row>
    <row r="5410" spans="1:4" x14ac:dyDescent="0.25">
      <c r="A5410" s="17" t="s">
        <v>549</v>
      </c>
      <c r="B5410" s="17" t="s">
        <v>1040</v>
      </c>
      <c r="C5410" s="17">
        <v>2011</v>
      </c>
      <c r="D5410" t="s">
        <v>143</v>
      </c>
    </row>
    <row r="5411" spans="1:4" x14ac:dyDescent="0.25">
      <c r="A5411" s="17" t="s">
        <v>547</v>
      </c>
      <c r="B5411" s="17" t="s">
        <v>1039</v>
      </c>
      <c r="C5411" s="17">
        <v>2011</v>
      </c>
      <c r="D5411" t="s">
        <v>140</v>
      </c>
    </row>
    <row r="5412" spans="1:4" x14ac:dyDescent="0.25">
      <c r="A5412" s="17" t="s">
        <v>555</v>
      </c>
      <c r="B5412" s="17" t="s">
        <v>1045</v>
      </c>
      <c r="C5412" s="17">
        <v>2011</v>
      </c>
      <c r="D5412" t="s">
        <v>149</v>
      </c>
    </row>
    <row r="5413" spans="1:4" x14ac:dyDescent="0.25">
      <c r="A5413" s="17" t="s">
        <v>557</v>
      </c>
      <c r="B5413" s="17" t="s">
        <v>1049</v>
      </c>
      <c r="C5413" s="17">
        <v>2011</v>
      </c>
      <c r="D5413" t="s">
        <v>144</v>
      </c>
    </row>
    <row r="5414" spans="1:4" x14ac:dyDescent="0.25">
      <c r="A5414" s="17" t="s">
        <v>559</v>
      </c>
      <c r="B5414" s="17" t="s">
        <v>1050</v>
      </c>
      <c r="C5414" s="17">
        <v>2011</v>
      </c>
      <c r="D5414" t="s">
        <v>143</v>
      </c>
    </row>
    <row r="5415" spans="1:4" x14ac:dyDescent="0.25">
      <c r="A5415" s="17" t="s">
        <v>507</v>
      </c>
      <c r="B5415" s="17" t="s">
        <v>968</v>
      </c>
      <c r="C5415" s="17">
        <v>2011</v>
      </c>
      <c r="D5415" t="s">
        <v>144</v>
      </c>
    </row>
    <row r="5416" spans="1:4" x14ac:dyDescent="0.25">
      <c r="A5416" s="17" t="s">
        <v>563</v>
      </c>
      <c r="B5416" s="17" t="s">
        <v>1053</v>
      </c>
      <c r="C5416" s="17">
        <v>2011</v>
      </c>
      <c r="D5416" t="s">
        <v>144</v>
      </c>
    </row>
    <row r="5417" spans="1:4" x14ac:dyDescent="0.25">
      <c r="A5417" s="17" t="s">
        <v>197</v>
      </c>
      <c r="B5417" s="17" t="s">
        <v>653</v>
      </c>
      <c r="C5417" s="17">
        <v>2011</v>
      </c>
      <c r="D5417" t="s">
        <v>1091</v>
      </c>
    </row>
    <row r="5418" spans="1:4" x14ac:dyDescent="0.25">
      <c r="A5418" s="17" t="s">
        <v>567</v>
      </c>
      <c r="B5418" s="17" t="s">
        <v>1062</v>
      </c>
      <c r="C5418" s="17">
        <v>2011</v>
      </c>
      <c r="D5418" t="s">
        <v>149</v>
      </c>
    </row>
    <row r="5419" spans="1:4" x14ac:dyDescent="0.25">
      <c r="A5419" s="17" t="s">
        <v>565</v>
      </c>
      <c r="B5419" s="17" t="s">
        <v>1060</v>
      </c>
      <c r="C5419" s="17">
        <v>2011</v>
      </c>
      <c r="D5419" t="s">
        <v>143</v>
      </c>
    </row>
    <row r="5420" spans="1:4" x14ac:dyDescent="0.25">
      <c r="A5420" s="17" t="s">
        <v>561</v>
      </c>
      <c r="B5420" s="17" t="s">
        <v>1051</v>
      </c>
      <c r="C5420" s="17">
        <v>2011</v>
      </c>
      <c r="D5420" t="s">
        <v>143</v>
      </c>
    </row>
    <row r="5421" spans="1:4" x14ac:dyDescent="0.25">
      <c r="A5421" s="17" t="s">
        <v>465</v>
      </c>
      <c r="B5421" s="17" t="s">
        <v>973</v>
      </c>
      <c r="C5421" s="17">
        <v>2011</v>
      </c>
      <c r="D5421" t="s">
        <v>143</v>
      </c>
    </row>
    <row r="5422" spans="1:4" x14ac:dyDescent="0.25">
      <c r="A5422" s="17" t="s">
        <v>349</v>
      </c>
      <c r="B5422" s="17" t="s">
        <v>819</v>
      </c>
      <c r="C5422" s="17">
        <v>2011</v>
      </c>
      <c r="D5422" t="s">
        <v>143</v>
      </c>
    </row>
    <row r="5423" spans="1:4" x14ac:dyDescent="0.25">
      <c r="A5423" s="17" t="s">
        <v>571</v>
      </c>
      <c r="B5423" s="17" t="s">
        <v>1074</v>
      </c>
      <c r="C5423" s="17">
        <v>2011</v>
      </c>
      <c r="D5423" t="s">
        <v>143</v>
      </c>
    </row>
    <row r="5424" spans="1:4" x14ac:dyDescent="0.25">
      <c r="A5424" s="17" t="s">
        <v>493</v>
      </c>
      <c r="B5424" s="17" t="s">
        <v>992</v>
      </c>
      <c r="C5424" s="17">
        <v>2011</v>
      </c>
      <c r="D5424" t="s">
        <v>144</v>
      </c>
    </row>
    <row r="5425" spans="1:4" x14ac:dyDescent="0.25">
      <c r="A5425" s="17" t="s">
        <v>574</v>
      </c>
      <c r="B5425" s="17" t="s">
        <v>1077</v>
      </c>
      <c r="C5425" s="17">
        <v>2011</v>
      </c>
      <c r="D5425" t="s">
        <v>143</v>
      </c>
    </row>
    <row r="5426" spans="1:4" x14ac:dyDescent="0.25">
      <c r="A5426" s="17" t="s">
        <v>576</v>
      </c>
      <c r="B5426" s="17" t="s">
        <v>1078</v>
      </c>
      <c r="C5426" s="17">
        <v>2011</v>
      </c>
      <c r="D5426" t="s">
        <v>140</v>
      </c>
    </row>
    <row r="5427" spans="1:4" x14ac:dyDescent="0.25">
      <c r="A5427" s="17" t="s">
        <v>151</v>
      </c>
      <c r="B5427" s="17" t="s">
        <v>612</v>
      </c>
      <c r="C5427" s="17">
        <v>2012</v>
      </c>
      <c r="D5427" t="s">
        <v>149</v>
      </c>
    </row>
    <row r="5428" spans="1:4" x14ac:dyDescent="0.25">
      <c r="A5428" s="17" t="s">
        <v>551</v>
      </c>
      <c r="B5428" s="17" t="s">
        <v>1041</v>
      </c>
      <c r="C5428" s="17">
        <v>2012</v>
      </c>
      <c r="D5428" t="s">
        <v>149</v>
      </c>
    </row>
    <row r="5429" spans="1:4" x14ac:dyDescent="0.25">
      <c r="A5429" s="17" t="s">
        <v>139</v>
      </c>
      <c r="B5429" s="17" t="s">
        <v>605</v>
      </c>
      <c r="C5429" s="17">
        <v>2012</v>
      </c>
      <c r="D5429" t="s">
        <v>140</v>
      </c>
    </row>
    <row r="5430" spans="1:4" x14ac:dyDescent="0.25">
      <c r="A5430" s="17" t="s">
        <v>155</v>
      </c>
      <c r="B5430" s="17" t="s">
        <v>620</v>
      </c>
      <c r="C5430" s="17">
        <v>2012</v>
      </c>
      <c r="D5430" t="s">
        <v>149</v>
      </c>
    </row>
    <row r="5431" spans="1:4" x14ac:dyDescent="0.25">
      <c r="A5431" s="17" t="s">
        <v>142</v>
      </c>
      <c r="B5431" s="17" t="s">
        <v>609</v>
      </c>
      <c r="C5431" s="17">
        <v>2012</v>
      </c>
      <c r="D5431" t="s">
        <v>144</v>
      </c>
    </row>
    <row r="5432" spans="1:4" x14ac:dyDescent="0.25">
      <c r="A5432" s="17" t="s">
        <v>159</v>
      </c>
      <c r="B5432" s="17" t="s">
        <v>623</v>
      </c>
      <c r="C5432" s="17">
        <v>2012</v>
      </c>
      <c r="D5432" t="s">
        <v>143</v>
      </c>
    </row>
    <row r="5433" spans="1:4" x14ac:dyDescent="0.25">
      <c r="A5433" s="17" t="s">
        <v>153</v>
      </c>
      <c r="B5433" s="17" t="s">
        <v>613</v>
      </c>
      <c r="C5433" s="17">
        <v>2012</v>
      </c>
      <c r="D5433" t="s">
        <v>144</v>
      </c>
    </row>
    <row r="5434" spans="1:4" x14ac:dyDescent="0.25">
      <c r="A5434" s="17" t="s">
        <v>157</v>
      </c>
      <c r="B5434" s="17" t="s">
        <v>622</v>
      </c>
      <c r="C5434" s="17">
        <v>2012</v>
      </c>
      <c r="D5434" t="s">
        <v>144</v>
      </c>
    </row>
    <row r="5435" spans="1:4" x14ac:dyDescent="0.25">
      <c r="A5435" s="17" t="s">
        <v>148</v>
      </c>
      <c r="B5435" s="17" t="s">
        <v>611</v>
      </c>
      <c r="C5435" s="17">
        <v>2012</v>
      </c>
      <c r="D5435" t="s">
        <v>144</v>
      </c>
    </row>
    <row r="5436" spans="1:4" x14ac:dyDescent="0.25">
      <c r="A5436" s="17" t="s">
        <v>165</v>
      </c>
      <c r="B5436" s="17" t="s">
        <v>626</v>
      </c>
      <c r="C5436" s="17">
        <v>2012</v>
      </c>
      <c r="D5436" t="s">
        <v>149</v>
      </c>
    </row>
    <row r="5437" spans="1:4" x14ac:dyDescent="0.25">
      <c r="A5437" s="17" t="s">
        <v>163</v>
      </c>
      <c r="B5437" s="17" t="s">
        <v>625</v>
      </c>
      <c r="C5437" s="17">
        <v>2012</v>
      </c>
      <c r="D5437" t="s">
        <v>149</v>
      </c>
    </row>
    <row r="5438" spans="1:4" x14ac:dyDescent="0.25">
      <c r="A5438" s="17" t="s">
        <v>161</v>
      </c>
      <c r="B5438" s="17" t="s">
        <v>624</v>
      </c>
      <c r="C5438" s="17">
        <v>2012</v>
      </c>
      <c r="D5438" t="s">
        <v>149</v>
      </c>
    </row>
    <row r="5439" spans="1:4" x14ac:dyDescent="0.25">
      <c r="A5439" s="17" t="s">
        <v>167</v>
      </c>
      <c r="B5439" s="17" t="s">
        <v>627</v>
      </c>
      <c r="C5439" s="17">
        <v>2012</v>
      </c>
      <c r="D5439" t="s">
        <v>144</v>
      </c>
    </row>
    <row r="5440" spans="1:4" x14ac:dyDescent="0.25">
      <c r="A5440" s="17" t="s">
        <v>191</v>
      </c>
      <c r="B5440" s="17" t="s">
        <v>646</v>
      </c>
      <c r="C5440" s="17">
        <v>2012</v>
      </c>
      <c r="D5440" t="s">
        <v>144</v>
      </c>
    </row>
    <row r="5441" spans="1:4" x14ac:dyDescent="0.25">
      <c r="A5441" s="17" t="s">
        <v>175</v>
      </c>
      <c r="B5441" s="17" t="s">
        <v>634</v>
      </c>
      <c r="C5441" s="17">
        <v>2012</v>
      </c>
      <c r="D5441" t="s">
        <v>149</v>
      </c>
    </row>
    <row r="5442" spans="1:4" x14ac:dyDescent="0.25">
      <c r="A5442" s="17" t="s">
        <v>173</v>
      </c>
      <c r="B5442" s="17" t="s">
        <v>633</v>
      </c>
      <c r="C5442" s="17">
        <v>2012</v>
      </c>
      <c r="D5442" t="s">
        <v>140</v>
      </c>
    </row>
    <row r="5443" spans="1:4" x14ac:dyDescent="0.25">
      <c r="A5443" s="17" t="s">
        <v>179</v>
      </c>
      <c r="B5443" s="17" t="s">
        <v>636</v>
      </c>
      <c r="C5443" s="17">
        <v>2012</v>
      </c>
      <c r="D5443" t="s">
        <v>149</v>
      </c>
    </row>
    <row r="5444" spans="1:4" x14ac:dyDescent="0.25">
      <c r="A5444" s="17" t="s">
        <v>203</v>
      </c>
      <c r="B5444" s="17" t="s">
        <v>660</v>
      </c>
      <c r="C5444" s="17">
        <v>2012</v>
      </c>
      <c r="D5444" t="s">
        <v>140</v>
      </c>
    </row>
    <row r="5445" spans="1:4" x14ac:dyDescent="0.25">
      <c r="A5445" s="17" t="s">
        <v>201</v>
      </c>
      <c r="B5445" s="17" t="s">
        <v>659</v>
      </c>
      <c r="C5445" s="17">
        <v>2012</v>
      </c>
      <c r="D5445" t="s">
        <v>144</v>
      </c>
    </row>
    <row r="5446" spans="1:4" x14ac:dyDescent="0.25">
      <c r="A5446" s="17" t="s">
        <v>171</v>
      </c>
      <c r="B5446" s="17" t="s">
        <v>632</v>
      </c>
      <c r="C5446" s="17">
        <v>2012</v>
      </c>
      <c r="D5446" t="s">
        <v>149</v>
      </c>
    </row>
    <row r="5447" spans="1:4" x14ac:dyDescent="0.25">
      <c r="A5447" s="17" t="s">
        <v>205</v>
      </c>
      <c r="B5447" s="17" t="s">
        <v>661</v>
      </c>
      <c r="C5447" s="17">
        <v>2012</v>
      </c>
      <c r="D5447" t="s">
        <v>140</v>
      </c>
    </row>
    <row r="5448" spans="1:4" x14ac:dyDescent="0.25">
      <c r="A5448" s="17" t="s">
        <v>183</v>
      </c>
      <c r="B5448" s="17" t="s">
        <v>638</v>
      </c>
      <c r="C5448" s="17">
        <v>2012</v>
      </c>
      <c r="D5448" t="s">
        <v>140</v>
      </c>
    </row>
    <row r="5449" spans="1:4" x14ac:dyDescent="0.25">
      <c r="A5449" s="17" t="s">
        <v>185</v>
      </c>
      <c r="B5449" s="17" t="s">
        <v>639</v>
      </c>
      <c r="C5449" s="17">
        <v>2012</v>
      </c>
      <c r="D5449" t="s">
        <v>149</v>
      </c>
    </row>
    <row r="5450" spans="1:4" x14ac:dyDescent="0.25">
      <c r="A5450" s="17" t="s">
        <v>199</v>
      </c>
      <c r="B5450" s="17" t="s">
        <v>657</v>
      </c>
      <c r="C5450" s="17">
        <v>2012</v>
      </c>
      <c r="D5450" t="s">
        <v>149</v>
      </c>
    </row>
    <row r="5451" spans="1:4" x14ac:dyDescent="0.25">
      <c r="A5451" s="17" t="s">
        <v>189</v>
      </c>
      <c r="B5451" s="17" t="s">
        <v>641</v>
      </c>
      <c r="C5451" s="17">
        <v>2012</v>
      </c>
      <c r="D5451" t="s">
        <v>143</v>
      </c>
    </row>
    <row r="5452" spans="1:4" x14ac:dyDescent="0.25">
      <c r="A5452" s="17" t="s">
        <v>195</v>
      </c>
      <c r="B5452" s="17" t="s">
        <v>652</v>
      </c>
      <c r="C5452" s="17">
        <v>2012</v>
      </c>
      <c r="D5452" t="s">
        <v>144</v>
      </c>
    </row>
    <row r="5453" spans="1:4" x14ac:dyDescent="0.25">
      <c r="A5453" s="17" t="s">
        <v>169</v>
      </c>
      <c r="B5453" s="17" t="s">
        <v>629</v>
      </c>
      <c r="C5453" s="17">
        <v>2012</v>
      </c>
      <c r="D5453" t="s">
        <v>149</v>
      </c>
    </row>
    <row r="5454" spans="1:4" x14ac:dyDescent="0.25">
      <c r="A5454" s="17" t="s">
        <v>187</v>
      </c>
      <c r="B5454" s="17" t="s">
        <v>640</v>
      </c>
      <c r="C5454" s="17">
        <v>2012</v>
      </c>
      <c r="D5454" t="s">
        <v>143</v>
      </c>
    </row>
    <row r="5455" spans="1:4" x14ac:dyDescent="0.25">
      <c r="A5455" s="17" t="s">
        <v>193</v>
      </c>
      <c r="B5455" s="17" t="s">
        <v>648</v>
      </c>
      <c r="C5455" s="17">
        <v>2012</v>
      </c>
      <c r="D5455" t="s">
        <v>144</v>
      </c>
    </row>
    <row r="5456" spans="1:4" x14ac:dyDescent="0.25">
      <c r="A5456" s="17" t="s">
        <v>177</v>
      </c>
      <c r="B5456" s="17" t="s">
        <v>635</v>
      </c>
      <c r="C5456" s="17">
        <v>2012</v>
      </c>
      <c r="D5456" t="s">
        <v>144</v>
      </c>
    </row>
    <row r="5457" spans="1:4" x14ac:dyDescent="0.25">
      <c r="A5457" s="17" t="s">
        <v>181</v>
      </c>
      <c r="B5457" s="17" t="s">
        <v>637</v>
      </c>
      <c r="C5457" s="17">
        <v>2012</v>
      </c>
      <c r="D5457" t="s">
        <v>144</v>
      </c>
    </row>
    <row r="5458" spans="1:4" x14ac:dyDescent="0.25">
      <c r="A5458" s="17" t="s">
        <v>213</v>
      </c>
      <c r="B5458" s="17" t="s">
        <v>664</v>
      </c>
      <c r="C5458" s="17">
        <v>2012</v>
      </c>
      <c r="D5458" t="s">
        <v>149</v>
      </c>
    </row>
    <row r="5459" spans="1:4" x14ac:dyDescent="0.25">
      <c r="A5459" s="17" t="s">
        <v>229</v>
      </c>
      <c r="B5459" s="17" t="s">
        <v>707</v>
      </c>
      <c r="C5459" s="17">
        <v>2012</v>
      </c>
      <c r="D5459" t="s">
        <v>140</v>
      </c>
    </row>
    <row r="5460" spans="1:4" x14ac:dyDescent="0.25">
      <c r="A5460" s="17" t="s">
        <v>217</v>
      </c>
      <c r="B5460" s="17" t="s">
        <v>668</v>
      </c>
      <c r="C5460" s="17">
        <v>2012</v>
      </c>
      <c r="D5460" t="s">
        <v>140</v>
      </c>
    </row>
    <row r="5461" spans="1:4" x14ac:dyDescent="0.25">
      <c r="A5461" s="17" t="s">
        <v>231</v>
      </c>
      <c r="B5461" s="17" t="s">
        <v>700</v>
      </c>
      <c r="C5461" s="17">
        <v>2012</v>
      </c>
      <c r="D5461" t="s">
        <v>143</v>
      </c>
    </row>
    <row r="5462" spans="1:4" x14ac:dyDescent="0.25">
      <c r="A5462" s="17" t="s">
        <v>517</v>
      </c>
      <c r="B5462" s="17" t="s">
        <v>1008</v>
      </c>
      <c r="C5462" s="17">
        <v>2012</v>
      </c>
      <c r="D5462" t="s">
        <v>149</v>
      </c>
    </row>
    <row r="5463" spans="1:4" x14ac:dyDescent="0.25">
      <c r="A5463" s="17" t="s">
        <v>235</v>
      </c>
      <c r="B5463" s="17" t="s">
        <v>721</v>
      </c>
      <c r="C5463" s="17">
        <v>2012</v>
      </c>
      <c r="D5463" t="s">
        <v>143</v>
      </c>
    </row>
    <row r="5464" spans="1:4" x14ac:dyDescent="0.25">
      <c r="A5464" s="17" t="s">
        <v>221</v>
      </c>
      <c r="B5464" s="17" t="s">
        <v>672</v>
      </c>
      <c r="C5464" s="17">
        <v>2012</v>
      </c>
      <c r="D5464" t="s">
        <v>149</v>
      </c>
    </row>
    <row r="5465" spans="1:4" x14ac:dyDescent="0.25">
      <c r="A5465" s="17" t="s">
        <v>211</v>
      </c>
      <c r="B5465" s="17" t="s">
        <v>663</v>
      </c>
      <c r="C5465" s="17">
        <v>2012</v>
      </c>
      <c r="D5465" t="s">
        <v>143</v>
      </c>
    </row>
    <row r="5466" spans="1:4" x14ac:dyDescent="0.25">
      <c r="A5466" s="17" t="s">
        <v>223</v>
      </c>
      <c r="B5466" s="17" t="s">
        <v>673</v>
      </c>
      <c r="C5466" s="17">
        <v>2012</v>
      </c>
      <c r="D5466" t="s">
        <v>144</v>
      </c>
    </row>
    <row r="5467" spans="1:4" x14ac:dyDescent="0.25">
      <c r="A5467" s="17" t="s">
        <v>225</v>
      </c>
      <c r="B5467" s="17" t="s">
        <v>697</v>
      </c>
      <c r="C5467" s="17">
        <v>2012</v>
      </c>
      <c r="D5467" t="s">
        <v>144</v>
      </c>
    </row>
    <row r="5468" spans="1:4" x14ac:dyDescent="0.25">
      <c r="A5468" s="17" t="s">
        <v>233</v>
      </c>
      <c r="B5468" s="17" t="s">
        <v>720</v>
      </c>
      <c r="C5468" s="17">
        <v>2012</v>
      </c>
      <c r="D5468" t="s">
        <v>144</v>
      </c>
    </row>
    <row r="5469" spans="1:4" x14ac:dyDescent="0.25">
      <c r="A5469" s="17" t="s">
        <v>239</v>
      </c>
      <c r="B5469" s="17" t="s">
        <v>726</v>
      </c>
      <c r="C5469" s="17">
        <v>2012</v>
      </c>
      <c r="D5469" t="s">
        <v>144</v>
      </c>
    </row>
    <row r="5470" spans="1:4" x14ac:dyDescent="0.25">
      <c r="A5470" s="17" t="s">
        <v>207</v>
      </c>
      <c r="B5470" s="17" t="s">
        <v>666</v>
      </c>
      <c r="C5470" s="17">
        <v>2012</v>
      </c>
      <c r="D5470" t="s">
        <v>143</v>
      </c>
    </row>
    <row r="5471" spans="1:4" x14ac:dyDescent="0.25">
      <c r="A5471" s="17" t="s">
        <v>241</v>
      </c>
      <c r="B5471" s="17" t="s">
        <v>727</v>
      </c>
      <c r="C5471" s="17">
        <v>2012</v>
      </c>
      <c r="D5471" t="s">
        <v>149</v>
      </c>
    </row>
    <row r="5472" spans="1:4" x14ac:dyDescent="0.25">
      <c r="A5472" s="17" t="s">
        <v>243</v>
      </c>
      <c r="B5472" s="17" t="s">
        <v>729</v>
      </c>
      <c r="C5472" s="17">
        <v>2012</v>
      </c>
      <c r="D5472" t="s">
        <v>149</v>
      </c>
    </row>
    <row r="5473" spans="1:4" x14ac:dyDescent="0.25">
      <c r="A5473" s="17" t="s">
        <v>245</v>
      </c>
      <c r="B5473" s="17" t="s">
        <v>730</v>
      </c>
      <c r="C5473" s="17">
        <v>2012</v>
      </c>
      <c r="D5473" t="s">
        <v>149</v>
      </c>
    </row>
    <row r="5474" spans="1:4" x14ac:dyDescent="0.25">
      <c r="A5474" s="17" t="s">
        <v>285</v>
      </c>
      <c r="B5474" s="17" t="s">
        <v>767</v>
      </c>
      <c r="C5474" s="17">
        <v>2012</v>
      </c>
      <c r="D5474" t="s">
        <v>149</v>
      </c>
    </row>
    <row r="5475" spans="1:4" x14ac:dyDescent="0.25">
      <c r="A5475" s="17" t="s">
        <v>249</v>
      </c>
      <c r="B5475" s="17" t="s">
        <v>733</v>
      </c>
      <c r="C5475" s="17">
        <v>2012</v>
      </c>
      <c r="D5475" t="s">
        <v>143</v>
      </c>
    </row>
    <row r="5476" spans="1:4" x14ac:dyDescent="0.25">
      <c r="A5476" s="17" t="s">
        <v>247</v>
      </c>
      <c r="B5476" s="17" t="s">
        <v>732</v>
      </c>
      <c r="C5476" s="17">
        <v>2012</v>
      </c>
      <c r="D5476" t="s">
        <v>149</v>
      </c>
    </row>
    <row r="5477" spans="1:4" x14ac:dyDescent="0.25">
      <c r="A5477" s="17" t="s">
        <v>251</v>
      </c>
      <c r="B5477" s="17" t="s">
        <v>734</v>
      </c>
      <c r="C5477" s="17">
        <v>2012</v>
      </c>
      <c r="D5477" t="s">
        <v>144</v>
      </c>
    </row>
    <row r="5478" spans="1:4" x14ac:dyDescent="0.25">
      <c r="A5478" s="17" t="s">
        <v>253</v>
      </c>
      <c r="B5478" s="17" t="s">
        <v>735</v>
      </c>
      <c r="C5478" s="17">
        <v>2012</v>
      </c>
      <c r="D5478" t="s">
        <v>144</v>
      </c>
    </row>
    <row r="5479" spans="1:4" x14ac:dyDescent="0.25">
      <c r="A5479" s="17" t="s">
        <v>146</v>
      </c>
      <c r="B5479" s="17" t="s">
        <v>610</v>
      </c>
      <c r="C5479" s="17">
        <v>2012</v>
      </c>
      <c r="D5479" t="s">
        <v>144</v>
      </c>
    </row>
    <row r="5480" spans="1:4" x14ac:dyDescent="0.25">
      <c r="A5480" s="17" t="s">
        <v>255</v>
      </c>
      <c r="B5480" s="17" t="s">
        <v>736</v>
      </c>
      <c r="C5480" s="17">
        <v>2012</v>
      </c>
      <c r="D5480" t="s">
        <v>144</v>
      </c>
    </row>
    <row r="5481" spans="1:4" x14ac:dyDescent="0.25">
      <c r="A5481" s="17" t="s">
        <v>265</v>
      </c>
      <c r="B5481" s="17" t="s">
        <v>743</v>
      </c>
      <c r="C5481" s="17">
        <v>2012</v>
      </c>
      <c r="D5481" t="s">
        <v>149</v>
      </c>
    </row>
    <row r="5482" spans="1:4" x14ac:dyDescent="0.25">
      <c r="A5482" s="17" t="s">
        <v>257</v>
      </c>
      <c r="B5482" s="17" t="s">
        <v>738</v>
      </c>
      <c r="C5482" s="17">
        <v>2012</v>
      </c>
      <c r="D5482" t="s">
        <v>143</v>
      </c>
    </row>
    <row r="5483" spans="1:4" x14ac:dyDescent="0.25">
      <c r="A5483" s="17" t="s">
        <v>263</v>
      </c>
      <c r="B5483" s="17" t="s">
        <v>742</v>
      </c>
      <c r="C5483" s="17">
        <v>2012</v>
      </c>
      <c r="D5483" t="s">
        <v>140</v>
      </c>
    </row>
    <row r="5484" spans="1:4" x14ac:dyDescent="0.25">
      <c r="A5484" s="17" t="s">
        <v>497</v>
      </c>
      <c r="B5484" s="17" t="s">
        <v>997</v>
      </c>
      <c r="C5484" s="17">
        <v>2012</v>
      </c>
      <c r="D5484" t="s">
        <v>149</v>
      </c>
    </row>
    <row r="5485" spans="1:4" x14ac:dyDescent="0.25">
      <c r="A5485" s="17" t="s">
        <v>267</v>
      </c>
      <c r="B5485" s="17" t="s">
        <v>744</v>
      </c>
      <c r="C5485" s="17">
        <v>2012</v>
      </c>
      <c r="D5485" t="s">
        <v>140</v>
      </c>
    </row>
    <row r="5486" spans="1:4" x14ac:dyDescent="0.25">
      <c r="A5486" s="17" t="s">
        <v>273</v>
      </c>
      <c r="B5486" s="17" t="s">
        <v>751</v>
      </c>
      <c r="C5486" s="17">
        <v>2012</v>
      </c>
      <c r="D5486" t="s">
        <v>149</v>
      </c>
    </row>
    <row r="5487" spans="1:4" x14ac:dyDescent="0.25">
      <c r="A5487" s="17" t="s">
        <v>271</v>
      </c>
      <c r="B5487" s="17" t="s">
        <v>750</v>
      </c>
      <c r="C5487" s="17">
        <v>2012</v>
      </c>
      <c r="D5487" t="s">
        <v>144</v>
      </c>
    </row>
    <row r="5488" spans="1:4" x14ac:dyDescent="0.25">
      <c r="A5488" s="17" t="s">
        <v>397</v>
      </c>
      <c r="B5488" s="17" t="s">
        <v>876</v>
      </c>
      <c r="C5488" s="17">
        <v>2012</v>
      </c>
      <c r="D5488" t="s">
        <v>143</v>
      </c>
    </row>
    <row r="5489" spans="1:4" x14ac:dyDescent="0.25">
      <c r="A5489" s="17" t="s">
        <v>269</v>
      </c>
      <c r="B5489" s="17" t="s">
        <v>749</v>
      </c>
      <c r="C5489" s="17">
        <v>2012</v>
      </c>
      <c r="D5489" t="s">
        <v>149</v>
      </c>
    </row>
    <row r="5490" spans="1:4" x14ac:dyDescent="0.25">
      <c r="A5490" s="17" t="s">
        <v>275</v>
      </c>
      <c r="B5490" s="17" t="s">
        <v>752</v>
      </c>
      <c r="C5490" s="17">
        <v>2012</v>
      </c>
      <c r="D5490" t="s">
        <v>149</v>
      </c>
    </row>
    <row r="5491" spans="1:4" x14ac:dyDescent="0.25">
      <c r="A5491" s="17" t="s">
        <v>279</v>
      </c>
      <c r="B5491" s="17" t="s">
        <v>760</v>
      </c>
      <c r="C5491" s="17">
        <v>2012</v>
      </c>
      <c r="D5491" t="s">
        <v>144</v>
      </c>
    </row>
    <row r="5492" spans="1:4" x14ac:dyDescent="0.25">
      <c r="A5492" s="17" t="s">
        <v>553</v>
      </c>
      <c r="B5492" s="17" t="s">
        <v>1043</v>
      </c>
      <c r="C5492" s="17">
        <v>2012</v>
      </c>
      <c r="D5492" t="s">
        <v>149</v>
      </c>
    </row>
    <row r="5493" spans="1:4" x14ac:dyDescent="0.25">
      <c r="A5493" s="17" t="s">
        <v>295</v>
      </c>
      <c r="B5493" s="17" t="s">
        <v>772</v>
      </c>
      <c r="C5493" s="17">
        <v>2012</v>
      </c>
      <c r="D5493" t="s">
        <v>144</v>
      </c>
    </row>
    <row r="5494" spans="1:4" x14ac:dyDescent="0.25">
      <c r="A5494" s="17" t="s">
        <v>283</v>
      </c>
      <c r="B5494" s="17" t="s">
        <v>766</v>
      </c>
      <c r="C5494" s="17">
        <v>2012</v>
      </c>
      <c r="D5494" t="s">
        <v>143</v>
      </c>
    </row>
    <row r="5495" spans="1:4" x14ac:dyDescent="0.25">
      <c r="A5495" s="17" t="s">
        <v>287</v>
      </c>
      <c r="B5495" s="17" t="s">
        <v>768</v>
      </c>
      <c r="C5495" s="17">
        <v>2012</v>
      </c>
      <c r="D5495" t="s">
        <v>143</v>
      </c>
    </row>
    <row r="5496" spans="1:4" x14ac:dyDescent="0.25">
      <c r="A5496" s="17" t="s">
        <v>289</v>
      </c>
      <c r="B5496" s="17" t="s">
        <v>769</v>
      </c>
      <c r="C5496" s="17">
        <v>2012</v>
      </c>
      <c r="D5496" t="s">
        <v>1091</v>
      </c>
    </row>
    <row r="5497" spans="1:4" x14ac:dyDescent="0.25">
      <c r="A5497" s="17" t="s">
        <v>293</v>
      </c>
      <c r="B5497" s="17" t="s">
        <v>771</v>
      </c>
      <c r="C5497" s="17">
        <v>2012</v>
      </c>
      <c r="D5497" t="s">
        <v>149</v>
      </c>
    </row>
    <row r="5498" spans="1:4" x14ac:dyDescent="0.25">
      <c r="A5498" s="17" t="s">
        <v>281</v>
      </c>
      <c r="B5498" s="17" t="s">
        <v>762</v>
      </c>
      <c r="C5498" s="17">
        <v>2012</v>
      </c>
      <c r="D5498" t="s">
        <v>140</v>
      </c>
    </row>
    <row r="5499" spans="1:4" x14ac:dyDescent="0.25">
      <c r="A5499" s="17" t="s">
        <v>301</v>
      </c>
      <c r="B5499" s="17" t="s">
        <v>781</v>
      </c>
      <c r="C5499" s="17">
        <v>2012</v>
      </c>
      <c r="D5499" t="s">
        <v>140</v>
      </c>
    </row>
    <row r="5500" spans="1:4" x14ac:dyDescent="0.25">
      <c r="A5500" s="17" t="s">
        <v>261</v>
      </c>
      <c r="B5500" s="17" t="s">
        <v>741</v>
      </c>
      <c r="C5500" s="17">
        <v>2012</v>
      </c>
      <c r="D5500" t="s">
        <v>149</v>
      </c>
    </row>
    <row r="5501" spans="1:4" x14ac:dyDescent="0.25">
      <c r="A5501" s="17" t="s">
        <v>291</v>
      </c>
      <c r="B5501" s="17" t="s">
        <v>770</v>
      </c>
      <c r="C5501" s="17">
        <v>2012</v>
      </c>
      <c r="D5501" t="s">
        <v>149</v>
      </c>
    </row>
    <row r="5502" spans="1:4" x14ac:dyDescent="0.25">
      <c r="A5502" s="17" t="s">
        <v>299</v>
      </c>
      <c r="B5502" s="17" t="s">
        <v>777</v>
      </c>
      <c r="C5502" s="17">
        <v>2012</v>
      </c>
      <c r="D5502" t="s">
        <v>143</v>
      </c>
    </row>
    <row r="5503" spans="1:4" x14ac:dyDescent="0.25">
      <c r="A5503" s="17" t="s">
        <v>297</v>
      </c>
      <c r="B5503" s="17" t="s">
        <v>776</v>
      </c>
      <c r="C5503" s="17">
        <v>2012</v>
      </c>
      <c r="D5503" t="s">
        <v>149</v>
      </c>
    </row>
    <row r="5504" spans="1:4" x14ac:dyDescent="0.25">
      <c r="A5504" s="17" t="s">
        <v>303</v>
      </c>
      <c r="B5504" s="17" t="s">
        <v>782</v>
      </c>
      <c r="C5504" s="17">
        <v>2012</v>
      </c>
      <c r="D5504" t="s">
        <v>140</v>
      </c>
    </row>
    <row r="5505" spans="1:4" x14ac:dyDescent="0.25">
      <c r="A5505" s="17" t="s">
        <v>305</v>
      </c>
      <c r="B5505" s="17" t="s">
        <v>784</v>
      </c>
      <c r="C5505" s="17">
        <v>2012</v>
      </c>
      <c r="D5505" t="s">
        <v>143</v>
      </c>
    </row>
    <row r="5506" spans="1:4" x14ac:dyDescent="0.25">
      <c r="A5506" s="17" t="s">
        <v>311</v>
      </c>
      <c r="B5506" s="17" t="s">
        <v>680</v>
      </c>
      <c r="C5506" s="17">
        <v>2012</v>
      </c>
      <c r="D5506" t="s">
        <v>149</v>
      </c>
    </row>
    <row r="5507" spans="1:4" x14ac:dyDescent="0.25">
      <c r="A5507" s="17" t="s">
        <v>309</v>
      </c>
      <c r="B5507" s="17" t="s">
        <v>793</v>
      </c>
      <c r="C5507" s="17">
        <v>2012</v>
      </c>
      <c r="D5507" t="s">
        <v>143</v>
      </c>
    </row>
    <row r="5508" spans="1:4" x14ac:dyDescent="0.25">
      <c r="A5508" s="17" t="s">
        <v>237</v>
      </c>
      <c r="B5508" s="17" t="s">
        <v>725</v>
      </c>
      <c r="C5508" s="17">
        <v>2012</v>
      </c>
      <c r="D5508" t="s">
        <v>149</v>
      </c>
    </row>
    <row r="5509" spans="1:4" x14ac:dyDescent="0.25">
      <c r="A5509" s="17" t="s">
        <v>307</v>
      </c>
      <c r="B5509" s="17" t="s">
        <v>785</v>
      </c>
      <c r="C5509" s="17">
        <v>2012</v>
      </c>
      <c r="D5509" t="s">
        <v>140</v>
      </c>
    </row>
    <row r="5510" spans="1:4" x14ac:dyDescent="0.25">
      <c r="A5510" s="17" t="s">
        <v>313</v>
      </c>
      <c r="B5510" s="17" t="s">
        <v>794</v>
      </c>
      <c r="C5510" s="17">
        <v>2012</v>
      </c>
      <c r="D5510" t="s">
        <v>144</v>
      </c>
    </row>
    <row r="5511" spans="1:4" x14ac:dyDescent="0.25">
      <c r="A5511" s="17" t="s">
        <v>319</v>
      </c>
      <c r="B5511" s="17" t="s">
        <v>797</v>
      </c>
      <c r="C5511" s="17">
        <v>2012</v>
      </c>
      <c r="D5511" t="s">
        <v>143</v>
      </c>
    </row>
    <row r="5512" spans="1:4" x14ac:dyDescent="0.25">
      <c r="A5512" s="17" t="s">
        <v>325</v>
      </c>
      <c r="B5512" s="17" t="s">
        <v>806</v>
      </c>
      <c r="C5512" s="17">
        <v>2012</v>
      </c>
      <c r="D5512" t="s">
        <v>149</v>
      </c>
    </row>
    <row r="5513" spans="1:4" x14ac:dyDescent="0.25">
      <c r="A5513" s="17" t="s">
        <v>329</v>
      </c>
      <c r="B5513" s="17" t="s">
        <v>808</v>
      </c>
      <c r="C5513" s="17">
        <v>2012</v>
      </c>
      <c r="D5513" t="s">
        <v>149</v>
      </c>
    </row>
    <row r="5514" spans="1:4" x14ac:dyDescent="0.25">
      <c r="A5514" s="17" t="s">
        <v>327</v>
      </c>
      <c r="B5514" s="17" t="s">
        <v>807</v>
      </c>
      <c r="C5514" s="17">
        <v>2012</v>
      </c>
      <c r="D5514" t="s">
        <v>149</v>
      </c>
    </row>
    <row r="5515" spans="1:4" x14ac:dyDescent="0.25">
      <c r="A5515" s="17" t="s">
        <v>317</v>
      </c>
      <c r="B5515" s="17" t="s">
        <v>796</v>
      </c>
      <c r="C5515" s="17">
        <v>2012</v>
      </c>
      <c r="D5515" t="s">
        <v>143</v>
      </c>
    </row>
    <row r="5516" spans="1:4" x14ac:dyDescent="0.25">
      <c r="A5516" s="17" t="s">
        <v>323</v>
      </c>
      <c r="B5516" s="17" t="s">
        <v>805</v>
      </c>
      <c r="C5516" s="17">
        <v>2012</v>
      </c>
      <c r="D5516" t="s">
        <v>144</v>
      </c>
    </row>
    <row r="5517" spans="1:4" x14ac:dyDescent="0.25">
      <c r="A5517" s="17" t="s">
        <v>321</v>
      </c>
      <c r="B5517" s="17" t="s">
        <v>799</v>
      </c>
      <c r="C5517" s="17">
        <v>2012</v>
      </c>
      <c r="D5517" t="s">
        <v>144</v>
      </c>
    </row>
    <row r="5518" spans="1:4" x14ac:dyDescent="0.25">
      <c r="A5518" s="17" t="s">
        <v>315</v>
      </c>
      <c r="B5518" s="17" t="s">
        <v>795</v>
      </c>
      <c r="C5518" s="17">
        <v>2012</v>
      </c>
      <c r="D5518" t="s">
        <v>149</v>
      </c>
    </row>
    <row r="5519" spans="1:4" x14ac:dyDescent="0.25">
      <c r="A5519" s="17" t="s">
        <v>331</v>
      </c>
      <c r="B5519" s="17" t="s">
        <v>809</v>
      </c>
      <c r="C5519" s="17">
        <v>2012</v>
      </c>
      <c r="D5519" t="s">
        <v>149</v>
      </c>
    </row>
    <row r="5520" spans="1:4" x14ac:dyDescent="0.25">
      <c r="A5520" s="17" t="s">
        <v>333</v>
      </c>
      <c r="B5520" s="17" t="s">
        <v>810</v>
      </c>
      <c r="C5520" s="17">
        <v>2012</v>
      </c>
      <c r="D5520" t="s">
        <v>144</v>
      </c>
    </row>
    <row r="5521" spans="1:4" x14ac:dyDescent="0.25">
      <c r="A5521" s="17" t="s">
        <v>337</v>
      </c>
      <c r="B5521" s="17" t="s">
        <v>815</v>
      </c>
      <c r="C5521" s="17">
        <v>2012</v>
      </c>
      <c r="D5521" t="s">
        <v>144</v>
      </c>
    </row>
    <row r="5522" spans="1:4" x14ac:dyDescent="0.25">
      <c r="A5522" s="17" t="s">
        <v>335</v>
      </c>
      <c r="B5522" s="17" t="s">
        <v>811</v>
      </c>
      <c r="C5522" s="17">
        <v>2012</v>
      </c>
      <c r="D5522" t="s">
        <v>149</v>
      </c>
    </row>
    <row r="5523" spans="1:4" x14ac:dyDescent="0.25">
      <c r="A5523" s="17" t="s">
        <v>341</v>
      </c>
      <c r="B5523" s="17" t="s">
        <v>817</v>
      </c>
      <c r="C5523" s="17">
        <v>2012</v>
      </c>
      <c r="D5523" t="s">
        <v>140</v>
      </c>
    </row>
    <row r="5524" spans="1:4" x14ac:dyDescent="0.25">
      <c r="A5524" s="17" t="s">
        <v>353</v>
      </c>
      <c r="B5524" s="17" t="s">
        <v>837</v>
      </c>
      <c r="C5524" s="17">
        <v>2012</v>
      </c>
      <c r="D5524" t="s">
        <v>140</v>
      </c>
    </row>
    <row r="5525" spans="1:4" x14ac:dyDescent="0.25">
      <c r="A5525" s="17" t="s">
        <v>209</v>
      </c>
      <c r="B5525" s="17" t="s">
        <v>662</v>
      </c>
      <c r="C5525" s="17">
        <v>2012</v>
      </c>
      <c r="D5525" t="s">
        <v>140</v>
      </c>
    </row>
    <row r="5526" spans="1:4" x14ac:dyDescent="0.25">
      <c r="A5526" s="17" t="s">
        <v>343</v>
      </c>
      <c r="B5526" s="17" t="s">
        <v>818</v>
      </c>
      <c r="C5526" s="17">
        <v>2012</v>
      </c>
      <c r="D5526" t="s">
        <v>143</v>
      </c>
    </row>
    <row r="5527" spans="1:4" x14ac:dyDescent="0.25">
      <c r="A5527" s="17" t="s">
        <v>227</v>
      </c>
      <c r="B5527" s="17" t="s">
        <v>698</v>
      </c>
      <c r="C5527" s="17">
        <v>2012</v>
      </c>
      <c r="D5527" t="s">
        <v>140</v>
      </c>
    </row>
    <row r="5528" spans="1:4" x14ac:dyDescent="0.25">
      <c r="A5528" s="17" t="s">
        <v>501</v>
      </c>
      <c r="B5528" s="17" t="s">
        <v>951</v>
      </c>
      <c r="C5528" s="17">
        <v>2012</v>
      </c>
      <c r="D5528" t="s">
        <v>149</v>
      </c>
    </row>
    <row r="5529" spans="1:4" x14ac:dyDescent="0.25">
      <c r="A5529" s="17" t="s">
        <v>345</v>
      </c>
      <c r="B5529" s="17" t="s">
        <v>821</v>
      </c>
      <c r="C5529" s="17">
        <v>2012</v>
      </c>
      <c r="D5529" t="s">
        <v>140</v>
      </c>
    </row>
    <row r="5530" spans="1:4" x14ac:dyDescent="0.25">
      <c r="A5530" s="17" t="s">
        <v>347</v>
      </c>
      <c r="B5530" s="17" t="s">
        <v>831</v>
      </c>
      <c r="C5530" s="17">
        <v>2012</v>
      </c>
      <c r="D5530" t="s">
        <v>149</v>
      </c>
    </row>
    <row r="5531" spans="1:4" x14ac:dyDescent="0.25">
      <c r="A5531" s="17" t="s">
        <v>351</v>
      </c>
      <c r="B5531" s="17" t="s">
        <v>835</v>
      </c>
      <c r="C5531" s="17">
        <v>2012</v>
      </c>
      <c r="D5531" t="s">
        <v>149</v>
      </c>
    </row>
    <row r="5532" spans="1:4" x14ac:dyDescent="0.25">
      <c r="A5532" s="17" t="s">
        <v>215</v>
      </c>
      <c r="B5532" s="17" t="s">
        <v>667</v>
      </c>
      <c r="C5532" s="17">
        <v>2012</v>
      </c>
      <c r="D5532" t="s">
        <v>149</v>
      </c>
    </row>
    <row r="5533" spans="1:4" x14ac:dyDescent="0.25">
      <c r="A5533" s="17" t="s">
        <v>339</v>
      </c>
      <c r="B5533" s="17" t="s">
        <v>816</v>
      </c>
      <c r="C5533" s="17">
        <v>2012</v>
      </c>
      <c r="D5533" t="s">
        <v>144</v>
      </c>
    </row>
    <row r="5534" spans="1:4" x14ac:dyDescent="0.25">
      <c r="A5534" s="17" t="s">
        <v>355</v>
      </c>
      <c r="B5534" s="17" t="s">
        <v>838</v>
      </c>
      <c r="C5534" s="17">
        <v>2012</v>
      </c>
      <c r="D5534" t="s">
        <v>143</v>
      </c>
    </row>
    <row r="5535" spans="1:4" x14ac:dyDescent="0.25">
      <c r="A5535" s="17" t="s">
        <v>359</v>
      </c>
      <c r="B5535" s="17" t="s">
        <v>844</v>
      </c>
      <c r="C5535" s="17">
        <v>2012</v>
      </c>
      <c r="D5535" t="s">
        <v>144</v>
      </c>
    </row>
    <row r="5536" spans="1:4" x14ac:dyDescent="0.25">
      <c r="A5536" s="17" t="s">
        <v>503</v>
      </c>
      <c r="B5536" s="17" t="s">
        <v>955</v>
      </c>
      <c r="C5536" s="17">
        <v>2012</v>
      </c>
      <c r="D5536" t="s">
        <v>144</v>
      </c>
    </row>
    <row r="5537" spans="1:4" x14ac:dyDescent="0.25">
      <c r="A5537" s="17" t="s">
        <v>367</v>
      </c>
      <c r="B5537" s="17" t="s">
        <v>848</v>
      </c>
      <c r="C5537" s="17">
        <v>2012</v>
      </c>
      <c r="D5537" t="s">
        <v>149</v>
      </c>
    </row>
    <row r="5538" spans="1:4" x14ac:dyDescent="0.25">
      <c r="A5538" s="17" t="s">
        <v>499</v>
      </c>
      <c r="B5538" s="17" t="s">
        <v>998</v>
      </c>
      <c r="C5538" s="17">
        <v>2012</v>
      </c>
      <c r="D5538" t="s">
        <v>143</v>
      </c>
    </row>
    <row r="5539" spans="1:4" x14ac:dyDescent="0.25">
      <c r="A5539" s="17" t="s">
        <v>363</v>
      </c>
      <c r="B5539" s="17" t="s">
        <v>846</v>
      </c>
      <c r="C5539" s="17">
        <v>2012</v>
      </c>
      <c r="D5539" t="s">
        <v>140</v>
      </c>
    </row>
    <row r="5540" spans="1:4" x14ac:dyDescent="0.25">
      <c r="A5540" s="17" t="s">
        <v>361</v>
      </c>
      <c r="B5540" s="17" t="s">
        <v>845</v>
      </c>
      <c r="C5540" s="17">
        <v>2012</v>
      </c>
      <c r="D5540" t="s">
        <v>143</v>
      </c>
    </row>
    <row r="5541" spans="1:4" x14ac:dyDescent="0.25">
      <c r="A5541" s="17" t="s">
        <v>369</v>
      </c>
      <c r="B5541" s="17" t="s">
        <v>849</v>
      </c>
      <c r="C5541" s="17">
        <v>2012</v>
      </c>
      <c r="D5541" t="s">
        <v>149</v>
      </c>
    </row>
    <row r="5542" spans="1:4" x14ac:dyDescent="0.25">
      <c r="A5542" s="17" t="s">
        <v>371</v>
      </c>
      <c r="B5542" s="17" t="s">
        <v>850</v>
      </c>
      <c r="C5542" s="17">
        <v>2012</v>
      </c>
      <c r="D5542" t="s">
        <v>149</v>
      </c>
    </row>
    <row r="5543" spans="1:4" x14ac:dyDescent="0.25">
      <c r="A5543" s="17" t="s">
        <v>357</v>
      </c>
      <c r="B5543" s="17" t="s">
        <v>843</v>
      </c>
      <c r="C5543" s="17">
        <v>2012</v>
      </c>
      <c r="D5543" t="s">
        <v>149</v>
      </c>
    </row>
    <row r="5544" spans="1:4" x14ac:dyDescent="0.25">
      <c r="A5544" s="17" t="s">
        <v>365</v>
      </c>
      <c r="B5544" s="17" t="s">
        <v>847</v>
      </c>
      <c r="C5544" s="17">
        <v>2012</v>
      </c>
      <c r="D5544" t="s">
        <v>144</v>
      </c>
    </row>
    <row r="5545" spans="1:4" x14ac:dyDescent="0.25">
      <c r="A5545" s="17" t="s">
        <v>407</v>
      </c>
      <c r="B5545" s="17" t="s">
        <v>889</v>
      </c>
      <c r="C5545" s="17">
        <v>2012</v>
      </c>
      <c r="D5545" t="s">
        <v>143</v>
      </c>
    </row>
    <row r="5546" spans="1:4" x14ac:dyDescent="0.25">
      <c r="A5546" s="17" t="s">
        <v>401</v>
      </c>
      <c r="B5546" s="17" t="s">
        <v>883</v>
      </c>
      <c r="C5546" s="17">
        <v>2012</v>
      </c>
      <c r="D5546" t="s">
        <v>149</v>
      </c>
    </row>
    <row r="5547" spans="1:4" x14ac:dyDescent="0.25">
      <c r="A5547" s="17" t="s">
        <v>399</v>
      </c>
      <c r="B5547" s="17" t="s">
        <v>881</v>
      </c>
      <c r="C5547" s="17">
        <v>2012</v>
      </c>
      <c r="D5547" t="s">
        <v>143</v>
      </c>
    </row>
    <row r="5548" spans="1:4" x14ac:dyDescent="0.25">
      <c r="A5548" s="17" t="s">
        <v>405</v>
      </c>
      <c r="B5548" s="17" t="s">
        <v>885</v>
      </c>
      <c r="C5548" s="17">
        <v>2012</v>
      </c>
      <c r="D5548" t="s">
        <v>144</v>
      </c>
    </row>
    <row r="5549" spans="1:4" x14ac:dyDescent="0.25">
      <c r="A5549" s="17" t="s">
        <v>505</v>
      </c>
      <c r="B5549" s="17" t="s">
        <v>957</v>
      </c>
      <c r="C5549" s="17">
        <v>2012</v>
      </c>
      <c r="D5549" t="s">
        <v>149</v>
      </c>
    </row>
    <row r="5550" spans="1:4" x14ac:dyDescent="0.25">
      <c r="A5550" s="17" t="s">
        <v>377</v>
      </c>
      <c r="B5550" s="17" t="s">
        <v>861</v>
      </c>
      <c r="C5550" s="17">
        <v>2012</v>
      </c>
      <c r="D5550" t="s">
        <v>140</v>
      </c>
    </row>
    <row r="5551" spans="1:4" x14ac:dyDescent="0.25">
      <c r="A5551" s="17" t="s">
        <v>389</v>
      </c>
      <c r="B5551" s="17" t="s">
        <v>867</v>
      </c>
      <c r="C5551" s="17">
        <v>2012</v>
      </c>
      <c r="D5551" t="s">
        <v>144</v>
      </c>
    </row>
    <row r="5552" spans="1:4" x14ac:dyDescent="0.25">
      <c r="A5552" s="17" t="s">
        <v>375</v>
      </c>
      <c r="B5552" s="17" t="s">
        <v>852</v>
      </c>
      <c r="C5552" s="17">
        <v>2012</v>
      </c>
      <c r="D5552" t="s">
        <v>144</v>
      </c>
    </row>
    <row r="5553" spans="1:4" x14ac:dyDescent="0.25">
      <c r="A5553" s="17" t="s">
        <v>385</v>
      </c>
      <c r="B5553" s="17" t="s">
        <v>865</v>
      </c>
      <c r="C5553" s="17">
        <v>2012</v>
      </c>
      <c r="D5553" t="s">
        <v>140</v>
      </c>
    </row>
    <row r="5554" spans="1:4" x14ac:dyDescent="0.25">
      <c r="A5554" s="17" t="s">
        <v>411</v>
      </c>
      <c r="B5554" s="17" t="s">
        <v>891</v>
      </c>
      <c r="C5554" s="17">
        <v>2012</v>
      </c>
      <c r="D5554" t="s">
        <v>140</v>
      </c>
    </row>
    <row r="5555" spans="1:4" x14ac:dyDescent="0.25">
      <c r="A5555" s="17" t="s">
        <v>403</v>
      </c>
      <c r="B5555" s="17" t="s">
        <v>884</v>
      </c>
      <c r="C5555" s="17">
        <v>2012</v>
      </c>
      <c r="D5555" t="s">
        <v>143</v>
      </c>
    </row>
    <row r="5556" spans="1:4" x14ac:dyDescent="0.25">
      <c r="A5556" s="17" t="s">
        <v>373</v>
      </c>
      <c r="B5556" s="17" t="s">
        <v>687</v>
      </c>
      <c r="C5556" s="17">
        <v>2012</v>
      </c>
      <c r="D5556" t="s">
        <v>149</v>
      </c>
    </row>
    <row r="5557" spans="1:4" x14ac:dyDescent="0.25">
      <c r="A5557" s="17" t="s">
        <v>431</v>
      </c>
      <c r="B5557" s="17" t="s">
        <v>911</v>
      </c>
      <c r="C5557" s="17">
        <v>2012</v>
      </c>
      <c r="D5557" t="s">
        <v>149</v>
      </c>
    </row>
    <row r="5558" spans="1:4" x14ac:dyDescent="0.25">
      <c r="A5558" s="17" t="s">
        <v>391</v>
      </c>
      <c r="B5558" s="17" t="s">
        <v>871</v>
      </c>
      <c r="C5558" s="17">
        <v>2012</v>
      </c>
      <c r="D5558" t="s">
        <v>143</v>
      </c>
    </row>
    <row r="5559" spans="1:4" x14ac:dyDescent="0.25">
      <c r="A5559" s="17" t="s">
        <v>387</v>
      </c>
      <c r="B5559" s="17" t="s">
        <v>866</v>
      </c>
      <c r="C5559" s="17">
        <v>2012</v>
      </c>
      <c r="D5559" t="s">
        <v>149</v>
      </c>
    </row>
    <row r="5560" spans="1:4" x14ac:dyDescent="0.25">
      <c r="A5560" s="17" t="s">
        <v>393</v>
      </c>
      <c r="B5560" s="17" t="s">
        <v>872</v>
      </c>
      <c r="C5560" s="17">
        <v>2012</v>
      </c>
      <c r="D5560" t="s">
        <v>144</v>
      </c>
    </row>
    <row r="5561" spans="1:4" x14ac:dyDescent="0.25">
      <c r="A5561" s="17" t="s">
        <v>383</v>
      </c>
      <c r="B5561" s="17" t="s">
        <v>864</v>
      </c>
      <c r="C5561" s="17">
        <v>2012</v>
      </c>
      <c r="D5561" t="s">
        <v>144</v>
      </c>
    </row>
    <row r="5562" spans="1:4" x14ac:dyDescent="0.25">
      <c r="A5562" s="17" t="s">
        <v>379</v>
      </c>
      <c r="B5562" s="17" t="s">
        <v>862</v>
      </c>
      <c r="C5562" s="17">
        <v>2012</v>
      </c>
      <c r="D5562" t="s">
        <v>140</v>
      </c>
    </row>
    <row r="5563" spans="1:4" x14ac:dyDescent="0.25">
      <c r="A5563" s="17" t="s">
        <v>395</v>
      </c>
      <c r="B5563" s="17" t="s">
        <v>874</v>
      </c>
      <c r="C5563" s="17">
        <v>2012</v>
      </c>
      <c r="D5563" t="s">
        <v>144</v>
      </c>
    </row>
    <row r="5564" spans="1:4" x14ac:dyDescent="0.25">
      <c r="A5564" s="17" t="s">
        <v>381</v>
      </c>
      <c r="B5564" s="17" t="s">
        <v>863</v>
      </c>
      <c r="C5564" s="17">
        <v>2012</v>
      </c>
      <c r="D5564" t="s">
        <v>144</v>
      </c>
    </row>
    <row r="5565" spans="1:4" x14ac:dyDescent="0.25">
      <c r="A5565" s="17" t="s">
        <v>409</v>
      </c>
      <c r="B5565" s="17" t="s">
        <v>890</v>
      </c>
      <c r="C5565" s="17">
        <v>2012</v>
      </c>
      <c r="D5565" t="s">
        <v>140</v>
      </c>
    </row>
    <row r="5566" spans="1:4" x14ac:dyDescent="0.25">
      <c r="A5566" s="17" t="s">
        <v>413</v>
      </c>
      <c r="B5566" s="17" t="s">
        <v>892</v>
      </c>
      <c r="C5566" s="17">
        <v>2012</v>
      </c>
      <c r="D5566" t="s">
        <v>144</v>
      </c>
    </row>
    <row r="5567" spans="1:4" x14ac:dyDescent="0.25">
      <c r="A5567" s="17" t="s">
        <v>421</v>
      </c>
      <c r="B5567" s="17" t="s">
        <v>900</v>
      </c>
      <c r="C5567" s="17">
        <v>2012</v>
      </c>
      <c r="D5567" t="s">
        <v>149</v>
      </c>
    </row>
    <row r="5568" spans="1:4" x14ac:dyDescent="0.25">
      <c r="A5568" s="17" t="s">
        <v>427</v>
      </c>
      <c r="B5568" s="17" t="s">
        <v>903</v>
      </c>
      <c r="C5568" s="17">
        <v>2012</v>
      </c>
      <c r="D5568" t="s">
        <v>140</v>
      </c>
    </row>
    <row r="5569" spans="1:4" x14ac:dyDescent="0.25">
      <c r="A5569" s="17" t="s">
        <v>429</v>
      </c>
      <c r="B5569" s="17" t="s">
        <v>904</v>
      </c>
      <c r="C5569" s="17">
        <v>2012</v>
      </c>
      <c r="D5569" t="s">
        <v>143</v>
      </c>
    </row>
    <row r="5570" spans="1:4" x14ac:dyDescent="0.25">
      <c r="A5570" s="17" t="s">
        <v>425</v>
      </c>
      <c r="B5570" s="17" t="s">
        <v>902</v>
      </c>
      <c r="C5570" s="17">
        <v>2012</v>
      </c>
      <c r="D5570" t="s">
        <v>143</v>
      </c>
    </row>
    <row r="5571" spans="1:4" x14ac:dyDescent="0.25">
      <c r="A5571" s="17" t="s">
        <v>419</v>
      </c>
      <c r="B5571" s="17" t="s">
        <v>895</v>
      </c>
      <c r="C5571" s="17">
        <v>2012</v>
      </c>
      <c r="D5571" t="s">
        <v>149</v>
      </c>
    </row>
    <row r="5572" spans="1:4" x14ac:dyDescent="0.25">
      <c r="A5572" s="17" t="s">
        <v>433</v>
      </c>
      <c r="B5572" s="17" t="s">
        <v>912</v>
      </c>
      <c r="C5572" s="17">
        <v>2012</v>
      </c>
      <c r="D5572" t="s">
        <v>149</v>
      </c>
    </row>
    <row r="5573" spans="1:4" x14ac:dyDescent="0.25">
      <c r="A5573" s="17" t="s">
        <v>417</v>
      </c>
      <c r="B5573" s="17" t="s">
        <v>894</v>
      </c>
      <c r="C5573" s="17">
        <v>2012</v>
      </c>
      <c r="D5573" t="s">
        <v>140</v>
      </c>
    </row>
    <row r="5574" spans="1:4" x14ac:dyDescent="0.25">
      <c r="A5574" s="17" t="s">
        <v>415</v>
      </c>
      <c r="B5574" s="17" t="s">
        <v>893</v>
      </c>
      <c r="C5574" s="17">
        <v>2012</v>
      </c>
      <c r="D5574" t="s">
        <v>1091</v>
      </c>
    </row>
    <row r="5575" spans="1:4" x14ac:dyDescent="0.25">
      <c r="A5575" s="17" t="s">
        <v>423</v>
      </c>
      <c r="B5575" s="17" t="s">
        <v>901</v>
      </c>
      <c r="C5575" s="17">
        <v>2012</v>
      </c>
      <c r="D5575" t="s">
        <v>149</v>
      </c>
    </row>
    <row r="5576" spans="1:4" x14ac:dyDescent="0.25">
      <c r="A5576" s="17" t="s">
        <v>435</v>
      </c>
      <c r="B5576" s="17" t="s">
        <v>913</v>
      </c>
      <c r="C5576" s="17">
        <v>2012</v>
      </c>
      <c r="D5576" t="s">
        <v>149</v>
      </c>
    </row>
    <row r="5577" spans="1:4" x14ac:dyDescent="0.25">
      <c r="A5577" s="17" t="s">
        <v>441</v>
      </c>
      <c r="B5577" s="17" t="s">
        <v>923</v>
      </c>
      <c r="C5577" s="17">
        <v>2012</v>
      </c>
      <c r="D5577" t="s">
        <v>144</v>
      </c>
    </row>
    <row r="5578" spans="1:4" x14ac:dyDescent="0.25">
      <c r="A5578" s="17" t="s">
        <v>447</v>
      </c>
      <c r="B5578" s="17" t="s">
        <v>926</v>
      </c>
      <c r="C5578" s="17">
        <v>2012</v>
      </c>
      <c r="D5578" t="s">
        <v>144</v>
      </c>
    </row>
    <row r="5579" spans="1:4" x14ac:dyDescent="0.25">
      <c r="A5579" s="17" t="s">
        <v>277</v>
      </c>
      <c r="B5579" s="17" t="s">
        <v>756</v>
      </c>
      <c r="C5579" s="17">
        <v>2012</v>
      </c>
      <c r="D5579" t="s">
        <v>149</v>
      </c>
    </row>
    <row r="5580" spans="1:4" x14ac:dyDescent="0.25">
      <c r="A5580" s="17" t="s">
        <v>443</v>
      </c>
      <c r="B5580" s="17" t="s">
        <v>924</v>
      </c>
      <c r="C5580" s="17">
        <v>2012</v>
      </c>
      <c r="D5580" t="s">
        <v>143</v>
      </c>
    </row>
    <row r="5581" spans="1:4" x14ac:dyDescent="0.25">
      <c r="A5581" s="17" t="s">
        <v>449</v>
      </c>
      <c r="B5581" s="17" t="s">
        <v>927</v>
      </c>
      <c r="C5581" s="17">
        <v>2012</v>
      </c>
      <c r="D5581" t="s">
        <v>143</v>
      </c>
    </row>
    <row r="5582" spans="1:4" x14ac:dyDescent="0.25">
      <c r="A5582" s="17" t="s">
        <v>437</v>
      </c>
      <c r="B5582" s="17" t="s">
        <v>914</v>
      </c>
      <c r="C5582" s="17">
        <v>2012</v>
      </c>
      <c r="D5582" t="s">
        <v>143</v>
      </c>
    </row>
    <row r="5583" spans="1:4" x14ac:dyDescent="0.25">
      <c r="A5583" s="17" t="s">
        <v>451</v>
      </c>
      <c r="B5583" s="17" t="s">
        <v>933</v>
      </c>
      <c r="C5583" s="17">
        <v>2012</v>
      </c>
      <c r="D5583" t="s">
        <v>149</v>
      </c>
    </row>
    <row r="5584" spans="1:4" x14ac:dyDescent="0.25">
      <c r="A5584" s="17" t="s">
        <v>455</v>
      </c>
      <c r="B5584" s="17" t="s">
        <v>935</v>
      </c>
      <c r="C5584" s="17">
        <v>2012</v>
      </c>
      <c r="D5584" t="s">
        <v>149</v>
      </c>
    </row>
    <row r="5585" spans="1:4" x14ac:dyDescent="0.25">
      <c r="A5585" s="17" t="s">
        <v>569</v>
      </c>
      <c r="B5585" s="17" t="s">
        <v>917</v>
      </c>
      <c r="C5585" s="17">
        <v>2012</v>
      </c>
      <c r="D5585" t="s">
        <v>143</v>
      </c>
    </row>
    <row r="5586" spans="1:4" x14ac:dyDescent="0.25">
      <c r="A5586" s="17" t="s">
        <v>453</v>
      </c>
      <c r="B5586" s="17" t="s">
        <v>934</v>
      </c>
      <c r="C5586" s="17">
        <v>2012</v>
      </c>
      <c r="D5586" t="s">
        <v>149</v>
      </c>
    </row>
    <row r="5587" spans="1:4" x14ac:dyDescent="0.25">
      <c r="A5587" s="17" t="s">
        <v>439</v>
      </c>
      <c r="B5587" s="17" t="s">
        <v>915</v>
      </c>
      <c r="C5587" s="17">
        <v>2012</v>
      </c>
      <c r="D5587" t="s">
        <v>144</v>
      </c>
    </row>
    <row r="5588" spans="1:4" x14ac:dyDescent="0.25">
      <c r="A5588" s="17" t="s">
        <v>445</v>
      </c>
      <c r="B5588" s="17" t="s">
        <v>925</v>
      </c>
      <c r="C5588" s="17">
        <v>2012</v>
      </c>
      <c r="D5588" t="s">
        <v>143</v>
      </c>
    </row>
    <row r="5589" spans="1:4" x14ac:dyDescent="0.25">
      <c r="A5589" s="17" t="s">
        <v>457</v>
      </c>
      <c r="B5589" s="17" t="s">
        <v>936</v>
      </c>
      <c r="C5589" s="17">
        <v>2012</v>
      </c>
      <c r="D5589" t="s">
        <v>149</v>
      </c>
    </row>
    <row r="5590" spans="1:4" x14ac:dyDescent="0.25">
      <c r="A5590" s="17" t="s">
        <v>459</v>
      </c>
      <c r="B5590" s="17" t="s">
        <v>940</v>
      </c>
      <c r="C5590" s="17">
        <v>2012</v>
      </c>
      <c r="D5590" t="s">
        <v>144</v>
      </c>
    </row>
    <row r="5591" spans="1:4" x14ac:dyDescent="0.25">
      <c r="A5591" s="17" t="s">
        <v>475</v>
      </c>
      <c r="B5591" s="17" t="s">
        <v>983</v>
      </c>
      <c r="C5591" s="17">
        <v>2012</v>
      </c>
      <c r="D5591" t="s">
        <v>144</v>
      </c>
    </row>
    <row r="5592" spans="1:4" x14ac:dyDescent="0.25">
      <c r="A5592" s="17" t="s">
        <v>461</v>
      </c>
      <c r="B5592" s="17" t="s">
        <v>942</v>
      </c>
      <c r="C5592" s="17">
        <v>2012</v>
      </c>
      <c r="D5592" t="s">
        <v>149</v>
      </c>
    </row>
    <row r="5593" spans="1:4" x14ac:dyDescent="0.25">
      <c r="A5593" s="17" t="s">
        <v>463</v>
      </c>
      <c r="B5593" s="17" t="s">
        <v>943</v>
      </c>
      <c r="C5593" s="17">
        <v>2012</v>
      </c>
      <c r="D5593" t="s">
        <v>140</v>
      </c>
    </row>
    <row r="5594" spans="1:4" x14ac:dyDescent="0.25">
      <c r="A5594" s="17" t="s">
        <v>471</v>
      </c>
      <c r="B5594" s="17" t="s">
        <v>981</v>
      </c>
      <c r="C5594" s="17">
        <v>2012</v>
      </c>
      <c r="D5594" t="s">
        <v>149</v>
      </c>
    </row>
    <row r="5595" spans="1:4" x14ac:dyDescent="0.25">
      <c r="A5595" s="17" t="s">
        <v>489</v>
      </c>
      <c r="B5595" s="17" t="s">
        <v>990</v>
      </c>
      <c r="C5595" s="17">
        <v>2012</v>
      </c>
      <c r="D5595" t="s">
        <v>143</v>
      </c>
    </row>
    <row r="5596" spans="1:4" x14ac:dyDescent="0.25">
      <c r="A5596" s="17" t="s">
        <v>477</v>
      </c>
      <c r="B5596" s="17" t="s">
        <v>984</v>
      </c>
      <c r="C5596" s="17">
        <v>2012</v>
      </c>
      <c r="D5596" t="s">
        <v>144</v>
      </c>
    </row>
    <row r="5597" spans="1:4" x14ac:dyDescent="0.25">
      <c r="A5597" s="17" t="s">
        <v>509</v>
      </c>
      <c r="B5597" s="17" t="s">
        <v>999</v>
      </c>
      <c r="C5597" s="17">
        <v>2012</v>
      </c>
      <c r="D5597" t="s">
        <v>143</v>
      </c>
    </row>
    <row r="5598" spans="1:4" x14ac:dyDescent="0.25">
      <c r="A5598" s="17" t="s">
        <v>515</v>
      </c>
      <c r="B5598" s="17" t="s">
        <v>1007</v>
      </c>
      <c r="C5598" s="17">
        <v>2012</v>
      </c>
      <c r="D5598" t="s">
        <v>149</v>
      </c>
    </row>
    <row r="5599" spans="1:4" x14ac:dyDescent="0.25">
      <c r="A5599" s="17" t="s">
        <v>481</v>
      </c>
      <c r="B5599" s="17" t="s">
        <v>986</v>
      </c>
      <c r="C5599" s="17">
        <v>2012</v>
      </c>
      <c r="D5599" t="s">
        <v>149</v>
      </c>
    </row>
    <row r="5600" spans="1:4" x14ac:dyDescent="0.25">
      <c r="A5600" s="17" t="s">
        <v>487</v>
      </c>
      <c r="B5600" s="17" t="s">
        <v>989</v>
      </c>
      <c r="C5600" s="17">
        <v>2012</v>
      </c>
      <c r="D5600" t="s">
        <v>149</v>
      </c>
    </row>
    <row r="5601" spans="1:4" x14ac:dyDescent="0.25">
      <c r="A5601" s="17" t="s">
        <v>485</v>
      </c>
      <c r="B5601" s="17" t="s">
        <v>988</v>
      </c>
      <c r="C5601" s="17">
        <v>2012</v>
      </c>
      <c r="D5601" t="s">
        <v>149</v>
      </c>
    </row>
    <row r="5602" spans="1:4" x14ac:dyDescent="0.25">
      <c r="A5602" s="17" t="s">
        <v>479</v>
      </c>
      <c r="B5602" s="17" t="s">
        <v>985</v>
      </c>
      <c r="C5602" s="17">
        <v>2012</v>
      </c>
      <c r="D5602" t="s">
        <v>140</v>
      </c>
    </row>
    <row r="5603" spans="1:4" x14ac:dyDescent="0.25">
      <c r="A5603" s="17" t="s">
        <v>467</v>
      </c>
      <c r="B5603" s="17" t="s">
        <v>974</v>
      </c>
      <c r="C5603" s="17">
        <v>2012</v>
      </c>
      <c r="D5603" t="s">
        <v>149</v>
      </c>
    </row>
    <row r="5604" spans="1:4" x14ac:dyDescent="0.25">
      <c r="A5604" s="17" t="s">
        <v>473</v>
      </c>
      <c r="B5604" s="17" t="s">
        <v>982</v>
      </c>
      <c r="C5604" s="17">
        <v>2012</v>
      </c>
      <c r="D5604" t="s">
        <v>143</v>
      </c>
    </row>
    <row r="5605" spans="1:4" x14ac:dyDescent="0.25">
      <c r="A5605" s="17" t="s">
        <v>491</v>
      </c>
      <c r="B5605" s="17" t="s">
        <v>991</v>
      </c>
      <c r="C5605" s="17">
        <v>2012</v>
      </c>
      <c r="D5605" t="s">
        <v>140</v>
      </c>
    </row>
    <row r="5606" spans="1:4" x14ac:dyDescent="0.25">
      <c r="A5606" s="17" t="s">
        <v>511</v>
      </c>
      <c r="B5606" s="17" t="s">
        <v>1001</v>
      </c>
      <c r="C5606" s="17">
        <v>2012</v>
      </c>
      <c r="D5606" t="s">
        <v>144</v>
      </c>
    </row>
    <row r="5607" spans="1:4" x14ac:dyDescent="0.25">
      <c r="A5607" s="17" t="s">
        <v>495</v>
      </c>
      <c r="B5607" s="17" t="s">
        <v>996</v>
      </c>
      <c r="C5607" s="17">
        <v>2012</v>
      </c>
      <c r="D5607" t="s">
        <v>140</v>
      </c>
    </row>
    <row r="5608" spans="1:4" x14ac:dyDescent="0.25">
      <c r="A5608" s="17" t="s">
        <v>469</v>
      </c>
      <c r="B5608" s="17" t="s">
        <v>976</v>
      </c>
      <c r="C5608" s="17">
        <v>2012</v>
      </c>
      <c r="D5608" t="s">
        <v>143</v>
      </c>
    </row>
    <row r="5609" spans="1:4" x14ac:dyDescent="0.25">
      <c r="A5609" s="17" t="s">
        <v>259</v>
      </c>
      <c r="B5609" s="17" t="s">
        <v>740</v>
      </c>
      <c r="C5609" s="17">
        <v>2012</v>
      </c>
      <c r="D5609" t="s">
        <v>143</v>
      </c>
    </row>
    <row r="5610" spans="1:4" x14ac:dyDescent="0.25">
      <c r="A5610" s="17" t="s">
        <v>483</v>
      </c>
      <c r="B5610" s="17" t="s">
        <v>961</v>
      </c>
      <c r="C5610" s="17">
        <v>2012</v>
      </c>
      <c r="D5610" t="s">
        <v>149</v>
      </c>
    </row>
    <row r="5611" spans="1:4" x14ac:dyDescent="0.25">
      <c r="A5611" s="17" t="s">
        <v>519</v>
      </c>
      <c r="B5611" s="17" t="s">
        <v>1010</v>
      </c>
      <c r="C5611" s="17">
        <v>2012</v>
      </c>
      <c r="D5611" t="s">
        <v>143</v>
      </c>
    </row>
    <row r="5612" spans="1:4" x14ac:dyDescent="0.25">
      <c r="A5612" s="17" t="s">
        <v>513</v>
      </c>
      <c r="B5612" s="17" t="s">
        <v>1006</v>
      </c>
      <c r="C5612" s="17">
        <v>2012</v>
      </c>
      <c r="D5612" t="s">
        <v>143</v>
      </c>
    </row>
    <row r="5613" spans="1:4" x14ac:dyDescent="0.25">
      <c r="A5613" s="17" t="s">
        <v>543</v>
      </c>
      <c r="B5613" s="17" t="s">
        <v>1036</v>
      </c>
      <c r="C5613" s="17">
        <v>2012</v>
      </c>
      <c r="D5613" t="s">
        <v>149</v>
      </c>
    </row>
    <row r="5614" spans="1:4" x14ac:dyDescent="0.25">
      <c r="A5614" s="17" t="s">
        <v>219</v>
      </c>
      <c r="B5614" s="17" t="s">
        <v>671</v>
      </c>
      <c r="C5614" s="17">
        <v>2012</v>
      </c>
      <c r="D5614" t="s">
        <v>140</v>
      </c>
    </row>
    <row r="5615" spans="1:4" x14ac:dyDescent="0.25">
      <c r="A5615" s="17" t="s">
        <v>531</v>
      </c>
      <c r="B5615" s="17" t="s">
        <v>1026</v>
      </c>
      <c r="C5615" s="17">
        <v>2012</v>
      </c>
      <c r="D5615" t="s">
        <v>140</v>
      </c>
    </row>
    <row r="5616" spans="1:4" x14ac:dyDescent="0.25">
      <c r="A5616" s="17" t="s">
        <v>527</v>
      </c>
      <c r="B5616" s="17" t="s">
        <v>1023</v>
      </c>
      <c r="C5616" s="17">
        <v>2012</v>
      </c>
      <c r="D5616" t="s">
        <v>144</v>
      </c>
    </row>
    <row r="5617" spans="1:4" x14ac:dyDescent="0.25">
      <c r="A5617" s="17" t="s">
        <v>523</v>
      </c>
      <c r="B5617" s="17" t="s">
        <v>1019</v>
      </c>
      <c r="C5617" s="17">
        <v>2012</v>
      </c>
      <c r="D5617" t="s">
        <v>140</v>
      </c>
    </row>
    <row r="5618" spans="1:4" x14ac:dyDescent="0.25">
      <c r="A5618" s="17" t="s">
        <v>529</v>
      </c>
      <c r="B5618" s="17" t="s">
        <v>1024</v>
      </c>
      <c r="C5618" s="17">
        <v>2012</v>
      </c>
      <c r="D5618" t="s">
        <v>143</v>
      </c>
    </row>
    <row r="5619" spans="1:4" x14ac:dyDescent="0.25">
      <c r="A5619" s="17" t="s">
        <v>541</v>
      </c>
      <c r="B5619" s="17" t="s">
        <v>1035</v>
      </c>
      <c r="C5619" s="17">
        <v>2012</v>
      </c>
      <c r="D5619" t="s">
        <v>144</v>
      </c>
    </row>
    <row r="5620" spans="1:4" x14ac:dyDescent="0.25">
      <c r="A5620" s="17" t="s">
        <v>537</v>
      </c>
      <c r="B5620" s="17" t="s">
        <v>1033</v>
      </c>
      <c r="C5620" s="17">
        <v>2012</v>
      </c>
      <c r="D5620" t="s">
        <v>144</v>
      </c>
    </row>
    <row r="5621" spans="1:4" x14ac:dyDescent="0.25">
      <c r="A5621" s="17" t="s">
        <v>533</v>
      </c>
      <c r="B5621" s="17" t="s">
        <v>1030</v>
      </c>
      <c r="C5621" s="17">
        <v>2012</v>
      </c>
      <c r="D5621" t="s">
        <v>144</v>
      </c>
    </row>
    <row r="5622" spans="1:4" x14ac:dyDescent="0.25">
      <c r="A5622" s="17" t="s">
        <v>539</v>
      </c>
      <c r="B5622" s="17" t="s">
        <v>1034</v>
      </c>
      <c r="C5622" s="17">
        <v>2012</v>
      </c>
      <c r="D5622" t="s">
        <v>144</v>
      </c>
    </row>
    <row r="5623" spans="1:4" x14ac:dyDescent="0.25">
      <c r="A5623" s="17" t="s">
        <v>535</v>
      </c>
      <c r="B5623" s="17" t="s">
        <v>1031</v>
      </c>
      <c r="C5623" s="17">
        <v>2012</v>
      </c>
      <c r="D5623" t="s">
        <v>149</v>
      </c>
    </row>
    <row r="5624" spans="1:4" x14ac:dyDescent="0.25">
      <c r="A5624" s="17" t="s">
        <v>545</v>
      </c>
      <c r="B5624" s="17" t="s">
        <v>1038</v>
      </c>
      <c r="C5624" s="17">
        <v>2012</v>
      </c>
      <c r="D5624" t="s">
        <v>144</v>
      </c>
    </row>
    <row r="5625" spans="1:4" x14ac:dyDescent="0.25">
      <c r="A5625" s="17" t="s">
        <v>521</v>
      </c>
      <c r="B5625" s="17" t="s">
        <v>1014</v>
      </c>
      <c r="C5625" s="17">
        <v>2012</v>
      </c>
      <c r="D5625" t="s">
        <v>149</v>
      </c>
    </row>
    <row r="5626" spans="1:4" x14ac:dyDescent="0.25">
      <c r="A5626" s="17" t="s">
        <v>525</v>
      </c>
      <c r="B5626" s="17" t="s">
        <v>1020</v>
      </c>
      <c r="C5626" s="17">
        <v>2012</v>
      </c>
      <c r="D5626" t="s">
        <v>140</v>
      </c>
    </row>
    <row r="5627" spans="1:4" x14ac:dyDescent="0.25">
      <c r="A5627" s="17" t="s">
        <v>549</v>
      </c>
      <c r="B5627" s="17" t="s">
        <v>1040</v>
      </c>
      <c r="C5627" s="17">
        <v>2012</v>
      </c>
      <c r="D5627" t="s">
        <v>143</v>
      </c>
    </row>
    <row r="5628" spans="1:4" x14ac:dyDescent="0.25">
      <c r="A5628" s="17" t="s">
        <v>547</v>
      </c>
      <c r="B5628" s="17" t="s">
        <v>1039</v>
      </c>
      <c r="C5628" s="17">
        <v>2012</v>
      </c>
      <c r="D5628" t="s">
        <v>140</v>
      </c>
    </row>
    <row r="5629" spans="1:4" x14ac:dyDescent="0.25">
      <c r="A5629" s="17" t="s">
        <v>555</v>
      </c>
      <c r="B5629" s="17" t="s">
        <v>1045</v>
      </c>
      <c r="C5629" s="17">
        <v>2012</v>
      </c>
      <c r="D5629" t="s">
        <v>149</v>
      </c>
    </row>
    <row r="5630" spans="1:4" x14ac:dyDescent="0.25">
      <c r="A5630" s="17" t="s">
        <v>557</v>
      </c>
      <c r="B5630" s="17" t="s">
        <v>1049</v>
      </c>
      <c r="C5630" s="17">
        <v>2012</v>
      </c>
      <c r="D5630" t="s">
        <v>149</v>
      </c>
    </row>
    <row r="5631" spans="1:4" x14ac:dyDescent="0.25">
      <c r="A5631" s="17" t="s">
        <v>559</v>
      </c>
      <c r="B5631" s="17" t="s">
        <v>1050</v>
      </c>
      <c r="C5631" s="17">
        <v>2012</v>
      </c>
      <c r="D5631" t="s">
        <v>143</v>
      </c>
    </row>
    <row r="5632" spans="1:4" x14ac:dyDescent="0.25">
      <c r="A5632" s="17" t="s">
        <v>507</v>
      </c>
      <c r="B5632" s="17" t="s">
        <v>968</v>
      </c>
      <c r="C5632" s="17">
        <v>2012</v>
      </c>
      <c r="D5632" t="s">
        <v>144</v>
      </c>
    </row>
    <row r="5633" spans="1:4" x14ac:dyDescent="0.25">
      <c r="A5633" s="17" t="s">
        <v>563</v>
      </c>
      <c r="B5633" s="17" t="s">
        <v>1053</v>
      </c>
      <c r="C5633" s="17">
        <v>2012</v>
      </c>
      <c r="D5633" t="s">
        <v>144</v>
      </c>
    </row>
    <row r="5634" spans="1:4" x14ac:dyDescent="0.25">
      <c r="A5634" s="17" t="s">
        <v>197</v>
      </c>
      <c r="B5634" s="17" t="s">
        <v>653</v>
      </c>
      <c r="C5634" s="17">
        <v>2012</v>
      </c>
      <c r="D5634" t="s">
        <v>1091</v>
      </c>
    </row>
    <row r="5635" spans="1:4" x14ac:dyDescent="0.25">
      <c r="A5635" s="17" t="s">
        <v>567</v>
      </c>
      <c r="B5635" s="17" t="s">
        <v>1062</v>
      </c>
      <c r="C5635" s="17">
        <v>2012</v>
      </c>
      <c r="D5635" t="s">
        <v>149</v>
      </c>
    </row>
    <row r="5636" spans="1:4" x14ac:dyDescent="0.25">
      <c r="A5636" s="17" t="s">
        <v>565</v>
      </c>
      <c r="B5636" s="17" t="s">
        <v>1060</v>
      </c>
      <c r="C5636" s="17">
        <v>2012</v>
      </c>
      <c r="D5636" t="s">
        <v>143</v>
      </c>
    </row>
    <row r="5637" spans="1:4" x14ac:dyDescent="0.25">
      <c r="A5637" s="17" t="s">
        <v>561</v>
      </c>
      <c r="B5637" s="17" t="s">
        <v>1051</v>
      </c>
      <c r="C5637" s="17">
        <v>2012</v>
      </c>
      <c r="D5637" t="s">
        <v>143</v>
      </c>
    </row>
    <row r="5638" spans="1:4" x14ac:dyDescent="0.25">
      <c r="A5638" s="17" t="s">
        <v>465</v>
      </c>
      <c r="B5638" s="17" t="s">
        <v>973</v>
      </c>
      <c r="C5638" s="17">
        <v>2012</v>
      </c>
      <c r="D5638" t="s">
        <v>143</v>
      </c>
    </row>
    <row r="5639" spans="1:4" x14ac:dyDescent="0.25">
      <c r="A5639" s="17" t="s">
        <v>349</v>
      </c>
      <c r="B5639" s="17" t="s">
        <v>819</v>
      </c>
      <c r="C5639" s="17">
        <v>2012</v>
      </c>
      <c r="D5639" t="s">
        <v>143</v>
      </c>
    </row>
    <row r="5640" spans="1:4" x14ac:dyDescent="0.25">
      <c r="A5640" s="17" t="s">
        <v>571</v>
      </c>
      <c r="B5640" s="17" t="s">
        <v>1074</v>
      </c>
      <c r="C5640" s="17">
        <v>2012</v>
      </c>
      <c r="D5640" t="s">
        <v>143</v>
      </c>
    </row>
    <row r="5641" spans="1:4" x14ac:dyDescent="0.25">
      <c r="A5641" s="17" t="s">
        <v>493</v>
      </c>
      <c r="B5641" s="17" t="s">
        <v>992</v>
      </c>
      <c r="C5641" s="17">
        <v>2012</v>
      </c>
      <c r="D5641" t="s">
        <v>144</v>
      </c>
    </row>
    <row r="5642" spans="1:4" x14ac:dyDescent="0.25">
      <c r="A5642" s="17" t="s">
        <v>574</v>
      </c>
      <c r="B5642" s="17" t="s">
        <v>1077</v>
      </c>
      <c r="C5642" s="17">
        <v>2012</v>
      </c>
      <c r="D5642" t="s">
        <v>143</v>
      </c>
    </row>
    <row r="5643" spans="1:4" x14ac:dyDescent="0.25">
      <c r="A5643" s="17" t="s">
        <v>576</v>
      </c>
      <c r="B5643" s="17" t="s">
        <v>1078</v>
      </c>
      <c r="C5643" s="17">
        <v>2012</v>
      </c>
      <c r="D5643" t="s">
        <v>140</v>
      </c>
    </row>
    <row r="5644" spans="1:4" x14ac:dyDescent="0.25">
      <c r="A5644" s="17" t="s">
        <v>151</v>
      </c>
      <c r="B5644" s="17" t="s">
        <v>612</v>
      </c>
      <c r="C5644" s="17">
        <v>2013</v>
      </c>
      <c r="D5644" t="s">
        <v>149</v>
      </c>
    </row>
    <row r="5645" spans="1:4" x14ac:dyDescent="0.25">
      <c r="A5645" s="17" t="s">
        <v>551</v>
      </c>
      <c r="B5645" s="17" t="s">
        <v>1041</v>
      </c>
      <c r="C5645" s="17">
        <v>2013</v>
      </c>
      <c r="D5645" t="s">
        <v>149</v>
      </c>
    </row>
    <row r="5646" spans="1:4" x14ac:dyDescent="0.25">
      <c r="A5646" s="17" t="s">
        <v>139</v>
      </c>
      <c r="B5646" s="17" t="s">
        <v>605</v>
      </c>
      <c r="C5646" s="17">
        <v>2013</v>
      </c>
      <c r="D5646" t="s">
        <v>140</v>
      </c>
    </row>
    <row r="5647" spans="1:4" x14ac:dyDescent="0.25">
      <c r="A5647" s="17" t="s">
        <v>155</v>
      </c>
      <c r="B5647" s="17" t="s">
        <v>620</v>
      </c>
      <c r="C5647" s="17">
        <v>2013</v>
      </c>
      <c r="D5647" t="s">
        <v>149</v>
      </c>
    </row>
    <row r="5648" spans="1:4" x14ac:dyDescent="0.25">
      <c r="A5648" s="17" t="s">
        <v>142</v>
      </c>
      <c r="B5648" s="17" t="s">
        <v>609</v>
      </c>
      <c r="C5648" s="17">
        <v>2013</v>
      </c>
      <c r="D5648" t="s">
        <v>144</v>
      </c>
    </row>
    <row r="5649" spans="1:4" x14ac:dyDescent="0.25">
      <c r="A5649" s="17" t="s">
        <v>159</v>
      </c>
      <c r="B5649" s="17" t="s">
        <v>623</v>
      </c>
      <c r="C5649" s="17">
        <v>2013</v>
      </c>
      <c r="D5649" t="s">
        <v>143</v>
      </c>
    </row>
    <row r="5650" spans="1:4" x14ac:dyDescent="0.25">
      <c r="A5650" s="17" t="s">
        <v>153</v>
      </c>
      <c r="B5650" s="17" t="s">
        <v>613</v>
      </c>
      <c r="C5650" s="17">
        <v>2013</v>
      </c>
      <c r="D5650" t="s">
        <v>144</v>
      </c>
    </row>
    <row r="5651" spans="1:4" x14ac:dyDescent="0.25">
      <c r="A5651" s="17" t="s">
        <v>157</v>
      </c>
      <c r="B5651" s="17" t="s">
        <v>622</v>
      </c>
      <c r="C5651" s="17">
        <v>2013</v>
      </c>
      <c r="D5651" t="s">
        <v>144</v>
      </c>
    </row>
    <row r="5652" spans="1:4" x14ac:dyDescent="0.25">
      <c r="A5652" s="17" t="s">
        <v>148</v>
      </c>
      <c r="B5652" s="17" t="s">
        <v>611</v>
      </c>
      <c r="C5652" s="17">
        <v>2013</v>
      </c>
      <c r="D5652" t="s">
        <v>144</v>
      </c>
    </row>
    <row r="5653" spans="1:4" x14ac:dyDescent="0.25">
      <c r="A5653" s="17" t="s">
        <v>165</v>
      </c>
      <c r="B5653" s="17" t="s">
        <v>626</v>
      </c>
      <c r="C5653" s="17">
        <v>2013</v>
      </c>
      <c r="D5653" t="s">
        <v>149</v>
      </c>
    </row>
    <row r="5654" spans="1:4" x14ac:dyDescent="0.25">
      <c r="A5654" s="17" t="s">
        <v>163</v>
      </c>
      <c r="B5654" s="17" t="s">
        <v>625</v>
      </c>
      <c r="C5654" s="17">
        <v>2013</v>
      </c>
      <c r="D5654" t="s">
        <v>149</v>
      </c>
    </row>
    <row r="5655" spans="1:4" x14ac:dyDescent="0.25">
      <c r="A5655" s="17" t="s">
        <v>161</v>
      </c>
      <c r="B5655" s="17" t="s">
        <v>624</v>
      </c>
      <c r="C5655" s="17">
        <v>2013</v>
      </c>
      <c r="D5655" t="s">
        <v>149</v>
      </c>
    </row>
    <row r="5656" spans="1:4" x14ac:dyDescent="0.25">
      <c r="A5656" s="17" t="s">
        <v>167</v>
      </c>
      <c r="B5656" s="17" t="s">
        <v>627</v>
      </c>
      <c r="C5656" s="17">
        <v>2013</v>
      </c>
      <c r="D5656" t="s">
        <v>144</v>
      </c>
    </row>
    <row r="5657" spans="1:4" x14ac:dyDescent="0.25">
      <c r="A5657" s="17" t="s">
        <v>191</v>
      </c>
      <c r="B5657" s="17" t="s">
        <v>646</v>
      </c>
      <c r="C5657" s="17">
        <v>2013</v>
      </c>
      <c r="D5657" t="s">
        <v>144</v>
      </c>
    </row>
    <row r="5658" spans="1:4" x14ac:dyDescent="0.25">
      <c r="A5658" s="17" t="s">
        <v>175</v>
      </c>
      <c r="B5658" s="17" t="s">
        <v>634</v>
      </c>
      <c r="C5658" s="17">
        <v>2013</v>
      </c>
      <c r="D5658" t="s">
        <v>149</v>
      </c>
    </row>
    <row r="5659" spans="1:4" x14ac:dyDescent="0.25">
      <c r="A5659" s="17" t="s">
        <v>173</v>
      </c>
      <c r="B5659" s="17" t="s">
        <v>633</v>
      </c>
      <c r="C5659" s="17">
        <v>2013</v>
      </c>
      <c r="D5659" t="s">
        <v>140</v>
      </c>
    </row>
    <row r="5660" spans="1:4" x14ac:dyDescent="0.25">
      <c r="A5660" s="17" t="s">
        <v>179</v>
      </c>
      <c r="B5660" s="17" t="s">
        <v>636</v>
      </c>
      <c r="C5660" s="17">
        <v>2013</v>
      </c>
      <c r="D5660" t="s">
        <v>149</v>
      </c>
    </row>
    <row r="5661" spans="1:4" x14ac:dyDescent="0.25">
      <c r="A5661" s="17" t="s">
        <v>203</v>
      </c>
      <c r="B5661" s="17" t="s">
        <v>660</v>
      </c>
      <c r="C5661" s="17">
        <v>2013</v>
      </c>
      <c r="D5661" t="s">
        <v>140</v>
      </c>
    </row>
    <row r="5662" spans="1:4" x14ac:dyDescent="0.25">
      <c r="A5662" s="17" t="s">
        <v>201</v>
      </c>
      <c r="B5662" s="17" t="s">
        <v>659</v>
      </c>
      <c r="C5662" s="17">
        <v>2013</v>
      </c>
      <c r="D5662" t="s">
        <v>144</v>
      </c>
    </row>
    <row r="5663" spans="1:4" x14ac:dyDescent="0.25">
      <c r="A5663" s="17" t="s">
        <v>171</v>
      </c>
      <c r="B5663" s="17" t="s">
        <v>632</v>
      </c>
      <c r="C5663" s="17">
        <v>2013</v>
      </c>
      <c r="D5663" t="s">
        <v>149</v>
      </c>
    </row>
    <row r="5664" spans="1:4" x14ac:dyDescent="0.25">
      <c r="A5664" s="17" t="s">
        <v>205</v>
      </c>
      <c r="B5664" s="17" t="s">
        <v>661</v>
      </c>
      <c r="C5664" s="17">
        <v>2013</v>
      </c>
      <c r="D5664" t="s">
        <v>140</v>
      </c>
    </row>
    <row r="5665" spans="1:4" x14ac:dyDescent="0.25">
      <c r="A5665" s="17" t="s">
        <v>183</v>
      </c>
      <c r="B5665" s="17" t="s">
        <v>638</v>
      </c>
      <c r="C5665" s="17">
        <v>2013</v>
      </c>
      <c r="D5665" t="s">
        <v>140</v>
      </c>
    </row>
    <row r="5666" spans="1:4" x14ac:dyDescent="0.25">
      <c r="A5666" s="17" t="s">
        <v>185</v>
      </c>
      <c r="B5666" s="17" t="s">
        <v>639</v>
      </c>
      <c r="C5666" s="17">
        <v>2013</v>
      </c>
      <c r="D5666" t="s">
        <v>149</v>
      </c>
    </row>
    <row r="5667" spans="1:4" x14ac:dyDescent="0.25">
      <c r="A5667" s="17" t="s">
        <v>199</v>
      </c>
      <c r="B5667" s="17" t="s">
        <v>657</v>
      </c>
      <c r="C5667" s="17">
        <v>2013</v>
      </c>
      <c r="D5667" t="s">
        <v>149</v>
      </c>
    </row>
    <row r="5668" spans="1:4" x14ac:dyDescent="0.25">
      <c r="A5668" s="17" t="s">
        <v>189</v>
      </c>
      <c r="B5668" s="17" t="s">
        <v>641</v>
      </c>
      <c r="C5668" s="17">
        <v>2013</v>
      </c>
      <c r="D5668" t="s">
        <v>143</v>
      </c>
    </row>
    <row r="5669" spans="1:4" x14ac:dyDescent="0.25">
      <c r="A5669" s="17" t="s">
        <v>195</v>
      </c>
      <c r="B5669" s="17" t="s">
        <v>652</v>
      </c>
      <c r="C5669" s="17">
        <v>2013</v>
      </c>
      <c r="D5669" t="s">
        <v>144</v>
      </c>
    </row>
    <row r="5670" spans="1:4" x14ac:dyDescent="0.25">
      <c r="A5670" s="17" t="s">
        <v>169</v>
      </c>
      <c r="B5670" s="17" t="s">
        <v>629</v>
      </c>
      <c r="C5670" s="17">
        <v>2013</v>
      </c>
      <c r="D5670" t="s">
        <v>149</v>
      </c>
    </row>
    <row r="5671" spans="1:4" x14ac:dyDescent="0.25">
      <c r="A5671" s="17" t="s">
        <v>187</v>
      </c>
      <c r="B5671" s="17" t="s">
        <v>640</v>
      </c>
      <c r="C5671" s="17">
        <v>2013</v>
      </c>
      <c r="D5671" t="s">
        <v>143</v>
      </c>
    </row>
    <row r="5672" spans="1:4" x14ac:dyDescent="0.25">
      <c r="A5672" s="17" t="s">
        <v>193</v>
      </c>
      <c r="B5672" s="17" t="s">
        <v>648</v>
      </c>
      <c r="C5672" s="17">
        <v>2013</v>
      </c>
      <c r="D5672" t="s">
        <v>144</v>
      </c>
    </row>
    <row r="5673" spans="1:4" x14ac:dyDescent="0.25">
      <c r="A5673" s="17" t="s">
        <v>177</v>
      </c>
      <c r="B5673" s="17" t="s">
        <v>635</v>
      </c>
      <c r="C5673" s="17">
        <v>2013</v>
      </c>
      <c r="D5673" t="s">
        <v>144</v>
      </c>
    </row>
    <row r="5674" spans="1:4" x14ac:dyDescent="0.25">
      <c r="A5674" s="17" t="s">
        <v>181</v>
      </c>
      <c r="B5674" s="17" t="s">
        <v>637</v>
      </c>
      <c r="C5674" s="17">
        <v>2013</v>
      </c>
      <c r="D5674" t="s">
        <v>144</v>
      </c>
    </row>
    <row r="5675" spans="1:4" x14ac:dyDescent="0.25">
      <c r="A5675" s="17" t="s">
        <v>213</v>
      </c>
      <c r="B5675" s="17" t="s">
        <v>664</v>
      </c>
      <c r="C5675" s="17">
        <v>2013</v>
      </c>
      <c r="D5675" t="s">
        <v>149</v>
      </c>
    </row>
    <row r="5676" spans="1:4" x14ac:dyDescent="0.25">
      <c r="A5676" s="17" t="s">
        <v>229</v>
      </c>
      <c r="B5676" s="17" t="s">
        <v>707</v>
      </c>
      <c r="C5676" s="17">
        <v>2013</v>
      </c>
      <c r="D5676" t="s">
        <v>140</v>
      </c>
    </row>
    <row r="5677" spans="1:4" x14ac:dyDescent="0.25">
      <c r="A5677" s="17" t="s">
        <v>217</v>
      </c>
      <c r="B5677" s="17" t="s">
        <v>668</v>
      </c>
      <c r="C5677" s="17">
        <v>2013</v>
      </c>
      <c r="D5677" t="s">
        <v>140</v>
      </c>
    </row>
    <row r="5678" spans="1:4" x14ac:dyDescent="0.25">
      <c r="A5678" s="17" t="s">
        <v>231</v>
      </c>
      <c r="B5678" s="17" t="s">
        <v>700</v>
      </c>
      <c r="C5678" s="17">
        <v>2013</v>
      </c>
      <c r="D5678" t="s">
        <v>143</v>
      </c>
    </row>
    <row r="5679" spans="1:4" x14ac:dyDescent="0.25">
      <c r="A5679" s="17" t="s">
        <v>517</v>
      </c>
      <c r="B5679" s="17" t="s">
        <v>1008</v>
      </c>
      <c r="C5679" s="17">
        <v>2013</v>
      </c>
      <c r="D5679" t="s">
        <v>149</v>
      </c>
    </row>
    <row r="5680" spans="1:4" x14ac:dyDescent="0.25">
      <c r="A5680" s="17" t="s">
        <v>235</v>
      </c>
      <c r="B5680" s="17" t="s">
        <v>721</v>
      </c>
      <c r="C5680" s="17">
        <v>2013</v>
      </c>
      <c r="D5680" t="s">
        <v>143</v>
      </c>
    </row>
    <row r="5681" spans="1:4" x14ac:dyDescent="0.25">
      <c r="A5681" s="17" t="s">
        <v>221</v>
      </c>
      <c r="B5681" s="17" t="s">
        <v>672</v>
      </c>
      <c r="C5681" s="17">
        <v>2013</v>
      </c>
      <c r="D5681" t="s">
        <v>149</v>
      </c>
    </row>
    <row r="5682" spans="1:4" x14ac:dyDescent="0.25">
      <c r="A5682" s="17" t="s">
        <v>211</v>
      </c>
      <c r="B5682" s="17" t="s">
        <v>663</v>
      </c>
      <c r="C5682" s="17">
        <v>2013</v>
      </c>
      <c r="D5682" t="s">
        <v>143</v>
      </c>
    </row>
    <row r="5683" spans="1:4" x14ac:dyDescent="0.25">
      <c r="A5683" s="17" t="s">
        <v>223</v>
      </c>
      <c r="B5683" s="17" t="s">
        <v>673</v>
      </c>
      <c r="C5683" s="17">
        <v>2013</v>
      </c>
      <c r="D5683" t="s">
        <v>144</v>
      </c>
    </row>
    <row r="5684" spans="1:4" x14ac:dyDescent="0.25">
      <c r="A5684" s="17" t="s">
        <v>225</v>
      </c>
      <c r="B5684" s="17" t="s">
        <v>697</v>
      </c>
      <c r="C5684" s="17">
        <v>2013</v>
      </c>
      <c r="D5684" t="s">
        <v>144</v>
      </c>
    </row>
    <row r="5685" spans="1:4" x14ac:dyDescent="0.25">
      <c r="A5685" s="17" t="s">
        <v>233</v>
      </c>
      <c r="B5685" s="17" t="s">
        <v>720</v>
      </c>
      <c r="C5685" s="17">
        <v>2013</v>
      </c>
      <c r="D5685" t="s">
        <v>144</v>
      </c>
    </row>
    <row r="5686" spans="1:4" x14ac:dyDescent="0.25">
      <c r="A5686" s="17" t="s">
        <v>239</v>
      </c>
      <c r="B5686" s="17" t="s">
        <v>726</v>
      </c>
      <c r="C5686" s="17">
        <v>2013</v>
      </c>
      <c r="D5686" t="s">
        <v>144</v>
      </c>
    </row>
    <row r="5687" spans="1:4" x14ac:dyDescent="0.25">
      <c r="A5687" s="17" t="s">
        <v>207</v>
      </c>
      <c r="B5687" s="17" t="s">
        <v>666</v>
      </c>
      <c r="C5687" s="17">
        <v>2013</v>
      </c>
      <c r="D5687" t="s">
        <v>143</v>
      </c>
    </row>
    <row r="5688" spans="1:4" x14ac:dyDescent="0.25">
      <c r="A5688" s="17" t="s">
        <v>241</v>
      </c>
      <c r="B5688" s="17" t="s">
        <v>727</v>
      </c>
      <c r="C5688" s="17">
        <v>2013</v>
      </c>
      <c r="D5688" t="s">
        <v>149</v>
      </c>
    </row>
    <row r="5689" spans="1:4" x14ac:dyDescent="0.25">
      <c r="A5689" s="17" t="s">
        <v>243</v>
      </c>
      <c r="B5689" s="17" t="s">
        <v>729</v>
      </c>
      <c r="C5689" s="17">
        <v>2013</v>
      </c>
      <c r="D5689" t="s">
        <v>149</v>
      </c>
    </row>
    <row r="5690" spans="1:4" x14ac:dyDescent="0.25">
      <c r="A5690" s="17" t="s">
        <v>245</v>
      </c>
      <c r="B5690" s="17" t="s">
        <v>730</v>
      </c>
      <c r="C5690" s="17">
        <v>2013</v>
      </c>
      <c r="D5690" t="s">
        <v>149</v>
      </c>
    </row>
    <row r="5691" spans="1:4" x14ac:dyDescent="0.25">
      <c r="A5691" s="17" t="s">
        <v>285</v>
      </c>
      <c r="B5691" s="17" t="s">
        <v>767</v>
      </c>
      <c r="C5691" s="17">
        <v>2013</v>
      </c>
      <c r="D5691" t="s">
        <v>149</v>
      </c>
    </row>
    <row r="5692" spans="1:4" x14ac:dyDescent="0.25">
      <c r="A5692" s="17" t="s">
        <v>249</v>
      </c>
      <c r="B5692" s="17" t="s">
        <v>733</v>
      </c>
      <c r="C5692" s="17">
        <v>2013</v>
      </c>
      <c r="D5692" t="s">
        <v>143</v>
      </c>
    </row>
    <row r="5693" spans="1:4" x14ac:dyDescent="0.25">
      <c r="A5693" s="17" t="s">
        <v>247</v>
      </c>
      <c r="B5693" s="17" t="s">
        <v>732</v>
      </c>
      <c r="C5693" s="17">
        <v>2013</v>
      </c>
      <c r="D5693" t="s">
        <v>149</v>
      </c>
    </row>
    <row r="5694" spans="1:4" x14ac:dyDescent="0.25">
      <c r="A5694" s="17" t="s">
        <v>251</v>
      </c>
      <c r="B5694" s="17" t="s">
        <v>734</v>
      </c>
      <c r="C5694" s="17">
        <v>2013</v>
      </c>
      <c r="D5694" t="s">
        <v>144</v>
      </c>
    </row>
    <row r="5695" spans="1:4" x14ac:dyDescent="0.25">
      <c r="A5695" s="17" t="s">
        <v>253</v>
      </c>
      <c r="B5695" s="17" t="s">
        <v>735</v>
      </c>
      <c r="C5695" s="17">
        <v>2013</v>
      </c>
      <c r="D5695" t="s">
        <v>144</v>
      </c>
    </row>
    <row r="5696" spans="1:4" x14ac:dyDescent="0.25">
      <c r="A5696" s="17" t="s">
        <v>146</v>
      </c>
      <c r="B5696" s="17" t="s">
        <v>610</v>
      </c>
      <c r="C5696" s="17">
        <v>2013</v>
      </c>
      <c r="D5696" t="s">
        <v>144</v>
      </c>
    </row>
    <row r="5697" spans="1:4" x14ac:dyDescent="0.25">
      <c r="A5697" s="17" t="s">
        <v>255</v>
      </c>
      <c r="B5697" s="17" t="s">
        <v>736</v>
      </c>
      <c r="C5697" s="17">
        <v>2013</v>
      </c>
      <c r="D5697" t="s">
        <v>144</v>
      </c>
    </row>
    <row r="5698" spans="1:4" x14ac:dyDescent="0.25">
      <c r="A5698" s="17" t="s">
        <v>265</v>
      </c>
      <c r="B5698" s="17" t="s">
        <v>743</v>
      </c>
      <c r="C5698" s="17">
        <v>2013</v>
      </c>
      <c r="D5698" t="s">
        <v>149</v>
      </c>
    </row>
    <row r="5699" spans="1:4" x14ac:dyDescent="0.25">
      <c r="A5699" s="17" t="s">
        <v>257</v>
      </c>
      <c r="B5699" s="17" t="s">
        <v>738</v>
      </c>
      <c r="C5699" s="17">
        <v>2013</v>
      </c>
      <c r="D5699" t="s">
        <v>143</v>
      </c>
    </row>
    <row r="5700" spans="1:4" x14ac:dyDescent="0.25">
      <c r="A5700" s="17" t="s">
        <v>263</v>
      </c>
      <c r="B5700" s="17" t="s">
        <v>742</v>
      </c>
      <c r="C5700" s="17">
        <v>2013</v>
      </c>
      <c r="D5700" t="s">
        <v>140</v>
      </c>
    </row>
    <row r="5701" spans="1:4" x14ac:dyDescent="0.25">
      <c r="A5701" s="17" t="s">
        <v>497</v>
      </c>
      <c r="B5701" s="17" t="s">
        <v>997</v>
      </c>
      <c r="C5701" s="17">
        <v>2013</v>
      </c>
      <c r="D5701" t="s">
        <v>149</v>
      </c>
    </row>
    <row r="5702" spans="1:4" x14ac:dyDescent="0.25">
      <c r="A5702" s="17" t="s">
        <v>267</v>
      </c>
      <c r="B5702" s="17" t="s">
        <v>744</v>
      </c>
      <c r="C5702" s="17">
        <v>2013</v>
      </c>
      <c r="D5702" t="s">
        <v>140</v>
      </c>
    </row>
    <row r="5703" spans="1:4" x14ac:dyDescent="0.25">
      <c r="A5703" s="17" t="s">
        <v>273</v>
      </c>
      <c r="B5703" s="17" t="s">
        <v>751</v>
      </c>
      <c r="C5703" s="17">
        <v>2013</v>
      </c>
      <c r="D5703" t="s">
        <v>149</v>
      </c>
    </row>
    <row r="5704" spans="1:4" x14ac:dyDescent="0.25">
      <c r="A5704" s="17" t="s">
        <v>271</v>
      </c>
      <c r="B5704" s="17" t="s">
        <v>750</v>
      </c>
      <c r="C5704" s="17">
        <v>2013</v>
      </c>
      <c r="D5704" t="s">
        <v>144</v>
      </c>
    </row>
    <row r="5705" spans="1:4" x14ac:dyDescent="0.25">
      <c r="A5705" s="17" t="s">
        <v>397</v>
      </c>
      <c r="B5705" s="17" t="s">
        <v>876</v>
      </c>
      <c r="C5705" s="17">
        <v>2013</v>
      </c>
      <c r="D5705" t="s">
        <v>143</v>
      </c>
    </row>
    <row r="5706" spans="1:4" x14ac:dyDescent="0.25">
      <c r="A5706" s="17" t="s">
        <v>269</v>
      </c>
      <c r="B5706" s="17" t="s">
        <v>749</v>
      </c>
      <c r="C5706" s="17">
        <v>2013</v>
      </c>
      <c r="D5706" t="s">
        <v>149</v>
      </c>
    </row>
    <row r="5707" spans="1:4" x14ac:dyDescent="0.25">
      <c r="A5707" s="17" t="s">
        <v>275</v>
      </c>
      <c r="B5707" s="17" t="s">
        <v>752</v>
      </c>
      <c r="C5707" s="17">
        <v>2013</v>
      </c>
      <c r="D5707" t="s">
        <v>149</v>
      </c>
    </row>
    <row r="5708" spans="1:4" x14ac:dyDescent="0.25">
      <c r="A5708" s="17" t="s">
        <v>279</v>
      </c>
      <c r="B5708" s="17" t="s">
        <v>760</v>
      </c>
      <c r="C5708" s="17">
        <v>2013</v>
      </c>
      <c r="D5708" t="s">
        <v>144</v>
      </c>
    </row>
    <row r="5709" spans="1:4" x14ac:dyDescent="0.25">
      <c r="A5709" s="17" t="s">
        <v>553</v>
      </c>
      <c r="B5709" s="17" t="s">
        <v>1043</v>
      </c>
      <c r="C5709" s="17">
        <v>2013</v>
      </c>
      <c r="D5709" t="s">
        <v>149</v>
      </c>
    </row>
    <row r="5710" spans="1:4" x14ac:dyDescent="0.25">
      <c r="A5710" s="17" t="s">
        <v>295</v>
      </c>
      <c r="B5710" s="17" t="s">
        <v>772</v>
      </c>
      <c r="C5710" s="17">
        <v>2013</v>
      </c>
      <c r="D5710" t="s">
        <v>144</v>
      </c>
    </row>
    <row r="5711" spans="1:4" x14ac:dyDescent="0.25">
      <c r="A5711" s="17" t="s">
        <v>283</v>
      </c>
      <c r="B5711" s="17" t="s">
        <v>766</v>
      </c>
      <c r="C5711" s="17">
        <v>2013</v>
      </c>
      <c r="D5711" t="s">
        <v>143</v>
      </c>
    </row>
    <row r="5712" spans="1:4" x14ac:dyDescent="0.25">
      <c r="A5712" s="17" t="s">
        <v>287</v>
      </c>
      <c r="B5712" s="17" t="s">
        <v>768</v>
      </c>
      <c r="C5712" s="17">
        <v>2013</v>
      </c>
      <c r="D5712" t="s">
        <v>143</v>
      </c>
    </row>
    <row r="5713" spans="1:4" x14ac:dyDescent="0.25">
      <c r="A5713" s="17" t="s">
        <v>289</v>
      </c>
      <c r="B5713" s="17" t="s">
        <v>769</v>
      </c>
      <c r="C5713" s="17">
        <v>2013</v>
      </c>
      <c r="D5713" t="s">
        <v>1091</v>
      </c>
    </row>
    <row r="5714" spans="1:4" x14ac:dyDescent="0.25">
      <c r="A5714" s="17" t="s">
        <v>293</v>
      </c>
      <c r="B5714" s="17" t="s">
        <v>771</v>
      </c>
      <c r="C5714" s="17">
        <v>2013</v>
      </c>
      <c r="D5714" t="s">
        <v>149</v>
      </c>
    </row>
    <row r="5715" spans="1:4" x14ac:dyDescent="0.25">
      <c r="A5715" s="17" t="s">
        <v>281</v>
      </c>
      <c r="B5715" s="17" t="s">
        <v>762</v>
      </c>
      <c r="C5715" s="17">
        <v>2013</v>
      </c>
      <c r="D5715" t="s">
        <v>140</v>
      </c>
    </row>
    <row r="5716" spans="1:4" x14ac:dyDescent="0.25">
      <c r="A5716" s="17" t="s">
        <v>301</v>
      </c>
      <c r="B5716" s="17" t="s">
        <v>781</v>
      </c>
      <c r="C5716" s="17">
        <v>2013</v>
      </c>
      <c r="D5716" t="s">
        <v>140</v>
      </c>
    </row>
    <row r="5717" spans="1:4" x14ac:dyDescent="0.25">
      <c r="A5717" s="17" t="s">
        <v>261</v>
      </c>
      <c r="B5717" s="17" t="s">
        <v>741</v>
      </c>
      <c r="C5717" s="17">
        <v>2013</v>
      </c>
      <c r="D5717" t="s">
        <v>149</v>
      </c>
    </row>
    <row r="5718" spans="1:4" x14ac:dyDescent="0.25">
      <c r="A5718" s="17" t="s">
        <v>291</v>
      </c>
      <c r="B5718" s="17" t="s">
        <v>770</v>
      </c>
      <c r="C5718" s="17">
        <v>2013</v>
      </c>
      <c r="D5718" t="s">
        <v>149</v>
      </c>
    </row>
    <row r="5719" spans="1:4" x14ac:dyDescent="0.25">
      <c r="A5719" s="17" t="s">
        <v>299</v>
      </c>
      <c r="B5719" s="17" t="s">
        <v>777</v>
      </c>
      <c r="C5719" s="17">
        <v>2013</v>
      </c>
      <c r="D5719" t="s">
        <v>143</v>
      </c>
    </row>
    <row r="5720" spans="1:4" x14ac:dyDescent="0.25">
      <c r="A5720" s="17" t="s">
        <v>297</v>
      </c>
      <c r="B5720" s="17" t="s">
        <v>776</v>
      </c>
      <c r="C5720" s="17">
        <v>2013</v>
      </c>
      <c r="D5720" t="s">
        <v>149</v>
      </c>
    </row>
    <row r="5721" spans="1:4" x14ac:dyDescent="0.25">
      <c r="A5721" s="17" t="s">
        <v>303</v>
      </c>
      <c r="B5721" s="17" t="s">
        <v>782</v>
      </c>
      <c r="C5721" s="17">
        <v>2013</v>
      </c>
      <c r="D5721" t="s">
        <v>140</v>
      </c>
    </row>
    <row r="5722" spans="1:4" x14ac:dyDescent="0.25">
      <c r="A5722" s="17" t="s">
        <v>305</v>
      </c>
      <c r="B5722" s="17" t="s">
        <v>784</v>
      </c>
      <c r="C5722" s="17">
        <v>2013</v>
      </c>
      <c r="D5722" t="s">
        <v>143</v>
      </c>
    </row>
    <row r="5723" spans="1:4" x14ac:dyDescent="0.25">
      <c r="A5723" s="17" t="s">
        <v>311</v>
      </c>
      <c r="B5723" s="17" t="s">
        <v>680</v>
      </c>
      <c r="C5723" s="17">
        <v>2013</v>
      </c>
      <c r="D5723" t="s">
        <v>149</v>
      </c>
    </row>
    <row r="5724" spans="1:4" x14ac:dyDescent="0.25">
      <c r="A5724" s="17" t="s">
        <v>309</v>
      </c>
      <c r="B5724" s="17" t="s">
        <v>793</v>
      </c>
      <c r="C5724" s="17">
        <v>2013</v>
      </c>
      <c r="D5724" t="s">
        <v>143</v>
      </c>
    </row>
    <row r="5725" spans="1:4" x14ac:dyDescent="0.25">
      <c r="A5725" s="17" t="s">
        <v>237</v>
      </c>
      <c r="B5725" s="17" t="s">
        <v>725</v>
      </c>
      <c r="C5725" s="17">
        <v>2013</v>
      </c>
      <c r="D5725" t="s">
        <v>149</v>
      </c>
    </row>
    <row r="5726" spans="1:4" x14ac:dyDescent="0.25">
      <c r="A5726" s="17" t="s">
        <v>307</v>
      </c>
      <c r="B5726" s="17" t="s">
        <v>785</v>
      </c>
      <c r="C5726" s="17">
        <v>2013</v>
      </c>
      <c r="D5726" t="s">
        <v>140</v>
      </c>
    </row>
    <row r="5727" spans="1:4" x14ac:dyDescent="0.25">
      <c r="A5727" s="17" t="s">
        <v>313</v>
      </c>
      <c r="B5727" s="17" t="s">
        <v>794</v>
      </c>
      <c r="C5727" s="17">
        <v>2013</v>
      </c>
      <c r="D5727" t="s">
        <v>144</v>
      </c>
    </row>
    <row r="5728" spans="1:4" x14ac:dyDescent="0.25">
      <c r="A5728" s="17" t="s">
        <v>319</v>
      </c>
      <c r="B5728" s="17" t="s">
        <v>797</v>
      </c>
      <c r="C5728" s="17">
        <v>2013</v>
      </c>
      <c r="D5728" t="s">
        <v>143</v>
      </c>
    </row>
    <row r="5729" spans="1:4" x14ac:dyDescent="0.25">
      <c r="A5729" s="17" t="s">
        <v>325</v>
      </c>
      <c r="B5729" s="17" t="s">
        <v>806</v>
      </c>
      <c r="C5729" s="17">
        <v>2013</v>
      </c>
      <c r="D5729" t="s">
        <v>149</v>
      </c>
    </row>
    <row r="5730" spans="1:4" x14ac:dyDescent="0.25">
      <c r="A5730" s="17" t="s">
        <v>329</v>
      </c>
      <c r="B5730" s="17" t="s">
        <v>808</v>
      </c>
      <c r="C5730" s="17">
        <v>2013</v>
      </c>
      <c r="D5730" t="s">
        <v>149</v>
      </c>
    </row>
    <row r="5731" spans="1:4" x14ac:dyDescent="0.25">
      <c r="A5731" s="17" t="s">
        <v>327</v>
      </c>
      <c r="B5731" s="17" t="s">
        <v>807</v>
      </c>
      <c r="C5731" s="17">
        <v>2013</v>
      </c>
      <c r="D5731" t="s">
        <v>149</v>
      </c>
    </row>
    <row r="5732" spans="1:4" x14ac:dyDescent="0.25">
      <c r="A5732" s="17" t="s">
        <v>317</v>
      </c>
      <c r="B5732" s="17" t="s">
        <v>796</v>
      </c>
      <c r="C5732" s="17">
        <v>2013</v>
      </c>
      <c r="D5732" t="s">
        <v>143</v>
      </c>
    </row>
    <row r="5733" spans="1:4" x14ac:dyDescent="0.25">
      <c r="A5733" s="17" t="s">
        <v>323</v>
      </c>
      <c r="B5733" s="17" t="s">
        <v>805</v>
      </c>
      <c r="C5733" s="17">
        <v>2013</v>
      </c>
      <c r="D5733" t="s">
        <v>144</v>
      </c>
    </row>
    <row r="5734" spans="1:4" x14ac:dyDescent="0.25">
      <c r="A5734" s="17" t="s">
        <v>321</v>
      </c>
      <c r="B5734" s="17" t="s">
        <v>799</v>
      </c>
      <c r="C5734" s="17">
        <v>2013</v>
      </c>
      <c r="D5734" t="s">
        <v>144</v>
      </c>
    </row>
    <row r="5735" spans="1:4" x14ac:dyDescent="0.25">
      <c r="A5735" s="17" t="s">
        <v>315</v>
      </c>
      <c r="B5735" s="17" t="s">
        <v>795</v>
      </c>
      <c r="C5735" s="17">
        <v>2013</v>
      </c>
      <c r="D5735" t="s">
        <v>149</v>
      </c>
    </row>
    <row r="5736" spans="1:4" x14ac:dyDescent="0.25">
      <c r="A5736" s="17" t="s">
        <v>331</v>
      </c>
      <c r="B5736" s="17" t="s">
        <v>809</v>
      </c>
      <c r="C5736" s="17">
        <v>2013</v>
      </c>
      <c r="D5736" t="s">
        <v>149</v>
      </c>
    </row>
    <row r="5737" spans="1:4" x14ac:dyDescent="0.25">
      <c r="A5737" s="17" t="s">
        <v>333</v>
      </c>
      <c r="B5737" s="17" t="s">
        <v>810</v>
      </c>
      <c r="C5737" s="17">
        <v>2013</v>
      </c>
      <c r="D5737" t="s">
        <v>144</v>
      </c>
    </row>
    <row r="5738" spans="1:4" x14ac:dyDescent="0.25">
      <c r="A5738" s="17" t="s">
        <v>337</v>
      </c>
      <c r="B5738" s="17" t="s">
        <v>815</v>
      </c>
      <c r="C5738" s="17">
        <v>2013</v>
      </c>
      <c r="D5738" t="s">
        <v>144</v>
      </c>
    </row>
    <row r="5739" spans="1:4" x14ac:dyDescent="0.25">
      <c r="A5739" s="17" t="s">
        <v>335</v>
      </c>
      <c r="B5739" s="17" t="s">
        <v>811</v>
      </c>
      <c r="C5739" s="17">
        <v>2013</v>
      </c>
      <c r="D5739" t="s">
        <v>149</v>
      </c>
    </row>
    <row r="5740" spans="1:4" x14ac:dyDescent="0.25">
      <c r="A5740" s="17" t="s">
        <v>341</v>
      </c>
      <c r="B5740" s="17" t="s">
        <v>817</v>
      </c>
      <c r="C5740" s="17">
        <v>2013</v>
      </c>
      <c r="D5740" t="s">
        <v>140</v>
      </c>
    </row>
    <row r="5741" spans="1:4" x14ac:dyDescent="0.25">
      <c r="A5741" s="17" t="s">
        <v>353</v>
      </c>
      <c r="B5741" s="17" t="s">
        <v>837</v>
      </c>
      <c r="C5741" s="17">
        <v>2013</v>
      </c>
      <c r="D5741" t="s">
        <v>143</v>
      </c>
    </row>
    <row r="5742" spans="1:4" x14ac:dyDescent="0.25">
      <c r="A5742" s="17" t="s">
        <v>209</v>
      </c>
      <c r="B5742" s="17" t="s">
        <v>662</v>
      </c>
      <c r="C5742" s="17">
        <v>2013</v>
      </c>
      <c r="D5742" t="s">
        <v>140</v>
      </c>
    </row>
    <row r="5743" spans="1:4" x14ac:dyDescent="0.25">
      <c r="A5743" s="17" t="s">
        <v>343</v>
      </c>
      <c r="B5743" s="17" t="s">
        <v>818</v>
      </c>
      <c r="C5743" s="17">
        <v>2013</v>
      </c>
      <c r="D5743" t="s">
        <v>143</v>
      </c>
    </row>
    <row r="5744" spans="1:4" x14ac:dyDescent="0.25">
      <c r="A5744" s="17" t="s">
        <v>227</v>
      </c>
      <c r="B5744" s="17" t="s">
        <v>698</v>
      </c>
      <c r="C5744" s="17">
        <v>2013</v>
      </c>
      <c r="D5744" t="s">
        <v>140</v>
      </c>
    </row>
    <row r="5745" spans="1:4" x14ac:dyDescent="0.25">
      <c r="A5745" s="17" t="s">
        <v>501</v>
      </c>
      <c r="B5745" s="17" t="s">
        <v>951</v>
      </c>
      <c r="C5745" s="17">
        <v>2013</v>
      </c>
      <c r="D5745" t="s">
        <v>149</v>
      </c>
    </row>
    <row r="5746" spans="1:4" x14ac:dyDescent="0.25">
      <c r="A5746" s="17" t="s">
        <v>345</v>
      </c>
      <c r="B5746" s="17" t="s">
        <v>821</v>
      </c>
      <c r="C5746" s="17">
        <v>2013</v>
      </c>
      <c r="D5746" t="s">
        <v>140</v>
      </c>
    </row>
    <row r="5747" spans="1:4" x14ac:dyDescent="0.25">
      <c r="A5747" s="17" t="s">
        <v>347</v>
      </c>
      <c r="B5747" s="17" t="s">
        <v>831</v>
      </c>
      <c r="C5747" s="17">
        <v>2013</v>
      </c>
      <c r="D5747" t="s">
        <v>149</v>
      </c>
    </row>
    <row r="5748" spans="1:4" x14ac:dyDescent="0.25">
      <c r="A5748" s="17" t="s">
        <v>351</v>
      </c>
      <c r="B5748" s="17" t="s">
        <v>835</v>
      </c>
      <c r="C5748" s="17">
        <v>2013</v>
      </c>
      <c r="D5748" t="s">
        <v>149</v>
      </c>
    </row>
    <row r="5749" spans="1:4" x14ac:dyDescent="0.25">
      <c r="A5749" s="17" t="s">
        <v>215</v>
      </c>
      <c r="B5749" s="17" t="s">
        <v>667</v>
      </c>
      <c r="C5749" s="17">
        <v>2013</v>
      </c>
      <c r="D5749" t="s">
        <v>149</v>
      </c>
    </row>
    <row r="5750" spans="1:4" x14ac:dyDescent="0.25">
      <c r="A5750" s="17" t="s">
        <v>339</v>
      </c>
      <c r="B5750" s="17" t="s">
        <v>816</v>
      </c>
      <c r="C5750" s="17">
        <v>2013</v>
      </c>
      <c r="D5750" t="s">
        <v>144</v>
      </c>
    </row>
    <row r="5751" spans="1:4" x14ac:dyDescent="0.25">
      <c r="A5751" s="17" t="s">
        <v>355</v>
      </c>
      <c r="B5751" s="17" t="s">
        <v>838</v>
      </c>
      <c r="C5751" s="17">
        <v>2013</v>
      </c>
      <c r="D5751" t="s">
        <v>143</v>
      </c>
    </row>
    <row r="5752" spans="1:4" x14ac:dyDescent="0.25">
      <c r="A5752" s="17" t="s">
        <v>359</v>
      </c>
      <c r="B5752" s="17" t="s">
        <v>844</v>
      </c>
      <c r="C5752" s="17">
        <v>2013</v>
      </c>
      <c r="D5752" t="s">
        <v>144</v>
      </c>
    </row>
    <row r="5753" spans="1:4" x14ac:dyDescent="0.25">
      <c r="A5753" s="17" t="s">
        <v>503</v>
      </c>
      <c r="B5753" s="17" t="s">
        <v>955</v>
      </c>
      <c r="C5753" s="17">
        <v>2013</v>
      </c>
      <c r="D5753" t="s">
        <v>144</v>
      </c>
    </row>
    <row r="5754" spans="1:4" x14ac:dyDescent="0.25">
      <c r="A5754" s="17" t="s">
        <v>367</v>
      </c>
      <c r="B5754" s="17" t="s">
        <v>848</v>
      </c>
      <c r="C5754" s="17">
        <v>2013</v>
      </c>
      <c r="D5754" t="s">
        <v>149</v>
      </c>
    </row>
    <row r="5755" spans="1:4" x14ac:dyDescent="0.25">
      <c r="A5755" s="17" t="s">
        <v>499</v>
      </c>
      <c r="B5755" s="17" t="s">
        <v>998</v>
      </c>
      <c r="C5755" s="17">
        <v>2013</v>
      </c>
      <c r="D5755" t="s">
        <v>143</v>
      </c>
    </row>
    <row r="5756" spans="1:4" x14ac:dyDescent="0.25">
      <c r="A5756" s="17" t="s">
        <v>363</v>
      </c>
      <c r="B5756" s="17" t="s">
        <v>846</v>
      </c>
      <c r="C5756" s="17">
        <v>2013</v>
      </c>
      <c r="D5756" t="s">
        <v>140</v>
      </c>
    </row>
    <row r="5757" spans="1:4" x14ac:dyDescent="0.25">
      <c r="A5757" s="17" t="s">
        <v>361</v>
      </c>
      <c r="B5757" s="17" t="s">
        <v>845</v>
      </c>
      <c r="C5757" s="17">
        <v>2013</v>
      </c>
      <c r="D5757" t="s">
        <v>143</v>
      </c>
    </row>
    <row r="5758" spans="1:4" x14ac:dyDescent="0.25">
      <c r="A5758" s="17" t="s">
        <v>369</v>
      </c>
      <c r="B5758" s="17" t="s">
        <v>849</v>
      </c>
      <c r="C5758" s="17">
        <v>2013</v>
      </c>
      <c r="D5758" t="s">
        <v>149</v>
      </c>
    </row>
    <row r="5759" spans="1:4" x14ac:dyDescent="0.25">
      <c r="A5759" s="17" t="s">
        <v>371</v>
      </c>
      <c r="B5759" s="17" t="s">
        <v>850</v>
      </c>
      <c r="C5759" s="17">
        <v>2013</v>
      </c>
      <c r="D5759" t="s">
        <v>149</v>
      </c>
    </row>
    <row r="5760" spans="1:4" x14ac:dyDescent="0.25">
      <c r="A5760" s="17" t="s">
        <v>357</v>
      </c>
      <c r="B5760" s="17" t="s">
        <v>843</v>
      </c>
      <c r="C5760" s="17">
        <v>2013</v>
      </c>
      <c r="D5760" t="s">
        <v>149</v>
      </c>
    </row>
    <row r="5761" spans="1:4" x14ac:dyDescent="0.25">
      <c r="A5761" s="17" t="s">
        <v>365</v>
      </c>
      <c r="B5761" s="17" t="s">
        <v>847</v>
      </c>
      <c r="C5761" s="17">
        <v>2013</v>
      </c>
      <c r="D5761" t="s">
        <v>144</v>
      </c>
    </row>
    <row r="5762" spans="1:4" x14ac:dyDescent="0.25">
      <c r="A5762" s="17" t="s">
        <v>407</v>
      </c>
      <c r="B5762" s="17" t="s">
        <v>889</v>
      </c>
      <c r="C5762" s="17">
        <v>2013</v>
      </c>
      <c r="D5762" t="s">
        <v>143</v>
      </c>
    </row>
    <row r="5763" spans="1:4" x14ac:dyDescent="0.25">
      <c r="A5763" s="17" t="s">
        <v>401</v>
      </c>
      <c r="B5763" s="17" t="s">
        <v>883</v>
      </c>
      <c r="C5763" s="17">
        <v>2013</v>
      </c>
      <c r="D5763" t="s">
        <v>149</v>
      </c>
    </row>
    <row r="5764" spans="1:4" x14ac:dyDescent="0.25">
      <c r="A5764" s="17" t="s">
        <v>399</v>
      </c>
      <c r="B5764" s="17" t="s">
        <v>881</v>
      </c>
      <c r="C5764" s="17">
        <v>2013</v>
      </c>
      <c r="D5764" t="s">
        <v>143</v>
      </c>
    </row>
    <row r="5765" spans="1:4" x14ac:dyDescent="0.25">
      <c r="A5765" s="17" t="s">
        <v>405</v>
      </c>
      <c r="B5765" s="17" t="s">
        <v>885</v>
      </c>
      <c r="C5765" s="17">
        <v>2013</v>
      </c>
      <c r="D5765" t="s">
        <v>144</v>
      </c>
    </row>
    <row r="5766" spans="1:4" x14ac:dyDescent="0.25">
      <c r="A5766" s="17" t="s">
        <v>505</v>
      </c>
      <c r="B5766" s="17" t="s">
        <v>957</v>
      </c>
      <c r="C5766" s="17">
        <v>2013</v>
      </c>
      <c r="D5766" t="s">
        <v>149</v>
      </c>
    </row>
    <row r="5767" spans="1:4" x14ac:dyDescent="0.25">
      <c r="A5767" s="17" t="s">
        <v>377</v>
      </c>
      <c r="B5767" s="17" t="s">
        <v>861</v>
      </c>
      <c r="C5767" s="17">
        <v>2013</v>
      </c>
      <c r="D5767" t="s">
        <v>140</v>
      </c>
    </row>
    <row r="5768" spans="1:4" x14ac:dyDescent="0.25">
      <c r="A5768" s="17" t="s">
        <v>389</v>
      </c>
      <c r="B5768" s="17" t="s">
        <v>867</v>
      </c>
      <c r="C5768" s="17">
        <v>2013</v>
      </c>
      <c r="D5768" t="s">
        <v>144</v>
      </c>
    </row>
    <row r="5769" spans="1:4" x14ac:dyDescent="0.25">
      <c r="A5769" s="17" t="s">
        <v>375</v>
      </c>
      <c r="B5769" s="17" t="s">
        <v>852</v>
      </c>
      <c r="C5769" s="17">
        <v>2013</v>
      </c>
      <c r="D5769" t="s">
        <v>144</v>
      </c>
    </row>
    <row r="5770" spans="1:4" x14ac:dyDescent="0.25">
      <c r="A5770" s="17" t="s">
        <v>385</v>
      </c>
      <c r="B5770" s="17" t="s">
        <v>865</v>
      </c>
      <c r="C5770" s="17">
        <v>2013</v>
      </c>
      <c r="D5770" t="s">
        <v>140</v>
      </c>
    </row>
    <row r="5771" spans="1:4" x14ac:dyDescent="0.25">
      <c r="A5771" s="17" t="s">
        <v>411</v>
      </c>
      <c r="B5771" s="17" t="s">
        <v>891</v>
      </c>
      <c r="C5771" s="17">
        <v>2013</v>
      </c>
      <c r="D5771" t="s">
        <v>140</v>
      </c>
    </row>
    <row r="5772" spans="1:4" x14ac:dyDescent="0.25">
      <c r="A5772" s="17" t="s">
        <v>403</v>
      </c>
      <c r="B5772" s="17" t="s">
        <v>884</v>
      </c>
      <c r="C5772" s="17">
        <v>2013</v>
      </c>
      <c r="D5772" t="s">
        <v>143</v>
      </c>
    </row>
    <row r="5773" spans="1:4" x14ac:dyDescent="0.25">
      <c r="A5773" s="17" t="s">
        <v>373</v>
      </c>
      <c r="B5773" s="17" t="s">
        <v>687</v>
      </c>
      <c r="C5773" s="17">
        <v>2013</v>
      </c>
      <c r="D5773" t="s">
        <v>149</v>
      </c>
    </row>
    <row r="5774" spans="1:4" x14ac:dyDescent="0.25">
      <c r="A5774" s="17" t="s">
        <v>431</v>
      </c>
      <c r="B5774" s="17" t="s">
        <v>911</v>
      </c>
      <c r="C5774" s="17">
        <v>2013</v>
      </c>
      <c r="D5774" t="s">
        <v>149</v>
      </c>
    </row>
    <row r="5775" spans="1:4" x14ac:dyDescent="0.25">
      <c r="A5775" s="17" t="s">
        <v>391</v>
      </c>
      <c r="B5775" s="17" t="s">
        <v>871</v>
      </c>
      <c r="C5775" s="17">
        <v>2013</v>
      </c>
      <c r="D5775" t="s">
        <v>143</v>
      </c>
    </row>
    <row r="5776" spans="1:4" x14ac:dyDescent="0.25">
      <c r="A5776" s="17" t="s">
        <v>387</v>
      </c>
      <c r="B5776" s="17" t="s">
        <v>866</v>
      </c>
      <c r="C5776" s="17">
        <v>2013</v>
      </c>
      <c r="D5776" t="s">
        <v>149</v>
      </c>
    </row>
    <row r="5777" spans="1:4" x14ac:dyDescent="0.25">
      <c r="A5777" s="17" t="s">
        <v>393</v>
      </c>
      <c r="B5777" s="17" t="s">
        <v>872</v>
      </c>
      <c r="C5777" s="17">
        <v>2013</v>
      </c>
      <c r="D5777" t="s">
        <v>144</v>
      </c>
    </row>
    <row r="5778" spans="1:4" x14ac:dyDescent="0.25">
      <c r="A5778" s="17" t="s">
        <v>383</v>
      </c>
      <c r="B5778" s="17" t="s">
        <v>864</v>
      </c>
      <c r="C5778" s="17">
        <v>2013</v>
      </c>
      <c r="D5778" t="s">
        <v>144</v>
      </c>
    </row>
    <row r="5779" spans="1:4" x14ac:dyDescent="0.25">
      <c r="A5779" s="17" t="s">
        <v>379</v>
      </c>
      <c r="B5779" s="17" t="s">
        <v>862</v>
      </c>
      <c r="C5779" s="17">
        <v>2013</v>
      </c>
      <c r="D5779" t="s">
        <v>140</v>
      </c>
    </row>
    <row r="5780" spans="1:4" x14ac:dyDescent="0.25">
      <c r="A5780" s="17" t="s">
        <v>395</v>
      </c>
      <c r="B5780" s="17" t="s">
        <v>874</v>
      </c>
      <c r="C5780" s="17">
        <v>2013</v>
      </c>
      <c r="D5780" t="s">
        <v>144</v>
      </c>
    </row>
    <row r="5781" spans="1:4" x14ac:dyDescent="0.25">
      <c r="A5781" s="17" t="s">
        <v>381</v>
      </c>
      <c r="B5781" s="17" t="s">
        <v>863</v>
      </c>
      <c r="C5781" s="17">
        <v>2013</v>
      </c>
      <c r="D5781" t="s">
        <v>144</v>
      </c>
    </row>
    <row r="5782" spans="1:4" x14ac:dyDescent="0.25">
      <c r="A5782" s="17" t="s">
        <v>409</v>
      </c>
      <c r="B5782" s="17" t="s">
        <v>890</v>
      </c>
      <c r="C5782" s="17">
        <v>2013</v>
      </c>
      <c r="D5782" t="s">
        <v>140</v>
      </c>
    </row>
    <row r="5783" spans="1:4" x14ac:dyDescent="0.25">
      <c r="A5783" s="17" t="s">
        <v>413</v>
      </c>
      <c r="B5783" s="17" t="s">
        <v>892</v>
      </c>
      <c r="C5783" s="17">
        <v>2013</v>
      </c>
      <c r="D5783" t="s">
        <v>144</v>
      </c>
    </row>
    <row r="5784" spans="1:4" x14ac:dyDescent="0.25">
      <c r="A5784" s="17" t="s">
        <v>421</v>
      </c>
      <c r="B5784" s="17" t="s">
        <v>900</v>
      </c>
      <c r="C5784" s="17">
        <v>2013</v>
      </c>
      <c r="D5784" t="s">
        <v>149</v>
      </c>
    </row>
    <row r="5785" spans="1:4" x14ac:dyDescent="0.25">
      <c r="A5785" s="17" t="s">
        <v>427</v>
      </c>
      <c r="B5785" s="17" t="s">
        <v>903</v>
      </c>
      <c r="C5785" s="17">
        <v>2013</v>
      </c>
      <c r="D5785" t="s">
        <v>140</v>
      </c>
    </row>
    <row r="5786" spans="1:4" x14ac:dyDescent="0.25">
      <c r="A5786" s="17" t="s">
        <v>429</v>
      </c>
      <c r="B5786" s="17" t="s">
        <v>904</v>
      </c>
      <c r="C5786" s="17">
        <v>2013</v>
      </c>
      <c r="D5786" t="s">
        <v>143</v>
      </c>
    </row>
    <row r="5787" spans="1:4" x14ac:dyDescent="0.25">
      <c r="A5787" s="17" t="s">
        <v>425</v>
      </c>
      <c r="B5787" s="17" t="s">
        <v>902</v>
      </c>
      <c r="C5787" s="17">
        <v>2013</v>
      </c>
      <c r="D5787" t="s">
        <v>143</v>
      </c>
    </row>
    <row r="5788" spans="1:4" x14ac:dyDescent="0.25">
      <c r="A5788" s="17" t="s">
        <v>419</v>
      </c>
      <c r="B5788" s="17" t="s">
        <v>895</v>
      </c>
      <c r="C5788" s="17">
        <v>2013</v>
      </c>
      <c r="D5788" t="s">
        <v>149</v>
      </c>
    </row>
    <row r="5789" spans="1:4" x14ac:dyDescent="0.25">
      <c r="A5789" s="17" t="s">
        <v>433</v>
      </c>
      <c r="B5789" s="17" t="s">
        <v>912</v>
      </c>
      <c r="C5789" s="17">
        <v>2013</v>
      </c>
      <c r="D5789" t="s">
        <v>149</v>
      </c>
    </row>
    <row r="5790" spans="1:4" x14ac:dyDescent="0.25">
      <c r="A5790" s="17" t="s">
        <v>417</v>
      </c>
      <c r="B5790" s="17" t="s">
        <v>894</v>
      </c>
      <c r="C5790" s="17">
        <v>2013</v>
      </c>
      <c r="D5790" t="s">
        <v>140</v>
      </c>
    </row>
    <row r="5791" spans="1:4" x14ac:dyDescent="0.25">
      <c r="A5791" s="17" t="s">
        <v>415</v>
      </c>
      <c r="B5791" s="17" t="s">
        <v>893</v>
      </c>
      <c r="C5791" s="17">
        <v>2013</v>
      </c>
      <c r="D5791" t="s">
        <v>1091</v>
      </c>
    </row>
    <row r="5792" spans="1:4" x14ac:dyDescent="0.25">
      <c r="A5792" s="17" t="s">
        <v>423</v>
      </c>
      <c r="B5792" s="17" t="s">
        <v>901</v>
      </c>
      <c r="C5792" s="17">
        <v>2013</v>
      </c>
      <c r="D5792" t="s">
        <v>149</v>
      </c>
    </row>
    <row r="5793" spans="1:4" x14ac:dyDescent="0.25">
      <c r="A5793" s="17" t="s">
        <v>435</v>
      </c>
      <c r="B5793" s="17" t="s">
        <v>913</v>
      </c>
      <c r="C5793" s="17">
        <v>2013</v>
      </c>
      <c r="D5793" t="s">
        <v>149</v>
      </c>
    </row>
    <row r="5794" spans="1:4" x14ac:dyDescent="0.25">
      <c r="A5794" s="17" t="s">
        <v>441</v>
      </c>
      <c r="B5794" s="17" t="s">
        <v>923</v>
      </c>
      <c r="C5794" s="17">
        <v>2013</v>
      </c>
      <c r="D5794" t="s">
        <v>144</v>
      </c>
    </row>
    <row r="5795" spans="1:4" x14ac:dyDescent="0.25">
      <c r="A5795" s="17" t="s">
        <v>447</v>
      </c>
      <c r="B5795" s="17" t="s">
        <v>926</v>
      </c>
      <c r="C5795" s="17">
        <v>2013</v>
      </c>
      <c r="D5795" t="s">
        <v>144</v>
      </c>
    </row>
    <row r="5796" spans="1:4" x14ac:dyDescent="0.25">
      <c r="A5796" s="17" t="s">
        <v>277</v>
      </c>
      <c r="B5796" s="17" t="s">
        <v>756</v>
      </c>
      <c r="C5796" s="17">
        <v>2013</v>
      </c>
      <c r="D5796" t="s">
        <v>149</v>
      </c>
    </row>
    <row r="5797" spans="1:4" x14ac:dyDescent="0.25">
      <c r="A5797" s="17" t="s">
        <v>443</v>
      </c>
      <c r="B5797" s="17" t="s">
        <v>924</v>
      </c>
      <c r="C5797" s="17">
        <v>2013</v>
      </c>
      <c r="D5797" t="s">
        <v>143</v>
      </c>
    </row>
    <row r="5798" spans="1:4" x14ac:dyDescent="0.25">
      <c r="A5798" s="17" t="s">
        <v>449</v>
      </c>
      <c r="B5798" s="17" t="s">
        <v>927</v>
      </c>
      <c r="C5798" s="17">
        <v>2013</v>
      </c>
      <c r="D5798" t="s">
        <v>143</v>
      </c>
    </row>
    <row r="5799" spans="1:4" x14ac:dyDescent="0.25">
      <c r="A5799" s="17" t="s">
        <v>437</v>
      </c>
      <c r="B5799" s="17" t="s">
        <v>914</v>
      </c>
      <c r="C5799" s="17">
        <v>2013</v>
      </c>
      <c r="D5799" t="s">
        <v>143</v>
      </c>
    </row>
    <row r="5800" spans="1:4" x14ac:dyDescent="0.25">
      <c r="A5800" s="17" t="s">
        <v>451</v>
      </c>
      <c r="B5800" s="17" t="s">
        <v>933</v>
      </c>
      <c r="C5800" s="17">
        <v>2013</v>
      </c>
      <c r="D5800" t="s">
        <v>149</v>
      </c>
    </row>
    <row r="5801" spans="1:4" x14ac:dyDescent="0.25">
      <c r="A5801" s="17" t="s">
        <v>455</v>
      </c>
      <c r="B5801" s="17" t="s">
        <v>935</v>
      </c>
      <c r="C5801" s="17">
        <v>2013</v>
      </c>
      <c r="D5801" t="s">
        <v>149</v>
      </c>
    </row>
    <row r="5802" spans="1:4" x14ac:dyDescent="0.25">
      <c r="A5802" s="17" t="s">
        <v>569</v>
      </c>
      <c r="B5802" s="17" t="s">
        <v>917</v>
      </c>
      <c r="C5802" s="17">
        <v>2013</v>
      </c>
      <c r="D5802" t="s">
        <v>143</v>
      </c>
    </row>
    <row r="5803" spans="1:4" x14ac:dyDescent="0.25">
      <c r="A5803" s="17" t="s">
        <v>453</v>
      </c>
      <c r="B5803" s="17" t="s">
        <v>934</v>
      </c>
      <c r="C5803" s="17">
        <v>2013</v>
      </c>
      <c r="D5803" t="s">
        <v>149</v>
      </c>
    </row>
    <row r="5804" spans="1:4" x14ac:dyDescent="0.25">
      <c r="A5804" s="17" t="s">
        <v>439</v>
      </c>
      <c r="B5804" s="17" t="s">
        <v>915</v>
      </c>
      <c r="C5804" s="17">
        <v>2013</v>
      </c>
      <c r="D5804" t="s">
        <v>144</v>
      </c>
    </row>
    <row r="5805" spans="1:4" x14ac:dyDescent="0.25">
      <c r="A5805" s="17" t="s">
        <v>445</v>
      </c>
      <c r="B5805" s="17" t="s">
        <v>925</v>
      </c>
      <c r="C5805" s="17">
        <v>2013</v>
      </c>
      <c r="D5805" t="s">
        <v>143</v>
      </c>
    </row>
    <row r="5806" spans="1:4" x14ac:dyDescent="0.25">
      <c r="A5806" s="17" t="s">
        <v>457</v>
      </c>
      <c r="B5806" s="17" t="s">
        <v>936</v>
      </c>
      <c r="C5806" s="17">
        <v>2013</v>
      </c>
      <c r="D5806" t="s">
        <v>149</v>
      </c>
    </row>
    <row r="5807" spans="1:4" x14ac:dyDescent="0.25">
      <c r="A5807" s="17" t="s">
        <v>459</v>
      </c>
      <c r="B5807" s="17" t="s">
        <v>940</v>
      </c>
      <c r="C5807" s="17">
        <v>2013</v>
      </c>
      <c r="D5807" t="s">
        <v>144</v>
      </c>
    </row>
    <row r="5808" spans="1:4" x14ac:dyDescent="0.25">
      <c r="A5808" s="17" t="s">
        <v>475</v>
      </c>
      <c r="B5808" s="17" t="s">
        <v>983</v>
      </c>
      <c r="C5808" s="17">
        <v>2013</v>
      </c>
      <c r="D5808" t="s">
        <v>144</v>
      </c>
    </row>
    <row r="5809" spans="1:4" x14ac:dyDescent="0.25">
      <c r="A5809" s="17" t="s">
        <v>461</v>
      </c>
      <c r="B5809" s="17" t="s">
        <v>942</v>
      </c>
      <c r="C5809" s="17">
        <v>2013</v>
      </c>
      <c r="D5809" t="s">
        <v>149</v>
      </c>
    </row>
    <row r="5810" spans="1:4" x14ac:dyDescent="0.25">
      <c r="A5810" s="17" t="s">
        <v>463</v>
      </c>
      <c r="B5810" s="17" t="s">
        <v>943</v>
      </c>
      <c r="C5810" s="17">
        <v>2013</v>
      </c>
      <c r="D5810" t="s">
        <v>140</v>
      </c>
    </row>
    <row r="5811" spans="1:4" x14ac:dyDescent="0.25">
      <c r="A5811" s="17" t="s">
        <v>471</v>
      </c>
      <c r="B5811" s="17" t="s">
        <v>981</v>
      </c>
      <c r="C5811" s="17">
        <v>2013</v>
      </c>
      <c r="D5811" t="s">
        <v>149</v>
      </c>
    </row>
    <row r="5812" spans="1:4" x14ac:dyDescent="0.25">
      <c r="A5812" s="17" t="s">
        <v>489</v>
      </c>
      <c r="B5812" s="17" t="s">
        <v>990</v>
      </c>
      <c r="C5812" s="17">
        <v>2013</v>
      </c>
      <c r="D5812" t="s">
        <v>143</v>
      </c>
    </row>
    <row r="5813" spans="1:4" x14ac:dyDescent="0.25">
      <c r="A5813" s="17" t="s">
        <v>477</v>
      </c>
      <c r="B5813" s="17" t="s">
        <v>984</v>
      </c>
      <c r="C5813" s="17">
        <v>2013</v>
      </c>
      <c r="D5813" t="s">
        <v>144</v>
      </c>
    </row>
    <row r="5814" spans="1:4" x14ac:dyDescent="0.25">
      <c r="A5814" s="17" t="s">
        <v>509</v>
      </c>
      <c r="B5814" s="17" t="s">
        <v>999</v>
      </c>
      <c r="C5814" s="17">
        <v>2013</v>
      </c>
      <c r="D5814" t="s">
        <v>143</v>
      </c>
    </row>
    <row r="5815" spans="1:4" x14ac:dyDescent="0.25">
      <c r="A5815" s="17" t="s">
        <v>515</v>
      </c>
      <c r="B5815" s="17" t="s">
        <v>1007</v>
      </c>
      <c r="C5815" s="17">
        <v>2013</v>
      </c>
      <c r="D5815" t="s">
        <v>149</v>
      </c>
    </row>
    <row r="5816" spans="1:4" x14ac:dyDescent="0.25">
      <c r="A5816" s="17" t="s">
        <v>481</v>
      </c>
      <c r="B5816" s="17" t="s">
        <v>986</v>
      </c>
      <c r="C5816" s="17">
        <v>2013</v>
      </c>
      <c r="D5816" t="s">
        <v>149</v>
      </c>
    </row>
    <row r="5817" spans="1:4" x14ac:dyDescent="0.25">
      <c r="A5817" s="17" t="s">
        <v>487</v>
      </c>
      <c r="B5817" s="17" t="s">
        <v>989</v>
      </c>
      <c r="C5817" s="17">
        <v>2013</v>
      </c>
      <c r="D5817" t="s">
        <v>149</v>
      </c>
    </row>
    <row r="5818" spans="1:4" x14ac:dyDescent="0.25">
      <c r="A5818" s="17" t="s">
        <v>485</v>
      </c>
      <c r="B5818" s="17" t="s">
        <v>988</v>
      </c>
      <c r="C5818" s="17">
        <v>2013</v>
      </c>
      <c r="D5818" t="s">
        <v>149</v>
      </c>
    </row>
    <row r="5819" spans="1:4" x14ac:dyDescent="0.25">
      <c r="A5819" s="17" t="s">
        <v>479</v>
      </c>
      <c r="B5819" s="17" t="s">
        <v>985</v>
      </c>
      <c r="C5819" s="17">
        <v>2013</v>
      </c>
      <c r="D5819" t="s">
        <v>140</v>
      </c>
    </row>
    <row r="5820" spans="1:4" x14ac:dyDescent="0.25">
      <c r="A5820" s="17" t="s">
        <v>467</v>
      </c>
      <c r="B5820" s="17" t="s">
        <v>974</v>
      </c>
      <c r="C5820" s="17">
        <v>2013</v>
      </c>
      <c r="D5820" t="s">
        <v>149</v>
      </c>
    </row>
    <row r="5821" spans="1:4" x14ac:dyDescent="0.25">
      <c r="A5821" s="17" t="s">
        <v>473</v>
      </c>
      <c r="B5821" s="17" t="s">
        <v>982</v>
      </c>
      <c r="C5821" s="17">
        <v>2013</v>
      </c>
      <c r="D5821" t="s">
        <v>143</v>
      </c>
    </row>
    <row r="5822" spans="1:4" x14ac:dyDescent="0.25">
      <c r="A5822" s="17" t="s">
        <v>491</v>
      </c>
      <c r="B5822" s="17" t="s">
        <v>991</v>
      </c>
      <c r="C5822" s="17">
        <v>2013</v>
      </c>
      <c r="D5822" t="s">
        <v>140</v>
      </c>
    </row>
    <row r="5823" spans="1:4" x14ac:dyDescent="0.25">
      <c r="A5823" s="17" t="s">
        <v>511</v>
      </c>
      <c r="B5823" s="17" t="s">
        <v>1001</v>
      </c>
      <c r="C5823" s="17">
        <v>2013</v>
      </c>
      <c r="D5823" t="s">
        <v>144</v>
      </c>
    </row>
    <row r="5824" spans="1:4" x14ac:dyDescent="0.25">
      <c r="A5824" s="17" t="s">
        <v>495</v>
      </c>
      <c r="B5824" s="17" t="s">
        <v>996</v>
      </c>
      <c r="C5824" s="17">
        <v>2013</v>
      </c>
      <c r="D5824" t="s">
        <v>143</v>
      </c>
    </row>
    <row r="5825" spans="1:4" x14ac:dyDescent="0.25">
      <c r="A5825" s="17" t="s">
        <v>469</v>
      </c>
      <c r="B5825" s="17" t="s">
        <v>976</v>
      </c>
      <c r="C5825" s="17">
        <v>2013</v>
      </c>
      <c r="D5825" t="s">
        <v>143</v>
      </c>
    </row>
    <row r="5826" spans="1:4" x14ac:dyDescent="0.25">
      <c r="A5826" s="17" t="s">
        <v>259</v>
      </c>
      <c r="B5826" s="17" t="s">
        <v>740</v>
      </c>
      <c r="C5826" s="17">
        <v>2013</v>
      </c>
      <c r="D5826" t="s">
        <v>143</v>
      </c>
    </row>
    <row r="5827" spans="1:4" x14ac:dyDescent="0.25">
      <c r="A5827" s="17" t="s">
        <v>483</v>
      </c>
      <c r="B5827" s="17" t="s">
        <v>961</v>
      </c>
      <c r="C5827" s="17">
        <v>2013</v>
      </c>
      <c r="D5827" t="s">
        <v>149</v>
      </c>
    </row>
    <row r="5828" spans="1:4" x14ac:dyDescent="0.25">
      <c r="A5828" s="17" t="s">
        <v>519</v>
      </c>
      <c r="B5828" s="17" t="s">
        <v>1010</v>
      </c>
      <c r="C5828" s="17">
        <v>2013</v>
      </c>
      <c r="D5828" t="s">
        <v>143</v>
      </c>
    </row>
    <row r="5829" spans="1:4" x14ac:dyDescent="0.25">
      <c r="A5829" s="17" t="s">
        <v>513</v>
      </c>
      <c r="B5829" s="17" t="s">
        <v>1006</v>
      </c>
      <c r="C5829" s="17">
        <v>2013</v>
      </c>
      <c r="D5829" t="s">
        <v>143</v>
      </c>
    </row>
    <row r="5830" spans="1:4" x14ac:dyDescent="0.25">
      <c r="A5830" s="17" t="s">
        <v>543</v>
      </c>
      <c r="B5830" s="17" t="s">
        <v>1036</v>
      </c>
      <c r="C5830" s="17">
        <v>2013</v>
      </c>
      <c r="D5830" t="s">
        <v>149</v>
      </c>
    </row>
    <row r="5831" spans="1:4" x14ac:dyDescent="0.25">
      <c r="A5831" s="17" t="s">
        <v>219</v>
      </c>
      <c r="B5831" s="17" t="s">
        <v>671</v>
      </c>
      <c r="C5831" s="17">
        <v>2013</v>
      </c>
      <c r="D5831" t="s">
        <v>140</v>
      </c>
    </row>
    <row r="5832" spans="1:4" x14ac:dyDescent="0.25">
      <c r="A5832" s="17" t="s">
        <v>531</v>
      </c>
      <c r="B5832" s="17" t="s">
        <v>1026</v>
      </c>
      <c r="C5832" s="17">
        <v>2013</v>
      </c>
      <c r="D5832" t="s">
        <v>140</v>
      </c>
    </row>
    <row r="5833" spans="1:4" x14ac:dyDescent="0.25">
      <c r="A5833" s="17" t="s">
        <v>527</v>
      </c>
      <c r="B5833" s="17" t="s">
        <v>1023</v>
      </c>
      <c r="C5833" s="17">
        <v>2013</v>
      </c>
      <c r="D5833" t="s">
        <v>144</v>
      </c>
    </row>
    <row r="5834" spans="1:4" x14ac:dyDescent="0.25">
      <c r="A5834" s="17" t="s">
        <v>523</v>
      </c>
      <c r="B5834" s="17" t="s">
        <v>1019</v>
      </c>
      <c r="C5834" s="17">
        <v>2013</v>
      </c>
      <c r="D5834" t="s">
        <v>140</v>
      </c>
    </row>
    <row r="5835" spans="1:4" x14ac:dyDescent="0.25">
      <c r="A5835" s="17" t="s">
        <v>529</v>
      </c>
      <c r="B5835" s="17" t="s">
        <v>1024</v>
      </c>
      <c r="C5835" s="17">
        <v>2013</v>
      </c>
      <c r="D5835" t="s">
        <v>143</v>
      </c>
    </row>
    <row r="5836" spans="1:4" x14ac:dyDescent="0.25">
      <c r="A5836" s="17" t="s">
        <v>541</v>
      </c>
      <c r="B5836" s="17" t="s">
        <v>1035</v>
      </c>
      <c r="C5836" s="17">
        <v>2013</v>
      </c>
      <c r="D5836" t="s">
        <v>144</v>
      </c>
    </row>
    <row r="5837" spans="1:4" x14ac:dyDescent="0.25">
      <c r="A5837" s="17" t="s">
        <v>537</v>
      </c>
      <c r="B5837" s="17" t="s">
        <v>1033</v>
      </c>
      <c r="C5837" s="17">
        <v>2013</v>
      </c>
      <c r="D5837" t="s">
        <v>144</v>
      </c>
    </row>
    <row r="5838" spans="1:4" x14ac:dyDescent="0.25">
      <c r="A5838" s="17" t="s">
        <v>533</v>
      </c>
      <c r="B5838" s="17" t="s">
        <v>1030</v>
      </c>
      <c r="C5838" s="17">
        <v>2013</v>
      </c>
      <c r="D5838" t="s">
        <v>144</v>
      </c>
    </row>
    <row r="5839" spans="1:4" x14ac:dyDescent="0.25">
      <c r="A5839" s="17" t="s">
        <v>539</v>
      </c>
      <c r="B5839" s="17" t="s">
        <v>1034</v>
      </c>
      <c r="C5839" s="17">
        <v>2013</v>
      </c>
      <c r="D5839" t="s">
        <v>144</v>
      </c>
    </row>
    <row r="5840" spans="1:4" x14ac:dyDescent="0.25">
      <c r="A5840" s="17" t="s">
        <v>535</v>
      </c>
      <c r="B5840" s="17" t="s">
        <v>1031</v>
      </c>
      <c r="C5840" s="17">
        <v>2013</v>
      </c>
      <c r="D5840" t="s">
        <v>149</v>
      </c>
    </row>
    <row r="5841" spans="1:4" x14ac:dyDescent="0.25">
      <c r="A5841" s="17" t="s">
        <v>545</v>
      </c>
      <c r="B5841" s="17" t="s">
        <v>1038</v>
      </c>
      <c r="C5841" s="17">
        <v>2013</v>
      </c>
      <c r="D5841" t="s">
        <v>144</v>
      </c>
    </row>
    <row r="5842" spans="1:4" x14ac:dyDescent="0.25">
      <c r="A5842" s="17" t="s">
        <v>521</v>
      </c>
      <c r="B5842" s="17" t="s">
        <v>1014</v>
      </c>
      <c r="C5842" s="17">
        <v>2013</v>
      </c>
      <c r="D5842" t="s">
        <v>149</v>
      </c>
    </row>
    <row r="5843" spans="1:4" x14ac:dyDescent="0.25">
      <c r="A5843" s="17" t="s">
        <v>525</v>
      </c>
      <c r="B5843" s="17" t="s">
        <v>1020</v>
      </c>
      <c r="C5843" s="17">
        <v>2013</v>
      </c>
      <c r="D5843" t="s">
        <v>140</v>
      </c>
    </row>
    <row r="5844" spans="1:4" x14ac:dyDescent="0.25">
      <c r="A5844" s="17" t="s">
        <v>549</v>
      </c>
      <c r="B5844" s="17" t="s">
        <v>1040</v>
      </c>
      <c r="C5844" s="17">
        <v>2013</v>
      </c>
      <c r="D5844" t="s">
        <v>143</v>
      </c>
    </row>
    <row r="5845" spans="1:4" x14ac:dyDescent="0.25">
      <c r="A5845" s="17" t="s">
        <v>547</v>
      </c>
      <c r="B5845" s="17" t="s">
        <v>1039</v>
      </c>
      <c r="C5845" s="17">
        <v>2013</v>
      </c>
      <c r="D5845" t="s">
        <v>140</v>
      </c>
    </row>
    <row r="5846" spans="1:4" x14ac:dyDescent="0.25">
      <c r="A5846" s="17" t="s">
        <v>555</v>
      </c>
      <c r="B5846" s="17" t="s">
        <v>1045</v>
      </c>
      <c r="C5846" s="17">
        <v>2013</v>
      </c>
      <c r="D5846" t="s">
        <v>149</v>
      </c>
    </row>
    <row r="5847" spans="1:4" x14ac:dyDescent="0.25">
      <c r="A5847" s="17" t="s">
        <v>557</v>
      </c>
      <c r="B5847" s="17" t="s">
        <v>1049</v>
      </c>
      <c r="C5847" s="17">
        <v>2013</v>
      </c>
      <c r="D5847" t="s">
        <v>149</v>
      </c>
    </row>
    <row r="5848" spans="1:4" x14ac:dyDescent="0.25">
      <c r="A5848" s="17" t="s">
        <v>559</v>
      </c>
      <c r="B5848" s="17" t="s">
        <v>1050</v>
      </c>
      <c r="C5848" s="17">
        <v>2013</v>
      </c>
      <c r="D5848" t="s">
        <v>143</v>
      </c>
    </row>
    <row r="5849" spans="1:4" x14ac:dyDescent="0.25">
      <c r="A5849" s="17" t="s">
        <v>507</v>
      </c>
      <c r="B5849" s="17" t="s">
        <v>968</v>
      </c>
      <c r="C5849" s="17">
        <v>2013</v>
      </c>
      <c r="D5849" t="s">
        <v>144</v>
      </c>
    </row>
    <row r="5850" spans="1:4" x14ac:dyDescent="0.25">
      <c r="A5850" s="17" t="s">
        <v>563</v>
      </c>
      <c r="B5850" s="17" t="s">
        <v>1053</v>
      </c>
      <c r="C5850" s="17">
        <v>2013</v>
      </c>
      <c r="D5850" t="s">
        <v>144</v>
      </c>
    </row>
    <row r="5851" spans="1:4" x14ac:dyDescent="0.25">
      <c r="A5851" s="17" t="s">
        <v>197</v>
      </c>
      <c r="B5851" s="17" t="s">
        <v>653</v>
      </c>
      <c r="C5851" s="17">
        <v>2013</v>
      </c>
      <c r="D5851" t="s">
        <v>1091</v>
      </c>
    </row>
    <row r="5852" spans="1:4" x14ac:dyDescent="0.25">
      <c r="A5852" s="17" t="s">
        <v>567</v>
      </c>
      <c r="B5852" s="17" t="s">
        <v>1062</v>
      </c>
      <c r="C5852" s="17">
        <v>2013</v>
      </c>
      <c r="D5852" t="s">
        <v>149</v>
      </c>
    </row>
    <row r="5853" spans="1:4" x14ac:dyDescent="0.25">
      <c r="A5853" s="17" t="s">
        <v>565</v>
      </c>
      <c r="B5853" s="17" t="s">
        <v>1060</v>
      </c>
      <c r="C5853" s="17">
        <v>2013</v>
      </c>
      <c r="D5853" t="s">
        <v>143</v>
      </c>
    </row>
    <row r="5854" spans="1:4" x14ac:dyDescent="0.25">
      <c r="A5854" s="17" t="s">
        <v>561</v>
      </c>
      <c r="B5854" s="17" t="s">
        <v>1051</v>
      </c>
      <c r="C5854" s="17">
        <v>2013</v>
      </c>
      <c r="D5854" t="s">
        <v>143</v>
      </c>
    </row>
    <row r="5855" spans="1:4" x14ac:dyDescent="0.25">
      <c r="A5855" s="17" t="s">
        <v>465</v>
      </c>
      <c r="B5855" s="17" t="s">
        <v>973</v>
      </c>
      <c r="C5855" s="17">
        <v>2013</v>
      </c>
      <c r="D5855" t="s">
        <v>143</v>
      </c>
    </row>
    <row r="5856" spans="1:4" x14ac:dyDescent="0.25">
      <c r="A5856" s="17" t="s">
        <v>349</v>
      </c>
      <c r="B5856" s="17" t="s">
        <v>819</v>
      </c>
      <c r="C5856" s="17">
        <v>2013</v>
      </c>
      <c r="D5856" t="s">
        <v>143</v>
      </c>
    </row>
    <row r="5857" spans="1:4" x14ac:dyDescent="0.25">
      <c r="A5857" s="17" t="s">
        <v>571</v>
      </c>
      <c r="B5857" s="17" t="s">
        <v>1074</v>
      </c>
      <c r="C5857" s="17">
        <v>2013</v>
      </c>
      <c r="D5857" t="s">
        <v>143</v>
      </c>
    </row>
    <row r="5858" spans="1:4" x14ac:dyDescent="0.25">
      <c r="A5858" s="17" t="s">
        <v>493</v>
      </c>
      <c r="B5858" s="17" t="s">
        <v>992</v>
      </c>
      <c r="C5858" s="17">
        <v>2013</v>
      </c>
      <c r="D5858" t="s">
        <v>144</v>
      </c>
    </row>
    <row r="5859" spans="1:4" x14ac:dyDescent="0.25">
      <c r="A5859" s="17" t="s">
        <v>574</v>
      </c>
      <c r="B5859" s="17" t="s">
        <v>1077</v>
      </c>
      <c r="C5859" s="17">
        <v>2013</v>
      </c>
      <c r="D5859" t="s">
        <v>143</v>
      </c>
    </row>
    <row r="5860" spans="1:4" x14ac:dyDescent="0.25">
      <c r="A5860" s="17" t="s">
        <v>576</v>
      </c>
      <c r="B5860" s="17" t="s">
        <v>1078</v>
      </c>
      <c r="C5860" s="17">
        <v>2013</v>
      </c>
      <c r="D5860" t="s">
        <v>140</v>
      </c>
    </row>
    <row r="5861" spans="1:4" x14ac:dyDescent="0.25">
      <c r="A5861" s="17" t="s">
        <v>151</v>
      </c>
      <c r="B5861" s="17" t="s">
        <v>612</v>
      </c>
      <c r="C5861" s="17">
        <v>2014</v>
      </c>
      <c r="D5861" t="s">
        <v>149</v>
      </c>
    </row>
    <row r="5862" spans="1:4" x14ac:dyDescent="0.25">
      <c r="A5862" s="17" t="s">
        <v>551</v>
      </c>
      <c r="B5862" s="17" t="s">
        <v>1041</v>
      </c>
      <c r="C5862" s="17">
        <v>2014</v>
      </c>
      <c r="D5862" t="s">
        <v>149</v>
      </c>
    </row>
    <row r="5863" spans="1:4" x14ac:dyDescent="0.25">
      <c r="A5863" s="17" t="s">
        <v>139</v>
      </c>
      <c r="B5863" s="17" t="s">
        <v>605</v>
      </c>
      <c r="C5863" s="17">
        <v>2014</v>
      </c>
      <c r="D5863" t="s">
        <v>140</v>
      </c>
    </row>
    <row r="5864" spans="1:4" x14ac:dyDescent="0.25">
      <c r="A5864" s="17" t="s">
        <v>155</v>
      </c>
      <c r="B5864" s="17" t="s">
        <v>620</v>
      </c>
      <c r="C5864" s="17">
        <v>2014</v>
      </c>
      <c r="D5864" t="s">
        <v>149</v>
      </c>
    </row>
    <row r="5865" spans="1:4" x14ac:dyDescent="0.25">
      <c r="A5865" s="17" t="s">
        <v>142</v>
      </c>
      <c r="B5865" s="17" t="s">
        <v>609</v>
      </c>
      <c r="C5865" s="17">
        <v>2014</v>
      </c>
      <c r="D5865" t="s">
        <v>144</v>
      </c>
    </row>
    <row r="5866" spans="1:4" x14ac:dyDescent="0.25">
      <c r="A5866" s="17" t="s">
        <v>159</v>
      </c>
      <c r="B5866" s="17" t="s">
        <v>623</v>
      </c>
      <c r="C5866" s="17">
        <v>2014</v>
      </c>
      <c r="D5866" t="s">
        <v>143</v>
      </c>
    </row>
    <row r="5867" spans="1:4" x14ac:dyDescent="0.25">
      <c r="A5867" s="17" t="s">
        <v>153</v>
      </c>
      <c r="B5867" s="17" t="s">
        <v>613</v>
      </c>
      <c r="C5867" s="17">
        <v>2014</v>
      </c>
      <c r="D5867" t="s">
        <v>144</v>
      </c>
    </row>
    <row r="5868" spans="1:4" x14ac:dyDescent="0.25">
      <c r="A5868" s="17" t="s">
        <v>157</v>
      </c>
      <c r="B5868" s="17" t="s">
        <v>622</v>
      </c>
      <c r="C5868" s="17">
        <v>2014</v>
      </c>
      <c r="D5868" t="s">
        <v>149</v>
      </c>
    </row>
    <row r="5869" spans="1:4" x14ac:dyDescent="0.25">
      <c r="A5869" s="17" t="s">
        <v>148</v>
      </c>
      <c r="B5869" s="17" t="s">
        <v>611</v>
      </c>
      <c r="C5869" s="17">
        <v>2014</v>
      </c>
      <c r="D5869" t="s">
        <v>144</v>
      </c>
    </row>
    <row r="5870" spans="1:4" x14ac:dyDescent="0.25">
      <c r="A5870" s="17" t="s">
        <v>165</v>
      </c>
      <c r="B5870" s="17" t="s">
        <v>626</v>
      </c>
      <c r="C5870" s="17">
        <v>2014</v>
      </c>
      <c r="D5870" t="s">
        <v>149</v>
      </c>
    </row>
    <row r="5871" spans="1:4" x14ac:dyDescent="0.25">
      <c r="A5871" s="17" t="s">
        <v>163</v>
      </c>
      <c r="B5871" s="17" t="s">
        <v>625</v>
      </c>
      <c r="C5871" s="17">
        <v>2014</v>
      </c>
      <c r="D5871" t="s">
        <v>149</v>
      </c>
    </row>
    <row r="5872" spans="1:4" x14ac:dyDescent="0.25">
      <c r="A5872" s="17" t="s">
        <v>161</v>
      </c>
      <c r="B5872" s="17" t="s">
        <v>624</v>
      </c>
      <c r="C5872" s="17">
        <v>2014</v>
      </c>
      <c r="D5872" t="s">
        <v>149</v>
      </c>
    </row>
    <row r="5873" spans="1:4" x14ac:dyDescent="0.25">
      <c r="A5873" s="17" t="s">
        <v>167</v>
      </c>
      <c r="B5873" s="17" t="s">
        <v>627</v>
      </c>
      <c r="C5873" s="17">
        <v>2014</v>
      </c>
      <c r="D5873" t="s">
        <v>144</v>
      </c>
    </row>
    <row r="5874" spans="1:4" x14ac:dyDescent="0.25">
      <c r="A5874" s="17" t="s">
        <v>191</v>
      </c>
      <c r="B5874" s="17" t="s">
        <v>646</v>
      </c>
      <c r="C5874" s="17">
        <v>2014</v>
      </c>
      <c r="D5874" t="s">
        <v>144</v>
      </c>
    </row>
    <row r="5875" spans="1:4" x14ac:dyDescent="0.25">
      <c r="A5875" s="17" t="s">
        <v>175</v>
      </c>
      <c r="B5875" s="17" t="s">
        <v>634</v>
      </c>
      <c r="C5875" s="17">
        <v>2014</v>
      </c>
      <c r="D5875" t="s">
        <v>149</v>
      </c>
    </row>
    <row r="5876" spans="1:4" x14ac:dyDescent="0.25">
      <c r="A5876" s="17" t="s">
        <v>173</v>
      </c>
      <c r="B5876" s="17" t="s">
        <v>633</v>
      </c>
      <c r="C5876" s="17">
        <v>2014</v>
      </c>
      <c r="D5876" t="s">
        <v>143</v>
      </c>
    </row>
    <row r="5877" spans="1:4" x14ac:dyDescent="0.25">
      <c r="A5877" s="17" t="s">
        <v>179</v>
      </c>
      <c r="B5877" s="17" t="s">
        <v>636</v>
      </c>
      <c r="C5877" s="17">
        <v>2014</v>
      </c>
      <c r="D5877" t="s">
        <v>149</v>
      </c>
    </row>
    <row r="5878" spans="1:4" x14ac:dyDescent="0.25">
      <c r="A5878" s="17" t="s">
        <v>203</v>
      </c>
      <c r="B5878" s="17" t="s">
        <v>660</v>
      </c>
      <c r="C5878" s="17">
        <v>2014</v>
      </c>
      <c r="D5878" t="s">
        <v>140</v>
      </c>
    </row>
    <row r="5879" spans="1:4" x14ac:dyDescent="0.25">
      <c r="A5879" s="17" t="s">
        <v>201</v>
      </c>
      <c r="B5879" s="17" t="s">
        <v>659</v>
      </c>
      <c r="C5879" s="17">
        <v>2014</v>
      </c>
      <c r="D5879" t="s">
        <v>144</v>
      </c>
    </row>
    <row r="5880" spans="1:4" x14ac:dyDescent="0.25">
      <c r="A5880" s="17" t="s">
        <v>171</v>
      </c>
      <c r="B5880" s="17" t="s">
        <v>632</v>
      </c>
      <c r="C5880" s="17">
        <v>2014</v>
      </c>
      <c r="D5880" t="s">
        <v>149</v>
      </c>
    </row>
    <row r="5881" spans="1:4" x14ac:dyDescent="0.25">
      <c r="A5881" s="17" t="s">
        <v>205</v>
      </c>
      <c r="B5881" s="17" t="s">
        <v>661</v>
      </c>
      <c r="C5881" s="17">
        <v>2014</v>
      </c>
      <c r="D5881" t="s">
        <v>140</v>
      </c>
    </row>
    <row r="5882" spans="1:4" x14ac:dyDescent="0.25">
      <c r="A5882" s="17" t="s">
        <v>183</v>
      </c>
      <c r="B5882" s="17" t="s">
        <v>638</v>
      </c>
      <c r="C5882" s="17">
        <v>2014</v>
      </c>
      <c r="D5882" t="s">
        <v>140</v>
      </c>
    </row>
    <row r="5883" spans="1:4" x14ac:dyDescent="0.25">
      <c r="A5883" s="17" t="s">
        <v>185</v>
      </c>
      <c r="B5883" s="17" t="s">
        <v>639</v>
      </c>
      <c r="C5883" s="17">
        <v>2014</v>
      </c>
      <c r="D5883" t="s">
        <v>149</v>
      </c>
    </row>
    <row r="5884" spans="1:4" x14ac:dyDescent="0.25">
      <c r="A5884" s="17" t="s">
        <v>199</v>
      </c>
      <c r="B5884" s="17" t="s">
        <v>657</v>
      </c>
      <c r="C5884" s="17">
        <v>2014</v>
      </c>
      <c r="D5884" t="s">
        <v>149</v>
      </c>
    </row>
    <row r="5885" spans="1:4" x14ac:dyDescent="0.25">
      <c r="A5885" s="17" t="s">
        <v>189</v>
      </c>
      <c r="B5885" s="17" t="s">
        <v>641</v>
      </c>
      <c r="C5885" s="17">
        <v>2014</v>
      </c>
      <c r="D5885" t="s">
        <v>143</v>
      </c>
    </row>
    <row r="5886" spans="1:4" x14ac:dyDescent="0.25">
      <c r="A5886" s="17" t="s">
        <v>195</v>
      </c>
      <c r="B5886" s="17" t="s">
        <v>652</v>
      </c>
      <c r="C5886" s="17">
        <v>2014</v>
      </c>
      <c r="D5886" t="s">
        <v>144</v>
      </c>
    </row>
    <row r="5887" spans="1:4" x14ac:dyDescent="0.25">
      <c r="A5887" s="17" t="s">
        <v>169</v>
      </c>
      <c r="B5887" s="17" t="s">
        <v>629</v>
      </c>
      <c r="C5887" s="17">
        <v>2014</v>
      </c>
      <c r="D5887" t="s">
        <v>149</v>
      </c>
    </row>
    <row r="5888" spans="1:4" x14ac:dyDescent="0.25">
      <c r="A5888" s="17" t="s">
        <v>187</v>
      </c>
      <c r="B5888" s="17" t="s">
        <v>640</v>
      </c>
      <c r="C5888" s="17">
        <v>2014</v>
      </c>
      <c r="D5888" t="s">
        <v>143</v>
      </c>
    </row>
    <row r="5889" spans="1:4" x14ac:dyDescent="0.25">
      <c r="A5889" s="17" t="s">
        <v>193</v>
      </c>
      <c r="B5889" s="17" t="s">
        <v>648</v>
      </c>
      <c r="C5889" s="17">
        <v>2014</v>
      </c>
      <c r="D5889" t="s">
        <v>144</v>
      </c>
    </row>
    <row r="5890" spans="1:4" x14ac:dyDescent="0.25">
      <c r="A5890" s="17" t="s">
        <v>177</v>
      </c>
      <c r="B5890" s="17" t="s">
        <v>635</v>
      </c>
      <c r="C5890" s="17">
        <v>2014</v>
      </c>
      <c r="D5890" t="s">
        <v>144</v>
      </c>
    </row>
    <row r="5891" spans="1:4" x14ac:dyDescent="0.25">
      <c r="A5891" s="17" t="s">
        <v>181</v>
      </c>
      <c r="B5891" s="17" t="s">
        <v>637</v>
      </c>
      <c r="C5891" s="17">
        <v>2014</v>
      </c>
      <c r="D5891" t="s">
        <v>144</v>
      </c>
    </row>
    <row r="5892" spans="1:4" x14ac:dyDescent="0.25">
      <c r="A5892" s="17" t="s">
        <v>213</v>
      </c>
      <c r="B5892" s="17" t="s">
        <v>664</v>
      </c>
      <c r="C5892" s="17">
        <v>2014</v>
      </c>
      <c r="D5892" t="s">
        <v>149</v>
      </c>
    </row>
    <row r="5893" spans="1:4" x14ac:dyDescent="0.25">
      <c r="A5893" s="17" t="s">
        <v>229</v>
      </c>
      <c r="B5893" s="17" t="s">
        <v>707</v>
      </c>
      <c r="C5893" s="17">
        <v>2014</v>
      </c>
      <c r="D5893" t="s">
        <v>140</v>
      </c>
    </row>
    <row r="5894" spans="1:4" x14ac:dyDescent="0.25">
      <c r="A5894" s="17" t="s">
        <v>217</v>
      </c>
      <c r="B5894" s="17" t="s">
        <v>668</v>
      </c>
      <c r="C5894" s="17">
        <v>2014</v>
      </c>
      <c r="D5894" t="s">
        <v>140</v>
      </c>
    </row>
    <row r="5895" spans="1:4" x14ac:dyDescent="0.25">
      <c r="A5895" s="17" t="s">
        <v>231</v>
      </c>
      <c r="B5895" s="17" t="s">
        <v>700</v>
      </c>
      <c r="C5895" s="17">
        <v>2014</v>
      </c>
      <c r="D5895" t="s">
        <v>143</v>
      </c>
    </row>
    <row r="5896" spans="1:4" x14ac:dyDescent="0.25">
      <c r="A5896" s="17" t="s">
        <v>517</v>
      </c>
      <c r="B5896" s="17" t="s">
        <v>1008</v>
      </c>
      <c r="C5896" s="17">
        <v>2014</v>
      </c>
      <c r="D5896" t="s">
        <v>149</v>
      </c>
    </row>
    <row r="5897" spans="1:4" x14ac:dyDescent="0.25">
      <c r="A5897" s="17" t="s">
        <v>235</v>
      </c>
      <c r="B5897" s="17" t="s">
        <v>721</v>
      </c>
      <c r="C5897" s="17">
        <v>2014</v>
      </c>
      <c r="D5897" t="s">
        <v>143</v>
      </c>
    </row>
    <row r="5898" spans="1:4" x14ac:dyDescent="0.25">
      <c r="A5898" s="17" t="s">
        <v>221</v>
      </c>
      <c r="B5898" s="17" t="s">
        <v>672</v>
      </c>
      <c r="C5898" s="17">
        <v>2014</v>
      </c>
      <c r="D5898" t="s">
        <v>149</v>
      </c>
    </row>
    <row r="5899" spans="1:4" x14ac:dyDescent="0.25">
      <c r="A5899" s="17" t="s">
        <v>211</v>
      </c>
      <c r="B5899" s="17" t="s">
        <v>663</v>
      </c>
      <c r="C5899" s="17">
        <v>2014</v>
      </c>
      <c r="D5899" t="s">
        <v>143</v>
      </c>
    </row>
    <row r="5900" spans="1:4" x14ac:dyDescent="0.25">
      <c r="A5900" s="17" t="s">
        <v>223</v>
      </c>
      <c r="B5900" s="17" t="s">
        <v>673</v>
      </c>
      <c r="C5900" s="17">
        <v>2014</v>
      </c>
      <c r="D5900" t="s">
        <v>144</v>
      </c>
    </row>
    <row r="5901" spans="1:4" x14ac:dyDescent="0.25">
      <c r="A5901" s="17" t="s">
        <v>225</v>
      </c>
      <c r="B5901" s="17" t="s">
        <v>697</v>
      </c>
      <c r="C5901" s="17">
        <v>2014</v>
      </c>
      <c r="D5901" t="s">
        <v>144</v>
      </c>
    </row>
    <row r="5902" spans="1:4" x14ac:dyDescent="0.25">
      <c r="A5902" s="17" t="s">
        <v>233</v>
      </c>
      <c r="B5902" s="17" t="s">
        <v>720</v>
      </c>
      <c r="C5902" s="17">
        <v>2014</v>
      </c>
      <c r="D5902" t="s">
        <v>144</v>
      </c>
    </row>
    <row r="5903" spans="1:4" x14ac:dyDescent="0.25">
      <c r="A5903" s="17" t="s">
        <v>239</v>
      </c>
      <c r="B5903" s="17" t="s">
        <v>726</v>
      </c>
      <c r="C5903" s="17">
        <v>2014</v>
      </c>
      <c r="D5903" t="s">
        <v>144</v>
      </c>
    </row>
    <row r="5904" spans="1:4" x14ac:dyDescent="0.25">
      <c r="A5904" s="17" t="s">
        <v>207</v>
      </c>
      <c r="B5904" s="17" t="s">
        <v>666</v>
      </c>
      <c r="C5904" s="17">
        <v>2014</v>
      </c>
      <c r="D5904" t="s">
        <v>143</v>
      </c>
    </row>
    <row r="5905" spans="1:4" x14ac:dyDescent="0.25">
      <c r="A5905" s="17" t="s">
        <v>241</v>
      </c>
      <c r="B5905" s="17" t="s">
        <v>727</v>
      </c>
      <c r="C5905" s="17">
        <v>2014</v>
      </c>
      <c r="D5905" t="s">
        <v>149</v>
      </c>
    </row>
    <row r="5906" spans="1:4" x14ac:dyDescent="0.25">
      <c r="A5906" s="17" t="s">
        <v>243</v>
      </c>
      <c r="B5906" s="17" t="s">
        <v>729</v>
      </c>
      <c r="C5906" s="17">
        <v>2014</v>
      </c>
      <c r="D5906" t="s">
        <v>149</v>
      </c>
    </row>
    <row r="5907" spans="1:4" x14ac:dyDescent="0.25">
      <c r="A5907" s="17" t="s">
        <v>245</v>
      </c>
      <c r="B5907" s="17" t="s">
        <v>730</v>
      </c>
      <c r="C5907" s="17">
        <v>2014</v>
      </c>
      <c r="D5907" t="s">
        <v>149</v>
      </c>
    </row>
    <row r="5908" spans="1:4" x14ac:dyDescent="0.25">
      <c r="A5908" s="17" t="s">
        <v>285</v>
      </c>
      <c r="B5908" s="17" t="s">
        <v>767</v>
      </c>
      <c r="C5908" s="17">
        <v>2014</v>
      </c>
      <c r="D5908" t="s">
        <v>149</v>
      </c>
    </row>
    <row r="5909" spans="1:4" x14ac:dyDescent="0.25">
      <c r="A5909" s="17" t="s">
        <v>249</v>
      </c>
      <c r="B5909" s="17" t="s">
        <v>733</v>
      </c>
      <c r="C5909" s="17">
        <v>2014</v>
      </c>
      <c r="D5909" t="s">
        <v>143</v>
      </c>
    </row>
    <row r="5910" spans="1:4" x14ac:dyDescent="0.25">
      <c r="A5910" s="17" t="s">
        <v>247</v>
      </c>
      <c r="B5910" s="17" t="s">
        <v>732</v>
      </c>
      <c r="C5910" s="17">
        <v>2014</v>
      </c>
      <c r="D5910" t="s">
        <v>149</v>
      </c>
    </row>
    <row r="5911" spans="1:4" x14ac:dyDescent="0.25">
      <c r="A5911" s="17" t="s">
        <v>251</v>
      </c>
      <c r="B5911" s="17" t="s">
        <v>734</v>
      </c>
      <c r="C5911" s="17">
        <v>2014</v>
      </c>
      <c r="D5911" t="s">
        <v>144</v>
      </c>
    </row>
    <row r="5912" spans="1:4" x14ac:dyDescent="0.25">
      <c r="A5912" s="17" t="s">
        <v>253</v>
      </c>
      <c r="B5912" s="17" t="s">
        <v>735</v>
      </c>
      <c r="C5912" s="17">
        <v>2014</v>
      </c>
      <c r="D5912" t="s">
        <v>144</v>
      </c>
    </row>
    <row r="5913" spans="1:4" x14ac:dyDescent="0.25">
      <c r="A5913" s="17" t="s">
        <v>146</v>
      </c>
      <c r="B5913" s="17" t="s">
        <v>610</v>
      </c>
      <c r="C5913" s="17">
        <v>2014</v>
      </c>
      <c r="D5913" t="s">
        <v>144</v>
      </c>
    </row>
    <row r="5914" spans="1:4" x14ac:dyDescent="0.25">
      <c r="A5914" s="17" t="s">
        <v>255</v>
      </c>
      <c r="B5914" s="17" t="s">
        <v>736</v>
      </c>
      <c r="C5914" s="17">
        <v>2014</v>
      </c>
      <c r="D5914" t="s">
        <v>144</v>
      </c>
    </row>
    <row r="5915" spans="1:4" x14ac:dyDescent="0.25">
      <c r="A5915" s="17" t="s">
        <v>265</v>
      </c>
      <c r="B5915" s="17" t="s">
        <v>743</v>
      </c>
      <c r="C5915" s="17">
        <v>2014</v>
      </c>
      <c r="D5915" t="s">
        <v>149</v>
      </c>
    </row>
    <row r="5916" spans="1:4" x14ac:dyDescent="0.25">
      <c r="A5916" s="17" t="s">
        <v>257</v>
      </c>
      <c r="B5916" s="17" t="s">
        <v>738</v>
      </c>
      <c r="C5916" s="17">
        <v>2014</v>
      </c>
      <c r="D5916" t="s">
        <v>143</v>
      </c>
    </row>
    <row r="5917" spans="1:4" x14ac:dyDescent="0.25">
      <c r="A5917" s="17" t="s">
        <v>263</v>
      </c>
      <c r="B5917" s="17" t="s">
        <v>742</v>
      </c>
      <c r="C5917" s="17">
        <v>2014</v>
      </c>
      <c r="D5917" t="s">
        <v>140</v>
      </c>
    </row>
    <row r="5918" spans="1:4" x14ac:dyDescent="0.25">
      <c r="A5918" s="17" t="s">
        <v>497</v>
      </c>
      <c r="B5918" s="17" t="s">
        <v>997</v>
      </c>
      <c r="C5918" s="17">
        <v>2014</v>
      </c>
      <c r="D5918" t="s">
        <v>149</v>
      </c>
    </row>
    <row r="5919" spans="1:4" x14ac:dyDescent="0.25">
      <c r="A5919" s="17" t="s">
        <v>267</v>
      </c>
      <c r="B5919" s="17" t="s">
        <v>744</v>
      </c>
      <c r="C5919" s="17">
        <v>2014</v>
      </c>
      <c r="D5919" t="s">
        <v>140</v>
      </c>
    </row>
    <row r="5920" spans="1:4" x14ac:dyDescent="0.25">
      <c r="A5920" s="17" t="s">
        <v>273</v>
      </c>
      <c r="B5920" s="17" t="s">
        <v>751</v>
      </c>
      <c r="C5920" s="17">
        <v>2014</v>
      </c>
      <c r="D5920" t="s">
        <v>149</v>
      </c>
    </row>
    <row r="5921" spans="1:4" x14ac:dyDescent="0.25">
      <c r="A5921" s="17" t="s">
        <v>271</v>
      </c>
      <c r="B5921" s="17" t="s">
        <v>750</v>
      </c>
      <c r="C5921" s="17">
        <v>2014</v>
      </c>
      <c r="D5921" t="s">
        <v>144</v>
      </c>
    </row>
    <row r="5922" spans="1:4" x14ac:dyDescent="0.25">
      <c r="A5922" s="17" t="s">
        <v>397</v>
      </c>
      <c r="B5922" s="17" t="s">
        <v>876</v>
      </c>
      <c r="C5922" s="17">
        <v>2014</v>
      </c>
      <c r="D5922" t="s">
        <v>143</v>
      </c>
    </row>
    <row r="5923" spans="1:4" x14ac:dyDescent="0.25">
      <c r="A5923" s="17" t="s">
        <v>269</v>
      </c>
      <c r="B5923" s="17" t="s">
        <v>749</v>
      </c>
      <c r="C5923" s="17">
        <v>2014</v>
      </c>
      <c r="D5923" t="s">
        <v>149</v>
      </c>
    </row>
    <row r="5924" spans="1:4" x14ac:dyDescent="0.25">
      <c r="A5924" s="17" t="s">
        <v>275</v>
      </c>
      <c r="B5924" s="17" t="s">
        <v>752</v>
      </c>
      <c r="C5924" s="17">
        <v>2014</v>
      </c>
      <c r="D5924" t="s">
        <v>149</v>
      </c>
    </row>
    <row r="5925" spans="1:4" x14ac:dyDescent="0.25">
      <c r="A5925" s="17" t="s">
        <v>279</v>
      </c>
      <c r="B5925" s="17" t="s">
        <v>760</v>
      </c>
      <c r="C5925" s="17">
        <v>2014</v>
      </c>
      <c r="D5925" t="s">
        <v>144</v>
      </c>
    </row>
    <row r="5926" spans="1:4" x14ac:dyDescent="0.25">
      <c r="A5926" s="17" t="s">
        <v>553</v>
      </c>
      <c r="B5926" s="17" t="s">
        <v>1043</v>
      </c>
      <c r="C5926" s="17">
        <v>2014</v>
      </c>
      <c r="D5926" t="s">
        <v>149</v>
      </c>
    </row>
    <row r="5927" spans="1:4" x14ac:dyDescent="0.25">
      <c r="A5927" s="17" t="s">
        <v>295</v>
      </c>
      <c r="B5927" s="17" t="s">
        <v>772</v>
      </c>
      <c r="C5927" s="17">
        <v>2014</v>
      </c>
      <c r="D5927" t="s">
        <v>144</v>
      </c>
    </row>
    <row r="5928" spans="1:4" x14ac:dyDescent="0.25">
      <c r="A5928" s="17" t="s">
        <v>283</v>
      </c>
      <c r="B5928" s="17" t="s">
        <v>766</v>
      </c>
      <c r="C5928" s="17">
        <v>2014</v>
      </c>
      <c r="D5928" t="s">
        <v>143</v>
      </c>
    </row>
    <row r="5929" spans="1:4" x14ac:dyDescent="0.25">
      <c r="A5929" s="17" t="s">
        <v>287</v>
      </c>
      <c r="B5929" s="17" t="s">
        <v>768</v>
      </c>
      <c r="C5929" s="17">
        <v>2014</v>
      </c>
      <c r="D5929" t="s">
        <v>143</v>
      </c>
    </row>
    <row r="5930" spans="1:4" x14ac:dyDescent="0.25">
      <c r="A5930" s="17" t="s">
        <v>289</v>
      </c>
      <c r="B5930" s="17" t="s">
        <v>769</v>
      </c>
      <c r="C5930" s="17">
        <v>2014</v>
      </c>
      <c r="D5930" t="s">
        <v>1091</v>
      </c>
    </row>
    <row r="5931" spans="1:4" x14ac:dyDescent="0.25">
      <c r="A5931" s="17" t="s">
        <v>293</v>
      </c>
      <c r="B5931" s="17" t="s">
        <v>771</v>
      </c>
      <c r="C5931" s="17">
        <v>2014</v>
      </c>
      <c r="D5931" t="s">
        <v>149</v>
      </c>
    </row>
    <row r="5932" spans="1:4" x14ac:dyDescent="0.25">
      <c r="A5932" s="17" t="s">
        <v>281</v>
      </c>
      <c r="B5932" s="17" t="s">
        <v>762</v>
      </c>
      <c r="C5932" s="17">
        <v>2014</v>
      </c>
      <c r="D5932" t="s">
        <v>140</v>
      </c>
    </row>
    <row r="5933" spans="1:4" x14ac:dyDescent="0.25">
      <c r="A5933" s="17" t="s">
        <v>301</v>
      </c>
      <c r="B5933" s="17" t="s">
        <v>781</v>
      </c>
      <c r="C5933" s="17">
        <v>2014</v>
      </c>
      <c r="D5933" t="s">
        <v>140</v>
      </c>
    </row>
    <row r="5934" spans="1:4" x14ac:dyDescent="0.25">
      <c r="A5934" s="17" t="s">
        <v>261</v>
      </c>
      <c r="B5934" s="17" t="s">
        <v>741</v>
      </c>
      <c r="C5934" s="17">
        <v>2014</v>
      </c>
      <c r="D5934" t="s">
        <v>149</v>
      </c>
    </row>
    <row r="5935" spans="1:4" x14ac:dyDescent="0.25">
      <c r="A5935" s="17" t="s">
        <v>291</v>
      </c>
      <c r="B5935" s="17" t="s">
        <v>770</v>
      </c>
      <c r="C5935" s="17">
        <v>2014</v>
      </c>
      <c r="D5935" t="s">
        <v>149</v>
      </c>
    </row>
    <row r="5936" spans="1:4" x14ac:dyDescent="0.25">
      <c r="A5936" s="17" t="s">
        <v>299</v>
      </c>
      <c r="B5936" s="17" t="s">
        <v>777</v>
      </c>
      <c r="C5936" s="17">
        <v>2014</v>
      </c>
      <c r="D5936" t="s">
        <v>143</v>
      </c>
    </row>
    <row r="5937" spans="1:4" x14ac:dyDescent="0.25">
      <c r="A5937" s="17" t="s">
        <v>297</v>
      </c>
      <c r="B5937" s="17" t="s">
        <v>776</v>
      </c>
      <c r="C5937" s="17">
        <v>2014</v>
      </c>
      <c r="D5937" t="s">
        <v>149</v>
      </c>
    </row>
    <row r="5938" spans="1:4" x14ac:dyDescent="0.25">
      <c r="A5938" s="17" t="s">
        <v>303</v>
      </c>
      <c r="B5938" s="17" t="s">
        <v>782</v>
      </c>
      <c r="C5938" s="17">
        <v>2014</v>
      </c>
      <c r="D5938" t="s">
        <v>140</v>
      </c>
    </row>
    <row r="5939" spans="1:4" x14ac:dyDescent="0.25">
      <c r="A5939" s="17" t="s">
        <v>305</v>
      </c>
      <c r="B5939" s="17" t="s">
        <v>784</v>
      </c>
      <c r="C5939" s="17">
        <v>2014</v>
      </c>
      <c r="D5939" t="s">
        <v>143</v>
      </c>
    </row>
    <row r="5940" spans="1:4" x14ac:dyDescent="0.25">
      <c r="A5940" s="17" t="s">
        <v>311</v>
      </c>
      <c r="B5940" s="17" t="s">
        <v>680</v>
      </c>
      <c r="C5940" s="17">
        <v>2014</v>
      </c>
      <c r="D5940" t="s">
        <v>149</v>
      </c>
    </row>
    <row r="5941" spans="1:4" x14ac:dyDescent="0.25">
      <c r="A5941" s="17" t="s">
        <v>309</v>
      </c>
      <c r="B5941" s="17" t="s">
        <v>793</v>
      </c>
      <c r="C5941" s="17">
        <v>2014</v>
      </c>
      <c r="D5941" t="s">
        <v>143</v>
      </c>
    </row>
    <row r="5942" spans="1:4" x14ac:dyDescent="0.25">
      <c r="A5942" s="17" t="s">
        <v>237</v>
      </c>
      <c r="B5942" s="17" t="s">
        <v>725</v>
      </c>
      <c r="C5942" s="17">
        <v>2014</v>
      </c>
      <c r="D5942" t="s">
        <v>149</v>
      </c>
    </row>
    <row r="5943" spans="1:4" x14ac:dyDescent="0.25">
      <c r="A5943" s="17" t="s">
        <v>307</v>
      </c>
      <c r="B5943" s="17" t="s">
        <v>785</v>
      </c>
      <c r="C5943" s="17">
        <v>2014</v>
      </c>
      <c r="D5943" t="s">
        <v>140</v>
      </c>
    </row>
    <row r="5944" spans="1:4" x14ac:dyDescent="0.25">
      <c r="A5944" s="17" t="s">
        <v>313</v>
      </c>
      <c r="B5944" s="17" t="s">
        <v>794</v>
      </c>
      <c r="C5944" s="17">
        <v>2014</v>
      </c>
      <c r="D5944" t="s">
        <v>149</v>
      </c>
    </row>
    <row r="5945" spans="1:4" x14ac:dyDescent="0.25">
      <c r="A5945" s="17" t="s">
        <v>319</v>
      </c>
      <c r="B5945" s="17" t="s">
        <v>797</v>
      </c>
      <c r="C5945" s="17">
        <v>2014</v>
      </c>
      <c r="D5945" t="s">
        <v>143</v>
      </c>
    </row>
    <row r="5946" spans="1:4" x14ac:dyDescent="0.25">
      <c r="A5946" s="17" t="s">
        <v>325</v>
      </c>
      <c r="B5946" s="17" t="s">
        <v>806</v>
      </c>
      <c r="C5946" s="17">
        <v>2014</v>
      </c>
      <c r="D5946" t="s">
        <v>149</v>
      </c>
    </row>
    <row r="5947" spans="1:4" x14ac:dyDescent="0.25">
      <c r="A5947" s="17" t="s">
        <v>329</v>
      </c>
      <c r="B5947" s="17" t="s">
        <v>808</v>
      </c>
      <c r="C5947" s="17">
        <v>2014</v>
      </c>
      <c r="D5947" t="s">
        <v>149</v>
      </c>
    </row>
    <row r="5948" spans="1:4" x14ac:dyDescent="0.25">
      <c r="A5948" s="17" t="s">
        <v>327</v>
      </c>
      <c r="B5948" s="17" t="s">
        <v>807</v>
      </c>
      <c r="C5948" s="17">
        <v>2014</v>
      </c>
      <c r="D5948" t="s">
        <v>149</v>
      </c>
    </row>
    <row r="5949" spans="1:4" x14ac:dyDescent="0.25">
      <c r="A5949" s="17" t="s">
        <v>317</v>
      </c>
      <c r="B5949" s="17" t="s">
        <v>796</v>
      </c>
      <c r="C5949" s="17">
        <v>2014</v>
      </c>
      <c r="D5949" t="s">
        <v>143</v>
      </c>
    </row>
    <row r="5950" spans="1:4" x14ac:dyDescent="0.25">
      <c r="A5950" s="17" t="s">
        <v>323</v>
      </c>
      <c r="B5950" s="17" t="s">
        <v>805</v>
      </c>
      <c r="C5950" s="17">
        <v>2014</v>
      </c>
      <c r="D5950" t="s">
        <v>144</v>
      </c>
    </row>
    <row r="5951" spans="1:4" x14ac:dyDescent="0.25">
      <c r="A5951" s="17" t="s">
        <v>321</v>
      </c>
      <c r="B5951" s="17" t="s">
        <v>799</v>
      </c>
      <c r="C5951" s="17">
        <v>2014</v>
      </c>
      <c r="D5951" t="s">
        <v>144</v>
      </c>
    </row>
    <row r="5952" spans="1:4" x14ac:dyDescent="0.25">
      <c r="A5952" s="17" t="s">
        <v>315</v>
      </c>
      <c r="B5952" s="17" t="s">
        <v>795</v>
      </c>
      <c r="C5952" s="17">
        <v>2014</v>
      </c>
      <c r="D5952" t="s">
        <v>149</v>
      </c>
    </row>
    <row r="5953" spans="1:4" x14ac:dyDescent="0.25">
      <c r="A5953" s="17" t="s">
        <v>331</v>
      </c>
      <c r="B5953" s="17" t="s">
        <v>809</v>
      </c>
      <c r="C5953" s="17">
        <v>2014</v>
      </c>
      <c r="D5953" t="s">
        <v>149</v>
      </c>
    </row>
    <row r="5954" spans="1:4" x14ac:dyDescent="0.25">
      <c r="A5954" s="17" t="s">
        <v>333</v>
      </c>
      <c r="B5954" s="17" t="s">
        <v>810</v>
      </c>
      <c r="C5954" s="17">
        <v>2014</v>
      </c>
      <c r="D5954" t="s">
        <v>144</v>
      </c>
    </row>
    <row r="5955" spans="1:4" x14ac:dyDescent="0.25">
      <c r="A5955" s="17" t="s">
        <v>337</v>
      </c>
      <c r="B5955" s="17" t="s">
        <v>815</v>
      </c>
      <c r="C5955" s="17">
        <v>2014</v>
      </c>
      <c r="D5955" t="s">
        <v>144</v>
      </c>
    </row>
    <row r="5956" spans="1:4" x14ac:dyDescent="0.25">
      <c r="A5956" s="17" t="s">
        <v>335</v>
      </c>
      <c r="B5956" s="17" t="s">
        <v>811</v>
      </c>
      <c r="C5956" s="17">
        <v>2014</v>
      </c>
      <c r="D5956" t="s">
        <v>149</v>
      </c>
    </row>
    <row r="5957" spans="1:4" x14ac:dyDescent="0.25">
      <c r="A5957" s="17" t="s">
        <v>341</v>
      </c>
      <c r="B5957" s="17" t="s">
        <v>817</v>
      </c>
      <c r="C5957" s="17">
        <v>2014</v>
      </c>
      <c r="D5957" t="s">
        <v>143</v>
      </c>
    </row>
    <row r="5958" spans="1:4" x14ac:dyDescent="0.25">
      <c r="A5958" s="17" t="s">
        <v>353</v>
      </c>
      <c r="B5958" s="17" t="s">
        <v>837</v>
      </c>
      <c r="C5958" s="17">
        <v>2014</v>
      </c>
      <c r="D5958" t="s">
        <v>143</v>
      </c>
    </row>
    <row r="5959" spans="1:4" x14ac:dyDescent="0.25">
      <c r="A5959" s="17" t="s">
        <v>209</v>
      </c>
      <c r="B5959" s="17" t="s">
        <v>662</v>
      </c>
      <c r="C5959" s="17">
        <v>2014</v>
      </c>
      <c r="D5959" t="s">
        <v>140</v>
      </c>
    </row>
    <row r="5960" spans="1:4" x14ac:dyDescent="0.25">
      <c r="A5960" s="17" t="s">
        <v>343</v>
      </c>
      <c r="B5960" s="17" t="s">
        <v>818</v>
      </c>
      <c r="C5960" s="17">
        <v>2014</v>
      </c>
      <c r="D5960" t="s">
        <v>143</v>
      </c>
    </row>
    <row r="5961" spans="1:4" x14ac:dyDescent="0.25">
      <c r="A5961" s="17" t="s">
        <v>227</v>
      </c>
      <c r="B5961" s="17" t="s">
        <v>698</v>
      </c>
      <c r="C5961" s="17">
        <v>2014</v>
      </c>
      <c r="D5961" t="s">
        <v>140</v>
      </c>
    </row>
    <row r="5962" spans="1:4" x14ac:dyDescent="0.25">
      <c r="A5962" s="17" t="s">
        <v>501</v>
      </c>
      <c r="B5962" s="17" t="s">
        <v>951</v>
      </c>
      <c r="C5962" s="17">
        <v>2014</v>
      </c>
      <c r="D5962" t="s">
        <v>149</v>
      </c>
    </row>
    <row r="5963" spans="1:4" x14ac:dyDescent="0.25">
      <c r="A5963" s="17" t="s">
        <v>345</v>
      </c>
      <c r="B5963" s="17" t="s">
        <v>821</v>
      </c>
      <c r="C5963" s="17">
        <v>2014</v>
      </c>
      <c r="D5963" t="s">
        <v>140</v>
      </c>
    </row>
    <row r="5964" spans="1:4" x14ac:dyDescent="0.25">
      <c r="A5964" s="17" t="s">
        <v>347</v>
      </c>
      <c r="B5964" s="17" t="s">
        <v>831</v>
      </c>
      <c r="C5964" s="17">
        <v>2014</v>
      </c>
      <c r="D5964" t="s">
        <v>149</v>
      </c>
    </row>
    <row r="5965" spans="1:4" x14ac:dyDescent="0.25">
      <c r="A5965" s="17" t="s">
        <v>351</v>
      </c>
      <c r="B5965" s="17" t="s">
        <v>835</v>
      </c>
      <c r="C5965" s="17">
        <v>2014</v>
      </c>
      <c r="D5965" t="s">
        <v>149</v>
      </c>
    </row>
    <row r="5966" spans="1:4" x14ac:dyDescent="0.25">
      <c r="A5966" s="17" t="s">
        <v>215</v>
      </c>
      <c r="B5966" s="17" t="s">
        <v>667</v>
      </c>
      <c r="C5966" s="17">
        <v>2014</v>
      </c>
      <c r="D5966" t="s">
        <v>149</v>
      </c>
    </row>
    <row r="5967" spans="1:4" x14ac:dyDescent="0.25">
      <c r="A5967" s="17" t="s">
        <v>339</v>
      </c>
      <c r="B5967" s="17" t="s">
        <v>816</v>
      </c>
      <c r="C5967" s="17">
        <v>2014</v>
      </c>
      <c r="D5967" t="s">
        <v>144</v>
      </c>
    </row>
    <row r="5968" spans="1:4" x14ac:dyDescent="0.25">
      <c r="A5968" s="17" t="s">
        <v>355</v>
      </c>
      <c r="B5968" s="17" t="s">
        <v>838</v>
      </c>
      <c r="C5968" s="17">
        <v>2014</v>
      </c>
      <c r="D5968" t="s">
        <v>143</v>
      </c>
    </row>
    <row r="5969" spans="1:4" x14ac:dyDescent="0.25">
      <c r="A5969" s="17" t="s">
        <v>359</v>
      </c>
      <c r="B5969" s="17" t="s">
        <v>844</v>
      </c>
      <c r="C5969" s="17">
        <v>2014</v>
      </c>
      <c r="D5969" t="s">
        <v>144</v>
      </c>
    </row>
    <row r="5970" spans="1:4" x14ac:dyDescent="0.25">
      <c r="A5970" s="17" t="s">
        <v>503</v>
      </c>
      <c r="B5970" s="17" t="s">
        <v>955</v>
      </c>
      <c r="C5970" s="17">
        <v>2014</v>
      </c>
      <c r="D5970" t="s">
        <v>144</v>
      </c>
    </row>
    <row r="5971" spans="1:4" x14ac:dyDescent="0.25">
      <c r="A5971" s="17" t="s">
        <v>367</v>
      </c>
      <c r="B5971" s="17" t="s">
        <v>848</v>
      </c>
      <c r="C5971" s="17">
        <v>2014</v>
      </c>
      <c r="D5971" t="s">
        <v>149</v>
      </c>
    </row>
    <row r="5972" spans="1:4" x14ac:dyDescent="0.25">
      <c r="A5972" s="17" t="s">
        <v>499</v>
      </c>
      <c r="B5972" s="17" t="s">
        <v>998</v>
      </c>
      <c r="C5972" s="17">
        <v>2014</v>
      </c>
      <c r="D5972" t="s">
        <v>143</v>
      </c>
    </row>
    <row r="5973" spans="1:4" x14ac:dyDescent="0.25">
      <c r="A5973" s="17" t="s">
        <v>363</v>
      </c>
      <c r="B5973" s="17" t="s">
        <v>846</v>
      </c>
      <c r="C5973" s="17">
        <v>2014</v>
      </c>
      <c r="D5973" t="s">
        <v>140</v>
      </c>
    </row>
    <row r="5974" spans="1:4" x14ac:dyDescent="0.25">
      <c r="A5974" s="17" t="s">
        <v>361</v>
      </c>
      <c r="B5974" s="17" t="s">
        <v>845</v>
      </c>
      <c r="C5974" s="17">
        <v>2014</v>
      </c>
      <c r="D5974" t="s">
        <v>143</v>
      </c>
    </row>
    <row r="5975" spans="1:4" x14ac:dyDescent="0.25">
      <c r="A5975" s="17" t="s">
        <v>369</v>
      </c>
      <c r="B5975" s="17" t="s">
        <v>849</v>
      </c>
      <c r="C5975" s="17">
        <v>2014</v>
      </c>
      <c r="D5975" t="s">
        <v>149</v>
      </c>
    </row>
    <row r="5976" spans="1:4" x14ac:dyDescent="0.25">
      <c r="A5976" s="17" t="s">
        <v>371</v>
      </c>
      <c r="B5976" s="17" t="s">
        <v>850</v>
      </c>
      <c r="C5976" s="17">
        <v>2014</v>
      </c>
      <c r="D5976" t="s">
        <v>149</v>
      </c>
    </row>
    <row r="5977" spans="1:4" x14ac:dyDescent="0.25">
      <c r="A5977" s="17" t="s">
        <v>357</v>
      </c>
      <c r="B5977" s="17" t="s">
        <v>843</v>
      </c>
      <c r="C5977" s="17">
        <v>2014</v>
      </c>
      <c r="D5977" t="s">
        <v>149</v>
      </c>
    </row>
    <row r="5978" spans="1:4" x14ac:dyDescent="0.25">
      <c r="A5978" s="17" t="s">
        <v>365</v>
      </c>
      <c r="B5978" s="17" t="s">
        <v>847</v>
      </c>
      <c r="C5978" s="17">
        <v>2014</v>
      </c>
      <c r="D5978" t="s">
        <v>144</v>
      </c>
    </row>
    <row r="5979" spans="1:4" x14ac:dyDescent="0.25">
      <c r="A5979" s="17" t="s">
        <v>407</v>
      </c>
      <c r="B5979" s="17" t="s">
        <v>889</v>
      </c>
      <c r="C5979" s="17">
        <v>2014</v>
      </c>
      <c r="D5979" t="s">
        <v>143</v>
      </c>
    </row>
    <row r="5980" spans="1:4" x14ac:dyDescent="0.25">
      <c r="A5980" s="17" t="s">
        <v>401</v>
      </c>
      <c r="B5980" s="17" t="s">
        <v>883</v>
      </c>
      <c r="C5980" s="17">
        <v>2014</v>
      </c>
      <c r="D5980" t="s">
        <v>149</v>
      </c>
    </row>
    <row r="5981" spans="1:4" x14ac:dyDescent="0.25">
      <c r="A5981" s="17" t="s">
        <v>399</v>
      </c>
      <c r="B5981" s="17" t="s">
        <v>881</v>
      </c>
      <c r="C5981" s="17">
        <v>2014</v>
      </c>
      <c r="D5981" t="s">
        <v>143</v>
      </c>
    </row>
    <row r="5982" spans="1:4" x14ac:dyDescent="0.25">
      <c r="A5982" s="17" t="s">
        <v>405</v>
      </c>
      <c r="B5982" s="17" t="s">
        <v>885</v>
      </c>
      <c r="C5982" s="17">
        <v>2014</v>
      </c>
      <c r="D5982" t="s">
        <v>144</v>
      </c>
    </row>
    <row r="5983" spans="1:4" x14ac:dyDescent="0.25">
      <c r="A5983" s="17" t="s">
        <v>505</v>
      </c>
      <c r="B5983" s="17" t="s">
        <v>957</v>
      </c>
      <c r="C5983" s="17">
        <v>2014</v>
      </c>
      <c r="D5983" t="s">
        <v>149</v>
      </c>
    </row>
    <row r="5984" spans="1:4" x14ac:dyDescent="0.25">
      <c r="A5984" s="17" t="s">
        <v>377</v>
      </c>
      <c r="B5984" s="17" t="s">
        <v>861</v>
      </c>
      <c r="C5984" s="17">
        <v>2014</v>
      </c>
      <c r="D5984" t="s">
        <v>140</v>
      </c>
    </row>
    <row r="5985" spans="1:4" x14ac:dyDescent="0.25">
      <c r="A5985" s="17" t="s">
        <v>389</v>
      </c>
      <c r="B5985" s="17" t="s">
        <v>867</v>
      </c>
      <c r="C5985" s="17">
        <v>2014</v>
      </c>
      <c r="D5985" t="s">
        <v>144</v>
      </c>
    </row>
    <row r="5986" spans="1:4" x14ac:dyDescent="0.25">
      <c r="A5986" s="17" t="s">
        <v>375</v>
      </c>
      <c r="B5986" s="17" t="s">
        <v>852</v>
      </c>
      <c r="C5986" s="17">
        <v>2014</v>
      </c>
      <c r="D5986" t="s">
        <v>144</v>
      </c>
    </row>
    <row r="5987" spans="1:4" x14ac:dyDescent="0.25">
      <c r="A5987" s="17" t="s">
        <v>385</v>
      </c>
      <c r="B5987" s="17" t="s">
        <v>865</v>
      </c>
      <c r="C5987" s="17">
        <v>2014</v>
      </c>
      <c r="D5987" t="s">
        <v>140</v>
      </c>
    </row>
    <row r="5988" spans="1:4" x14ac:dyDescent="0.25">
      <c r="A5988" s="17" t="s">
        <v>411</v>
      </c>
      <c r="B5988" s="17" t="s">
        <v>891</v>
      </c>
      <c r="C5988" s="17">
        <v>2014</v>
      </c>
      <c r="D5988" t="s">
        <v>143</v>
      </c>
    </row>
    <row r="5989" spans="1:4" x14ac:dyDescent="0.25">
      <c r="A5989" s="17" t="s">
        <v>403</v>
      </c>
      <c r="B5989" s="17" t="s">
        <v>884</v>
      </c>
      <c r="C5989" s="17">
        <v>2014</v>
      </c>
      <c r="D5989" t="s">
        <v>144</v>
      </c>
    </row>
    <row r="5990" spans="1:4" x14ac:dyDescent="0.25">
      <c r="A5990" s="17" t="s">
        <v>373</v>
      </c>
      <c r="B5990" s="17" t="s">
        <v>687</v>
      </c>
      <c r="C5990" s="17">
        <v>2014</v>
      </c>
      <c r="D5990" t="s">
        <v>149</v>
      </c>
    </row>
    <row r="5991" spans="1:4" x14ac:dyDescent="0.25">
      <c r="A5991" s="17" t="s">
        <v>431</v>
      </c>
      <c r="B5991" s="17" t="s">
        <v>911</v>
      </c>
      <c r="C5991" s="17">
        <v>2014</v>
      </c>
      <c r="D5991" t="s">
        <v>149</v>
      </c>
    </row>
    <row r="5992" spans="1:4" x14ac:dyDescent="0.25">
      <c r="A5992" s="17" t="s">
        <v>391</v>
      </c>
      <c r="B5992" s="17" t="s">
        <v>871</v>
      </c>
      <c r="C5992" s="17">
        <v>2014</v>
      </c>
      <c r="D5992" t="s">
        <v>143</v>
      </c>
    </row>
    <row r="5993" spans="1:4" x14ac:dyDescent="0.25">
      <c r="A5993" s="17" t="s">
        <v>387</v>
      </c>
      <c r="B5993" s="17" t="s">
        <v>866</v>
      </c>
      <c r="C5993" s="17">
        <v>2014</v>
      </c>
      <c r="D5993" t="s">
        <v>149</v>
      </c>
    </row>
    <row r="5994" spans="1:4" x14ac:dyDescent="0.25">
      <c r="A5994" s="17" t="s">
        <v>393</v>
      </c>
      <c r="B5994" s="17" t="s">
        <v>872</v>
      </c>
      <c r="C5994" s="17">
        <v>2014</v>
      </c>
      <c r="D5994" t="s">
        <v>144</v>
      </c>
    </row>
    <row r="5995" spans="1:4" x14ac:dyDescent="0.25">
      <c r="A5995" s="17" t="s">
        <v>383</v>
      </c>
      <c r="B5995" s="17" t="s">
        <v>864</v>
      </c>
      <c r="C5995" s="17">
        <v>2014</v>
      </c>
      <c r="D5995" t="s">
        <v>144</v>
      </c>
    </row>
    <row r="5996" spans="1:4" x14ac:dyDescent="0.25">
      <c r="A5996" s="17" t="s">
        <v>379</v>
      </c>
      <c r="B5996" s="17" t="s">
        <v>862</v>
      </c>
      <c r="C5996" s="17">
        <v>2014</v>
      </c>
      <c r="D5996" t="s">
        <v>140</v>
      </c>
    </row>
    <row r="5997" spans="1:4" x14ac:dyDescent="0.25">
      <c r="A5997" s="17" t="s">
        <v>395</v>
      </c>
      <c r="B5997" s="17" t="s">
        <v>874</v>
      </c>
      <c r="C5997" s="17">
        <v>2014</v>
      </c>
      <c r="D5997" t="s">
        <v>144</v>
      </c>
    </row>
    <row r="5998" spans="1:4" x14ac:dyDescent="0.25">
      <c r="A5998" s="17" t="s">
        <v>381</v>
      </c>
      <c r="B5998" s="17" t="s">
        <v>863</v>
      </c>
      <c r="C5998" s="17">
        <v>2014</v>
      </c>
      <c r="D5998" t="s">
        <v>144</v>
      </c>
    </row>
    <row r="5999" spans="1:4" x14ac:dyDescent="0.25">
      <c r="A5999" s="17" t="s">
        <v>409</v>
      </c>
      <c r="B5999" s="17" t="s">
        <v>890</v>
      </c>
      <c r="C5999" s="17">
        <v>2014</v>
      </c>
      <c r="D5999" t="s">
        <v>140</v>
      </c>
    </row>
    <row r="6000" spans="1:4" x14ac:dyDescent="0.25">
      <c r="A6000" s="17" t="s">
        <v>413</v>
      </c>
      <c r="B6000" s="17" t="s">
        <v>892</v>
      </c>
      <c r="C6000" s="17">
        <v>2014</v>
      </c>
      <c r="D6000" t="s">
        <v>144</v>
      </c>
    </row>
    <row r="6001" spans="1:4" x14ac:dyDescent="0.25">
      <c r="A6001" s="17" t="s">
        <v>421</v>
      </c>
      <c r="B6001" s="17" t="s">
        <v>900</v>
      </c>
      <c r="C6001" s="17">
        <v>2014</v>
      </c>
      <c r="D6001" t="s">
        <v>149</v>
      </c>
    </row>
    <row r="6002" spans="1:4" x14ac:dyDescent="0.25">
      <c r="A6002" s="17" t="s">
        <v>427</v>
      </c>
      <c r="B6002" s="17" t="s">
        <v>903</v>
      </c>
      <c r="C6002" s="17">
        <v>2014</v>
      </c>
      <c r="D6002" t="s">
        <v>140</v>
      </c>
    </row>
    <row r="6003" spans="1:4" x14ac:dyDescent="0.25">
      <c r="A6003" s="17" t="s">
        <v>429</v>
      </c>
      <c r="B6003" s="17" t="s">
        <v>904</v>
      </c>
      <c r="C6003" s="17">
        <v>2014</v>
      </c>
      <c r="D6003" t="s">
        <v>143</v>
      </c>
    </row>
    <row r="6004" spans="1:4" x14ac:dyDescent="0.25">
      <c r="A6004" s="17" t="s">
        <v>425</v>
      </c>
      <c r="B6004" s="17" t="s">
        <v>902</v>
      </c>
      <c r="C6004" s="17">
        <v>2014</v>
      </c>
      <c r="D6004" t="s">
        <v>143</v>
      </c>
    </row>
    <row r="6005" spans="1:4" x14ac:dyDescent="0.25">
      <c r="A6005" s="17" t="s">
        <v>419</v>
      </c>
      <c r="B6005" s="17" t="s">
        <v>895</v>
      </c>
      <c r="C6005" s="17">
        <v>2014</v>
      </c>
      <c r="D6005" t="s">
        <v>149</v>
      </c>
    </row>
    <row r="6006" spans="1:4" x14ac:dyDescent="0.25">
      <c r="A6006" s="17" t="s">
        <v>433</v>
      </c>
      <c r="B6006" s="17" t="s">
        <v>912</v>
      </c>
      <c r="C6006" s="17">
        <v>2014</v>
      </c>
      <c r="D6006" t="s">
        <v>149</v>
      </c>
    </row>
    <row r="6007" spans="1:4" x14ac:dyDescent="0.25">
      <c r="A6007" s="17" t="s">
        <v>417</v>
      </c>
      <c r="B6007" s="17" t="s">
        <v>894</v>
      </c>
      <c r="C6007" s="17">
        <v>2014</v>
      </c>
      <c r="D6007" t="s">
        <v>140</v>
      </c>
    </row>
    <row r="6008" spans="1:4" x14ac:dyDescent="0.25">
      <c r="A6008" s="17" t="s">
        <v>415</v>
      </c>
      <c r="B6008" s="17" t="s">
        <v>893</v>
      </c>
      <c r="C6008" s="17">
        <v>2014</v>
      </c>
      <c r="D6008" t="s">
        <v>1091</v>
      </c>
    </row>
    <row r="6009" spans="1:4" x14ac:dyDescent="0.25">
      <c r="A6009" s="17" t="s">
        <v>423</v>
      </c>
      <c r="B6009" s="17" t="s">
        <v>901</v>
      </c>
      <c r="C6009" s="17">
        <v>2014</v>
      </c>
      <c r="D6009" t="s">
        <v>149</v>
      </c>
    </row>
    <row r="6010" spans="1:4" x14ac:dyDescent="0.25">
      <c r="A6010" s="17" t="s">
        <v>435</v>
      </c>
      <c r="B6010" s="17" t="s">
        <v>913</v>
      </c>
      <c r="C6010" s="17">
        <v>2014</v>
      </c>
      <c r="D6010" t="s">
        <v>149</v>
      </c>
    </row>
    <row r="6011" spans="1:4" x14ac:dyDescent="0.25">
      <c r="A6011" s="17" t="s">
        <v>441</v>
      </c>
      <c r="B6011" s="17" t="s">
        <v>923</v>
      </c>
      <c r="C6011" s="17">
        <v>2014</v>
      </c>
      <c r="D6011" t="s">
        <v>144</v>
      </c>
    </row>
    <row r="6012" spans="1:4" x14ac:dyDescent="0.25">
      <c r="A6012" s="17" t="s">
        <v>447</v>
      </c>
      <c r="B6012" s="17" t="s">
        <v>926</v>
      </c>
      <c r="C6012" s="17">
        <v>2014</v>
      </c>
      <c r="D6012" t="s">
        <v>144</v>
      </c>
    </row>
    <row r="6013" spans="1:4" x14ac:dyDescent="0.25">
      <c r="A6013" s="17" t="s">
        <v>277</v>
      </c>
      <c r="B6013" s="17" t="s">
        <v>756</v>
      </c>
      <c r="C6013" s="17">
        <v>2014</v>
      </c>
      <c r="D6013" t="s">
        <v>149</v>
      </c>
    </row>
    <row r="6014" spans="1:4" x14ac:dyDescent="0.25">
      <c r="A6014" s="17" t="s">
        <v>443</v>
      </c>
      <c r="B6014" s="17" t="s">
        <v>924</v>
      </c>
      <c r="C6014" s="17">
        <v>2014</v>
      </c>
      <c r="D6014" t="s">
        <v>143</v>
      </c>
    </row>
    <row r="6015" spans="1:4" x14ac:dyDescent="0.25">
      <c r="A6015" s="17" t="s">
        <v>449</v>
      </c>
      <c r="B6015" s="17" t="s">
        <v>927</v>
      </c>
      <c r="C6015" s="17">
        <v>2014</v>
      </c>
      <c r="D6015" t="s">
        <v>143</v>
      </c>
    </row>
    <row r="6016" spans="1:4" x14ac:dyDescent="0.25">
      <c r="A6016" s="17" t="s">
        <v>437</v>
      </c>
      <c r="B6016" s="17" t="s">
        <v>914</v>
      </c>
      <c r="C6016" s="17">
        <v>2014</v>
      </c>
      <c r="D6016" t="s">
        <v>143</v>
      </c>
    </row>
    <row r="6017" spans="1:4" x14ac:dyDescent="0.25">
      <c r="A6017" s="17" t="s">
        <v>451</v>
      </c>
      <c r="B6017" s="17" t="s">
        <v>933</v>
      </c>
      <c r="C6017" s="17">
        <v>2014</v>
      </c>
      <c r="D6017" t="s">
        <v>149</v>
      </c>
    </row>
    <row r="6018" spans="1:4" x14ac:dyDescent="0.25">
      <c r="A6018" s="17" t="s">
        <v>455</v>
      </c>
      <c r="B6018" s="17" t="s">
        <v>935</v>
      </c>
      <c r="C6018" s="17">
        <v>2014</v>
      </c>
      <c r="D6018" t="s">
        <v>149</v>
      </c>
    </row>
    <row r="6019" spans="1:4" x14ac:dyDescent="0.25">
      <c r="A6019" s="17" t="s">
        <v>569</v>
      </c>
      <c r="B6019" s="17" t="s">
        <v>917</v>
      </c>
      <c r="C6019" s="17">
        <v>2014</v>
      </c>
      <c r="D6019" t="s">
        <v>143</v>
      </c>
    </row>
    <row r="6020" spans="1:4" x14ac:dyDescent="0.25">
      <c r="A6020" s="17" t="s">
        <v>453</v>
      </c>
      <c r="B6020" s="17" t="s">
        <v>934</v>
      </c>
      <c r="C6020" s="17">
        <v>2014</v>
      </c>
      <c r="D6020" t="s">
        <v>149</v>
      </c>
    </row>
    <row r="6021" spans="1:4" x14ac:dyDescent="0.25">
      <c r="A6021" s="17" t="s">
        <v>439</v>
      </c>
      <c r="B6021" s="17" t="s">
        <v>915</v>
      </c>
      <c r="C6021" s="17">
        <v>2014</v>
      </c>
      <c r="D6021" t="s">
        <v>144</v>
      </c>
    </row>
    <row r="6022" spans="1:4" x14ac:dyDescent="0.25">
      <c r="A6022" s="17" t="s">
        <v>445</v>
      </c>
      <c r="B6022" s="17" t="s">
        <v>925</v>
      </c>
      <c r="C6022" s="17">
        <v>2014</v>
      </c>
      <c r="D6022" t="s">
        <v>144</v>
      </c>
    </row>
    <row r="6023" spans="1:4" x14ac:dyDescent="0.25">
      <c r="A6023" s="17" t="s">
        <v>457</v>
      </c>
      <c r="B6023" s="17" t="s">
        <v>936</v>
      </c>
      <c r="C6023" s="17">
        <v>2014</v>
      </c>
      <c r="D6023" t="s">
        <v>149</v>
      </c>
    </row>
    <row r="6024" spans="1:4" x14ac:dyDescent="0.25">
      <c r="A6024" s="17" t="s">
        <v>459</v>
      </c>
      <c r="B6024" s="17" t="s">
        <v>940</v>
      </c>
      <c r="C6024" s="17">
        <v>2014</v>
      </c>
      <c r="D6024" t="s">
        <v>144</v>
      </c>
    </row>
    <row r="6025" spans="1:4" x14ac:dyDescent="0.25">
      <c r="A6025" s="17" t="s">
        <v>475</v>
      </c>
      <c r="B6025" s="17" t="s">
        <v>983</v>
      </c>
      <c r="C6025" s="17">
        <v>2014</v>
      </c>
      <c r="D6025" t="s">
        <v>144</v>
      </c>
    </row>
    <row r="6026" spans="1:4" x14ac:dyDescent="0.25">
      <c r="A6026" s="17" t="s">
        <v>461</v>
      </c>
      <c r="B6026" s="17" t="s">
        <v>942</v>
      </c>
      <c r="C6026" s="17">
        <v>2014</v>
      </c>
      <c r="D6026" t="s">
        <v>149</v>
      </c>
    </row>
    <row r="6027" spans="1:4" x14ac:dyDescent="0.25">
      <c r="A6027" s="17" t="s">
        <v>463</v>
      </c>
      <c r="B6027" s="17" t="s">
        <v>943</v>
      </c>
      <c r="C6027" s="17">
        <v>2014</v>
      </c>
      <c r="D6027" t="s">
        <v>140</v>
      </c>
    </row>
    <row r="6028" spans="1:4" x14ac:dyDescent="0.25">
      <c r="A6028" s="17" t="s">
        <v>471</v>
      </c>
      <c r="B6028" s="17" t="s">
        <v>981</v>
      </c>
      <c r="C6028" s="17">
        <v>2014</v>
      </c>
      <c r="D6028" t="s">
        <v>149</v>
      </c>
    </row>
    <row r="6029" spans="1:4" x14ac:dyDescent="0.25">
      <c r="A6029" s="17" t="s">
        <v>489</v>
      </c>
      <c r="B6029" s="17" t="s">
        <v>990</v>
      </c>
      <c r="C6029" s="17">
        <v>2014</v>
      </c>
      <c r="D6029" t="s">
        <v>143</v>
      </c>
    </row>
    <row r="6030" spans="1:4" x14ac:dyDescent="0.25">
      <c r="A6030" s="17" t="s">
        <v>477</v>
      </c>
      <c r="B6030" s="17" t="s">
        <v>984</v>
      </c>
      <c r="C6030" s="17">
        <v>2014</v>
      </c>
      <c r="D6030" t="s">
        <v>149</v>
      </c>
    </row>
    <row r="6031" spans="1:4" x14ac:dyDescent="0.25">
      <c r="A6031" s="17" t="s">
        <v>509</v>
      </c>
      <c r="B6031" s="17" t="s">
        <v>999</v>
      </c>
      <c r="C6031" s="17">
        <v>2014</v>
      </c>
      <c r="D6031" t="s">
        <v>143</v>
      </c>
    </row>
    <row r="6032" spans="1:4" x14ac:dyDescent="0.25">
      <c r="A6032" s="17" t="s">
        <v>515</v>
      </c>
      <c r="B6032" s="17" t="s">
        <v>1007</v>
      </c>
      <c r="C6032" s="17">
        <v>2014</v>
      </c>
      <c r="D6032" t="s">
        <v>149</v>
      </c>
    </row>
    <row r="6033" spans="1:4" x14ac:dyDescent="0.25">
      <c r="A6033" s="17" t="s">
        <v>481</v>
      </c>
      <c r="B6033" s="17" t="s">
        <v>986</v>
      </c>
      <c r="C6033" s="17">
        <v>2014</v>
      </c>
      <c r="D6033" t="s">
        <v>149</v>
      </c>
    </row>
    <row r="6034" spans="1:4" x14ac:dyDescent="0.25">
      <c r="A6034" s="17" t="s">
        <v>487</v>
      </c>
      <c r="B6034" s="17" t="s">
        <v>989</v>
      </c>
      <c r="C6034" s="17">
        <v>2014</v>
      </c>
      <c r="D6034" t="s">
        <v>149</v>
      </c>
    </row>
    <row r="6035" spans="1:4" x14ac:dyDescent="0.25">
      <c r="A6035" s="17" t="s">
        <v>485</v>
      </c>
      <c r="B6035" s="17" t="s">
        <v>988</v>
      </c>
      <c r="C6035" s="17">
        <v>2014</v>
      </c>
      <c r="D6035" t="s">
        <v>149</v>
      </c>
    </row>
    <row r="6036" spans="1:4" x14ac:dyDescent="0.25">
      <c r="A6036" s="17" t="s">
        <v>479</v>
      </c>
      <c r="B6036" s="17" t="s">
        <v>985</v>
      </c>
      <c r="C6036" s="17">
        <v>2014</v>
      </c>
      <c r="D6036" t="s">
        <v>140</v>
      </c>
    </row>
    <row r="6037" spans="1:4" x14ac:dyDescent="0.25">
      <c r="A6037" s="17" t="s">
        <v>467</v>
      </c>
      <c r="B6037" s="17" t="s">
        <v>974</v>
      </c>
      <c r="C6037" s="17">
        <v>2014</v>
      </c>
      <c r="D6037" t="s">
        <v>149</v>
      </c>
    </row>
    <row r="6038" spans="1:4" x14ac:dyDescent="0.25">
      <c r="A6038" s="17" t="s">
        <v>473</v>
      </c>
      <c r="B6038" s="17" t="s">
        <v>982</v>
      </c>
      <c r="C6038" s="17">
        <v>2014</v>
      </c>
      <c r="D6038" t="s">
        <v>143</v>
      </c>
    </row>
    <row r="6039" spans="1:4" x14ac:dyDescent="0.25">
      <c r="A6039" s="17" t="s">
        <v>491</v>
      </c>
      <c r="B6039" s="17" t="s">
        <v>991</v>
      </c>
      <c r="C6039" s="17">
        <v>2014</v>
      </c>
      <c r="D6039" t="s">
        <v>140</v>
      </c>
    </row>
    <row r="6040" spans="1:4" x14ac:dyDescent="0.25">
      <c r="A6040" s="17" t="s">
        <v>511</v>
      </c>
      <c r="B6040" s="17" t="s">
        <v>1001</v>
      </c>
      <c r="C6040" s="17">
        <v>2014</v>
      </c>
      <c r="D6040" t="s">
        <v>144</v>
      </c>
    </row>
    <row r="6041" spans="1:4" x14ac:dyDescent="0.25">
      <c r="A6041" s="17" t="s">
        <v>495</v>
      </c>
      <c r="B6041" s="17" t="s">
        <v>996</v>
      </c>
      <c r="C6041" s="17">
        <v>2014</v>
      </c>
      <c r="D6041" t="s">
        <v>140</v>
      </c>
    </row>
    <row r="6042" spans="1:4" x14ac:dyDescent="0.25">
      <c r="A6042" s="17" t="s">
        <v>469</v>
      </c>
      <c r="B6042" s="17" t="s">
        <v>976</v>
      </c>
      <c r="C6042" s="17">
        <v>2014</v>
      </c>
      <c r="D6042" t="s">
        <v>143</v>
      </c>
    </row>
    <row r="6043" spans="1:4" x14ac:dyDescent="0.25">
      <c r="A6043" s="17" t="s">
        <v>259</v>
      </c>
      <c r="B6043" s="17" t="s">
        <v>740</v>
      </c>
      <c r="C6043" s="17">
        <v>2014</v>
      </c>
      <c r="D6043" t="s">
        <v>143</v>
      </c>
    </row>
    <row r="6044" spans="1:4" x14ac:dyDescent="0.25">
      <c r="A6044" s="17" t="s">
        <v>483</v>
      </c>
      <c r="B6044" s="17" t="s">
        <v>961</v>
      </c>
      <c r="C6044" s="17">
        <v>2014</v>
      </c>
      <c r="D6044" t="s">
        <v>149</v>
      </c>
    </row>
    <row r="6045" spans="1:4" x14ac:dyDescent="0.25">
      <c r="A6045" s="17" t="s">
        <v>519</v>
      </c>
      <c r="B6045" s="17" t="s">
        <v>1010</v>
      </c>
      <c r="C6045" s="17">
        <v>2014</v>
      </c>
      <c r="D6045" t="s">
        <v>143</v>
      </c>
    </row>
    <row r="6046" spans="1:4" x14ac:dyDescent="0.25">
      <c r="A6046" s="17" t="s">
        <v>513</v>
      </c>
      <c r="B6046" s="17" t="s">
        <v>1006</v>
      </c>
      <c r="C6046" s="17">
        <v>2014</v>
      </c>
      <c r="D6046" t="s">
        <v>143</v>
      </c>
    </row>
    <row r="6047" spans="1:4" x14ac:dyDescent="0.25">
      <c r="A6047" s="17" t="s">
        <v>543</v>
      </c>
      <c r="B6047" s="17" t="s">
        <v>1036</v>
      </c>
      <c r="C6047" s="17">
        <v>2014</v>
      </c>
      <c r="D6047" t="s">
        <v>149</v>
      </c>
    </row>
    <row r="6048" spans="1:4" x14ac:dyDescent="0.25">
      <c r="A6048" s="17" t="s">
        <v>219</v>
      </c>
      <c r="B6048" s="17" t="s">
        <v>671</v>
      </c>
      <c r="C6048" s="17">
        <v>2014</v>
      </c>
      <c r="D6048" t="s">
        <v>140</v>
      </c>
    </row>
    <row r="6049" spans="1:4" x14ac:dyDescent="0.25">
      <c r="A6049" s="17" t="s">
        <v>531</v>
      </c>
      <c r="B6049" s="17" t="s">
        <v>1026</v>
      </c>
      <c r="C6049" s="17">
        <v>2014</v>
      </c>
      <c r="D6049" t="s">
        <v>140</v>
      </c>
    </row>
    <row r="6050" spans="1:4" x14ac:dyDescent="0.25">
      <c r="A6050" s="17" t="s">
        <v>527</v>
      </c>
      <c r="B6050" s="17" t="s">
        <v>1023</v>
      </c>
      <c r="C6050" s="17">
        <v>2014</v>
      </c>
      <c r="D6050" t="s">
        <v>144</v>
      </c>
    </row>
    <row r="6051" spans="1:4" x14ac:dyDescent="0.25">
      <c r="A6051" s="17" t="s">
        <v>523</v>
      </c>
      <c r="B6051" s="17" t="s">
        <v>1019</v>
      </c>
      <c r="C6051" s="17">
        <v>2014</v>
      </c>
      <c r="D6051" t="s">
        <v>143</v>
      </c>
    </row>
    <row r="6052" spans="1:4" x14ac:dyDescent="0.25">
      <c r="A6052" s="17" t="s">
        <v>529</v>
      </c>
      <c r="B6052" s="17" t="s">
        <v>1024</v>
      </c>
      <c r="C6052" s="17">
        <v>2014</v>
      </c>
      <c r="D6052" t="s">
        <v>143</v>
      </c>
    </row>
    <row r="6053" spans="1:4" x14ac:dyDescent="0.25">
      <c r="A6053" s="17" t="s">
        <v>541</v>
      </c>
      <c r="B6053" s="17" t="s">
        <v>1035</v>
      </c>
      <c r="C6053" s="17">
        <v>2014</v>
      </c>
      <c r="D6053" t="s">
        <v>144</v>
      </c>
    </row>
    <row r="6054" spans="1:4" x14ac:dyDescent="0.25">
      <c r="A6054" s="17" t="s">
        <v>537</v>
      </c>
      <c r="B6054" s="17" t="s">
        <v>1033</v>
      </c>
      <c r="C6054" s="17">
        <v>2014</v>
      </c>
      <c r="D6054" t="s">
        <v>144</v>
      </c>
    </row>
    <row r="6055" spans="1:4" x14ac:dyDescent="0.25">
      <c r="A6055" s="17" t="s">
        <v>533</v>
      </c>
      <c r="B6055" s="17" t="s">
        <v>1030</v>
      </c>
      <c r="C6055" s="17">
        <v>2014</v>
      </c>
      <c r="D6055" t="s">
        <v>144</v>
      </c>
    </row>
    <row r="6056" spans="1:4" x14ac:dyDescent="0.25">
      <c r="A6056" s="17" t="s">
        <v>539</v>
      </c>
      <c r="B6056" s="17" t="s">
        <v>1034</v>
      </c>
      <c r="C6056" s="17">
        <v>2014</v>
      </c>
      <c r="D6056" t="s">
        <v>144</v>
      </c>
    </row>
    <row r="6057" spans="1:4" x14ac:dyDescent="0.25">
      <c r="A6057" s="17" t="s">
        <v>535</v>
      </c>
      <c r="B6057" s="17" t="s">
        <v>1031</v>
      </c>
      <c r="C6057" s="17">
        <v>2014</v>
      </c>
      <c r="D6057" t="s">
        <v>149</v>
      </c>
    </row>
    <row r="6058" spans="1:4" x14ac:dyDescent="0.25">
      <c r="A6058" s="17" t="s">
        <v>545</v>
      </c>
      <c r="B6058" s="17" t="s">
        <v>1038</v>
      </c>
      <c r="C6058" s="17">
        <v>2014</v>
      </c>
      <c r="D6058" t="s">
        <v>144</v>
      </c>
    </row>
    <row r="6059" spans="1:4" x14ac:dyDescent="0.25">
      <c r="A6059" s="17" t="s">
        <v>521</v>
      </c>
      <c r="B6059" s="17" t="s">
        <v>1014</v>
      </c>
      <c r="C6059" s="17">
        <v>2014</v>
      </c>
      <c r="D6059" t="s">
        <v>149</v>
      </c>
    </row>
    <row r="6060" spans="1:4" x14ac:dyDescent="0.25">
      <c r="A6060" s="17" t="s">
        <v>525</v>
      </c>
      <c r="B6060" s="17" t="s">
        <v>1020</v>
      </c>
      <c r="C6060" s="17">
        <v>2014</v>
      </c>
      <c r="D6060" t="s">
        <v>140</v>
      </c>
    </row>
    <row r="6061" spans="1:4" x14ac:dyDescent="0.25">
      <c r="A6061" s="17" t="s">
        <v>549</v>
      </c>
      <c r="B6061" s="17" t="s">
        <v>1040</v>
      </c>
      <c r="C6061" s="17">
        <v>2014</v>
      </c>
      <c r="D6061" t="s">
        <v>143</v>
      </c>
    </row>
    <row r="6062" spans="1:4" x14ac:dyDescent="0.25">
      <c r="A6062" s="17" t="s">
        <v>547</v>
      </c>
      <c r="B6062" s="17" t="s">
        <v>1039</v>
      </c>
      <c r="C6062" s="17">
        <v>2014</v>
      </c>
      <c r="D6062" t="s">
        <v>140</v>
      </c>
    </row>
    <row r="6063" spans="1:4" x14ac:dyDescent="0.25">
      <c r="A6063" s="17" t="s">
        <v>555</v>
      </c>
      <c r="B6063" s="17" t="s">
        <v>1045</v>
      </c>
      <c r="C6063" s="17">
        <v>2014</v>
      </c>
      <c r="D6063" t="s">
        <v>149</v>
      </c>
    </row>
    <row r="6064" spans="1:4" x14ac:dyDescent="0.25">
      <c r="A6064" s="17" t="s">
        <v>557</v>
      </c>
      <c r="B6064" s="17" t="s">
        <v>1049</v>
      </c>
      <c r="C6064" s="17">
        <v>2014</v>
      </c>
      <c r="D6064" t="s">
        <v>149</v>
      </c>
    </row>
    <row r="6065" spans="1:4" x14ac:dyDescent="0.25">
      <c r="A6065" s="17" t="s">
        <v>559</v>
      </c>
      <c r="B6065" s="17" t="s">
        <v>1050</v>
      </c>
      <c r="C6065" s="17">
        <v>2014</v>
      </c>
      <c r="D6065" t="s">
        <v>143</v>
      </c>
    </row>
    <row r="6066" spans="1:4" x14ac:dyDescent="0.25">
      <c r="A6066" s="17" t="s">
        <v>507</v>
      </c>
      <c r="B6066" s="17" t="s">
        <v>968</v>
      </c>
      <c r="C6066" s="17">
        <v>2014</v>
      </c>
      <c r="D6066" t="s">
        <v>144</v>
      </c>
    </row>
    <row r="6067" spans="1:4" x14ac:dyDescent="0.25">
      <c r="A6067" s="17" t="s">
        <v>563</v>
      </c>
      <c r="B6067" s="17" t="s">
        <v>1053</v>
      </c>
      <c r="C6067" s="17">
        <v>2014</v>
      </c>
      <c r="D6067" t="s">
        <v>149</v>
      </c>
    </row>
    <row r="6068" spans="1:4" x14ac:dyDescent="0.25">
      <c r="A6068" s="17" t="s">
        <v>197</v>
      </c>
      <c r="B6068" s="17" t="s">
        <v>653</v>
      </c>
      <c r="C6068" s="17">
        <v>2014</v>
      </c>
      <c r="D6068" t="s">
        <v>1091</v>
      </c>
    </row>
    <row r="6069" spans="1:4" x14ac:dyDescent="0.25">
      <c r="A6069" s="17" t="s">
        <v>567</v>
      </c>
      <c r="B6069" s="17" t="s">
        <v>1062</v>
      </c>
      <c r="C6069" s="17">
        <v>2014</v>
      </c>
      <c r="D6069" t="s">
        <v>149</v>
      </c>
    </row>
    <row r="6070" spans="1:4" x14ac:dyDescent="0.25">
      <c r="A6070" s="17" t="s">
        <v>565</v>
      </c>
      <c r="B6070" s="17" t="s">
        <v>1060</v>
      </c>
      <c r="C6070" s="17">
        <v>2014</v>
      </c>
      <c r="D6070" t="s">
        <v>143</v>
      </c>
    </row>
    <row r="6071" spans="1:4" x14ac:dyDescent="0.25">
      <c r="A6071" s="17" t="s">
        <v>561</v>
      </c>
      <c r="B6071" s="17" t="s">
        <v>1051</v>
      </c>
      <c r="C6071" s="17">
        <v>2014</v>
      </c>
      <c r="D6071" t="s">
        <v>143</v>
      </c>
    </row>
    <row r="6072" spans="1:4" x14ac:dyDescent="0.25">
      <c r="A6072" s="17" t="s">
        <v>465</v>
      </c>
      <c r="B6072" s="17" t="s">
        <v>973</v>
      </c>
      <c r="C6072" s="17">
        <v>2014</v>
      </c>
      <c r="D6072" t="s">
        <v>143</v>
      </c>
    </row>
    <row r="6073" spans="1:4" x14ac:dyDescent="0.25">
      <c r="A6073" s="17" t="s">
        <v>349</v>
      </c>
      <c r="B6073" s="17" t="s">
        <v>819</v>
      </c>
      <c r="C6073" s="17">
        <v>2014</v>
      </c>
      <c r="D6073" t="s">
        <v>143</v>
      </c>
    </row>
    <row r="6074" spans="1:4" x14ac:dyDescent="0.25">
      <c r="A6074" s="17" t="s">
        <v>571</v>
      </c>
      <c r="B6074" s="17" t="s">
        <v>1074</v>
      </c>
      <c r="C6074" s="17">
        <v>2014</v>
      </c>
      <c r="D6074" t="s">
        <v>143</v>
      </c>
    </row>
    <row r="6075" spans="1:4" x14ac:dyDescent="0.25">
      <c r="A6075" s="17" t="s">
        <v>493</v>
      </c>
      <c r="B6075" s="17" t="s">
        <v>992</v>
      </c>
      <c r="C6075" s="17">
        <v>2014</v>
      </c>
      <c r="D6075" t="s">
        <v>144</v>
      </c>
    </row>
    <row r="6076" spans="1:4" x14ac:dyDescent="0.25">
      <c r="A6076" s="17" t="s">
        <v>574</v>
      </c>
      <c r="B6076" s="17" t="s">
        <v>1077</v>
      </c>
      <c r="C6076" s="17">
        <v>2014</v>
      </c>
      <c r="D6076" t="s">
        <v>143</v>
      </c>
    </row>
    <row r="6077" spans="1:4" x14ac:dyDescent="0.25">
      <c r="A6077" s="17" t="s">
        <v>576</v>
      </c>
      <c r="B6077" s="17" t="s">
        <v>1078</v>
      </c>
      <c r="C6077" s="17">
        <v>2014</v>
      </c>
      <c r="D6077" t="s">
        <v>140</v>
      </c>
    </row>
    <row r="6078" spans="1:4" x14ac:dyDescent="0.25">
      <c r="A6078" s="17" t="s">
        <v>151</v>
      </c>
      <c r="B6078" s="17" t="s">
        <v>612</v>
      </c>
      <c r="C6078" s="17">
        <v>2015</v>
      </c>
      <c r="D6078" t="s">
        <v>149</v>
      </c>
    </row>
    <row r="6079" spans="1:4" x14ac:dyDescent="0.25">
      <c r="A6079" s="17" t="s">
        <v>551</v>
      </c>
      <c r="B6079" s="17" t="s">
        <v>1041</v>
      </c>
      <c r="C6079" s="17">
        <v>2015</v>
      </c>
      <c r="D6079" t="s">
        <v>149</v>
      </c>
    </row>
    <row r="6080" spans="1:4" x14ac:dyDescent="0.25">
      <c r="A6080" s="17" t="s">
        <v>139</v>
      </c>
      <c r="B6080" s="17" t="s">
        <v>605</v>
      </c>
      <c r="C6080" s="17">
        <v>2015</v>
      </c>
      <c r="D6080" t="s">
        <v>140</v>
      </c>
    </row>
    <row r="6081" spans="1:4" x14ac:dyDescent="0.25">
      <c r="A6081" s="17" t="s">
        <v>155</v>
      </c>
      <c r="B6081" s="17" t="s">
        <v>620</v>
      </c>
      <c r="C6081" s="17">
        <v>2015</v>
      </c>
      <c r="D6081" t="s">
        <v>149</v>
      </c>
    </row>
    <row r="6082" spans="1:4" x14ac:dyDescent="0.25">
      <c r="A6082" s="17" t="s">
        <v>142</v>
      </c>
      <c r="B6082" s="17" t="s">
        <v>609</v>
      </c>
      <c r="C6082" s="17">
        <v>2015</v>
      </c>
      <c r="D6082" t="s">
        <v>144</v>
      </c>
    </row>
    <row r="6083" spans="1:4" x14ac:dyDescent="0.25">
      <c r="A6083" s="17" t="s">
        <v>159</v>
      </c>
      <c r="B6083" s="17" t="s">
        <v>623</v>
      </c>
      <c r="C6083" s="17">
        <v>2015</v>
      </c>
      <c r="D6083" t="s">
        <v>143</v>
      </c>
    </row>
    <row r="6084" spans="1:4" x14ac:dyDescent="0.25">
      <c r="A6084" s="17" t="s">
        <v>153</v>
      </c>
      <c r="B6084" s="17" t="s">
        <v>613</v>
      </c>
      <c r="C6084" s="17">
        <v>2015</v>
      </c>
      <c r="D6084" t="s">
        <v>144</v>
      </c>
    </row>
    <row r="6085" spans="1:4" x14ac:dyDescent="0.25">
      <c r="A6085" s="17" t="s">
        <v>157</v>
      </c>
      <c r="B6085" s="17" t="s">
        <v>622</v>
      </c>
      <c r="C6085" s="17">
        <v>2015</v>
      </c>
      <c r="D6085" t="s">
        <v>144</v>
      </c>
    </row>
    <row r="6086" spans="1:4" x14ac:dyDescent="0.25">
      <c r="A6086" s="17" t="s">
        <v>148</v>
      </c>
      <c r="B6086" s="17" t="s">
        <v>611</v>
      </c>
      <c r="C6086" s="17">
        <v>2015</v>
      </c>
      <c r="D6086" t="s">
        <v>144</v>
      </c>
    </row>
    <row r="6087" spans="1:4" x14ac:dyDescent="0.25">
      <c r="A6087" s="17" t="s">
        <v>165</v>
      </c>
      <c r="B6087" s="17" t="s">
        <v>626</v>
      </c>
      <c r="C6087" s="17">
        <v>2015</v>
      </c>
      <c r="D6087" t="s">
        <v>149</v>
      </c>
    </row>
    <row r="6088" spans="1:4" x14ac:dyDescent="0.25">
      <c r="A6088" s="17" t="s">
        <v>163</v>
      </c>
      <c r="B6088" s="17" t="s">
        <v>625</v>
      </c>
      <c r="C6088" s="17">
        <v>2015</v>
      </c>
      <c r="D6088" t="s">
        <v>149</v>
      </c>
    </row>
    <row r="6089" spans="1:4" x14ac:dyDescent="0.25">
      <c r="A6089" s="17" t="s">
        <v>161</v>
      </c>
      <c r="B6089" s="17" t="s">
        <v>624</v>
      </c>
      <c r="C6089" s="17">
        <v>2015</v>
      </c>
      <c r="D6089" t="s">
        <v>149</v>
      </c>
    </row>
    <row r="6090" spans="1:4" x14ac:dyDescent="0.25">
      <c r="A6090" s="17" t="s">
        <v>167</v>
      </c>
      <c r="B6090" s="17" t="s">
        <v>627</v>
      </c>
      <c r="C6090" s="17">
        <v>2015</v>
      </c>
      <c r="D6090" t="s">
        <v>144</v>
      </c>
    </row>
    <row r="6091" spans="1:4" x14ac:dyDescent="0.25">
      <c r="A6091" s="17" t="s">
        <v>191</v>
      </c>
      <c r="B6091" s="17" t="s">
        <v>646</v>
      </c>
      <c r="C6091" s="17">
        <v>2015</v>
      </c>
      <c r="D6091" t="s">
        <v>144</v>
      </c>
    </row>
    <row r="6092" spans="1:4" x14ac:dyDescent="0.25">
      <c r="A6092" s="17" t="s">
        <v>175</v>
      </c>
      <c r="B6092" s="17" t="s">
        <v>634</v>
      </c>
      <c r="C6092" s="17">
        <v>2015</v>
      </c>
      <c r="D6092" t="s">
        <v>149</v>
      </c>
    </row>
    <row r="6093" spans="1:4" x14ac:dyDescent="0.25">
      <c r="A6093" s="17" t="s">
        <v>173</v>
      </c>
      <c r="B6093" s="17" t="s">
        <v>633</v>
      </c>
      <c r="C6093" s="17">
        <v>2015</v>
      </c>
      <c r="D6093" t="s">
        <v>143</v>
      </c>
    </row>
    <row r="6094" spans="1:4" x14ac:dyDescent="0.25">
      <c r="A6094" s="17" t="s">
        <v>179</v>
      </c>
      <c r="B6094" s="17" t="s">
        <v>636</v>
      </c>
      <c r="C6094" s="17">
        <v>2015</v>
      </c>
      <c r="D6094" t="s">
        <v>149</v>
      </c>
    </row>
    <row r="6095" spans="1:4" x14ac:dyDescent="0.25">
      <c r="A6095" s="17" t="s">
        <v>203</v>
      </c>
      <c r="B6095" s="17" t="s">
        <v>660</v>
      </c>
      <c r="C6095" s="17">
        <v>2015</v>
      </c>
      <c r="D6095" t="s">
        <v>140</v>
      </c>
    </row>
    <row r="6096" spans="1:4" x14ac:dyDescent="0.25">
      <c r="A6096" s="17" t="s">
        <v>201</v>
      </c>
      <c r="B6096" s="17" t="s">
        <v>659</v>
      </c>
      <c r="C6096" s="17">
        <v>2015</v>
      </c>
      <c r="D6096" t="s">
        <v>144</v>
      </c>
    </row>
    <row r="6097" spans="1:4" x14ac:dyDescent="0.25">
      <c r="A6097" s="17" t="s">
        <v>171</v>
      </c>
      <c r="B6097" s="17" t="s">
        <v>632</v>
      </c>
      <c r="C6097" s="17">
        <v>2015</v>
      </c>
      <c r="D6097" t="s">
        <v>149</v>
      </c>
    </row>
    <row r="6098" spans="1:4" x14ac:dyDescent="0.25">
      <c r="A6098" s="17" t="s">
        <v>205</v>
      </c>
      <c r="B6098" s="17" t="s">
        <v>661</v>
      </c>
      <c r="C6098" s="17">
        <v>2015</v>
      </c>
      <c r="D6098" t="s">
        <v>140</v>
      </c>
    </row>
    <row r="6099" spans="1:4" x14ac:dyDescent="0.25">
      <c r="A6099" s="17" t="s">
        <v>183</v>
      </c>
      <c r="B6099" s="17" t="s">
        <v>638</v>
      </c>
      <c r="C6099" s="17">
        <v>2015</v>
      </c>
      <c r="D6099" t="s">
        <v>140</v>
      </c>
    </row>
    <row r="6100" spans="1:4" x14ac:dyDescent="0.25">
      <c r="A6100" s="17" t="s">
        <v>185</v>
      </c>
      <c r="B6100" s="17" t="s">
        <v>639</v>
      </c>
      <c r="C6100" s="17">
        <v>2015</v>
      </c>
      <c r="D6100" t="s">
        <v>149</v>
      </c>
    </row>
    <row r="6101" spans="1:4" x14ac:dyDescent="0.25">
      <c r="A6101" s="17" t="s">
        <v>199</v>
      </c>
      <c r="B6101" s="17" t="s">
        <v>657</v>
      </c>
      <c r="C6101" s="17">
        <v>2015</v>
      </c>
      <c r="D6101" t="s">
        <v>149</v>
      </c>
    </row>
    <row r="6102" spans="1:4" x14ac:dyDescent="0.25">
      <c r="A6102" s="17" t="s">
        <v>189</v>
      </c>
      <c r="B6102" s="17" t="s">
        <v>641</v>
      </c>
      <c r="C6102" s="17">
        <v>2015</v>
      </c>
      <c r="D6102" t="s">
        <v>143</v>
      </c>
    </row>
    <row r="6103" spans="1:4" x14ac:dyDescent="0.25">
      <c r="A6103" s="17" t="s">
        <v>195</v>
      </c>
      <c r="B6103" s="17" t="s">
        <v>652</v>
      </c>
      <c r="C6103" s="17">
        <v>2015</v>
      </c>
      <c r="D6103" t="s">
        <v>144</v>
      </c>
    </row>
    <row r="6104" spans="1:4" x14ac:dyDescent="0.25">
      <c r="A6104" s="17" t="s">
        <v>169</v>
      </c>
      <c r="B6104" s="17" t="s">
        <v>629</v>
      </c>
      <c r="C6104" s="17">
        <v>2015</v>
      </c>
      <c r="D6104" t="s">
        <v>149</v>
      </c>
    </row>
    <row r="6105" spans="1:4" x14ac:dyDescent="0.25">
      <c r="A6105" s="17" t="s">
        <v>187</v>
      </c>
      <c r="B6105" s="17" t="s">
        <v>640</v>
      </c>
      <c r="C6105" s="17">
        <v>2015</v>
      </c>
      <c r="D6105" t="s">
        <v>143</v>
      </c>
    </row>
    <row r="6106" spans="1:4" x14ac:dyDescent="0.25">
      <c r="A6106" s="17" t="s">
        <v>193</v>
      </c>
      <c r="B6106" s="17" t="s">
        <v>648</v>
      </c>
      <c r="C6106" s="17">
        <v>2015</v>
      </c>
      <c r="D6106" t="s">
        <v>144</v>
      </c>
    </row>
    <row r="6107" spans="1:4" x14ac:dyDescent="0.25">
      <c r="A6107" s="17" t="s">
        <v>177</v>
      </c>
      <c r="B6107" s="17" t="s">
        <v>635</v>
      </c>
      <c r="C6107" s="17">
        <v>2015</v>
      </c>
      <c r="D6107" t="s">
        <v>144</v>
      </c>
    </row>
    <row r="6108" spans="1:4" x14ac:dyDescent="0.25">
      <c r="A6108" s="17" t="s">
        <v>181</v>
      </c>
      <c r="B6108" s="17" t="s">
        <v>637</v>
      </c>
      <c r="C6108" s="17">
        <v>2015</v>
      </c>
      <c r="D6108" t="s">
        <v>144</v>
      </c>
    </row>
    <row r="6109" spans="1:4" x14ac:dyDescent="0.25">
      <c r="A6109" s="17" t="s">
        <v>213</v>
      </c>
      <c r="B6109" s="17" t="s">
        <v>664</v>
      </c>
      <c r="C6109" s="17">
        <v>2015</v>
      </c>
      <c r="D6109" t="s">
        <v>149</v>
      </c>
    </row>
    <row r="6110" spans="1:4" x14ac:dyDescent="0.25">
      <c r="A6110" s="17" t="s">
        <v>229</v>
      </c>
      <c r="B6110" s="17" t="s">
        <v>707</v>
      </c>
      <c r="C6110" s="17">
        <v>2015</v>
      </c>
      <c r="D6110" t="s">
        <v>140</v>
      </c>
    </row>
    <row r="6111" spans="1:4" x14ac:dyDescent="0.25">
      <c r="A6111" s="17" t="s">
        <v>217</v>
      </c>
      <c r="B6111" s="17" t="s">
        <v>668</v>
      </c>
      <c r="C6111" s="17">
        <v>2015</v>
      </c>
      <c r="D6111" t="s">
        <v>140</v>
      </c>
    </row>
    <row r="6112" spans="1:4" x14ac:dyDescent="0.25">
      <c r="A6112" s="17" t="s">
        <v>231</v>
      </c>
      <c r="B6112" s="17" t="s">
        <v>700</v>
      </c>
      <c r="C6112" s="17">
        <v>2015</v>
      </c>
      <c r="D6112" t="s">
        <v>143</v>
      </c>
    </row>
    <row r="6113" spans="1:4" x14ac:dyDescent="0.25">
      <c r="A6113" s="17" t="s">
        <v>517</v>
      </c>
      <c r="B6113" s="17" t="s">
        <v>1008</v>
      </c>
      <c r="C6113" s="17">
        <v>2015</v>
      </c>
      <c r="D6113" t="s">
        <v>149</v>
      </c>
    </row>
    <row r="6114" spans="1:4" x14ac:dyDescent="0.25">
      <c r="A6114" s="17" t="s">
        <v>235</v>
      </c>
      <c r="B6114" s="17" t="s">
        <v>721</v>
      </c>
      <c r="C6114" s="17">
        <v>2015</v>
      </c>
      <c r="D6114" t="s">
        <v>143</v>
      </c>
    </row>
    <row r="6115" spans="1:4" x14ac:dyDescent="0.25">
      <c r="A6115" s="17" t="s">
        <v>221</v>
      </c>
      <c r="B6115" s="17" t="s">
        <v>672</v>
      </c>
      <c r="C6115" s="17">
        <v>2015</v>
      </c>
      <c r="D6115" t="s">
        <v>149</v>
      </c>
    </row>
    <row r="6116" spans="1:4" x14ac:dyDescent="0.25">
      <c r="A6116" s="17" t="s">
        <v>211</v>
      </c>
      <c r="B6116" s="17" t="s">
        <v>663</v>
      </c>
      <c r="C6116" s="17">
        <v>2015</v>
      </c>
      <c r="D6116" t="s">
        <v>143</v>
      </c>
    </row>
    <row r="6117" spans="1:4" x14ac:dyDescent="0.25">
      <c r="A6117" s="17" t="s">
        <v>223</v>
      </c>
      <c r="B6117" s="17" t="s">
        <v>673</v>
      </c>
      <c r="C6117" s="17">
        <v>2015</v>
      </c>
      <c r="D6117" t="s">
        <v>144</v>
      </c>
    </row>
    <row r="6118" spans="1:4" x14ac:dyDescent="0.25">
      <c r="A6118" s="17" t="s">
        <v>225</v>
      </c>
      <c r="B6118" s="17" t="s">
        <v>697</v>
      </c>
      <c r="C6118" s="17">
        <v>2015</v>
      </c>
      <c r="D6118" t="s">
        <v>144</v>
      </c>
    </row>
    <row r="6119" spans="1:4" x14ac:dyDescent="0.25">
      <c r="A6119" s="17" t="s">
        <v>233</v>
      </c>
      <c r="B6119" s="17" t="s">
        <v>720</v>
      </c>
      <c r="C6119" s="17">
        <v>2015</v>
      </c>
      <c r="D6119" t="s">
        <v>144</v>
      </c>
    </row>
    <row r="6120" spans="1:4" x14ac:dyDescent="0.25">
      <c r="A6120" s="17" t="s">
        <v>239</v>
      </c>
      <c r="B6120" s="17" t="s">
        <v>726</v>
      </c>
      <c r="C6120" s="17">
        <v>2015</v>
      </c>
      <c r="D6120" t="s">
        <v>144</v>
      </c>
    </row>
    <row r="6121" spans="1:4" x14ac:dyDescent="0.25">
      <c r="A6121" s="17" t="s">
        <v>207</v>
      </c>
      <c r="B6121" s="17" t="s">
        <v>666</v>
      </c>
      <c r="C6121" s="17">
        <v>2015</v>
      </c>
      <c r="D6121" t="s">
        <v>143</v>
      </c>
    </row>
    <row r="6122" spans="1:4" x14ac:dyDescent="0.25">
      <c r="A6122" s="17" t="s">
        <v>241</v>
      </c>
      <c r="B6122" s="17" t="s">
        <v>727</v>
      </c>
      <c r="C6122" s="17">
        <v>2015</v>
      </c>
      <c r="D6122" t="s">
        <v>149</v>
      </c>
    </row>
    <row r="6123" spans="1:4" x14ac:dyDescent="0.25">
      <c r="A6123" s="17" t="s">
        <v>243</v>
      </c>
      <c r="B6123" s="17" t="s">
        <v>729</v>
      </c>
      <c r="C6123" s="17">
        <v>2015</v>
      </c>
      <c r="D6123" t="s">
        <v>149</v>
      </c>
    </row>
    <row r="6124" spans="1:4" x14ac:dyDescent="0.25">
      <c r="A6124" s="17" t="s">
        <v>245</v>
      </c>
      <c r="B6124" s="17" t="s">
        <v>730</v>
      </c>
      <c r="C6124" s="17">
        <v>2015</v>
      </c>
      <c r="D6124" t="s">
        <v>149</v>
      </c>
    </row>
    <row r="6125" spans="1:4" x14ac:dyDescent="0.25">
      <c r="A6125" s="17" t="s">
        <v>285</v>
      </c>
      <c r="B6125" s="17" t="s">
        <v>767</v>
      </c>
      <c r="C6125" s="17">
        <v>2015</v>
      </c>
      <c r="D6125" t="s">
        <v>149</v>
      </c>
    </row>
    <row r="6126" spans="1:4" x14ac:dyDescent="0.25">
      <c r="A6126" s="17" t="s">
        <v>249</v>
      </c>
      <c r="B6126" s="17" t="s">
        <v>733</v>
      </c>
      <c r="C6126" s="17">
        <v>2015</v>
      </c>
      <c r="D6126" t="s">
        <v>143</v>
      </c>
    </row>
    <row r="6127" spans="1:4" x14ac:dyDescent="0.25">
      <c r="A6127" s="17" t="s">
        <v>247</v>
      </c>
      <c r="B6127" s="17" t="s">
        <v>732</v>
      </c>
      <c r="C6127" s="17">
        <v>2015</v>
      </c>
      <c r="D6127" t="s">
        <v>149</v>
      </c>
    </row>
    <row r="6128" spans="1:4" x14ac:dyDescent="0.25">
      <c r="A6128" s="17" t="s">
        <v>251</v>
      </c>
      <c r="B6128" s="17" t="s">
        <v>734</v>
      </c>
      <c r="C6128" s="17">
        <v>2015</v>
      </c>
      <c r="D6128" t="s">
        <v>144</v>
      </c>
    </row>
    <row r="6129" spans="1:4" x14ac:dyDescent="0.25">
      <c r="A6129" s="17" t="s">
        <v>253</v>
      </c>
      <c r="B6129" s="17" t="s">
        <v>735</v>
      </c>
      <c r="C6129" s="17">
        <v>2015</v>
      </c>
      <c r="D6129" t="s">
        <v>144</v>
      </c>
    </row>
    <row r="6130" spans="1:4" x14ac:dyDescent="0.25">
      <c r="A6130" s="17" t="s">
        <v>146</v>
      </c>
      <c r="B6130" s="17" t="s">
        <v>610</v>
      </c>
      <c r="C6130" s="17">
        <v>2015</v>
      </c>
      <c r="D6130" t="s">
        <v>144</v>
      </c>
    </row>
    <row r="6131" spans="1:4" x14ac:dyDescent="0.25">
      <c r="A6131" s="17" t="s">
        <v>255</v>
      </c>
      <c r="B6131" s="17" t="s">
        <v>736</v>
      </c>
      <c r="C6131" s="17">
        <v>2015</v>
      </c>
      <c r="D6131" t="s">
        <v>144</v>
      </c>
    </row>
    <row r="6132" spans="1:4" x14ac:dyDescent="0.25">
      <c r="A6132" s="17" t="s">
        <v>265</v>
      </c>
      <c r="B6132" s="17" t="s">
        <v>743</v>
      </c>
      <c r="C6132" s="17">
        <v>2015</v>
      </c>
      <c r="D6132" t="s">
        <v>149</v>
      </c>
    </row>
    <row r="6133" spans="1:4" x14ac:dyDescent="0.25">
      <c r="A6133" s="17" t="s">
        <v>257</v>
      </c>
      <c r="B6133" s="17" t="s">
        <v>738</v>
      </c>
      <c r="C6133" s="17">
        <v>2015</v>
      </c>
      <c r="D6133" t="s">
        <v>143</v>
      </c>
    </row>
    <row r="6134" spans="1:4" x14ac:dyDescent="0.25">
      <c r="A6134" s="17" t="s">
        <v>263</v>
      </c>
      <c r="B6134" s="17" t="s">
        <v>742</v>
      </c>
      <c r="C6134" s="17">
        <v>2015</v>
      </c>
      <c r="D6134" t="s">
        <v>140</v>
      </c>
    </row>
    <row r="6135" spans="1:4" x14ac:dyDescent="0.25">
      <c r="A6135" s="17" t="s">
        <v>497</v>
      </c>
      <c r="B6135" s="17" t="s">
        <v>997</v>
      </c>
      <c r="C6135" s="17">
        <v>2015</v>
      </c>
      <c r="D6135" t="s">
        <v>149</v>
      </c>
    </row>
    <row r="6136" spans="1:4" x14ac:dyDescent="0.25">
      <c r="A6136" s="17" t="s">
        <v>267</v>
      </c>
      <c r="B6136" s="17" t="s">
        <v>744</v>
      </c>
      <c r="C6136" s="17">
        <v>2015</v>
      </c>
      <c r="D6136" t="s">
        <v>140</v>
      </c>
    </row>
    <row r="6137" spans="1:4" x14ac:dyDescent="0.25">
      <c r="A6137" s="17" t="s">
        <v>273</v>
      </c>
      <c r="B6137" s="17" t="s">
        <v>751</v>
      </c>
      <c r="C6137" s="17">
        <v>2015</v>
      </c>
      <c r="D6137" t="s">
        <v>149</v>
      </c>
    </row>
    <row r="6138" spans="1:4" x14ac:dyDescent="0.25">
      <c r="A6138" s="17" t="s">
        <v>271</v>
      </c>
      <c r="B6138" s="17" t="s">
        <v>750</v>
      </c>
      <c r="C6138" s="17">
        <v>2015</v>
      </c>
      <c r="D6138" t="s">
        <v>144</v>
      </c>
    </row>
    <row r="6139" spans="1:4" x14ac:dyDescent="0.25">
      <c r="A6139" s="17" t="s">
        <v>397</v>
      </c>
      <c r="B6139" s="17" t="s">
        <v>876</v>
      </c>
      <c r="C6139" s="17">
        <v>2015</v>
      </c>
      <c r="D6139" t="s">
        <v>143</v>
      </c>
    </row>
    <row r="6140" spans="1:4" x14ac:dyDescent="0.25">
      <c r="A6140" s="17" t="s">
        <v>269</v>
      </c>
      <c r="B6140" s="17" t="s">
        <v>749</v>
      </c>
      <c r="C6140" s="17">
        <v>2015</v>
      </c>
      <c r="D6140" t="s">
        <v>149</v>
      </c>
    </row>
    <row r="6141" spans="1:4" x14ac:dyDescent="0.25">
      <c r="A6141" s="17" t="s">
        <v>275</v>
      </c>
      <c r="B6141" s="17" t="s">
        <v>752</v>
      </c>
      <c r="C6141" s="17">
        <v>2015</v>
      </c>
      <c r="D6141" t="s">
        <v>149</v>
      </c>
    </row>
    <row r="6142" spans="1:4" x14ac:dyDescent="0.25">
      <c r="A6142" s="17" t="s">
        <v>279</v>
      </c>
      <c r="B6142" s="17" t="s">
        <v>760</v>
      </c>
      <c r="C6142" s="17">
        <v>2015</v>
      </c>
      <c r="D6142" t="s">
        <v>144</v>
      </c>
    </row>
    <row r="6143" spans="1:4" x14ac:dyDescent="0.25">
      <c r="A6143" s="17" t="s">
        <v>553</v>
      </c>
      <c r="B6143" s="17" t="s">
        <v>1043</v>
      </c>
      <c r="C6143" s="17">
        <v>2015</v>
      </c>
      <c r="D6143" t="s">
        <v>149</v>
      </c>
    </row>
    <row r="6144" spans="1:4" x14ac:dyDescent="0.25">
      <c r="A6144" s="17" t="s">
        <v>295</v>
      </c>
      <c r="B6144" s="17" t="s">
        <v>772</v>
      </c>
      <c r="C6144" s="17">
        <v>2015</v>
      </c>
      <c r="D6144" t="s">
        <v>144</v>
      </c>
    </row>
    <row r="6145" spans="1:4" x14ac:dyDescent="0.25">
      <c r="A6145" s="17" t="s">
        <v>283</v>
      </c>
      <c r="B6145" s="17" t="s">
        <v>766</v>
      </c>
      <c r="C6145" s="17">
        <v>2015</v>
      </c>
      <c r="D6145" t="s">
        <v>144</v>
      </c>
    </row>
    <row r="6146" spans="1:4" x14ac:dyDescent="0.25">
      <c r="A6146" s="17" t="s">
        <v>287</v>
      </c>
      <c r="B6146" s="17" t="s">
        <v>768</v>
      </c>
      <c r="C6146" s="17">
        <v>2015</v>
      </c>
      <c r="D6146" t="s">
        <v>143</v>
      </c>
    </row>
    <row r="6147" spans="1:4" x14ac:dyDescent="0.25">
      <c r="A6147" s="17" t="s">
        <v>289</v>
      </c>
      <c r="B6147" s="17" t="s">
        <v>769</v>
      </c>
      <c r="C6147" s="17">
        <v>2015</v>
      </c>
      <c r="D6147" t="s">
        <v>149</v>
      </c>
    </row>
    <row r="6148" spans="1:4" x14ac:dyDescent="0.25">
      <c r="A6148" s="17" t="s">
        <v>293</v>
      </c>
      <c r="B6148" s="17" t="s">
        <v>771</v>
      </c>
      <c r="C6148" s="17">
        <v>2015</v>
      </c>
      <c r="D6148" t="s">
        <v>149</v>
      </c>
    </row>
    <row r="6149" spans="1:4" x14ac:dyDescent="0.25">
      <c r="A6149" s="17" t="s">
        <v>281</v>
      </c>
      <c r="B6149" s="17" t="s">
        <v>762</v>
      </c>
      <c r="C6149" s="17">
        <v>2015</v>
      </c>
      <c r="D6149" t="s">
        <v>140</v>
      </c>
    </row>
    <row r="6150" spans="1:4" x14ac:dyDescent="0.25">
      <c r="A6150" s="17" t="s">
        <v>301</v>
      </c>
      <c r="B6150" s="17" t="s">
        <v>781</v>
      </c>
      <c r="C6150" s="17">
        <v>2015</v>
      </c>
      <c r="D6150" t="s">
        <v>140</v>
      </c>
    </row>
    <row r="6151" spans="1:4" x14ac:dyDescent="0.25">
      <c r="A6151" s="17" t="s">
        <v>261</v>
      </c>
      <c r="B6151" s="17" t="s">
        <v>741</v>
      </c>
      <c r="C6151" s="17">
        <v>2015</v>
      </c>
      <c r="D6151" t="s">
        <v>144</v>
      </c>
    </row>
    <row r="6152" spans="1:4" x14ac:dyDescent="0.25">
      <c r="A6152" s="17" t="s">
        <v>291</v>
      </c>
      <c r="B6152" s="17" t="s">
        <v>770</v>
      </c>
      <c r="C6152" s="17">
        <v>2015</v>
      </c>
      <c r="D6152" t="s">
        <v>149</v>
      </c>
    </row>
    <row r="6153" spans="1:4" x14ac:dyDescent="0.25">
      <c r="A6153" s="17" t="s">
        <v>299</v>
      </c>
      <c r="B6153" s="17" t="s">
        <v>777</v>
      </c>
      <c r="C6153" s="17">
        <v>2015</v>
      </c>
      <c r="D6153" t="s">
        <v>143</v>
      </c>
    </row>
    <row r="6154" spans="1:4" x14ac:dyDescent="0.25">
      <c r="A6154" s="17" t="s">
        <v>297</v>
      </c>
      <c r="B6154" s="17" t="s">
        <v>776</v>
      </c>
      <c r="C6154" s="17">
        <v>2015</v>
      </c>
      <c r="D6154" t="s">
        <v>149</v>
      </c>
    </row>
    <row r="6155" spans="1:4" x14ac:dyDescent="0.25">
      <c r="A6155" s="17" t="s">
        <v>303</v>
      </c>
      <c r="B6155" s="17" t="s">
        <v>782</v>
      </c>
      <c r="C6155" s="17">
        <v>2015</v>
      </c>
      <c r="D6155" t="s">
        <v>140</v>
      </c>
    </row>
    <row r="6156" spans="1:4" x14ac:dyDescent="0.25">
      <c r="A6156" s="17" t="s">
        <v>305</v>
      </c>
      <c r="B6156" s="17" t="s">
        <v>784</v>
      </c>
      <c r="C6156" s="17">
        <v>2015</v>
      </c>
      <c r="D6156" t="s">
        <v>144</v>
      </c>
    </row>
    <row r="6157" spans="1:4" x14ac:dyDescent="0.25">
      <c r="A6157" s="17" t="s">
        <v>311</v>
      </c>
      <c r="B6157" s="17" t="s">
        <v>680</v>
      </c>
      <c r="C6157" s="17">
        <v>2015</v>
      </c>
      <c r="D6157" t="s">
        <v>149</v>
      </c>
    </row>
    <row r="6158" spans="1:4" x14ac:dyDescent="0.25">
      <c r="A6158" s="17" t="s">
        <v>309</v>
      </c>
      <c r="B6158" s="17" t="s">
        <v>793</v>
      </c>
      <c r="C6158" s="17">
        <v>2015</v>
      </c>
      <c r="D6158" t="s">
        <v>143</v>
      </c>
    </row>
    <row r="6159" spans="1:4" x14ac:dyDescent="0.25">
      <c r="A6159" s="17" t="s">
        <v>237</v>
      </c>
      <c r="B6159" s="17" t="s">
        <v>725</v>
      </c>
      <c r="C6159" s="17">
        <v>2015</v>
      </c>
      <c r="D6159" t="s">
        <v>149</v>
      </c>
    </row>
    <row r="6160" spans="1:4" x14ac:dyDescent="0.25">
      <c r="A6160" s="17" t="s">
        <v>307</v>
      </c>
      <c r="B6160" s="17" t="s">
        <v>785</v>
      </c>
      <c r="C6160" s="17">
        <v>2015</v>
      </c>
      <c r="D6160" t="s">
        <v>140</v>
      </c>
    </row>
    <row r="6161" spans="1:4" x14ac:dyDescent="0.25">
      <c r="A6161" s="17" t="s">
        <v>313</v>
      </c>
      <c r="B6161" s="17" t="s">
        <v>794</v>
      </c>
      <c r="C6161" s="17">
        <v>2015</v>
      </c>
      <c r="D6161" t="s">
        <v>149</v>
      </c>
    </row>
    <row r="6162" spans="1:4" x14ac:dyDescent="0.25">
      <c r="A6162" s="17" t="s">
        <v>319</v>
      </c>
      <c r="B6162" s="17" t="s">
        <v>797</v>
      </c>
      <c r="C6162" s="17">
        <v>2015</v>
      </c>
      <c r="D6162" t="s">
        <v>143</v>
      </c>
    </row>
    <row r="6163" spans="1:4" x14ac:dyDescent="0.25">
      <c r="A6163" s="17" t="s">
        <v>325</v>
      </c>
      <c r="B6163" s="17" t="s">
        <v>806</v>
      </c>
      <c r="C6163" s="17">
        <v>2015</v>
      </c>
      <c r="D6163" t="s">
        <v>149</v>
      </c>
    </row>
    <row r="6164" spans="1:4" x14ac:dyDescent="0.25">
      <c r="A6164" s="17" t="s">
        <v>329</v>
      </c>
      <c r="B6164" s="17" t="s">
        <v>808</v>
      </c>
      <c r="C6164" s="17">
        <v>2015</v>
      </c>
      <c r="D6164" t="s">
        <v>149</v>
      </c>
    </row>
    <row r="6165" spans="1:4" x14ac:dyDescent="0.25">
      <c r="A6165" s="17" t="s">
        <v>327</v>
      </c>
      <c r="B6165" s="17" t="s">
        <v>807</v>
      </c>
      <c r="C6165" s="17">
        <v>2015</v>
      </c>
      <c r="D6165" t="s">
        <v>149</v>
      </c>
    </row>
    <row r="6166" spans="1:4" x14ac:dyDescent="0.25">
      <c r="A6166" s="17" t="s">
        <v>317</v>
      </c>
      <c r="B6166" s="17" t="s">
        <v>796</v>
      </c>
      <c r="C6166" s="17">
        <v>2015</v>
      </c>
      <c r="D6166" t="s">
        <v>143</v>
      </c>
    </row>
    <row r="6167" spans="1:4" x14ac:dyDescent="0.25">
      <c r="A6167" s="17" t="s">
        <v>323</v>
      </c>
      <c r="B6167" s="17" t="s">
        <v>805</v>
      </c>
      <c r="C6167" s="17">
        <v>2015</v>
      </c>
      <c r="D6167" t="s">
        <v>144</v>
      </c>
    </row>
    <row r="6168" spans="1:4" x14ac:dyDescent="0.25">
      <c r="A6168" s="17" t="s">
        <v>321</v>
      </c>
      <c r="B6168" s="17" t="s">
        <v>799</v>
      </c>
      <c r="C6168" s="17">
        <v>2015</v>
      </c>
      <c r="D6168" t="s">
        <v>144</v>
      </c>
    </row>
    <row r="6169" spans="1:4" x14ac:dyDescent="0.25">
      <c r="A6169" s="17" t="s">
        <v>315</v>
      </c>
      <c r="B6169" s="17" t="s">
        <v>795</v>
      </c>
      <c r="C6169" s="17">
        <v>2015</v>
      </c>
      <c r="D6169" t="s">
        <v>149</v>
      </c>
    </row>
    <row r="6170" spans="1:4" x14ac:dyDescent="0.25">
      <c r="A6170" s="17" t="s">
        <v>331</v>
      </c>
      <c r="B6170" s="17" t="s">
        <v>809</v>
      </c>
      <c r="C6170" s="17">
        <v>2015</v>
      </c>
      <c r="D6170" t="s">
        <v>149</v>
      </c>
    </row>
    <row r="6171" spans="1:4" x14ac:dyDescent="0.25">
      <c r="A6171" s="17" t="s">
        <v>333</v>
      </c>
      <c r="B6171" s="17" t="s">
        <v>810</v>
      </c>
      <c r="C6171" s="17">
        <v>2015</v>
      </c>
      <c r="D6171" t="s">
        <v>144</v>
      </c>
    </row>
    <row r="6172" spans="1:4" x14ac:dyDescent="0.25">
      <c r="A6172" s="17" t="s">
        <v>337</v>
      </c>
      <c r="B6172" s="17" t="s">
        <v>815</v>
      </c>
      <c r="C6172" s="17">
        <v>2015</v>
      </c>
      <c r="D6172" t="s">
        <v>144</v>
      </c>
    </row>
    <row r="6173" spans="1:4" x14ac:dyDescent="0.25">
      <c r="A6173" s="17" t="s">
        <v>335</v>
      </c>
      <c r="B6173" s="17" t="s">
        <v>811</v>
      </c>
      <c r="C6173" s="17">
        <v>2015</v>
      </c>
      <c r="D6173" t="s">
        <v>149</v>
      </c>
    </row>
    <row r="6174" spans="1:4" x14ac:dyDescent="0.25">
      <c r="A6174" s="17" t="s">
        <v>341</v>
      </c>
      <c r="B6174" s="17" t="s">
        <v>817</v>
      </c>
      <c r="C6174" s="17">
        <v>2015</v>
      </c>
      <c r="D6174" t="s">
        <v>143</v>
      </c>
    </row>
    <row r="6175" spans="1:4" x14ac:dyDescent="0.25">
      <c r="A6175" s="17" t="s">
        <v>353</v>
      </c>
      <c r="B6175" s="17" t="s">
        <v>837</v>
      </c>
      <c r="C6175" s="17">
        <v>2015</v>
      </c>
      <c r="D6175" t="s">
        <v>143</v>
      </c>
    </row>
    <row r="6176" spans="1:4" x14ac:dyDescent="0.25">
      <c r="A6176" s="17" t="s">
        <v>209</v>
      </c>
      <c r="B6176" s="17" t="s">
        <v>662</v>
      </c>
      <c r="C6176" s="17">
        <v>2015</v>
      </c>
      <c r="D6176" t="s">
        <v>143</v>
      </c>
    </row>
    <row r="6177" spans="1:4" x14ac:dyDescent="0.25">
      <c r="A6177" s="17" t="s">
        <v>343</v>
      </c>
      <c r="B6177" s="17" t="s">
        <v>818</v>
      </c>
      <c r="C6177" s="17">
        <v>2015</v>
      </c>
      <c r="D6177" t="s">
        <v>143</v>
      </c>
    </row>
    <row r="6178" spans="1:4" x14ac:dyDescent="0.25">
      <c r="A6178" s="17" t="s">
        <v>227</v>
      </c>
      <c r="B6178" s="17" t="s">
        <v>698</v>
      </c>
      <c r="C6178" s="17">
        <v>2015</v>
      </c>
      <c r="D6178" t="s">
        <v>140</v>
      </c>
    </row>
    <row r="6179" spans="1:4" x14ac:dyDescent="0.25">
      <c r="A6179" s="17" t="s">
        <v>501</v>
      </c>
      <c r="B6179" s="17" t="s">
        <v>951</v>
      </c>
      <c r="C6179" s="17">
        <v>2015</v>
      </c>
      <c r="D6179" t="s">
        <v>149</v>
      </c>
    </row>
    <row r="6180" spans="1:4" x14ac:dyDescent="0.25">
      <c r="A6180" s="17" t="s">
        <v>345</v>
      </c>
      <c r="B6180" s="17" t="s">
        <v>821</v>
      </c>
      <c r="C6180" s="17">
        <v>2015</v>
      </c>
      <c r="D6180" t="s">
        <v>140</v>
      </c>
    </row>
    <row r="6181" spans="1:4" x14ac:dyDescent="0.25">
      <c r="A6181" s="17" t="s">
        <v>347</v>
      </c>
      <c r="B6181" s="17" t="s">
        <v>831</v>
      </c>
      <c r="C6181" s="17">
        <v>2015</v>
      </c>
      <c r="D6181" t="s">
        <v>149</v>
      </c>
    </row>
    <row r="6182" spans="1:4" x14ac:dyDescent="0.25">
      <c r="A6182" s="17" t="s">
        <v>351</v>
      </c>
      <c r="B6182" s="17" t="s">
        <v>835</v>
      </c>
      <c r="C6182" s="17">
        <v>2015</v>
      </c>
      <c r="D6182" t="s">
        <v>149</v>
      </c>
    </row>
    <row r="6183" spans="1:4" x14ac:dyDescent="0.25">
      <c r="A6183" s="17" t="s">
        <v>215</v>
      </c>
      <c r="B6183" s="17" t="s">
        <v>667</v>
      </c>
      <c r="C6183" s="17">
        <v>2015</v>
      </c>
      <c r="D6183" t="s">
        <v>149</v>
      </c>
    </row>
    <row r="6184" spans="1:4" x14ac:dyDescent="0.25">
      <c r="A6184" s="17" t="s">
        <v>339</v>
      </c>
      <c r="B6184" s="17" t="s">
        <v>816</v>
      </c>
      <c r="C6184" s="17">
        <v>2015</v>
      </c>
      <c r="D6184" t="s">
        <v>144</v>
      </c>
    </row>
    <row r="6185" spans="1:4" x14ac:dyDescent="0.25">
      <c r="A6185" s="17" t="s">
        <v>355</v>
      </c>
      <c r="B6185" s="17" t="s">
        <v>838</v>
      </c>
      <c r="C6185" s="17">
        <v>2015</v>
      </c>
      <c r="D6185" t="s">
        <v>143</v>
      </c>
    </row>
    <row r="6186" spans="1:4" x14ac:dyDescent="0.25">
      <c r="A6186" s="17" t="s">
        <v>359</v>
      </c>
      <c r="B6186" s="17" t="s">
        <v>844</v>
      </c>
      <c r="C6186" s="17">
        <v>2015</v>
      </c>
      <c r="D6186" t="s">
        <v>144</v>
      </c>
    </row>
    <row r="6187" spans="1:4" x14ac:dyDescent="0.25">
      <c r="A6187" s="17" t="s">
        <v>503</v>
      </c>
      <c r="B6187" s="17" t="s">
        <v>955</v>
      </c>
      <c r="C6187" s="17">
        <v>2015</v>
      </c>
      <c r="D6187" t="s">
        <v>144</v>
      </c>
    </row>
    <row r="6188" spans="1:4" x14ac:dyDescent="0.25">
      <c r="A6188" s="17" t="s">
        <v>367</v>
      </c>
      <c r="B6188" s="17" t="s">
        <v>848</v>
      </c>
      <c r="C6188" s="17">
        <v>2015</v>
      </c>
      <c r="D6188" t="s">
        <v>149</v>
      </c>
    </row>
    <row r="6189" spans="1:4" x14ac:dyDescent="0.25">
      <c r="A6189" s="17" t="s">
        <v>499</v>
      </c>
      <c r="B6189" s="17" t="s">
        <v>998</v>
      </c>
      <c r="C6189" s="17">
        <v>2015</v>
      </c>
      <c r="D6189" t="s">
        <v>143</v>
      </c>
    </row>
    <row r="6190" spans="1:4" x14ac:dyDescent="0.25">
      <c r="A6190" s="17" t="s">
        <v>363</v>
      </c>
      <c r="B6190" s="17" t="s">
        <v>846</v>
      </c>
      <c r="C6190" s="17">
        <v>2015</v>
      </c>
      <c r="D6190" t="s">
        <v>140</v>
      </c>
    </row>
    <row r="6191" spans="1:4" x14ac:dyDescent="0.25">
      <c r="A6191" s="17" t="s">
        <v>361</v>
      </c>
      <c r="B6191" s="17" t="s">
        <v>845</v>
      </c>
      <c r="C6191" s="17">
        <v>2015</v>
      </c>
      <c r="D6191" t="s">
        <v>143</v>
      </c>
    </row>
    <row r="6192" spans="1:4" x14ac:dyDescent="0.25">
      <c r="A6192" s="17" t="s">
        <v>369</v>
      </c>
      <c r="B6192" s="17" t="s">
        <v>849</v>
      </c>
      <c r="C6192" s="17">
        <v>2015</v>
      </c>
      <c r="D6192" t="s">
        <v>149</v>
      </c>
    </row>
    <row r="6193" spans="1:4" x14ac:dyDescent="0.25">
      <c r="A6193" s="17" t="s">
        <v>371</v>
      </c>
      <c r="B6193" s="17" t="s">
        <v>850</v>
      </c>
      <c r="C6193" s="17">
        <v>2015</v>
      </c>
      <c r="D6193" t="s">
        <v>149</v>
      </c>
    </row>
    <row r="6194" spans="1:4" x14ac:dyDescent="0.25">
      <c r="A6194" s="17" t="s">
        <v>357</v>
      </c>
      <c r="B6194" s="17" t="s">
        <v>843</v>
      </c>
      <c r="C6194" s="17">
        <v>2015</v>
      </c>
      <c r="D6194" t="s">
        <v>149</v>
      </c>
    </row>
    <row r="6195" spans="1:4" x14ac:dyDescent="0.25">
      <c r="A6195" s="17" t="s">
        <v>365</v>
      </c>
      <c r="B6195" s="17" t="s">
        <v>847</v>
      </c>
      <c r="C6195" s="17">
        <v>2015</v>
      </c>
      <c r="D6195" t="s">
        <v>144</v>
      </c>
    </row>
    <row r="6196" spans="1:4" x14ac:dyDescent="0.25">
      <c r="A6196" s="17" t="s">
        <v>407</v>
      </c>
      <c r="B6196" s="17" t="s">
        <v>889</v>
      </c>
      <c r="C6196" s="17">
        <v>2015</v>
      </c>
      <c r="D6196" t="s">
        <v>143</v>
      </c>
    </row>
    <row r="6197" spans="1:4" x14ac:dyDescent="0.25">
      <c r="A6197" s="17" t="s">
        <v>401</v>
      </c>
      <c r="B6197" s="17" t="s">
        <v>883</v>
      </c>
      <c r="C6197" s="17">
        <v>2015</v>
      </c>
      <c r="D6197" t="s">
        <v>149</v>
      </c>
    </row>
    <row r="6198" spans="1:4" x14ac:dyDescent="0.25">
      <c r="A6198" s="17" t="s">
        <v>399</v>
      </c>
      <c r="B6198" s="17" t="s">
        <v>881</v>
      </c>
      <c r="C6198" s="17">
        <v>2015</v>
      </c>
      <c r="D6198" t="s">
        <v>143</v>
      </c>
    </row>
    <row r="6199" spans="1:4" x14ac:dyDescent="0.25">
      <c r="A6199" s="17" t="s">
        <v>405</v>
      </c>
      <c r="B6199" s="17" t="s">
        <v>885</v>
      </c>
      <c r="C6199" s="17">
        <v>2015</v>
      </c>
      <c r="D6199" t="s">
        <v>144</v>
      </c>
    </row>
    <row r="6200" spans="1:4" x14ac:dyDescent="0.25">
      <c r="A6200" s="17" t="s">
        <v>505</v>
      </c>
      <c r="B6200" s="17" t="s">
        <v>957</v>
      </c>
      <c r="C6200" s="17">
        <v>2015</v>
      </c>
      <c r="D6200" t="s">
        <v>149</v>
      </c>
    </row>
    <row r="6201" spans="1:4" x14ac:dyDescent="0.25">
      <c r="A6201" s="17" t="s">
        <v>377</v>
      </c>
      <c r="B6201" s="17" t="s">
        <v>861</v>
      </c>
      <c r="C6201" s="17">
        <v>2015</v>
      </c>
      <c r="D6201" t="s">
        <v>140</v>
      </c>
    </row>
    <row r="6202" spans="1:4" x14ac:dyDescent="0.25">
      <c r="A6202" s="17" t="s">
        <v>389</v>
      </c>
      <c r="B6202" s="17" t="s">
        <v>867</v>
      </c>
      <c r="C6202" s="17">
        <v>2015</v>
      </c>
      <c r="D6202" t="s">
        <v>144</v>
      </c>
    </row>
    <row r="6203" spans="1:4" x14ac:dyDescent="0.25">
      <c r="A6203" s="17" t="s">
        <v>375</v>
      </c>
      <c r="B6203" s="17" t="s">
        <v>852</v>
      </c>
      <c r="C6203" s="17">
        <v>2015</v>
      </c>
      <c r="D6203" t="s">
        <v>144</v>
      </c>
    </row>
    <row r="6204" spans="1:4" x14ac:dyDescent="0.25">
      <c r="A6204" s="17" t="s">
        <v>385</v>
      </c>
      <c r="B6204" s="17" t="s">
        <v>865</v>
      </c>
      <c r="C6204" s="17">
        <v>2015</v>
      </c>
      <c r="D6204" t="s">
        <v>140</v>
      </c>
    </row>
    <row r="6205" spans="1:4" x14ac:dyDescent="0.25">
      <c r="A6205" s="17" t="s">
        <v>411</v>
      </c>
      <c r="B6205" s="17" t="s">
        <v>891</v>
      </c>
      <c r="C6205" s="17">
        <v>2015</v>
      </c>
      <c r="D6205" t="s">
        <v>143</v>
      </c>
    </row>
    <row r="6206" spans="1:4" x14ac:dyDescent="0.25">
      <c r="A6206" s="17" t="s">
        <v>403</v>
      </c>
      <c r="B6206" s="17" t="s">
        <v>884</v>
      </c>
      <c r="C6206" s="17">
        <v>2015</v>
      </c>
      <c r="D6206" t="s">
        <v>143</v>
      </c>
    </row>
    <row r="6207" spans="1:4" x14ac:dyDescent="0.25">
      <c r="A6207" s="17" t="s">
        <v>373</v>
      </c>
      <c r="B6207" s="17" t="s">
        <v>687</v>
      </c>
      <c r="C6207" s="17">
        <v>2015</v>
      </c>
      <c r="D6207" t="s">
        <v>149</v>
      </c>
    </row>
    <row r="6208" spans="1:4" x14ac:dyDescent="0.25">
      <c r="A6208" s="17" t="s">
        <v>431</v>
      </c>
      <c r="B6208" s="17" t="s">
        <v>911</v>
      </c>
      <c r="C6208" s="17">
        <v>2015</v>
      </c>
      <c r="D6208" t="s">
        <v>149</v>
      </c>
    </row>
    <row r="6209" spans="1:4" x14ac:dyDescent="0.25">
      <c r="A6209" s="17" t="s">
        <v>391</v>
      </c>
      <c r="B6209" s="17" t="s">
        <v>871</v>
      </c>
      <c r="C6209" s="17">
        <v>2015</v>
      </c>
      <c r="D6209" t="s">
        <v>143</v>
      </c>
    </row>
    <row r="6210" spans="1:4" x14ac:dyDescent="0.25">
      <c r="A6210" s="17" t="s">
        <v>387</v>
      </c>
      <c r="B6210" s="17" t="s">
        <v>866</v>
      </c>
      <c r="C6210" s="17">
        <v>2015</v>
      </c>
      <c r="D6210" t="s">
        <v>149</v>
      </c>
    </row>
    <row r="6211" spans="1:4" x14ac:dyDescent="0.25">
      <c r="A6211" s="17" t="s">
        <v>393</v>
      </c>
      <c r="B6211" s="17" t="s">
        <v>872</v>
      </c>
      <c r="C6211" s="17">
        <v>2015</v>
      </c>
      <c r="D6211" t="s">
        <v>144</v>
      </c>
    </row>
    <row r="6212" spans="1:4" x14ac:dyDescent="0.25">
      <c r="A6212" s="17" t="s">
        <v>383</v>
      </c>
      <c r="B6212" s="17" t="s">
        <v>864</v>
      </c>
      <c r="C6212" s="17">
        <v>2015</v>
      </c>
      <c r="D6212" t="s">
        <v>144</v>
      </c>
    </row>
    <row r="6213" spans="1:4" x14ac:dyDescent="0.25">
      <c r="A6213" s="17" t="s">
        <v>379</v>
      </c>
      <c r="B6213" s="17" t="s">
        <v>862</v>
      </c>
      <c r="C6213" s="17">
        <v>2015</v>
      </c>
      <c r="D6213" t="s">
        <v>140</v>
      </c>
    </row>
    <row r="6214" spans="1:4" x14ac:dyDescent="0.25">
      <c r="A6214" s="17" t="s">
        <v>395</v>
      </c>
      <c r="B6214" s="17" t="s">
        <v>874</v>
      </c>
      <c r="C6214" s="17">
        <v>2015</v>
      </c>
      <c r="D6214" t="s">
        <v>144</v>
      </c>
    </row>
    <row r="6215" spans="1:4" x14ac:dyDescent="0.25">
      <c r="A6215" s="17" t="s">
        <v>381</v>
      </c>
      <c r="B6215" s="17" t="s">
        <v>863</v>
      </c>
      <c r="C6215" s="17">
        <v>2015</v>
      </c>
      <c r="D6215" t="s">
        <v>144</v>
      </c>
    </row>
    <row r="6216" spans="1:4" x14ac:dyDescent="0.25">
      <c r="A6216" s="17" t="s">
        <v>409</v>
      </c>
      <c r="B6216" s="17" t="s">
        <v>890</v>
      </c>
      <c r="C6216" s="17">
        <v>2015</v>
      </c>
      <c r="D6216" t="s">
        <v>140</v>
      </c>
    </row>
    <row r="6217" spans="1:4" x14ac:dyDescent="0.25">
      <c r="A6217" s="17" t="s">
        <v>413</v>
      </c>
      <c r="B6217" s="17" t="s">
        <v>892</v>
      </c>
      <c r="C6217" s="17">
        <v>2015</v>
      </c>
      <c r="D6217" t="s">
        <v>144</v>
      </c>
    </row>
    <row r="6218" spans="1:4" x14ac:dyDescent="0.25">
      <c r="A6218" s="17" t="s">
        <v>421</v>
      </c>
      <c r="B6218" s="17" t="s">
        <v>900</v>
      </c>
      <c r="C6218" s="17">
        <v>2015</v>
      </c>
      <c r="D6218" t="s">
        <v>149</v>
      </c>
    </row>
    <row r="6219" spans="1:4" x14ac:dyDescent="0.25">
      <c r="A6219" s="17" t="s">
        <v>427</v>
      </c>
      <c r="B6219" s="17" t="s">
        <v>903</v>
      </c>
      <c r="C6219" s="17">
        <v>2015</v>
      </c>
      <c r="D6219" t="s">
        <v>140</v>
      </c>
    </row>
    <row r="6220" spans="1:4" x14ac:dyDescent="0.25">
      <c r="A6220" s="17" t="s">
        <v>429</v>
      </c>
      <c r="B6220" s="17" t="s">
        <v>904</v>
      </c>
      <c r="C6220" s="17">
        <v>2015</v>
      </c>
      <c r="D6220" t="s">
        <v>143</v>
      </c>
    </row>
    <row r="6221" spans="1:4" x14ac:dyDescent="0.25">
      <c r="A6221" s="17" t="s">
        <v>425</v>
      </c>
      <c r="B6221" s="17" t="s">
        <v>902</v>
      </c>
      <c r="C6221" s="17">
        <v>2015</v>
      </c>
      <c r="D6221" t="s">
        <v>143</v>
      </c>
    </row>
    <row r="6222" spans="1:4" x14ac:dyDescent="0.25">
      <c r="A6222" s="17" t="s">
        <v>419</v>
      </c>
      <c r="B6222" s="17" t="s">
        <v>895</v>
      </c>
      <c r="C6222" s="17">
        <v>2015</v>
      </c>
      <c r="D6222" t="s">
        <v>149</v>
      </c>
    </row>
    <row r="6223" spans="1:4" x14ac:dyDescent="0.25">
      <c r="A6223" s="17" t="s">
        <v>433</v>
      </c>
      <c r="B6223" s="17" t="s">
        <v>912</v>
      </c>
      <c r="C6223" s="17">
        <v>2015</v>
      </c>
      <c r="D6223" t="s">
        <v>149</v>
      </c>
    </row>
    <row r="6224" spans="1:4" x14ac:dyDescent="0.25">
      <c r="A6224" s="17" t="s">
        <v>417</v>
      </c>
      <c r="B6224" s="17" t="s">
        <v>894</v>
      </c>
      <c r="C6224" s="17">
        <v>2015</v>
      </c>
      <c r="D6224" t="s">
        <v>140</v>
      </c>
    </row>
    <row r="6225" spans="1:4" x14ac:dyDescent="0.25">
      <c r="A6225" s="17" t="s">
        <v>415</v>
      </c>
      <c r="B6225" s="17" t="s">
        <v>893</v>
      </c>
      <c r="C6225" s="17">
        <v>2015</v>
      </c>
      <c r="D6225" t="s">
        <v>149</v>
      </c>
    </row>
    <row r="6226" spans="1:4" x14ac:dyDescent="0.25">
      <c r="A6226" s="17" t="s">
        <v>423</v>
      </c>
      <c r="B6226" s="17" t="s">
        <v>901</v>
      </c>
      <c r="C6226" s="17">
        <v>2015</v>
      </c>
      <c r="D6226" t="s">
        <v>149</v>
      </c>
    </row>
    <row r="6227" spans="1:4" x14ac:dyDescent="0.25">
      <c r="A6227" s="17" t="s">
        <v>435</v>
      </c>
      <c r="B6227" s="17" t="s">
        <v>913</v>
      </c>
      <c r="C6227" s="17">
        <v>2015</v>
      </c>
      <c r="D6227" t="s">
        <v>149</v>
      </c>
    </row>
    <row r="6228" spans="1:4" x14ac:dyDescent="0.25">
      <c r="A6228" s="17" t="s">
        <v>441</v>
      </c>
      <c r="B6228" s="17" t="s">
        <v>923</v>
      </c>
      <c r="C6228" s="17">
        <v>2015</v>
      </c>
      <c r="D6228" t="s">
        <v>144</v>
      </c>
    </row>
    <row r="6229" spans="1:4" x14ac:dyDescent="0.25">
      <c r="A6229" s="17" t="s">
        <v>447</v>
      </c>
      <c r="B6229" s="17" t="s">
        <v>926</v>
      </c>
      <c r="C6229" s="17">
        <v>2015</v>
      </c>
      <c r="D6229" t="s">
        <v>144</v>
      </c>
    </row>
    <row r="6230" spans="1:4" x14ac:dyDescent="0.25">
      <c r="A6230" s="17" t="s">
        <v>277</v>
      </c>
      <c r="B6230" s="17" t="s">
        <v>756</v>
      </c>
      <c r="C6230" s="17">
        <v>2015</v>
      </c>
      <c r="D6230" t="s">
        <v>149</v>
      </c>
    </row>
    <row r="6231" spans="1:4" x14ac:dyDescent="0.25">
      <c r="A6231" s="17" t="s">
        <v>443</v>
      </c>
      <c r="B6231" s="17" t="s">
        <v>924</v>
      </c>
      <c r="C6231" s="17">
        <v>2015</v>
      </c>
      <c r="D6231" t="s">
        <v>143</v>
      </c>
    </row>
    <row r="6232" spans="1:4" x14ac:dyDescent="0.25">
      <c r="A6232" s="17" t="s">
        <v>449</v>
      </c>
      <c r="B6232" s="17" t="s">
        <v>927</v>
      </c>
      <c r="C6232" s="17">
        <v>2015</v>
      </c>
      <c r="D6232" t="s">
        <v>143</v>
      </c>
    </row>
    <row r="6233" spans="1:4" x14ac:dyDescent="0.25">
      <c r="A6233" s="17" t="s">
        <v>437</v>
      </c>
      <c r="B6233" s="17" t="s">
        <v>914</v>
      </c>
      <c r="C6233" s="17">
        <v>2015</v>
      </c>
      <c r="D6233" t="s">
        <v>143</v>
      </c>
    </row>
    <row r="6234" spans="1:4" x14ac:dyDescent="0.25">
      <c r="A6234" s="17" t="s">
        <v>451</v>
      </c>
      <c r="B6234" s="17" t="s">
        <v>933</v>
      </c>
      <c r="C6234" s="17">
        <v>2015</v>
      </c>
      <c r="D6234" t="s">
        <v>149</v>
      </c>
    </row>
    <row r="6235" spans="1:4" x14ac:dyDescent="0.25">
      <c r="A6235" s="17" t="s">
        <v>455</v>
      </c>
      <c r="B6235" s="17" t="s">
        <v>935</v>
      </c>
      <c r="C6235" s="17">
        <v>2015</v>
      </c>
      <c r="D6235" t="s">
        <v>149</v>
      </c>
    </row>
    <row r="6236" spans="1:4" x14ac:dyDescent="0.25">
      <c r="A6236" s="17" t="s">
        <v>569</v>
      </c>
      <c r="B6236" s="17" t="s">
        <v>917</v>
      </c>
      <c r="C6236" s="17">
        <v>2015</v>
      </c>
      <c r="D6236" t="s">
        <v>143</v>
      </c>
    </row>
    <row r="6237" spans="1:4" x14ac:dyDescent="0.25">
      <c r="A6237" s="17" t="s">
        <v>453</v>
      </c>
      <c r="B6237" s="17" t="s">
        <v>934</v>
      </c>
      <c r="C6237" s="17">
        <v>2015</v>
      </c>
      <c r="D6237" t="s">
        <v>149</v>
      </c>
    </row>
    <row r="6238" spans="1:4" x14ac:dyDescent="0.25">
      <c r="A6238" s="17" t="s">
        <v>439</v>
      </c>
      <c r="B6238" s="17" t="s">
        <v>915</v>
      </c>
      <c r="C6238" s="17">
        <v>2015</v>
      </c>
      <c r="D6238" t="s">
        <v>144</v>
      </c>
    </row>
    <row r="6239" spans="1:4" x14ac:dyDescent="0.25">
      <c r="A6239" s="17" t="s">
        <v>445</v>
      </c>
      <c r="B6239" s="17" t="s">
        <v>925</v>
      </c>
      <c r="C6239" s="17">
        <v>2015</v>
      </c>
      <c r="D6239" t="s">
        <v>144</v>
      </c>
    </row>
    <row r="6240" spans="1:4" x14ac:dyDescent="0.25">
      <c r="A6240" s="17" t="s">
        <v>457</v>
      </c>
      <c r="B6240" s="17" t="s">
        <v>936</v>
      </c>
      <c r="C6240" s="17">
        <v>2015</v>
      </c>
      <c r="D6240" t="s">
        <v>149</v>
      </c>
    </row>
    <row r="6241" spans="1:4" x14ac:dyDescent="0.25">
      <c r="A6241" s="17" t="s">
        <v>459</v>
      </c>
      <c r="B6241" s="17" t="s">
        <v>940</v>
      </c>
      <c r="C6241" s="17">
        <v>2015</v>
      </c>
      <c r="D6241" t="s">
        <v>144</v>
      </c>
    </row>
    <row r="6242" spans="1:4" x14ac:dyDescent="0.25">
      <c r="A6242" s="17" t="s">
        <v>475</v>
      </c>
      <c r="B6242" s="17" t="s">
        <v>983</v>
      </c>
      <c r="C6242" s="17">
        <v>2015</v>
      </c>
      <c r="D6242" t="s">
        <v>144</v>
      </c>
    </row>
    <row r="6243" spans="1:4" x14ac:dyDescent="0.25">
      <c r="A6243" s="17" t="s">
        <v>461</v>
      </c>
      <c r="B6243" s="17" t="s">
        <v>942</v>
      </c>
      <c r="C6243" s="17">
        <v>2015</v>
      </c>
      <c r="D6243" t="s">
        <v>144</v>
      </c>
    </row>
    <row r="6244" spans="1:4" x14ac:dyDescent="0.25">
      <c r="A6244" s="17" t="s">
        <v>463</v>
      </c>
      <c r="B6244" s="17" t="s">
        <v>943</v>
      </c>
      <c r="C6244" s="17">
        <v>2015</v>
      </c>
      <c r="D6244" t="s">
        <v>140</v>
      </c>
    </row>
    <row r="6245" spans="1:4" x14ac:dyDescent="0.25">
      <c r="A6245" s="17" t="s">
        <v>471</v>
      </c>
      <c r="B6245" s="17" t="s">
        <v>981</v>
      </c>
      <c r="C6245" s="17">
        <v>2015</v>
      </c>
      <c r="D6245" t="s">
        <v>149</v>
      </c>
    </row>
    <row r="6246" spans="1:4" x14ac:dyDescent="0.25">
      <c r="A6246" s="17" t="s">
        <v>489</v>
      </c>
      <c r="B6246" s="17" t="s">
        <v>990</v>
      </c>
      <c r="C6246" s="17">
        <v>2015</v>
      </c>
      <c r="D6246" t="s">
        <v>143</v>
      </c>
    </row>
    <row r="6247" spans="1:4" x14ac:dyDescent="0.25">
      <c r="A6247" s="17" t="s">
        <v>477</v>
      </c>
      <c r="B6247" s="17" t="s">
        <v>984</v>
      </c>
      <c r="C6247" s="17">
        <v>2015</v>
      </c>
      <c r="D6247" t="s">
        <v>149</v>
      </c>
    </row>
    <row r="6248" spans="1:4" x14ac:dyDescent="0.25">
      <c r="A6248" s="17" t="s">
        <v>509</v>
      </c>
      <c r="B6248" s="17" t="s">
        <v>999</v>
      </c>
      <c r="C6248" s="17">
        <v>2015</v>
      </c>
      <c r="D6248" t="s">
        <v>143</v>
      </c>
    </row>
    <row r="6249" spans="1:4" x14ac:dyDescent="0.25">
      <c r="A6249" s="17" t="s">
        <v>515</v>
      </c>
      <c r="B6249" s="17" t="s">
        <v>1007</v>
      </c>
      <c r="C6249" s="17">
        <v>2015</v>
      </c>
      <c r="D6249" t="s">
        <v>149</v>
      </c>
    </row>
    <row r="6250" spans="1:4" x14ac:dyDescent="0.25">
      <c r="A6250" s="17" t="s">
        <v>481</v>
      </c>
      <c r="B6250" s="17" t="s">
        <v>986</v>
      </c>
      <c r="C6250" s="17">
        <v>2015</v>
      </c>
      <c r="D6250" t="s">
        <v>149</v>
      </c>
    </row>
    <row r="6251" spans="1:4" x14ac:dyDescent="0.25">
      <c r="A6251" s="17" t="s">
        <v>487</v>
      </c>
      <c r="B6251" s="17" t="s">
        <v>989</v>
      </c>
      <c r="C6251" s="17">
        <v>2015</v>
      </c>
      <c r="D6251" t="s">
        <v>149</v>
      </c>
    </row>
    <row r="6252" spans="1:4" x14ac:dyDescent="0.25">
      <c r="A6252" s="17" t="s">
        <v>485</v>
      </c>
      <c r="B6252" s="17" t="s">
        <v>988</v>
      </c>
      <c r="C6252" s="17">
        <v>2015</v>
      </c>
      <c r="D6252" t="s">
        <v>149</v>
      </c>
    </row>
    <row r="6253" spans="1:4" x14ac:dyDescent="0.25">
      <c r="A6253" s="17" t="s">
        <v>479</v>
      </c>
      <c r="B6253" s="17" t="s">
        <v>985</v>
      </c>
      <c r="C6253" s="17">
        <v>2015</v>
      </c>
      <c r="D6253" t="s">
        <v>140</v>
      </c>
    </row>
    <row r="6254" spans="1:4" x14ac:dyDescent="0.25">
      <c r="A6254" s="17" t="s">
        <v>467</v>
      </c>
      <c r="B6254" s="17" t="s">
        <v>974</v>
      </c>
      <c r="C6254" s="17">
        <v>2015</v>
      </c>
      <c r="D6254" t="s">
        <v>149</v>
      </c>
    </row>
    <row r="6255" spans="1:4" x14ac:dyDescent="0.25">
      <c r="A6255" s="17" t="s">
        <v>473</v>
      </c>
      <c r="B6255" s="17" t="s">
        <v>982</v>
      </c>
      <c r="C6255" s="17">
        <v>2015</v>
      </c>
      <c r="D6255" t="s">
        <v>140</v>
      </c>
    </row>
    <row r="6256" spans="1:4" x14ac:dyDescent="0.25">
      <c r="A6256" s="17" t="s">
        <v>491</v>
      </c>
      <c r="B6256" s="17" t="s">
        <v>991</v>
      </c>
      <c r="C6256" s="17">
        <v>2015</v>
      </c>
      <c r="D6256" t="s">
        <v>140</v>
      </c>
    </row>
    <row r="6257" spans="1:4" x14ac:dyDescent="0.25">
      <c r="A6257" s="17" t="s">
        <v>511</v>
      </c>
      <c r="B6257" s="17" t="s">
        <v>1001</v>
      </c>
      <c r="C6257" s="17">
        <v>2015</v>
      </c>
      <c r="D6257" t="s">
        <v>144</v>
      </c>
    </row>
    <row r="6258" spans="1:4" x14ac:dyDescent="0.25">
      <c r="A6258" s="17" t="s">
        <v>495</v>
      </c>
      <c r="B6258" s="17" t="s">
        <v>996</v>
      </c>
      <c r="C6258" s="17">
        <v>2015</v>
      </c>
      <c r="D6258" t="s">
        <v>140</v>
      </c>
    </row>
    <row r="6259" spans="1:4" x14ac:dyDescent="0.25">
      <c r="A6259" s="17" t="s">
        <v>469</v>
      </c>
      <c r="B6259" s="17" t="s">
        <v>976</v>
      </c>
      <c r="C6259" s="17">
        <v>2015</v>
      </c>
      <c r="D6259" t="s">
        <v>143</v>
      </c>
    </row>
    <row r="6260" spans="1:4" x14ac:dyDescent="0.25">
      <c r="A6260" s="17" t="s">
        <v>259</v>
      </c>
      <c r="B6260" s="17" t="s">
        <v>740</v>
      </c>
      <c r="C6260" s="17">
        <v>2015</v>
      </c>
      <c r="D6260" t="s">
        <v>143</v>
      </c>
    </row>
    <row r="6261" spans="1:4" x14ac:dyDescent="0.25">
      <c r="A6261" s="17" t="s">
        <v>483</v>
      </c>
      <c r="B6261" s="17" t="s">
        <v>961</v>
      </c>
      <c r="C6261" s="17">
        <v>2015</v>
      </c>
      <c r="D6261" t="s">
        <v>149</v>
      </c>
    </row>
    <row r="6262" spans="1:4" x14ac:dyDescent="0.25">
      <c r="A6262" s="17" t="s">
        <v>519</v>
      </c>
      <c r="B6262" s="17" t="s">
        <v>1010</v>
      </c>
      <c r="C6262" s="17">
        <v>2015</v>
      </c>
      <c r="D6262" t="s">
        <v>143</v>
      </c>
    </row>
    <row r="6263" spans="1:4" x14ac:dyDescent="0.25">
      <c r="A6263" s="17" t="s">
        <v>513</v>
      </c>
      <c r="B6263" s="17" t="s">
        <v>1006</v>
      </c>
      <c r="C6263" s="17">
        <v>2015</v>
      </c>
      <c r="D6263" t="s">
        <v>143</v>
      </c>
    </row>
    <row r="6264" spans="1:4" x14ac:dyDescent="0.25">
      <c r="A6264" s="17" t="s">
        <v>543</v>
      </c>
      <c r="B6264" s="17" t="s">
        <v>1036</v>
      </c>
      <c r="C6264" s="17">
        <v>2015</v>
      </c>
      <c r="D6264" t="s">
        <v>149</v>
      </c>
    </row>
    <row r="6265" spans="1:4" x14ac:dyDescent="0.25">
      <c r="A6265" s="17" t="s">
        <v>219</v>
      </c>
      <c r="B6265" s="17" t="s">
        <v>671</v>
      </c>
      <c r="C6265" s="17">
        <v>2015</v>
      </c>
      <c r="D6265" t="s">
        <v>140</v>
      </c>
    </row>
    <row r="6266" spans="1:4" x14ac:dyDescent="0.25">
      <c r="A6266" s="17" t="s">
        <v>531</v>
      </c>
      <c r="B6266" s="17" t="s">
        <v>1026</v>
      </c>
      <c r="C6266" s="17">
        <v>2015</v>
      </c>
      <c r="D6266" t="s">
        <v>140</v>
      </c>
    </row>
    <row r="6267" spans="1:4" x14ac:dyDescent="0.25">
      <c r="A6267" s="17" t="s">
        <v>527</v>
      </c>
      <c r="B6267" s="17" t="s">
        <v>1023</v>
      </c>
      <c r="C6267" s="17">
        <v>2015</v>
      </c>
      <c r="D6267" t="s">
        <v>144</v>
      </c>
    </row>
    <row r="6268" spans="1:4" x14ac:dyDescent="0.25">
      <c r="A6268" s="17" t="s">
        <v>523</v>
      </c>
      <c r="B6268" s="17" t="s">
        <v>1019</v>
      </c>
      <c r="C6268" s="17">
        <v>2015</v>
      </c>
      <c r="D6268" t="s">
        <v>143</v>
      </c>
    </row>
    <row r="6269" spans="1:4" x14ac:dyDescent="0.25">
      <c r="A6269" s="17" t="s">
        <v>529</v>
      </c>
      <c r="B6269" s="17" t="s">
        <v>1024</v>
      </c>
      <c r="C6269" s="17">
        <v>2015</v>
      </c>
      <c r="D6269" t="s">
        <v>143</v>
      </c>
    </row>
    <row r="6270" spans="1:4" x14ac:dyDescent="0.25">
      <c r="A6270" s="17" t="s">
        <v>541</v>
      </c>
      <c r="B6270" s="17" t="s">
        <v>1035</v>
      </c>
      <c r="C6270" s="17">
        <v>2015</v>
      </c>
      <c r="D6270" t="s">
        <v>144</v>
      </c>
    </row>
    <row r="6271" spans="1:4" x14ac:dyDescent="0.25">
      <c r="A6271" s="17" t="s">
        <v>537</v>
      </c>
      <c r="B6271" s="17" t="s">
        <v>1033</v>
      </c>
      <c r="C6271" s="17">
        <v>2015</v>
      </c>
      <c r="D6271" t="s">
        <v>143</v>
      </c>
    </row>
    <row r="6272" spans="1:4" x14ac:dyDescent="0.25">
      <c r="A6272" s="17" t="s">
        <v>533</v>
      </c>
      <c r="B6272" s="17" t="s">
        <v>1030</v>
      </c>
      <c r="C6272" s="17">
        <v>2015</v>
      </c>
      <c r="D6272" t="s">
        <v>143</v>
      </c>
    </row>
    <row r="6273" spans="1:4" x14ac:dyDescent="0.25">
      <c r="A6273" s="17" t="s">
        <v>539</v>
      </c>
      <c r="B6273" s="17" t="s">
        <v>1034</v>
      </c>
      <c r="C6273" s="17">
        <v>2015</v>
      </c>
      <c r="D6273" t="s">
        <v>144</v>
      </c>
    </row>
    <row r="6274" spans="1:4" x14ac:dyDescent="0.25">
      <c r="A6274" s="17" t="s">
        <v>535</v>
      </c>
      <c r="B6274" s="17" t="s">
        <v>1031</v>
      </c>
      <c r="C6274" s="17">
        <v>2015</v>
      </c>
      <c r="D6274" t="s">
        <v>149</v>
      </c>
    </row>
    <row r="6275" spans="1:4" x14ac:dyDescent="0.25">
      <c r="A6275" s="17" t="s">
        <v>545</v>
      </c>
      <c r="B6275" s="17" t="s">
        <v>1038</v>
      </c>
      <c r="C6275" s="17">
        <v>2015</v>
      </c>
      <c r="D6275" t="s">
        <v>144</v>
      </c>
    </row>
    <row r="6276" spans="1:4" x14ac:dyDescent="0.25">
      <c r="A6276" s="17" t="s">
        <v>521</v>
      </c>
      <c r="B6276" s="17" t="s">
        <v>1014</v>
      </c>
      <c r="C6276" s="17">
        <v>2015</v>
      </c>
      <c r="D6276" t="s">
        <v>149</v>
      </c>
    </row>
    <row r="6277" spans="1:4" x14ac:dyDescent="0.25">
      <c r="A6277" s="17" t="s">
        <v>525</v>
      </c>
      <c r="B6277" s="17" t="s">
        <v>1020</v>
      </c>
      <c r="C6277" s="17">
        <v>2015</v>
      </c>
      <c r="D6277" t="s">
        <v>140</v>
      </c>
    </row>
    <row r="6278" spans="1:4" x14ac:dyDescent="0.25">
      <c r="A6278" s="17" t="s">
        <v>549</v>
      </c>
      <c r="B6278" s="17" t="s">
        <v>1040</v>
      </c>
      <c r="C6278" s="17">
        <v>2015</v>
      </c>
      <c r="D6278" t="s">
        <v>143</v>
      </c>
    </row>
    <row r="6279" spans="1:4" x14ac:dyDescent="0.25">
      <c r="A6279" s="17" t="s">
        <v>547</v>
      </c>
      <c r="B6279" s="17" t="s">
        <v>1039</v>
      </c>
      <c r="C6279" s="17">
        <v>2015</v>
      </c>
      <c r="D6279" t="s">
        <v>140</v>
      </c>
    </row>
    <row r="6280" spans="1:4" x14ac:dyDescent="0.25">
      <c r="A6280" s="17" t="s">
        <v>555</v>
      </c>
      <c r="B6280" s="17" t="s">
        <v>1045</v>
      </c>
      <c r="C6280" s="17">
        <v>2015</v>
      </c>
      <c r="D6280" t="s">
        <v>149</v>
      </c>
    </row>
    <row r="6281" spans="1:4" x14ac:dyDescent="0.25">
      <c r="A6281" s="17" t="s">
        <v>557</v>
      </c>
      <c r="B6281" s="17" t="s">
        <v>1049</v>
      </c>
      <c r="C6281" s="17">
        <v>2015</v>
      </c>
      <c r="D6281" t="s">
        <v>149</v>
      </c>
    </row>
    <row r="6282" spans="1:4" x14ac:dyDescent="0.25">
      <c r="A6282" s="17" t="s">
        <v>559</v>
      </c>
      <c r="B6282" s="17" t="s">
        <v>1050</v>
      </c>
      <c r="C6282" s="17">
        <v>2015</v>
      </c>
      <c r="D6282" t="s">
        <v>143</v>
      </c>
    </row>
    <row r="6283" spans="1:4" x14ac:dyDescent="0.25">
      <c r="A6283" s="17" t="s">
        <v>507</v>
      </c>
      <c r="B6283" s="17" t="s">
        <v>968</v>
      </c>
      <c r="C6283" s="17">
        <v>2015</v>
      </c>
      <c r="D6283" t="s">
        <v>144</v>
      </c>
    </row>
    <row r="6284" spans="1:4" x14ac:dyDescent="0.25">
      <c r="A6284" s="17" t="s">
        <v>563</v>
      </c>
      <c r="B6284" s="17" t="s">
        <v>1053</v>
      </c>
      <c r="C6284" s="17">
        <v>2015</v>
      </c>
      <c r="D6284" t="s">
        <v>144</v>
      </c>
    </row>
    <row r="6285" spans="1:4" x14ac:dyDescent="0.25">
      <c r="A6285" s="17" t="s">
        <v>197</v>
      </c>
      <c r="B6285" s="17" t="s">
        <v>653</v>
      </c>
      <c r="C6285" s="17">
        <v>2015</v>
      </c>
      <c r="D6285" t="s">
        <v>149</v>
      </c>
    </row>
    <row r="6286" spans="1:4" x14ac:dyDescent="0.25">
      <c r="A6286" s="17" t="s">
        <v>567</v>
      </c>
      <c r="B6286" s="17" t="s">
        <v>1062</v>
      </c>
      <c r="C6286" s="17">
        <v>2015</v>
      </c>
      <c r="D6286" t="s">
        <v>149</v>
      </c>
    </row>
    <row r="6287" spans="1:4" x14ac:dyDescent="0.25">
      <c r="A6287" s="17" t="s">
        <v>565</v>
      </c>
      <c r="B6287" s="17" t="s">
        <v>1060</v>
      </c>
      <c r="C6287" s="17">
        <v>2015</v>
      </c>
      <c r="D6287" t="s">
        <v>143</v>
      </c>
    </row>
    <row r="6288" spans="1:4" x14ac:dyDescent="0.25">
      <c r="A6288" s="17" t="s">
        <v>561</v>
      </c>
      <c r="B6288" s="17" t="s">
        <v>1051</v>
      </c>
      <c r="C6288" s="17">
        <v>2015</v>
      </c>
      <c r="D6288" t="s">
        <v>143</v>
      </c>
    </row>
    <row r="6289" spans="1:4" x14ac:dyDescent="0.25">
      <c r="A6289" s="17" t="s">
        <v>465</v>
      </c>
      <c r="B6289" s="17" t="s">
        <v>973</v>
      </c>
      <c r="C6289" s="17">
        <v>2015</v>
      </c>
      <c r="D6289" t="s">
        <v>143</v>
      </c>
    </row>
    <row r="6290" spans="1:4" x14ac:dyDescent="0.25">
      <c r="A6290" s="17" t="s">
        <v>349</v>
      </c>
      <c r="B6290" s="17" t="s">
        <v>819</v>
      </c>
      <c r="C6290" s="17">
        <v>2015</v>
      </c>
      <c r="D6290" t="s">
        <v>143</v>
      </c>
    </row>
    <row r="6291" spans="1:4" x14ac:dyDescent="0.25">
      <c r="A6291" s="17" t="s">
        <v>571</v>
      </c>
      <c r="B6291" s="17" t="s">
        <v>1074</v>
      </c>
      <c r="C6291" s="17">
        <v>2015</v>
      </c>
      <c r="D6291" t="s">
        <v>143</v>
      </c>
    </row>
    <row r="6292" spans="1:4" x14ac:dyDescent="0.25">
      <c r="A6292" s="17" t="s">
        <v>493</v>
      </c>
      <c r="B6292" s="17" t="s">
        <v>992</v>
      </c>
      <c r="C6292" s="17">
        <v>2015</v>
      </c>
      <c r="D6292" t="s">
        <v>144</v>
      </c>
    </row>
    <row r="6293" spans="1:4" x14ac:dyDescent="0.25">
      <c r="A6293" s="17" t="s">
        <v>574</v>
      </c>
      <c r="B6293" s="17" t="s">
        <v>1077</v>
      </c>
      <c r="C6293" s="17">
        <v>2015</v>
      </c>
      <c r="D6293" t="s">
        <v>143</v>
      </c>
    </row>
    <row r="6294" spans="1:4" x14ac:dyDescent="0.25">
      <c r="A6294" s="17" t="s">
        <v>576</v>
      </c>
      <c r="B6294" s="17" t="s">
        <v>1078</v>
      </c>
      <c r="C6294" s="17">
        <v>2015</v>
      </c>
      <c r="D6294" t="s">
        <v>140</v>
      </c>
    </row>
    <row r="6295" spans="1:4" x14ac:dyDescent="0.25">
      <c r="A6295" s="17" t="s">
        <v>151</v>
      </c>
      <c r="B6295" s="17" t="s">
        <v>612</v>
      </c>
      <c r="C6295" s="17">
        <v>2016</v>
      </c>
      <c r="D6295" t="s">
        <v>149</v>
      </c>
    </row>
    <row r="6296" spans="1:4" x14ac:dyDescent="0.25">
      <c r="A6296" s="17" t="s">
        <v>551</v>
      </c>
      <c r="B6296" s="17" t="s">
        <v>1041</v>
      </c>
      <c r="C6296" s="17">
        <v>2016</v>
      </c>
      <c r="D6296" t="s">
        <v>149</v>
      </c>
    </row>
    <row r="6297" spans="1:4" x14ac:dyDescent="0.25">
      <c r="A6297" s="17" t="s">
        <v>139</v>
      </c>
      <c r="B6297" s="17" t="s">
        <v>605</v>
      </c>
      <c r="C6297" s="17">
        <v>2016</v>
      </c>
      <c r="D6297" t="s">
        <v>140</v>
      </c>
    </row>
    <row r="6298" spans="1:4" x14ac:dyDescent="0.25">
      <c r="A6298" s="17" t="s">
        <v>155</v>
      </c>
      <c r="B6298" s="17" t="s">
        <v>620</v>
      </c>
      <c r="C6298" s="17">
        <v>2016</v>
      </c>
      <c r="D6298" t="s">
        <v>149</v>
      </c>
    </row>
    <row r="6299" spans="1:4" x14ac:dyDescent="0.25">
      <c r="A6299" s="17" t="s">
        <v>142</v>
      </c>
      <c r="B6299" s="17" t="s">
        <v>609</v>
      </c>
      <c r="C6299" s="17">
        <v>2016</v>
      </c>
      <c r="D6299" t="s">
        <v>144</v>
      </c>
    </row>
    <row r="6300" spans="1:4" x14ac:dyDescent="0.25">
      <c r="A6300" s="17" t="s">
        <v>159</v>
      </c>
      <c r="B6300" s="17" t="s">
        <v>623</v>
      </c>
      <c r="C6300" s="17">
        <v>2016</v>
      </c>
      <c r="D6300" t="s">
        <v>143</v>
      </c>
    </row>
    <row r="6301" spans="1:4" x14ac:dyDescent="0.25">
      <c r="A6301" s="17" t="s">
        <v>153</v>
      </c>
      <c r="B6301" s="17" t="s">
        <v>613</v>
      </c>
      <c r="C6301" s="17">
        <v>2016</v>
      </c>
      <c r="D6301" t="s">
        <v>143</v>
      </c>
    </row>
    <row r="6302" spans="1:4" x14ac:dyDescent="0.25">
      <c r="A6302" s="17" t="s">
        <v>157</v>
      </c>
      <c r="B6302" s="17" t="s">
        <v>622</v>
      </c>
      <c r="C6302" s="17">
        <v>2016</v>
      </c>
      <c r="D6302" t="s">
        <v>144</v>
      </c>
    </row>
    <row r="6303" spans="1:4" x14ac:dyDescent="0.25">
      <c r="A6303" s="17" t="s">
        <v>148</v>
      </c>
      <c r="B6303" s="17" t="s">
        <v>611</v>
      </c>
      <c r="C6303" s="17">
        <v>2016</v>
      </c>
      <c r="D6303" t="s">
        <v>144</v>
      </c>
    </row>
    <row r="6304" spans="1:4" x14ac:dyDescent="0.25">
      <c r="A6304" s="17" t="s">
        <v>165</v>
      </c>
      <c r="B6304" s="17" t="s">
        <v>626</v>
      </c>
      <c r="C6304" s="17">
        <v>2016</v>
      </c>
      <c r="D6304" t="s">
        <v>149</v>
      </c>
    </row>
    <row r="6305" spans="1:4" x14ac:dyDescent="0.25">
      <c r="A6305" s="17" t="s">
        <v>163</v>
      </c>
      <c r="B6305" s="17" t="s">
        <v>625</v>
      </c>
      <c r="C6305" s="17">
        <v>2016</v>
      </c>
      <c r="D6305" t="s">
        <v>149</v>
      </c>
    </row>
    <row r="6306" spans="1:4" x14ac:dyDescent="0.25">
      <c r="A6306" s="17" t="s">
        <v>161</v>
      </c>
      <c r="B6306" s="17" t="s">
        <v>624</v>
      </c>
      <c r="C6306" s="17">
        <v>2016</v>
      </c>
      <c r="D6306" t="s">
        <v>149</v>
      </c>
    </row>
    <row r="6307" spans="1:4" x14ac:dyDescent="0.25">
      <c r="A6307" s="17" t="s">
        <v>167</v>
      </c>
      <c r="B6307" s="17" t="s">
        <v>627</v>
      </c>
      <c r="C6307" s="17">
        <v>2016</v>
      </c>
      <c r="D6307" t="s">
        <v>144</v>
      </c>
    </row>
    <row r="6308" spans="1:4" x14ac:dyDescent="0.25">
      <c r="A6308" s="17" t="s">
        <v>191</v>
      </c>
      <c r="B6308" s="17" t="s">
        <v>646</v>
      </c>
      <c r="C6308" s="17">
        <v>2016</v>
      </c>
      <c r="D6308" t="s">
        <v>144</v>
      </c>
    </row>
    <row r="6309" spans="1:4" x14ac:dyDescent="0.25">
      <c r="A6309" s="17" t="s">
        <v>175</v>
      </c>
      <c r="B6309" s="17" t="s">
        <v>634</v>
      </c>
      <c r="C6309" s="17">
        <v>2016</v>
      </c>
      <c r="D6309" t="s">
        <v>149</v>
      </c>
    </row>
    <row r="6310" spans="1:4" x14ac:dyDescent="0.25">
      <c r="A6310" s="17" t="s">
        <v>173</v>
      </c>
      <c r="B6310" s="17" t="s">
        <v>633</v>
      </c>
      <c r="C6310" s="17">
        <v>2016</v>
      </c>
      <c r="D6310" t="s">
        <v>143</v>
      </c>
    </row>
    <row r="6311" spans="1:4" x14ac:dyDescent="0.25">
      <c r="A6311" s="17" t="s">
        <v>179</v>
      </c>
      <c r="B6311" s="17" t="s">
        <v>636</v>
      </c>
      <c r="C6311" s="17">
        <v>2016</v>
      </c>
      <c r="D6311" t="s">
        <v>149</v>
      </c>
    </row>
    <row r="6312" spans="1:4" x14ac:dyDescent="0.25">
      <c r="A6312" s="17" t="s">
        <v>203</v>
      </c>
      <c r="B6312" s="17" t="s">
        <v>660</v>
      </c>
      <c r="C6312" s="17">
        <v>2016</v>
      </c>
      <c r="D6312" t="s">
        <v>140</v>
      </c>
    </row>
    <row r="6313" spans="1:4" x14ac:dyDescent="0.25">
      <c r="A6313" s="17" t="s">
        <v>201</v>
      </c>
      <c r="B6313" s="17" t="s">
        <v>659</v>
      </c>
      <c r="C6313" s="17">
        <v>2016</v>
      </c>
      <c r="D6313" t="s">
        <v>144</v>
      </c>
    </row>
    <row r="6314" spans="1:4" x14ac:dyDescent="0.25">
      <c r="A6314" s="17" t="s">
        <v>171</v>
      </c>
      <c r="B6314" s="17" t="s">
        <v>632</v>
      </c>
      <c r="C6314" s="17">
        <v>2016</v>
      </c>
      <c r="D6314" t="s">
        <v>149</v>
      </c>
    </row>
    <row r="6315" spans="1:4" x14ac:dyDescent="0.25">
      <c r="A6315" s="17" t="s">
        <v>205</v>
      </c>
      <c r="B6315" s="17" t="s">
        <v>661</v>
      </c>
      <c r="C6315" s="17">
        <v>2016</v>
      </c>
      <c r="D6315" t="s">
        <v>140</v>
      </c>
    </row>
    <row r="6316" spans="1:4" x14ac:dyDescent="0.25">
      <c r="A6316" s="17" t="s">
        <v>183</v>
      </c>
      <c r="B6316" s="17" t="s">
        <v>638</v>
      </c>
      <c r="C6316" s="17">
        <v>2016</v>
      </c>
      <c r="D6316" t="s">
        <v>140</v>
      </c>
    </row>
    <row r="6317" spans="1:4" x14ac:dyDescent="0.25">
      <c r="A6317" s="17" t="s">
        <v>185</v>
      </c>
      <c r="B6317" s="17" t="s">
        <v>639</v>
      </c>
      <c r="C6317" s="17">
        <v>2016</v>
      </c>
      <c r="D6317" t="s">
        <v>149</v>
      </c>
    </row>
    <row r="6318" spans="1:4" x14ac:dyDescent="0.25">
      <c r="A6318" s="17" t="s">
        <v>199</v>
      </c>
      <c r="B6318" s="17" t="s">
        <v>657</v>
      </c>
      <c r="C6318" s="17">
        <v>2016</v>
      </c>
      <c r="D6318" t="s">
        <v>149</v>
      </c>
    </row>
    <row r="6319" spans="1:4" x14ac:dyDescent="0.25">
      <c r="A6319" s="17" t="s">
        <v>189</v>
      </c>
      <c r="B6319" s="17" t="s">
        <v>641</v>
      </c>
      <c r="C6319" s="17">
        <v>2016</v>
      </c>
      <c r="D6319" t="s">
        <v>143</v>
      </c>
    </row>
    <row r="6320" spans="1:4" x14ac:dyDescent="0.25">
      <c r="A6320" s="17" t="s">
        <v>195</v>
      </c>
      <c r="B6320" s="17" t="s">
        <v>652</v>
      </c>
      <c r="C6320" s="17">
        <v>2016</v>
      </c>
      <c r="D6320" t="s">
        <v>144</v>
      </c>
    </row>
    <row r="6321" spans="1:4" x14ac:dyDescent="0.25">
      <c r="A6321" s="17" t="s">
        <v>169</v>
      </c>
      <c r="B6321" s="17" t="s">
        <v>629</v>
      </c>
      <c r="C6321" s="17">
        <v>2016</v>
      </c>
      <c r="D6321" t="s">
        <v>149</v>
      </c>
    </row>
    <row r="6322" spans="1:4" x14ac:dyDescent="0.25">
      <c r="A6322" s="17" t="s">
        <v>187</v>
      </c>
      <c r="B6322" s="17" t="s">
        <v>640</v>
      </c>
      <c r="C6322" s="17">
        <v>2016</v>
      </c>
      <c r="D6322" t="s">
        <v>143</v>
      </c>
    </row>
    <row r="6323" spans="1:4" x14ac:dyDescent="0.25">
      <c r="A6323" s="17" t="s">
        <v>193</v>
      </c>
      <c r="B6323" s="17" t="s">
        <v>648</v>
      </c>
      <c r="C6323" s="17">
        <v>2016</v>
      </c>
      <c r="D6323" t="s">
        <v>144</v>
      </c>
    </row>
    <row r="6324" spans="1:4" x14ac:dyDescent="0.25">
      <c r="A6324" s="17" t="s">
        <v>177</v>
      </c>
      <c r="B6324" s="17" t="s">
        <v>635</v>
      </c>
      <c r="C6324" s="17">
        <v>2016</v>
      </c>
      <c r="D6324" t="s">
        <v>144</v>
      </c>
    </row>
    <row r="6325" spans="1:4" x14ac:dyDescent="0.25">
      <c r="A6325" s="17" t="s">
        <v>181</v>
      </c>
      <c r="B6325" s="17" t="s">
        <v>637</v>
      </c>
      <c r="C6325" s="17">
        <v>2016</v>
      </c>
      <c r="D6325" t="s">
        <v>144</v>
      </c>
    </row>
    <row r="6326" spans="1:4" x14ac:dyDescent="0.25">
      <c r="A6326" s="17" t="s">
        <v>213</v>
      </c>
      <c r="B6326" s="17" t="s">
        <v>664</v>
      </c>
      <c r="C6326" s="17">
        <v>2016</v>
      </c>
      <c r="D6326" t="s">
        <v>149</v>
      </c>
    </row>
    <row r="6327" spans="1:4" x14ac:dyDescent="0.25">
      <c r="A6327" s="17" t="s">
        <v>229</v>
      </c>
      <c r="B6327" s="17" t="s">
        <v>707</v>
      </c>
      <c r="C6327" s="17">
        <v>2016</v>
      </c>
      <c r="D6327" t="s">
        <v>140</v>
      </c>
    </row>
    <row r="6328" spans="1:4" x14ac:dyDescent="0.25">
      <c r="A6328" s="17" t="s">
        <v>217</v>
      </c>
      <c r="B6328" s="17" t="s">
        <v>668</v>
      </c>
      <c r="C6328" s="17">
        <v>2016</v>
      </c>
      <c r="D6328" t="s">
        <v>140</v>
      </c>
    </row>
    <row r="6329" spans="1:4" x14ac:dyDescent="0.25">
      <c r="A6329" s="17" t="s">
        <v>231</v>
      </c>
      <c r="B6329" s="17" t="s">
        <v>700</v>
      </c>
      <c r="C6329" s="17">
        <v>2016</v>
      </c>
      <c r="D6329" t="s">
        <v>143</v>
      </c>
    </row>
    <row r="6330" spans="1:4" x14ac:dyDescent="0.25">
      <c r="A6330" s="17" t="s">
        <v>517</v>
      </c>
      <c r="B6330" s="17" t="s">
        <v>1008</v>
      </c>
      <c r="C6330" s="17">
        <v>2016</v>
      </c>
      <c r="D6330" t="s">
        <v>149</v>
      </c>
    </row>
    <row r="6331" spans="1:4" x14ac:dyDescent="0.25">
      <c r="A6331" s="17" t="s">
        <v>235</v>
      </c>
      <c r="B6331" s="17" t="s">
        <v>721</v>
      </c>
      <c r="C6331" s="17">
        <v>2016</v>
      </c>
      <c r="D6331" t="s">
        <v>143</v>
      </c>
    </row>
    <row r="6332" spans="1:4" x14ac:dyDescent="0.25">
      <c r="A6332" s="17" t="s">
        <v>221</v>
      </c>
      <c r="B6332" s="17" t="s">
        <v>672</v>
      </c>
      <c r="C6332" s="17">
        <v>2016</v>
      </c>
      <c r="D6332" t="s">
        <v>149</v>
      </c>
    </row>
    <row r="6333" spans="1:4" x14ac:dyDescent="0.25">
      <c r="A6333" s="17" t="s">
        <v>211</v>
      </c>
      <c r="B6333" s="17" t="s">
        <v>663</v>
      </c>
      <c r="C6333" s="17">
        <v>2016</v>
      </c>
      <c r="D6333" t="s">
        <v>143</v>
      </c>
    </row>
    <row r="6334" spans="1:4" x14ac:dyDescent="0.25">
      <c r="A6334" s="17" t="s">
        <v>223</v>
      </c>
      <c r="B6334" s="17" t="s">
        <v>673</v>
      </c>
      <c r="C6334" s="17">
        <v>2016</v>
      </c>
      <c r="D6334" t="s">
        <v>144</v>
      </c>
    </row>
    <row r="6335" spans="1:4" x14ac:dyDescent="0.25">
      <c r="A6335" s="17" t="s">
        <v>225</v>
      </c>
      <c r="B6335" s="17" t="s">
        <v>697</v>
      </c>
      <c r="C6335" s="17">
        <v>2016</v>
      </c>
      <c r="D6335" t="s">
        <v>144</v>
      </c>
    </row>
    <row r="6336" spans="1:4" x14ac:dyDescent="0.25">
      <c r="A6336" s="17" t="s">
        <v>233</v>
      </c>
      <c r="B6336" s="17" t="s">
        <v>720</v>
      </c>
      <c r="C6336" s="17">
        <v>2016</v>
      </c>
      <c r="D6336" t="s">
        <v>144</v>
      </c>
    </row>
    <row r="6337" spans="1:4" x14ac:dyDescent="0.25">
      <c r="A6337" s="17" t="s">
        <v>239</v>
      </c>
      <c r="B6337" s="17" t="s">
        <v>726</v>
      </c>
      <c r="C6337" s="17">
        <v>2016</v>
      </c>
      <c r="D6337" t="s">
        <v>144</v>
      </c>
    </row>
    <row r="6338" spans="1:4" x14ac:dyDescent="0.25">
      <c r="A6338" s="17" t="s">
        <v>207</v>
      </c>
      <c r="B6338" s="17" t="s">
        <v>666</v>
      </c>
      <c r="C6338" s="17">
        <v>2016</v>
      </c>
      <c r="D6338" t="s">
        <v>143</v>
      </c>
    </row>
    <row r="6339" spans="1:4" x14ac:dyDescent="0.25">
      <c r="A6339" s="17" t="s">
        <v>241</v>
      </c>
      <c r="B6339" s="17" t="s">
        <v>727</v>
      </c>
      <c r="C6339" s="17">
        <v>2016</v>
      </c>
      <c r="D6339" t="s">
        <v>149</v>
      </c>
    </row>
    <row r="6340" spans="1:4" x14ac:dyDescent="0.25">
      <c r="A6340" s="17" t="s">
        <v>243</v>
      </c>
      <c r="B6340" s="17" t="s">
        <v>729</v>
      </c>
      <c r="C6340" s="17">
        <v>2016</v>
      </c>
      <c r="D6340" t="s">
        <v>149</v>
      </c>
    </row>
    <row r="6341" spans="1:4" x14ac:dyDescent="0.25">
      <c r="A6341" s="17" t="s">
        <v>245</v>
      </c>
      <c r="B6341" s="17" t="s">
        <v>730</v>
      </c>
      <c r="C6341" s="17">
        <v>2016</v>
      </c>
      <c r="D6341" t="s">
        <v>149</v>
      </c>
    </row>
    <row r="6342" spans="1:4" x14ac:dyDescent="0.25">
      <c r="A6342" s="17" t="s">
        <v>285</v>
      </c>
      <c r="B6342" s="17" t="s">
        <v>767</v>
      </c>
      <c r="C6342" s="17">
        <v>2016</v>
      </c>
      <c r="D6342" t="s">
        <v>149</v>
      </c>
    </row>
    <row r="6343" spans="1:4" x14ac:dyDescent="0.25">
      <c r="A6343" s="17" t="s">
        <v>249</v>
      </c>
      <c r="B6343" s="17" t="s">
        <v>733</v>
      </c>
      <c r="C6343" s="17">
        <v>2016</v>
      </c>
      <c r="D6343" t="s">
        <v>143</v>
      </c>
    </row>
    <row r="6344" spans="1:4" x14ac:dyDescent="0.25">
      <c r="A6344" s="17" t="s">
        <v>247</v>
      </c>
      <c r="B6344" s="17" t="s">
        <v>732</v>
      </c>
      <c r="C6344" s="17">
        <v>2016</v>
      </c>
      <c r="D6344" t="s">
        <v>149</v>
      </c>
    </row>
    <row r="6345" spans="1:4" x14ac:dyDescent="0.25">
      <c r="A6345" s="17" t="s">
        <v>251</v>
      </c>
      <c r="B6345" s="17" t="s">
        <v>734</v>
      </c>
      <c r="C6345" s="17">
        <v>2016</v>
      </c>
      <c r="D6345" t="s">
        <v>144</v>
      </c>
    </row>
    <row r="6346" spans="1:4" x14ac:dyDescent="0.25">
      <c r="A6346" s="17" t="s">
        <v>253</v>
      </c>
      <c r="B6346" s="17" t="s">
        <v>735</v>
      </c>
      <c r="C6346" s="17">
        <v>2016</v>
      </c>
      <c r="D6346" t="s">
        <v>144</v>
      </c>
    </row>
    <row r="6347" spans="1:4" x14ac:dyDescent="0.25">
      <c r="A6347" s="17" t="s">
        <v>146</v>
      </c>
      <c r="B6347" s="17" t="s">
        <v>610</v>
      </c>
      <c r="C6347" s="17">
        <v>2016</v>
      </c>
      <c r="D6347" t="s">
        <v>144</v>
      </c>
    </row>
    <row r="6348" spans="1:4" x14ac:dyDescent="0.25">
      <c r="A6348" s="17" t="s">
        <v>255</v>
      </c>
      <c r="B6348" s="17" t="s">
        <v>736</v>
      </c>
      <c r="C6348" s="17">
        <v>2016</v>
      </c>
      <c r="D6348" t="s">
        <v>144</v>
      </c>
    </row>
    <row r="6349" spans="1:4" x14ac:dyDescent="0.25">
      <c r="A6349" s="17" t="s">
        <v>265</v>
      </c>
      <c r="B6349" s="17" t="s">
        <v>743</v>
      </c>
      <c r="C6349" s="17">
        <v>2016</v>
      </c>
      <c r="D6349" t="s">
        <v>149</v>
      </c>
    </row>
    <row r="6350" spans="1:4" x14ac:dyDescent="0.25">
      <c r="A6350" s="17" t="s">
        <v>257</v>
      </c>
      <c r="B6350" s="17" t="s">
        <v>738</v>
      </c>
      <c r="C6350" s="17">
        <v>2016</v>
      </c>
      <c r="D6350" t="s">
        <v>143</v>
      </c>
    </row>
    <row r="6351" spans="1:4" x14ac:dyDescent="0.25">
      <c r="A6351" s="17" t="s">
        <v>263</v>
      </c>
      <c r="B6351" s="17" t="s">
        <v>742</v>
      </c>
      <c r="C6351" s="17">
        <v>2016</v>
      </c>
      <c r="D6351" t="s">
        <v>140</v>
      </c>
    </row>
    <row r="6352" spans="1:4" x14ac:dyDescent="0.25">
      <c r="A6352" s="17" t="s">
        <v>497</v>
      </c>
      <c r="B6352" s="17" t="s">
        <v>997</v>
      </c>
      <c r="C6352" s="17">
        <v>2016</v>
      </c>
      <c r="D6352" t="s">
        <v>149</v>
      </c>
    </row>
    <row r="6353" spans="1:4" x14ac:dyDescent="0.25">
      <c r="A6353" s="17" t="s">
        <v>267</v>
      </c>
      <c r="B6353" s="17" t="s">
        <v>744</v>
      </c>
      <c r="C6353" s="17">
        <v>2016</v>
      </c>
      <c r="D6353" t="s">
        <v>140</v>
      </c>
    </row>
    <row r="6354" spans="1:4" x14ac:dyDescent="0.25">
      <c r="A6354" s="17" t="s">
        <v>273</v>
      </c>
      <c r="B6354" s="17" t="s">
        <v>751</v>
      </c>
      <c r="C6354" s="17">
        <v>2016</v>
      </c>
      <c r="D6354" t="s">
        <v>149</v>
      </c>
    </row>
    <row r="6355" spans="1:4" x14ac:dyDescent="0.25">
      <c r="A6355" s="17" t="s">
        <v>271</v>
      </c>
      <c r="B6355" s="17" t="s">
        <v>750</v>
      </c>
      <c r="C6355" s="17">
        <v>2016</v>
      </c>
      <c r="D6355" t="s">
        <v>144</v>
      </c>
    </row>
    <row r="6356" spans="1:4" x14ac:dyDescent="0.25">
      <c r="A6356" s="17" t="s">
        <v>397</v>
      </c>
      <c r="B6356" s="17" t="s">
        <v>876</v>
      </c>
      <c r="C6356" s="17">
        <v>2016</v>
      </c>
      <c r="D6356" t="s">
        <v>143</v>
      </c>
    </row>
    <row r="6357" spans="1:4" x14ac:dyDescent="0.25">
      <c r="A6357" s="17" t="s">
        <v>269</v>
      </c>
      <c r="B6357" s="17" t="s">
        <v>749</v>
      </c>
      <c r="C6357" s="17">
        <v>2016</v>
      </c>
      <c r="D6357" t="s">
        <v>149</v>
      </c>
    </row>
    <row r="6358" spans="1:4" x14ac:dyDescent="0.25">
      <c r="A6358" s="17" t="s">
        <v>275</v>
      </c>
      <c r="B6358" s="17" t="s">
        <v>752</v>
      </c>
      <c r="C6358" s="17">
        <v>2016</v>
      </c>
      <c r="D6358" t="s">
        <v>149</v>
      </c>
    </row>
    <row r="6359" spans="1:4" x14ac:dyDescent="0.25">
      <c r="A6359" s="17" t="s">
        <v>279</v>
      </c>
      <c r="B6359" s="17" t="s">
        <v>760</v>
      </c>
      <c r="C6359" s="17">
        <v>2016</v>
      </c>
      <c r="D6359" t="s">
        <v>144</v>
      </c>
    </row>
    <row r="6360" spans="1:4" x14ac:dyDescent="0.25">
      <c r="A6360" s="17" t="s">
        <v>553</v>
      </c>
      <c r="B6360" s="17" t="s">
        <v>1043</v>
      </c>
      <c r="C6360" s="17">
        <v>2016</v>
      </c>
      <c r="D6360" t="s">
        <v>149</v>
      </c>
    </row>
    <row r="6361" spans="1:4" x14ac:dyDescent="0.25">
      <c r="A6361" s="17" t="s">
        <v>295</v>
      </c>
      <c r="B6361" s="17" t="s">
        <v>772</v>
      </c>
      <c r="C6361" s="17">
        <v>2016</v>
      </c>
      <c r="D6361" t="s">
        <v>144</v>
      </c>
    </row>
    <row r="6362" spans="1:4" x14ac:dyDescent="0.25">
      <c r="A6362" s="17" t="s">
        <v>283</v>
      </c>
      <c r="B6362" s="17" t="s">
        <v>766</v>
      </c>
      <c r="C6362" s="17">
        <v>2016</v>
      </c>
      <c r="D6362" t="s">
        <v>143</v>
      </c>
    </row>
    <row r="6363" spans="1:4" x14ac:dyDescent="0.25">
      <c r="A6363" s="17" t="s">
        <v>287</v>
      </c>
      <c r="B6363" s="17" t="s">
        <v>768</v>
      </c>
      <c r="C6363" s="17">
        <v>2016</v>
      </c>
      <c r="D6363" t="s">
        <v>143</v>
      </c>
    </row>
    <row r="6364" spans="1:4" x14ac:dyDescent="0.25">
      <c r="A6364" s="17" t="s">
        <v>289</v>
      </c>
      <c r="B6364" s="17" t="s">
        <v>769</v>
      </c>
      <c r="C6364" s="17">
        <v>2016</v>
      </c>
      <c r="D6364" t="s">
        <v>149</v>
      </c>
    </row>
    <row r="6365" spans="1:4" x14ac:dyDescent="0.25">
      <c r="A6365" s="17" t="s">
        <v>293</v>
      </c>
      <c r="B6365" s="17" t="s">
        <v>771</v>
      </c>
      <c r="C6365" s="17">
        <v>2016</v>
      </c>
      <c r="D6365" t="s">
        <v>149</v>
      </c>
    </row>
    <row r="6366" spans="1:4" x14ac:dyDescent="0.25">
      <c r="A6366" s="17" t="s">
        <v>281</v>
      </c>
      <c r="B6366" s="17" t="s">
        <v>762</v>
      </c>
      <c r="C6366" s="17">
        <v>2016</v>
      </c>
      <c r="D6366" t="s">
        <v>140</v>
      </c>
    </row>
    <row r="6367" spans="1:4" x14ac:dyDescent="0.25">
      <c r="A6367" s="17" t="s">
        <v>301</v>
      </c>
      <c r="B6367" s="17" t="s">
        <v>781</v>
      </c>
      <c r="C6367" s="17">
        <v>2016</v>
      </c>
      <c r="D6367" t="s">
        <v>140</v>
      </c>
    </row>
    <row r="6368" spans="1:4" x14ac:dyDescent="0.25">
      <c r="A6368" s="17" t="s">
        <v>261</v>
      </c>
      <c r="B6368" s="17" t="s">
        <v>741</v>
      </c>
      <c r="C6368" s="17">
        <v>2016</v>
      </c>
      <c r="D6368" t="s">
        <v>144</v>
      </c>
    </row>
    <row r="6369" spans="1:4" x14ac:dyDescent="0.25">
      <c r="A6369" s="17" t="s">
        <v>291</v>
      </c>
      <c r="B6369" s="17" t="s">
        <v>770</v>
      </c>
      <c r="C6369" s="17">
        <v>2016</v>
      </c>
      <c r="D6369" t="s">
        <v>149</v>
      </c>
    </row>
    <row r="6370" spans="1:4" x14ac:dyDescent="0.25">
      <c r="A6370" s="17" t="s">
        <v>299</v>
      </c>
      <c r="B6370" s="17" t="s">
        <v>777</v>
      </c>
      <c r="C6370" s="17">
        <v>2016</v>
      </c>
      <c r="D6370" t="s">
        <v>143</v>
      </c>
    </row>
    <row r="6371" spans="1:4" x14ac:dyDescent="0.25">
      <c r="A6371" s="17" t="s">
        <v>297</v>
      </c>
      <c r="B6371" s="17" t="s">
        <v>776</v>
      </c>
      <c r="C6371" s="17">
        <v>2016</v>
      </c>
      <c r="D6371" t="s">
        <v>149</v>
      </c>
    </row>
    <row r="6372" spans="1:4" x14ac:dyDescent="0.25">
      <c r="A6372" s="17" t="s">
        <v>303</v>
      </c>
      <c r="B6372" s="17" t="s">
        <v>782</v>
      </c>
      <c r="C6372" s="17">
        <v>2016</v>
      </c>
      <c r="D6372" t="s">
        <v>140</v>
      </c>
    </row>
    <row r="6373" spans="1:4" x14ac:dyDescent="0.25">
      <c r="A6373" s="17" t="s">
        <v>305</v>
      </c>
      <c r="B6373" s="17" t="s">
        <v>784</v>
      </c>
      <c r="C6373" s="17">
        <v>2016</v>
      </c>
      <c r="D6373" t="s">
        <v>144</v>
      </c>
    </row>
    <row r="6374" spans="1:4" x14ac:dyDescent="0.25">
      <c r="A6374" s="17" t="s">
        <v>311</v>
      </c>
      <c r="B6374" s="17" t="s">
        <v>680</v>
      </c>
      <c r="C6374" s="17">
        <v>2016</v>
      </c>
      <c r="D6374" t="s">
        <v>149</v>
      </c>
    </row>
    <row r="6375" spans="1:4" x14ac:dyDescent="0.25">
      <c r="A6375" s="17" t="s">
        <v>309</v>
      </c>
      <c r="B6375" s="17" t="s">
        <v>793</v>
      </c>
      <c r="C6375" s="17">
        <v>2016</v>
      </c>
      <c r="D6375" t="s">
        <v>143</v>
      </c>
    </row>
    <row r="6376" spans="1:4" x14ac:dyDescent="0.25">
      <c r="A6376" s="17" t="s">
        <v>237</v>
      </c>
      <c r="B6376" s="17" t="s">
        <v>725</v>
      </c>
      <c r="C6376" s="17">
        <v>2016</v>
      </c>
      <c r="D6376" t="s">
        <v>144</v>
      </c>
    </row>
    <row r="6377" spans="1:4" x14ac:dyDescent="0.25">
      <c r="A6377" s="17" t="s">
        <v>307</v>
      </c>
      <c r="B6377" s="17" t="s">
        <v>785</v>
      </c>
      <c r="C6377" s="17">
        <v>2016</v>
      </c>
      <c r="D6377" t="s">
        <v>140</v>
      </c>
    </row>
    <row r="6378" spans="1:4" x14ac:dyDescent="0.25">
      <c r="A6378" s="17" t="s">
        <v>313</v>
      </c>
      <c r="B6378" s="17" t="s">
        <v>794</v>
      </c>
      <c r="C6378" s="17">
        <v>2016</v>
      </c>
      <c r="D6378" t="s">
        <v>149</v>
      </c>
    </row>
    <row r="6379" spans="1:4" x14ac:dyDescent="0.25">
      <c r="A6379" s="17" t="s">
        <v>319</v>
      </c>
      <c r="B6379" s="17" t="s">
        <v>797</v>
      </c>
      <c r="C6379" s="17">
        <v>2016</v>
      </c>
      <c r="D6379" t="s">
        <v>143</v>
      </c>
    </row>
    <row r="6380" spans="1:4" x14ac:dyDescent="0.25">
      <c r="A6380" s="17" t="s">
        <v>325</v>
      </c>
      <c r="B6380" s="17" t="s">
        <v>806</v>
      </c>
      <c r="C6380" s="17">
        <v>2016</v>
      </c>
      <c r="D6380" t="s">
        <v>149</v>
      </c>
    </row>
    <row r="6381" spans="1:4" x14ac:dyDescent="0.25">
      <c r="A6381" s="17" t="s">
        <v>329</v>
      </c>
      <c r="B6381" s="17" t="s">
        <v>808</v>
      </c>
      <c r="C6381" s="17">
        <v>2016</v>
      </c>
      <c r="D6381" t="s">
        <v>149</v>
      </c>
    </row>
    <row r="6382" spans="1:4" x14ac:dyDescent="0.25">
      <c r="A6382" s="17" t="s">
        <v>327</v>
      </c>
      <c r="B6382" s="17" t="s">
        <v>807</v>
      </c>
      <c r="C6382" s="17">
        <v>2016</v>
      </c>
      <c r="D6382" t="s">
        <v>149</v>
      </c>
    </row>
    <row r="6383" spans="1:4" x14ac:dyDescent="0.25">
      <c r="A6383" s="17" t="s">
        <v>317</v>
      </c>
      <c r="B6383" s="17" t="s">
        <v>796</v>
      </c>
      <c r="C6383" s="17">
        <v>2016</v>
      </c>
      <c r="D6383" t="s">
        <v>143</v>
      </c>
    </row>
    <row r="6384" spans="1:4" x14ac:dyDescent="0.25">
      <c r="A6384" s="17" t="s">
        <v>323</v>
      </c>
      <c r="B6384" s="17" t="s">
        <v>805</v>
      </c>
      <c r="C6384" s="17">
        <v>2016</v>
      </c>
      <c r="D6384" t="s">
        <v>144</v>
      </c>
    </row>
    <row r="6385" spans="1:4" x14ac:dyDescent="0.25">
      <c r="A6385" s="17" t="s">
        <v>321</v>
      </c>
      <c r="B6385" s="17" t="s">
        <v>799</v>
      </c>
      <c r="C6385" s="17">
        <v>2016</v>
      </c>
      <c r="D6385" t="s">
        <v>144</v>
      </c>
    </row>
    <row r="6386" spans="1:4" x14ac:dyDescent="0.25">
      <c r="A6386" s="17" t="s">
        <v>315</v>
      </c>
      <c r="B6386" s="17" t="s">
        <v>795</v>
      </c>
      <c r="C6386" s="17">
        <v>2016</v>
      </c>
      <c r="D6386" t="s">
        <v>149</v>
      </c>
    </row>
    <row r="6387" spans="1:4" x14ac:dyDescent="0.25">
      <c r="A6387" s="17" t="s">
        <v>331</v>
      </c>
      <c r="B6387" s="17" t="s">
        <v>809</v>
      </c>
      <c r="C6387" s="17">
        <v>2016</v>
      </c>
      <c r="D6387" t="s">
        <v>149</v>
      </c>
    </row>
    <row r="6388" spans="1:4" x14ac:dyDescent="0.25">
      <c r="A6388" s="17" t="s">
        <v>333</v>
      </c>
      <c r="B6388" s="17" t="s">
        <v>810</v>
      </c>
      <c r="C6388" s="17">
        <v>2016</v>
      </c>
      <c r="D6388" t="s">
        <v>144</v>
      </c>
    </row>
    <row r="6389" spans="1:4" x14ac:dyDescent="0.25">
      <c r="A6389" s="17" t="s">
        <v>337</v>
      </c>
      <c r="B6389" s="17" t="s">
        <v>815</v>
      </c>
      <c r="C6389" s="17">
        <v>2016</v>
      </c>
      <c r="D6389" t="s">
        <v>143</v>
      </c>
    </row>
    <row r="6390" spans="1:4" x14ac:dyDescent="0.25">
      <c r="A6390" s="17" t="s">
        <v>335</v>
      </c>
      <c r="B6390" s="17" t="s">
        <v>811</v>
      </c>
      <c r="C6390" s="17">
        <v>2016</v>
      </c>
      <c r="D6390" t="s">
        <v>149</v>
      </c>
    </row>
    <row r="6391" spans="1:4" x14ac:dyDescent="0.25">
      <c r="A6391" s="17" t="s">
        <v>341</v>
      </c>
      <c r="B6391" s="17" t="s">
        <v>817</v>
      </c>
      <c r="C6391" s="17">
        <v>2016</v>
      </c>
      <c r="D6391" t="s">
        <v>143</v>
      </c>
    </row>
    <row r="6392" spans="1:4" x14ac:dyDescent="0.25">
      <c r="A6392" s="17" t="s">
        <v>353</v>
      </c>
      <c r="B6392" s="17" t="s">
        <v>837</v>
      </c>
      <c r="C6392" s="17">
        <v>2016</v>
      </c>
      <c r="D6392" t="s">
        <v>143</v>
      </c>
    </row>
    <row r="6393" spans="1:4" x14ac:dyDescent="0.25">
      <c r="A6393" s="17" t="s">
        <v>209</v>
      </c>
      <c r="B6393" s="17" t="s">
        <v>662</v>
      </c>
      <c r="C6393" s="17">
        <v>2016</v>
      </c>
      <c r="D6393" t="s">
        <v>143</v>
      </c>
    </row>
    <row r="6394" spans="1:4" x14ac:dyDescent="0.25">
      <c r="A6394" s="17" t="s">
        <v>343</v>
      </c>
      <c r="B6394" s="17" t="s">
        <v>818</v>
      </c>
      <c r="C6394" s="17">
        <v>2016</v>
      </c>
      <c r="D6394" t="s">
        <v>143</v>
      </c>
    </row>
    <row r="6395" spans="1:4" x14ac:dyDescent="0.25">
      <c r="A6395" s="17" t="s">
        <v>227</v>
      </c>
      <c r="B6395" s="17" t="s">
        <v>698</v>
      </c>
      <c r="C6395" s="17">
        <v>2016</v>
      </c>
      <c r="D6395" t="s">
        <v>140</v>
      </c>
    </row>
    <row r="6396" spans="1:4" x14ac:dyDescent="0.25">
      <c r="A6396" s="17" t="s">
        <v>501</v>
      </c>
      <c r="B6396" s="17" t="s">
        <v>951</v>
      </c>
      <c r="C6396" s="17">
        <v>2016</v>
      </c>
      <c r="D6396" t="s">
        <v>149</v>
      </c>
    </row>
    <row r="6397" spans="1:4" x14ac:dyDescent="0.25">
      <c r="A6397" s="17" t="s">
        <v>345</v>
      </c>
      <c r="B6397" s="17" t="s">
        <v>821</v>
      </c>
      <c r="C6397" s="17">
        <v>2016</v>
      </c>
      <c r="D6397" t="s">
        <v>140</v>
      </c>
    </row>
    <row r="6398" spans="1:4" x14ac:dyDescent="0.25">
      <c r="A6398" s="17" t="s">
        <v>347</v>
      </c>
      <c r="B6398" s="17" t="s">
        <v>831</v>
      </c>
      <c r="C6398" s="17">
        <v>2016</v>
      </c>
      <c r="D6398" t="s">
        <v>149</v>
      </c>
    </row>
    <row r="6399" spans="1:4" x14ac:dyDescent="0.25">
      <c r="A6399" s="17" t="s">
        <v>351</v>
      </c>
      <c r="B6399" s="17" t="s">
        <v>835</v>
      </c>
      <c r="C6399" s="17">
        <v>2016</v>
      </c>
      <c r="D6399" t="s">
        <v>149</v>
      </c>
    </row>
    <row r="6400" spans="1:4" x14ac:dyDescent="0.25">
      <c r="A6400" s="17" t="s">
        <v>215</v>
      </c>
      <c r="B6400" s="17" t="s">
        <v>667</v>
      </c>
      <c r="C6400" s="17">
        <v>2016</v>
      </c>
      <c r="D6400" t="s">
        <v>149</v>
      </c>
    </row>
    <row r="6401" spans="1:4" x14ac:dyDescent="0.25">
      <c r="A6401" s="17" t="s">
        <v>339</v>
      </c>
      <c r="B6401" s="17" t="s">
        <v>816</v>
      </c>
      <c r="C6401" s="17">
        <v>2016</v>
      </c>
      <c r="D6401" t="s">
        <v>144</v>
      </c>
    </row>
    <row r="6402" spans="1:4" x14ac:dyDescent="0.25">
      <c r="A6402" s="17" t="s">
        <v>355</v>
      </c>
      <c r="B6402" s="17" t="s">
        <v>838</v>
      </c>
      <c r="C6402" s="17">
        <v>2016</v>
      </c>
      <c r="D6402" t="s">
        <v>143</v>
      </c>
    </row>
    <row r="6403" spans="1:4" x14ac:dyDescent="0.25">
      <c r="A6403" s="17" t="s">
        <v>359</v>
      </c>
      <c r="B6403" s="17" t="s">
        <v>844</v>
      </c>
      <c r="C6403" s="17">
        <v>2016</v>
      </c>
      <c r="D6403" t="s">
        <v>144</v>
      </c>
    </row>
    <row r="6404" spans="1:4" x14ac:dyDescent="0.25">
      <c r="A6404" s="17" t="s">
        <v>503</v>
      </c>
      <c r="B6404" s="17" t="s">
        <v>955</v>
      </c>
      <c r="C6404" s="17">
        <v>2016</v>
      </c>
      <c r="D6404" t="s">
        <v>144</v>
      </c>
    </row>
    <row r="6405" spans="1:4" x14ac:dyDescent="0.25">
      <c r="A6405" s="17" t="s">
        <v>367</v>
      </c>
      <c r="B6405" s="17" t="s">
        <v>848</v>
      </c>
      <c r="C6405" s="17">
        <v>2016</v>
      </c>
      <c r="D6405" t="s">
        <v>149</v>
      </c>
    </row>
    <row r="6406" spans="1:4" x14ac:dyDescent="0.25">
      <c r="A6406" s="17" t="s">
        <v>499</v>
      </c>
      <c r="B6406" s="17" t="s">
        <v>998</v>
      </c>
      <c r="C6406" s="17">
        <v>2016</v>
      </c>
      <c r="D6406" t="s">
        <v>143</v>
      </c>
    </row>
    <row r="6407" spans="1:4" x14ac:dyDescent="0.25">
      <c r="A6407" s="17" t="s">
        <v>363</v>
      </c>
      <c r="B6407" s="17" t="s">
        <v>846</v>
      </c>
      <c r="C6407" s="17">
        <v>2016</v>
      </c>
      <c r="D6407" t="s">
        <v>140</v>
      </c>
    </row>
    <row r="6408" spans="1:4" x14ac:dyDescent="0.25">
      <c r="A6408" s="17" t="s">
        <v>361</v>
      </c>
      <c r="B6408" s="17" t="s">
        <v>845</v>
      </c>
      <c r="C6408" s="17">
        <v>2016</v>
      </c>
      <c r="D6408" t="s">
        <v>143</v>
      </c>
    </row>
    <row r="6409" spans="1:4" x14ac:dyDescent="0.25">
      <c r="A6409" s="17" t="s">
        <v>369</v>
      </c>
      <c r="B6409" s="17" t="s">
        <v>849</v>
      </c>
      <c r="C6409" s="17">
        <v>2016</v>
      </c>
      <c r="D6409" t="s">
        <v>149</v>
      </c>
    </row>
    <row r="6410" spans="1:4" x14ac:dyDescent="0.25">
      <c r="A6410" s="17" t="s">
        <v>371</v>
      </c>
      <c r="B6410" s="17" t="s">
        <v>850</v>
      </c>
      <c r="C6410" s="17">
        <v>2016</v>
      </c>
      <c r="D6410" t="s">
        <v>149</v>
      </c>
    </row>
    <row r="6411" spans="1:4" x14ac:dyDescent="0.25">
      <c r="A6411" s="17" t="s">
        <v>357</v>
      </c>
      <c r="B6411" s="17" t="s">
        <v>843</v>
      </c>
      <c r="C6411" s="17">
        <v>2016</v>
      </c>
      <c r="D6411" t="s">
        <v>149</v>
      </c>
    </row>
    <row r="6412" spans="1:4" x14ac:dyDescent="0.25">
      <c r="A6412" s="17" t="s">
        <v>365</v>
      </c>
      <c r="B6412" s="17" t="s">
        <v>847</v>
      </c>
      <c r="C6412" s="17">
        <v>2016</v>
      </c>
      <c r="D6412" t="s">
        <v>144</v>
      </c>
    </row>
    <row r="6413" spans="1:4" x14ac:dyDescent="0.25">
      <c r="A6413" s="17" t="s">
        <v>407</v>
      </c>
      <c r="B6413" s="17" t="s">
        <v>889</v>
      </c>
      <c r="C6413" s="17">
        <v>2016</v>
      </c>
      <c r="D6413" t="s">
        <v>143</v>
      </c>
    </row>
    <row r="6414" spans="1:4" x14ac:dyDescent="0.25">
      <c r="A6414" s="17" t="s">
        <v>401</v>
      </c>
      <c r="B6414" s="17" t="s">
        <v>883</v>
      </c>
      <c r="C6414" s="17">
        <v>2016</v>
      </c>
      <c r="D6414" t="s">
        <v>149</v>
      </c>
    </row>
    <row r="6415" spans="1:4" x14ac:dyDescent="0.25">
      <c r="A6415" s="17" t="s">
        <v>399</v>
      </c>
      <c r="B6415" s="17" t="s">
        <v>881</v>
      </c>
      <c r="C6415" s="17">
        <v>2016</v>
      </c>
      <c r="D6415" t="s">
        <v>143</v>
      </c>
    </row>
    <row r="6416" spans="1:4" x14ac:dyDescent="0.25">
      <c r="A6416" s="17" t="s">
        <v>405</v>
      </c>
      <c r="B6416" s="17" t="s">
        <v>885</v>
      </c>
      <c r="C6416" s="17">
        <v>2016</v>
      </c>
      <c r="D6416" t="s">
        <v>144</v>
      </c>
    </row>
    <row r="6417" spans="1:4" x14ac:dyDescent="0.25">
      <c r="A6417" s="17" t="s">
        <v>505</v>
      </c>
      <c r="B6417" s="17" t="s">
        <v>957</v>
      </c>
      <c r="C6417" s="17">
        <v>2016</v>
      </c>
      <c r="D6417" t="s">
        <v>149</v>
      </c>
    </row>
    <row r="6418" spans="1:4" x14ac:dyDescent="0.25">
      <c r="A6418" s="17" t="s">
        <v>377</v>
      </c>
      <c r="B6418" s="17" t="s">
        <v>861</v>
      </c>
      <c r="C6418" s="17">
        <v>2016</v>
      </c>
      <c r="D6418" t="s">
        <v>140</v>
      </c>
    </row>
    <row r="6419" spans="1:4" x14ac:dyDescent="0.25">
      <c r="A6419" s="17" t="s">
        <v>389</v>
      </c>
      <c r="B6419" s="17" t="s">
        <v>867</v>
      </c>
      <c r="C6419" s="17">
        <v>2016</v>
      </c>
      <c r="D6419" t="s">
        <v>144</v>
      </c>
    </row>
    <row r="6420" spans="1:4" x14ac:dyDescent="0.25">
      <c r="A6420" s="17" t="s">
        <v>375</v>
      </c>
      <c r="B6420" s="17" t="s">
        <v>852</v>
      </c>
      <c r="C6420" s="17">
        <v>2016</v>
      </c>
      <c r="D6420" t="s">
        <v>144</v>
      </c>
    </row>
    <row r="6421" spans="1:4" x14ac:dyDescent="0.25">
      <c r="A6421" s="17" t="s">
        <v>385</v>
      </c>
      <c r="B6421" s="17" t="s">
        <v>865</v>
      </c>
      <c r="C6421" s="17">
        <v>2016</v>
      </c>
      <c r="D6421" t="s">
        <v>140</v>
      </c>
    </row>
    <row r="6422" spans="1:4" x14ac:dyDescent="0.25">
      <c r="A6422" s="17" t="s">
        <v>411</v>
      </c>
      <c r="B6422" s="17" t="s">
        <v>891</v>
      </c>
      <c r="C6422" s="17">
        <v>2016</v>
      </c>
      <c r="D6422" t="s">
        <v>143</v>
      </c>
    </row>
    <row r="6423" spans="1:4" x14ac:dyDescent="0.25">
      <c r="A6423" s="17" t="s">
        <v>403</v>
      </c>
      <c r="B6423" s="17" t="s">
        <v>884</v>
      </c>
      <c r="C6423" s="17">
        <v>2016</v>
      </c>
      <c r="D6423" t="s">
        <v>143</v>
      </c>
    </row>
    <row r="6424" spans="1:4" x14ac:dyDescent="0.25">
      <c r="A6424" s="17" t="s">
        <v>373</v>
      </c>
      <c r="B6424" s="17" t="s">
        <v>687</v>
      </c>
      <c r="C6424" s="17">
        <v>2016</v>
      </c>
      <c r="D6424" t="s">
        <v>149</v>
      </c>
    </row>
    <row r="6425" spans="1:4" x14ac:dyDescent="0.25">
      <c r="A6425" s="17" t="s">
        <v>431</v>
      </c>
      <c r="B6425" s="17" t="s">
        <v>911</v>
      </c>
      <c r="C6425" s="17">
        <v>2016</v>
      </c>
      <c r="D6425" t="s">
        <v>149</v>
      </c>
    </row>
    <row r="6426" spans="1:4" x14ac:dyDescent="0.25">
      <c r="A6426" s="17" t="s">
        <v>391</v>
      </c>
      <c r="B6426" s="17" t="s">
        <v>871</v>
      </c>
      <c r="C6426" s="17">
        <v>2016</v>
      </c>
      <c r="D6426" t="s">
        <v>143</v>
      </c>
    </row>
    <row r="6427" spans="1:4" x14ac:dyDescent="0.25">
      <c r="A6427" s="17" t="s">
        <v>387</v>
      </c>
      <c r="B6427" s="17" t="s">
        <v>866</v>
      </c>
      <c r="C6427" s="17">
        <v>2016</v>
      </c>
      <c r="D6427" t="s">
        <v>149</v>
      </c>
    </row>
    <row r="6428" spans="1:4" x14ac:dyDescent="0.25">
      <c r="A6428" s="17" t="s">
        <v>393</v>
      </c>
      <c r="B6428" s="17" t="s">
        <v>872</v>
      </c>
      <c r="C6428" s="17">
        <v>2016</v>
      </c>
      <c r="D6428" t="s">
        <v>144</v>
      </c>
    </row>
    <row r="6429" spans="1:4" x14ac:dyDescent="0.25">
      <c r="A6429" s="17" t="s">
        <v>383</v>
      </c>
      <c r="B6429" s="17" t="s">
        <v>864</v>
      </c>
      <c r="C6429" s="17">
        <v>2016</v>
      </c>
      <c r="D6429" t="s">
        <v>144</v>
      </c>
    </row>
    <row r="6430" spans="1:4" x14ac:dyDescent="0.25">
      <c r="A6430" s="17" t="s">
        <v>379</v>
      </c>
      <c r="B6430" s="17" t="s">
        <v>862</v>
      </c>
      <c r="C6430" s="17">
        <v>2016</v>
      </c>
      <c r="D6430" t="s">
        <v>140</v>
      </c>
    </row>
    <row r="6431" spans="1:4" x14ac:dyDescent="0.25">
      <c r="A6431" s="17" t="s">
        <v>395</v>
      </c>
      <c r="B6431" s="17" t="s">
        <v>874</v>
      </c>
      <c r="C6431" s="17">
        <v>2016</v>
      </c>
      <c r="D6431" t="s">
        <v>144</v>
      </c>
    </row>
    <row r="6432" spans="1:4" x14ac:dyDescent="0.25">
      <c r="A6432" s="17" t="s">
        <v>381</v>
      </c>
      <c r="B6432" s="17" t="s">
        <v>863</v>
      </c>
      <c r="C6432" s="17">
        <v>2016</v>
      </c>
      <c r="D6432" t="s">
        <v>144</v>
      </c>
    </row>
    <row r="6433" spans="1:4" x14ac:dyDescent="0.25">
      <c r="A6433" s="17" t="s">
        <v>409</v>
      </c>
      <c r="B6433" s="17" t="s">
        <v>890</v>
      </c>
      <c r="C6433" s="17">
        <v>2016</v>
      </c>
      <c r="D6433" t="s">
        <v>140</v>
      </c>
    </row>
    <row r="6434" spans="1:4" x14ac:dyDescent="0.25">
      <c r="A6434" s="17" t="s">
        <v>413</v>
      </c>
      <c r="B6434" s="17" t="s">
        <v>892</v>
      </c>
      <c r="C6434" s="17">
        <v>2016</v>
      </c>
      <c r="D6434" t="s">
        <v>144</v>
      </c>
    </row>
    <row r="6435" spans="1:4" x14ac:dyDescent="0.25">
      <c r="A6435" s="17" t="s">
        <v>421</v>
      </c>
      <c r="B6435" s="17" t="s">
        <v>900</v>
      </c>
      <c r="C6435" s="17">
        <v>2016</v>
      </c>
      <c r="D6435" t="s">
        <v>149</v>
      </c>
    </row>
    <row r="6436" spans="1:4" x14ac:dyDescent="0.25">
      <c r="A6436" s="17" t="s">
        <v>427</v>
      </c>
      <c r="B6436" s="17" t="s">
        <v>903</v>
      </c>
      <c r="C6436" s="17">
        <v>2016</v>
      </c>
      <c r="D6436" t="s">
        <v>140</v>
      </c>
    </row>
    <row r="6437" spans="1:4" x14ac:dyDescent="0.25">
      <c r="A6437" s="17" t="s">
        <v>429</v>
      </c>
      <c r="B6437" s="17" t="s">
        <v>904</v>
      </c>
      <c r="C6437" s="17">
        <v>2016</v>
      </c>
      <c r="D6437" t="s">
        <v>143</v>
      </c>
    </row>
    <row r="6438" spans="1:4" x14ac:dyDescent="0.25">
      <c r="A6438" s="17" t="s">
        <v>425</v>
      </c>
      <c r="B6438" s="17" t="s">
        <v>902</v>
      </c>
      <c r="C6438" s="17">
        <v>2016</v>
      </c>
      <c r="D6438" t="s">
        <v>143</v>
      </c>
    </row>
    <row r="6439" spans="1:4" x14ac:dyDescent="0.25">
      <c r="A6439" s="17" t="s">
        <v>419</v>
      </c>
      <c r="B6439" s="17" t="s">
        <v>895</v>
      </c>
      <c r="C6439" s="17">
        <v>2016</v>
      </c>
      <c r="D6439" t="s">
        <v>149</v>
      </c>
    </row>
    <row r="6440" spans="1:4" x14ac:dyDescent="0.25">
      <c r="A6440" s="17" t="s">
        <v>433</v>
      </c>
      <c r="B6440" s="17" t="s">
        <v>912</v>
      </c>
      <c r="C6440" s="17">
        <v>2016</v>
      </c>
      <c r="D6440" t="s">
        <v>149</v>
      </c>
    </row>
    <row r="6441" spans="1:4" x14ac:dyDescent="0.25">
      <c r="A6441" s="17" t="s">
        <v>417</v>
      </c>
      <c r="B6441" s="17" t="s">
        <v>894</v>
      </c>
      <c r="C6441" s="17">
        <v>2016</v>
      </c>
      <c r="D6441" t="s">
        <v>140</v>
      </c>
    </row>
    <row r="6442" spans="1:4" x14ac:dyDescent="0.25">
      <c r="A6442" s="17" t="s">
        <v>415</v>
      </c>
      <c r="B6442" s="17" t="s">
        <v>893</v>
      </c>
      <c r="C6442" s="17">
        <v>2016</v>
      </c>
      <c r="D6442" t="s">
        <v>144</v>
      </c>
    </row>
    <row r="6443" spans="1:4" x14ac:dyDescent="0.25">
      <c r="A6443" s="17" t="s">
        <v>423</v>
      </c>
      <c r="B6443" s="17" t="s">
        <v>901</v>
      </c>
      <c r="C6443" s="17">
        <v>2016</v>
      </c>
      <c r="D6443" t="s">
        <v>149</v>
      </c>
    </row>
    <row r="6444" spans="1:4" x14ac:dyDescent="0.25">
      <c r="A6444" s="17" t="s">
        <v>435</v>
      </c>
      <c r="B6444" s="17" t="s">
        <v>913</v>
      </c>
      <c r="C6444" s="17">
        <v>2016</v>
      </c>
      <c r="D6444" t="s">
        <v>149</v>
      </c>
    </row>
    <row r="6445" spans="1:4" x14ac:dyDescent="0.25">
      <c r="A6445" s="17" t="s">
        <v>441</v>
      </c>
      <c r="B6445" s="17" t="s">
        <v>923</v>
      </c>
      <c r="C6445" s="17">
        <v>2016</v>
      </c>
      <c r="D6445" t="s">
        <v>144</v>
      </c>
    </row>
    <row r="6446" spans="1:4" x14ac:dyDescent="0.25">
      <c r="A6446" s="17" t="s">
        <v>447</v>
      </c>
      <c r="B6446" s="17" t="s">
        <v>926</v>
      </c>
      <c r="C6446" s="17">
        <v>2016</v>
      </c>
      <c r="D6446" t="s">
        <v>144</v>
      </c>
    </row>
    <row r="6447" spans="1:4" x14ac:dyDescent="0.25">
      <c r="A6447" s="17" t="s">
        <v>277</v>
      </c>
      <c r="B6447" s="17" t="s">
        <v>756</v>
      </c>
      <c r="C6447" s="17">
        <v>2016</v>
      </c>
      <c r="D6447" t="s">
        <v>149</v>
      </c>
    </row>
    <row r="6448" spans="1:4" x14ac:dyDescent="0.25">
      <c r="A6448" s="17" t="s">
        <v>443</v>
      </c>
      <c r="B6448" s="17" t="s">
        <v>924</v>
      </c>
      <c r="C6448" s="17">
        <v>2016</v>
      </c>
      <c r="D6448" t="s">
        <v>143</v>
      </c>
    </row>
    <row r="6449" spans="1:4" x14ac:dyDescent="0.25">
      <c r="A6449" s="17" t="s">
        <v>449</v>
      </c>
      <c r="B6449" s="17" t="s">
        <v>927</v>
      </c>
      <c r="C6449" s="17">
        <v>2016</v>
      </c>
      <c r="D6449" t="s">
        <v>143</v>
      </c>
    </row>
    <row r="6450" spans="1:4" x14ac:dyDescent="0.25">
      <c r="A6450" s="17" t="s">
        <v>437</v>
      </c>
      <c r="B6450" s="17" t="s">
        <v>914</v>
      </c>
      <c r="C6450" s="17">
        <v>2016</v>
      </c>
      <c r="D6450" t="s">
        <v>143</v>
      </c>
    </row>
    <row r="6451" spans="1:4" x14ac:dyDescent="0.25">
      <c r="A6451" s="17" t="s">
        <v>451</v>
      </c>
      <c r="B6451" s="17" t="s">
        <v>933</v>
      </c>
      <c r="C6451" s="17">
        <v>2016</v>
      </c>
      <c r="D6451" t="s">
        <v>149</v>
      </c>
    </row>
    <row r="6452" spans="1:4" x14ac:dyDescent="0.25">
      <c r="A6452" s="17" t="s">
        <v>455</v>
      </c>
      <c r="B6452" s="17" t="s">
        <v>935</v>
      </c>
      <c r="C6452" s="17">
        <v>2016</v>
      </c>
      <c r="D6452" t="s">
        <v>149</v>
      </c>
    </row>
    <row r="6453" spans="1:4" x14ac:dyDescent="0.25">
      <c r="A6453" s="17" t="s">
        <v>569</v>
      </c>
      <c r="B6453" s="17" t="s">
        <v>917</v>
      </c>
      <c r="C6453" s="17">
        <v>2016</v>
      </c>
      <c r="D6453" t="s">
        <v>143</v>
      </c>
    </row>
    <row r="6454" spans="1:4" x14ac:dyDescent="0.25">
      <c r="A6454" s="17" t="s">
        <v>453</v>
      </c>
      <c r="B6454" s="17" t="s">
        <v>934</v>
      </c>
      <c r="C6454" s="17">
        <v>2016</v>
      </c>
      <c r="D6454" t="s">
        <v>149</v>
      </c>
    </row>
    <row r="6455" spans="1:4" x14ac:dyDescent="0.25">
      <c r="A6455" s="17" t="s">
        <v>439</v>
      </c>
      <c r="B6455" s="17" t="s">
        <v>915</v>
      </c>
      <c r="C6455" s="17">
        <v>2016</v>
      </c>
      <c r="D6455" t="s">
        <v>149</v>
      </c>
    </row>
    <row r="6456" spans="1:4" x14ac:dyDescent="0.25">
      <c r="A6456" s="17" t="s">
        <v>445</v>
      </c>
      <c r="B6456" s="17" t="s">
        <v>925</v>
      </c>
      <c r="C6456" s="17">
        <v>2016</v>
      </c>
      <c r="D6456" t="s">
        <v>144</v>
      </c>
    </row>
    <row r="6457" spans="1:4" x14ac:dyDescent="0.25">
      <c r="A6457" s="17" t="s">
        <v>457</v>
      </c>
      <c r="B6457" s="17" t="s">
        <v>936</v>
      </c>
      <c r="C6457" s="17">
        <v>2016</v>
      </c>
      <c r="D6457" t="s">
        <v>149</v>
      </c>
    </row>
    <row r="6458" spans="1:4" x14ac:dyDescent="0.25">
      <c r="A6458" s="17" t="s">
        <v>459</v>
      </c>
      <c r="B6458" s="17" t="s">
        <v>940</v>
      </c>
      <c r="C6458" s="17">
        <v>2016</v>
      </c>
      <c r="D6458" t="s">
        <v>144</v>
      </c>
    </row>
    <row r="6459" spans="1:4" x14ac:dyDescent="0.25">
      <c r="A6459" s="17" t="s">
        <v>475</v>
      </c>
      <c r="B6459" s="17" t="s">
        <v>983</v>
      </c>
      <c r="C6459" s="17">
        <v>2016</v>
      </c>
      <c r="D6459" t="s">
        <v>144</v>
      </c>
    </row>
    <row r="6460" spans="1:4" x14ac:dyDescent="0.25">
      <c r="A6460" s="17" t="s">
        <v>461</v>
      </c>
      <c r="B6460" s="17" t="s">
        <v>942</v>
      </c>
      <c r="C6460" s="17">
        <v>2016</v>
      </c>
      <c r="D6460" t="s">
        <v>144</v>
      </c>
    </row>
    <row r="6461" spans="1:4" x14ac:dyDescent="0.25">
      <c r="A6461" s="17" t="s">
        <v>463</v>
      </c>
      <c r="B6461" s="17" t="s">
        <v>943</v>
      </c>
      <c r="C6461" s="17">
        <v>2016</v>
      </c>
      <c r="D6461" t="s">
        <v>140</v>
      </c>
    </row>
    <row r="6462" spans="1:4" x14ac:dyDescent="0.25">
      <c r="A6462" s="17" t="s">
        <v>471</v>
      </c>
      <c r="B6462" s="17" t="s">
        <v>981</v>
      </c>
      <c r="C6462" s="17">
        <v>2016</v>
      </c>
      <c r="D6462" t="s">
        <v>149</v>
      </c>
    </row>
    <row r="6463" spans="1:4" x14ac:dyDescent="0.25">
      <c r="A6463" s="17" t="s">
        <v>489</v>
      </c>
      <c r="B6463" s="17" t="s">
        <v>990</v>
      </c>
      <c r="C6463" s="17">
        <v>2016</v>
      </c>
      <c r="D6463" t="s">
        <v>143</v>
      </c>
    </row>
    <row r="6464" spans="1:4" x14ac:dyDescent="0.25">
      <c r="A6464" s="17" t="s">
        <v>477</v>
      </c>
      <c r="B6464" s="17" t="s">
        <v>984</v>
      </c>
      <c r="C6464" s="17">
        <v>2016</v>
      </c>
      <c r="D6464" t="s">
        <v>149</v>
      </c>
    </row>
    <row r="6465" spans="1:4" x14ac:dyDescent="0.25">
      <c r="A6465" s="17" t="s">
        <v>509</v>
      </c>
      <c r="B6465" s="17" t="s">
        <v>999</v>
      </c>
      <c r="C6465" s="17">
        <v>2016</v>
      </c>
      <c r="D6465" t="s">
        <v>143</v>
      </c>
    </row>
    <row r="6466" spans="1:4" x14ac:dyDescent="0.25">
      <c r="A6466" s="17" t="s">
        <v>515</v>
      </c>
      <c r="B6466" s="17" t="s">
        <v>1007</v>
      </c>
      <c r="C6466" s="17">
        <v>2016</v>
      </c>
      <c r="D6466" t="s">
        <v>149</v>
      </c>
    </row>
    <row r="6467" spans="1:4" x14ac:dyDescent="0.25">
      <c r="A6467" s="17" t="s">
        <v>481</v>
      </c>
      <c r="B6467" s="17" t="s">
        <v>986</v>
      </c>
      <c r="C6467" s="17">
        <v>2016</v>
      </c>
      <c r="D6467" t="s">
        <v>149</v>
      </c>
    </row>
    <row r="6468" spans="1:4" x14ac:dyDescent="0.25">
      <c r="A6468" s="17" t="s">
        <v>487</v>
      </c>
      <c r="B6468" s="17" t="s">
        <v>989</v>
      </c>
      <c r="C6468" s="17">
        <v>2016</v>
      </c>
      <c r="D6468" t="s">
        <v>149</v>
      </c>
    </row>
    <row r="6469" spans="1:4" x14ac:dyDescent="0.25">
      <c r="A6469" s="17" t="s">
        <v>485</v>
      </c>
      <c r="B6469" s="17" t="s">
        <v>988</v>
      </c>
      <c r="C6469" s="17">
        <v>2016</v>
      </c>
      <c r="D6469" t="s">
        <v>149</v>
      </c>
    </row>
    <row r="6470" spans="1:4" x14ac:dyDescent="0.25">
      <c r="A6470" s="17" t="s">
        <v>479</v>
      </c>
      <c r="B6470" s="17" t="s">
        <v>985</v>
      </c>
      <c r="C6470" s="17">
        <v>2016</v>
      </c>
      <c r="D6470" t="s">
        <v>140</v>
      </c>
    </row>
    <row r="6471" spans="1:4" x14ac:dyDescent="0.25">
      <c r="A6471" s="17" t="s">
        <v>467</v>
      </c>
      <c r="B6471" s="17" t="s">
        <v>974</v>
      </c>
      <c r="C6471" s="17">
        <v>2016</v>
      </c>
      <c r="D6471" t="s">
        <v>149</v>
      </c>
    </row>
    <row r="6472" spans="1:4" x14ac:dyDescent="0.25">
      <c r="A6472" s="17" t="s">
        <v>473</v>
      </c>
      <c r="B6472" s="17" t="s">
        <v>982</v>
      </c>
      <c r="C6472" s="17">
        <v>2016</v>
      </c>
      <c r="D6472" t="s">
        <v>140</v>
      </c>
    </row>
    <row r="6473" spans="1:4" x14ac:dyDescent="0.25">
      <c r="A6473" s="17" t="s">
        <v>491</v>
      </c>
      <c r="B6473" s="17" t="s">
        <v>991</v>
      </c>
      <c r="C6473" s="17">
        <v>2016</v>
      </c>
      <c r="D6473" t="s">
        <v>140</v>
      </c>
    </row>
    <row r="6474" spans="1:4" x14ac:dyDescent="0.25">
      <c r="A6474" s="17" t="s">
        <v>511</v>
      </c>
      <c r="B6474" s="17" t="s">
        <v>1001</v>
      </c>
      <c r="C6474" s="17">
        <v>2016</v>
      </c>
      <c r="D6474" t="s">
        <v>144</v>
      </c>
    </row>
    <row r="6475" spans="1:4" x14ac:dyDescent="0.25">
      <c r="A6475" s="17" t="s">
        <v>495</v>
      </c>
      <c r="B6475" s="17" t="s">
        <v>996</v>
      </c>
      <c r="C6475" s="17">
        <v>2016</v>
      </c>
      <c r="D6475" t="s">
        <v>140</v>
      </c>
    </row>
    <row r="6476" spans="1:4" x14ac:dyDescent="0.25">
      <c r="A6476" s="17" t="s">
        <v>469</v>
      </c>
      <c r="B6476" s="17" t="s">
        <v>976</v>
      </c>
      <c r="C6476" s="17">
        <v>2016</v>
      </c>
      <c r="D6476" t="s">
        <v>143</v>
      </c>
    </row>
    <row r="6477" spans="1:4" x14ac:dyDescent="0.25">
      <c r="A6477" s="17" t="s">
        <v>259</v>
      </c>
      <c r="B6477" s="17" t="s">
        <v>740</v>
      </c>
      <c r="C6477" s="17">
        <v>2016</v>
      </c>
      <c r="D6477" t="s">
        <v>143</v>
      </c>
    </row>
    <row r="6478" spans="1:4" x14ac:dyDescent="0.25">
      <c r="A6478" s="17" t="s">
        <v>483</v>
      </c>
      <c r="B6478" s="17" t="s">
        <v>961</v>
      </c>
      <c r="C6478" s="17">
        <v>2016</v>
      </c>
      <c r="D6478" t="s">
        <v>149</v>
      </c>
    </row>
    <row r="6479" spans="1:4" x14ac:dyDescent="0.25">
      <c r="A6479" s="17" t="s">
        <v>519</v>
      </c>
      <c r="B6479" s="17" t="s">
        <v>1010</v>
      </c>
      <c r="C6479" s="17">
        <v>2016</v>
      </c>
      <c r="D6479" t="s">
        <v>143</v>
      </c>
    </row>
    <row r="6480" spans="1:4" x14ac:dyDescent="0.25">
      <c r="A6480" s="17" t="s">
        <v>513</v>
      </c>
      <c r="B6480" s="17" t="s">
        <v>1006</v>
      </c>
      <c r="C6480" s="17">
        <v>2016</v>
      </c>
      <c r="D6480" t="s">
        <v>143</v>
      </c>
    </row>
    <row r="6481" spans="1:4" x14ac:dyDescent="0.25">
      <c r="A6481" s="17" t="s">
        <v>543</v>
      </c>
      <c r="B6481" s="17" t="s">
        <v>1036</v>
      </c>
      <c r="C6481" s="17">
        <v>2016</v>
      </c>
      <c r="D6481" t="s">
        <v>149</v>
      </c>
    </row>
    <row r="6482" spans="1:4" x14ac:dyDescent="0.25">
      <c r="A6482" s="17" t="s">
        <v>219</v>
      </c>
      <c r="B6482" s="17" t="s">
        <v>671</v>
      </c>
      <c r="C6482" s="17">
        <v>2016</v>
      </c>
      <c r="D6482" t="s">
        <v>140</v>
      </c>
    </row>
    <row r="6483" spans="1:4" x14ac:dyDescent="0.25">
      <c r="A6483" s="17" t="s">
        <v>531</v>
      </c>
      <c r="B6483" s="17" t="s">
        <v>1026</v>
      </c>
      <c r="C6483" s="17">
        <v>2016</v>
      </c>
      <c r="D6483" t="s">
        <v>140</v>
      </c>
    </row>
    <row r="6484" spans="1:4" x14ac:dyDescent="0.25">
      <c r="A6484" s="17" t="s">
        <v>527</v>
      </c>
      <c r="B6484" s="17" t="s">
        <v>1023</v>
      </c>
      <c r="C6484" s="17">
        <v>2016</v>
      </c>
      <c r="D6484" t="s">
        <v>144</v>
      </c>
    </row>
    <row r="6485" spans="1:4" x14ac:dyDescent="0.25">
      <c r="A6485" s="17" t="s">
        <v>523</v>
      </c>
      <c r="B6485" s="17" t="s">
        <v>1019</v>
      </c>
      <c r="C6485" s="17">
        <v>2016</v>
      </c>
      <c r="D6485" t="s">
        <v>143</v>
      </c>
    </row>
    <row r="6486" spans="1:4" x14ac:dyDescent="0.25">
      <c r="A6486" s="17" t="s">
        <v>529</v>
      </c>
      <c r="B6486" s="17" t="s">
        <v>1024</v>
      </c>
      <c r="C6486" s="17">
        <v>2016</v>
      </c>
      <c r="D6486" t="s">
        <v>143</v>
      </c>
    </row>
    <row r="6487" spans="1:4" x14ac:dyDescent="0.25">
      <c r="A6487" s="17" t="s">
        <v>541</v>
      </c>
      <c r="B6487" s="17" t="s">
        <v>1035</v>
      </c>
      <c r="C6487" s="17">
        <v>2016</v>
      </c>
      <c r="D6487" t="s">
        <v>144</v>
      </c>
    </row>
    <row r="6488" spans="1:4" x14ac:dyDescent="0.25">
      <c r="A6488" s="17" t="s">
        <v>537</v>
      </c>
      <c r="B6488" s="17" t="s">
        <v>1033</v>
      </c>
      <c r="C6488" s="17">
        <v>2016</v>
      </c>
      <c r="D6488" t="s">
        <v>143</v>
      </c>
    </row>
    <row r="6489" spans="1:4" x14ac:dyDescent="0.25">
      <c r="A6489" s="17" t="s">
        <v>533</v>
      </c>
      <c r="B6489" s="17" t="s">
        <v>1030</v>
      </c>
      <c r="C6489" s="17">
        <v>2016</v>
      </c>
      <c r="D6489" t="s">
        <v>144</v>
      </c>
    </row>
    <row r="6490" spans="1:4" x14ac:dyDescent="0.25">
      <c r="A6490" s="17" t="s">
        <v>539</v>
      </c>
      <c r="B6490" s="17" t="s">
        <v>1034</v>
      </c>
      <c r="C6490" s="17">
        <v>2016</v>
      </c>
      <c r="D6490" t="s">
        <v>144</v>
      </c>
    </row>
    <row r="6491" spans="1:4" x14ac:dyDescent="0.25">
      <c r="A6491" s="17" t="s">
        <v>535</v>
      </c>
      <c r="B6491" s="17" t="s">
        <v>1031</v>
      </c>
      <c r="C6491" s="17">
        <v>2016</v>
      </c>
      <c r="D6491" t="s">
        <v>149</v>
      </c>
    </row>
    <row r="6492" spans="1:4" x14ac:dyDescent="0.25">
      <c r="A6492" s="17" t="s">
        <v>545</v>
      </c>
      <c r="B6492" s="17" t="s">
        <v>1038</v>
      </c>
      <c r="C6492" s="17">
        <v>2016</v>
      </c>
      <c r="D6492" t="s">
        <v>144</v>
      </c>
    </row>
    <row r="6493" spans="1:4" x14ac:dyDescent="0.25">
      <c r="A6493" s="17" t="s">
        <v>521</v>
      </c>
      <c r="B6493" s="17" t="s">
        <v>1014</v>
      </c>
      <c r="C6493" s="17">
        <v>2016</v>
      </c>
      <c r="D6493" t="s">
        <v>149</v>
      </c>
    </row>
    <row r="6494" spans="1:4" x14ac:dyDescent="0.25">
      <c r="A6494" s="17" t="s">
        <v>525</v>
      </c>
      <c r="B6494" s="17" t="s">
        <v>1020</v>
      </c>
      <c r="C6494" s="17">
        <v>2016</v>
      </c>
      <c r="D6494" t="s">
        <v>140</v>
      </c>
    </row>
    <row r="6495" spans="1:4" x14ac:dyDescent="0.25">
      <c r="A6495" s="17" t="s">
        <v>549</v>
      </c>
      <c r="B6495" s="17" t="s">
        <v>1040</v>
      </c>
      <c r="C6495" s="17">
        <v>2016</v>
      </c>
      <c r="D6495" t="s">
        <v>143</v>
      </c>
    </row>
    <row r="6496" spans="1:4" x14ac:dyDescent="0.25">
      <c r="A6496" s="17" t="s">
        <v>547</v>
      </c>
      <c r="B6496" s="17" t="s">
        <v>1039</v>
      </c>
      <c r="C6496" s="17">
        <v>2016</v>
      </c>
      <c r="D6496" t="s">
        <v>140</v>
      </c>
    </row>
    <row r="6497" spans="1:4" x14ac:dyDescent="0.25">
      <c r="A6497" s="17" t="s">
        <v>555</v>
      </c>
      <c r="B6497" s="17" t="s">
        <v>1045</v>
      </c>
      <c r="C6497" s="17">
        <v>2016</v>
      </c>
      <c r="D6497" t="s">
        <v>149</v>
      </c>
    </row>
    <row r="6498" spans="1:4" x14ac:dyDescent="0.25">
      <c r="A6498" s="17" t="s">
        <v>557</v>
      </c>
      <c r="B6498" s="17" t="s">
        <v>1049</v>
      </c>
      <c r="C6498" s="17">
        <v>2016</v>
      </c>
      <c r="D6498" t="s">
        <v>149</v>
      </c>
    </row>
    <row r="6499" spans="1:4" x14ac:dyDescent="0.25">
      <c r="A6499" s="17" t="s">
        <v>559</v>
      </c>
      <c r="B6499" s="17" t="s">
        <v>1050</v>
      </c>
      <c r="C6499" s="17">
        <v>2016</v>
      </c>
      <c r="D6499" t="s">
        <v>143</v>
      </c>
    </row>
    <row r="6500" spans="1:4" x14ac:dyDescent="0.25">
      <c r="A6500" s="17" t="s">
        <v>507</v>
      </c>
      <c r="B6500" s="17" t="s">
        <v>968</v>
      </c>
      <c r="C6500" s="17">
        <v>2016</v>
      </c>
      <c r="D6500" t="s">
        <v>144</v>
      </c>
    </row>
    <row r="6501" spans="1:4" x14ac:dyDescent="0.25">
      <c r="A6501" s="17" t="s">
        <v>563</v>
      </c>
      <c r="B6501" s="17" t="s">
        <v>1053</v>
      </c>
      <c r="C6501" s="17">
        <v>2016</v>
      </c>
      <c r="D6501" t="s">
        <v>144</v>
      </c>
    </row>
    <row r="6502" spans="1:4" x14ac:dyDescent="0.25">
      <c r="A6502" s="17" t="s">
        <v>197</v>
      </c>
      <c r="B6502" s="17" t="s">
        <v>653</v>
      </c>
      <c r="C6502" s="17">
        <v>2016</v>
      </c>
      <c r="D6502" t="s">
        <v>149</v>
      </c>
    </row>
    <row r="6503" spans="1:4" x14ac:dyDescent="0.25">
      <c r="A6503" s="17" t="s">
        <v>567</v>
      </c>
      <c r="B6503" s="17" t="s">
        <v>1062</v>
      </c>
      <c r="C6503" s="17">
        <v>2016</v>
      </c>
      <c r="D6503" t="s">
        <v>149</v>
      </c>
    </row>
    <row r="6504" spans="1:4" x14ac:dyDescent="0.25">
      <c r="A6504" s="17" t="s">
        <v>565</v>
      </c>
      <c r="B6504" s="17" t="s">
        <v>1060</v>
      </c>
      <c r="C6504" s="17">
        <v>2016</v>
      </c>
      <c r="D6504" t="s">
        <v>143</v>
      </c>
    </row>
    <row r="6505" spans="1:4" x14ac:dyDescent="0.25">
      <c r="A6505" s="17" t="s">
        <v>561</v>
      </c>
      <c r="B6505" s="17" t="s">
        <v>1051</v>
      </c>
      <c r="C6505" s="17">
        <v>2016</v>
      </c>
      <c r="D6505" t="s">
        <v>143</v>
      </c>
    </row>
    <row r="6506" spans="1:4" x14ac:dyDescent="0.25">
      <c r="A6506" s="17" t="s">
        <v>465</v>
      </c>
      <c r="B6506" s="17" t="s">
        <v>973</v>
      </c>
      <c r="C6506" s="17">
        <v>2016</v>
      </c>
      <c r="D6506" t="s">
        <v>144</v>
      </c>
    </row>
    <row r="6507" spans="1:4" x14ac:dyDescent="0.25">
      <c r="A6507" s="17" t="s">
        <v>349</v>
      </c>
      <c r="B6507" s="17" t="s">
        <v>819</v>
      </c>
      <c r="C6507" s="17">
        <v>2016</v>
      </c>
      <c r="D6507" t="s">
        <v>143</v>
      </c>
    </row>
    <row r="6508" spans="1:4" x14ac:dyDescent="0.25">
      <c r="A6508" s="17" t="s">
        <v>571</v>
      </c>
      <c r="B6508" s="17" t="s">
        <v>1074</v>
      </c>
      <c r="C6508" s="17">
        <v>2016</v>
      </c>
      <c r="D6508" t="s">
        <v>143</v>
      </c>
    </row>
    <row r="6509" spans="1:4" x14ac:dyDescent="0.25">
      <c r="A6509" s="17" t="s">
        <v>493</v>
      </c>
      <c r="B6509" s="17" t="s">
        <v>992</v>
      </c>
      <c r="C6509" s="17">
        <v>2016</v>
      </c>
      <c r="D6509" t="s">
        <v>144</v>
      </c>
    </row>
    <row r="6510" spans="1:4" x14ac:dyDescent="0.25">
      <c r="A6510" s="17" t="s">
        <v>574</v>
      </c>
      <c r="B6510" s="17" t="s">
        <v>1077</v>
      </c>
      <c r="C6510" s="17">
        <v>2016</v>
      </c>
      <c r="D6510" t="s">
        <v>143</v>
      </c>
    </row>
    <row r="6511" spans="1:4" x14ac:dyDescent="0.25">
      <c r="A6511" s="17" t="s">
        <v>576</v>
      </c>
      <c r="B6511" s="17" t="s">
        <v>1078</v>
      </c>
      <c r="C6511" s="17">
        <v>2016</v>
      </c>
      <c r="D6511" t="s">
        <v>140</v>
      </c>
    </row>
    <row r="6512" spans="1:4" x14ac:dyDescent="0.25">
      <c r="A6512" s="17" t="s">
        <v>151</v>
      </c>
      <c r="B6512" s="17" t="s">
        <v>612</v>
      </c>
      <c r="C6512" s="17">
        <v>2017</v>
      </c>
      <c r="D6512" t="s">
        <v>149</v>
      </c>
    </row>
    <row r="6513" spans="1:4" x14ac:dyDescent="0.25">
      <c r="A6513" s="17" t="s">
        <v>551</v>
      </c>
      <c r="B6513" s="17" t="s">
        <v>1041</v>
      </c>
      <c r="C6513" s="17">
        <v>2017</v>
      </c>
      <c r="D6513" t="s">
        <v>149</v>
      </c>
    </row>
    <row r="6514" spans="1:4" x14ac:dyDescent="0.25">
      <c r="A6514" s="17" t="s">
        <v>139</v>
      </c>
      <c r="B6514" s="17" t="s">
        <v>605</v>
      </c>
      <c r="C6514" s="17">
        <v>2017</v>
      </c>
      <c r="D6514" t="s">
        <v>140</v>
      </c>
    </row>
    <row r="6515" spans="1:4" x14ac:dyDescent="0.25">
      <c r="A6515" s="17" t="s">
        <v>155</v>
      </c>
      <c r="B6515" s="17" t="s">
        <v>620</v>
      </c>
      <c r="C6515" s="17">
        <v>2017</v>
      </c>
      <c r="D6515" t="s">
        <v>149</v>
      </c>
    </row>
    <row r="6516" spans="1:4" x14ac:dyDescent="0.25">
      <c r="A6516" s="17" t="s">
        <v>142</v>
      </c>
      <c r="B6516" s="17" t="s">
        <v>609</v>
      </c>
      <c r="C6516" s="17">
        <v>2017</v>
      </c>
      <c r="D6516" t="s">
        <v>144</v>
      </c>
    </row>
    <row r="6517" spans="1:4" x14ac:dyDescent="0.25">
      <c r="A6517" s="17" t="s">
        <v>159</v>
      </c>
      <c r="B6517" s="17" t="s">
        <v>623</v>
      </c>
      <c r="C6517" s="17">
        <v>2017</v>
      </c>
      <c r="D6517" t="s">
        <v>144</v>
      </c>
    </row>
    <row r="6518" spans="1:4" x14ac:dyDescent="0.25">
      <c r="A6518" s="17" t="s">
        <v>153</v>
      </c>
      <c r="B6518" s="17" t="s">
        <v>613</v>
      </c>
      <c r="C6518" s="17">
        <v>2017</v>
      </c>
      <c r="D6518" t="s">
        <v>143</v>
      </c>
    </row>
    <row r="6519" spans="1:4" x14ac:dyDescent="0.25">
      <c r="A6519" s="17" t="s">
        <v>157</v>
      </c>
      <c r="B6519" s="17" t="s">
        <v>622</v>
      </c>
      <c r="C6519" s="17">
        <v>2017</v>
      </c>
      <c r="D6519" t="s">
        <v>149</v>
      </c>
    </row>
    <row r="6520" spans="1:4" x14ac:dyDescent="0.25">
      <c r="A6520" s="17" t="s">
        <v>148</v>
      </c>
      <c r="B6520" s="17" t="s">
        <v>611</v>
      </c>
      <c r="C6520" s="17">
        <v>2017</v>
      </c>
      <c r="D6520" t="s">
        <v>144</v>
      </c>
    </row>
    <row r="6521" spans="1:4" x14ac:dyDescent="0.25">
      <c r="A6521" s="17" t="s">
        <v>165</v>
      </c>
      <c r="B6521" s="17" t="s">
        <v>626</v>
      </c>
      <c r="C6521" s="17">
        <v>2017</v>
      </c>
      <c r="D6521" t="s">
        <v>149</v>
      </c>
    </row>
    <row r="6522" spans="1:4" x14ac:dyDescent="0.25">
      <c r="A6522" s="17" t="s">
        <v>163</v>
      </c>
      <c r="B6522" s="17" t="s">
        <v>625</v>
      </c>
      <c r="C6522" s="17">
        <v>2017</v>
      </c>
      <c r="D6522" t="s">
        <v>149</v>
      </c>
    </row>
    <row r="6523" spans="1:4" x14ac:dyDescent="0.25">
      <c r="A6523" s="17" t="s">
        <v>161</v>
      </c>
      <c r="B6523" s="17" t="s">
        <v>624</v>
      </c>
      <c r="C6523" s="17">
        <v>2017</v>
      </c>
      <c r="D6523" t="s">
        <v>149</v>
      </c>
    </row>
    <row r="6524" spans="1:4" x14ac:dyDescent="0.25">
      <c r="A6524" s="17" t="s">
        <v>167</v>
      </c>
      <c r="B6524" s="17" t="s">
        <v>627</v>
      </c>
      <c r="C6524" s="17">
        <v>2017</v>
      </c>
      <c r="D6524" t="s">
        <v>144</v>
      </c>
    </row>
    <row r="6525" spans="1:4" x14ac:dyDescent="0.25">
      <c r="A6525" s="17" t="s">
        <v>191</v>
      </c>
      <c r="B6525" s="17" t="s">
        <v>646</v>
      </c>
      <c r="C6525" s="17">
        <v>2017</v>
      </c>
      <c r="D6525" t="s">
        <v>144</v>
      </c>
    </row>
    <row r="6526" spans="1:4" x14ac:dyDescent="0.25">
      <c r="A6526" s="17" t="s">
        <v>175</v>
      </c>
      <c r="B6526" s="17" t="s">
        <v>634</v>
      </c>
      <c r="C6526" s="17">
        <v>2017</v>
      </c>
      <c r="D6526" t="s">
        <v>149</v>
      </c>
    </row>
    <row r="6527" spans="1:4" x14ac:dyDescent="0.25">
      <c r="A6527" s="17" t="s">
        <v>173</v>
      </c>
      <c r="B6527" s="17" t="s">
        <v>633</v>
      </c>
      <c r="C6527" s="17">
        <v>2017</v>
      </c>
      <c r="D6527" t="s">
        <v>143</v>
      </c>
    </row>
    <row r="6528" spans="1:4" x14ac:dyDescent="0.25">
      <c r="A6528" s="17" t="s">
        <v>179</v>
      </c>
      <c r="B6528" s="17" t="s">
        <v>636</v>
      </c>
      <c r="C6528" s="17">
        <v>2017</v>
      </c>
      <c r="D6528" t="s">
        <v>149</v>
      </c>
    </row>
    <row r="6529" spans="1:4" x14ac:dyDescent="0.25">
      <c r="A6529" s="17" t="s">
        <v>203</v>
      </c>
      <c r="B6529" s="17" t="s">
        <v>660</v>
      </c>
      <c r="C6529" s="17">
        <v>2017</v>
      </c>
      <c r="D6529" t="s">
        <v>140</v>
      </c>
    </row>
    <row r="6530" spans="1:4" x14ac:dyDescent="0.25">
      <c r="A6530" s="17" t="s">
        <v>201</v>
      </c>
      <c r="B6530" s="17" t="s">
        <v>659</v>
      </c>
      <c r="C6530" s="17">
        <v>2017</v>
      </c>
      <c r="D6530" t="s">
        <v>144</v>
      </c>
    </row>
    <row r="6531" spans="1:4" x14ac:dyDescent="0.25">
      <c r="A6531" s="17" t="s">
        <v>171</v>
      </c>
      <c r="B6531" s="17" t="s">
        <v>632</v>
      </c>
      <c r="C6531" s="17">
        <v>2017</v>
      </c>
      <c r="D6531" t="s">
        <v>149</v>
      </c>
    </row>
    <row r="6532" spans="1:4" x14ac:dyDescent="0.25">
      <c r="A6532" s="17" t="s">
        <v>205</v>
      </c>
      <c r="B6532" s="17" t="s">
        <v>661</v>
      </c>
      <c r="C6532" s="17">
        <v>2017</v>
      </c>
      <c r="D6532" t="s">
        <v>140</v>
      </c>
    </row>
    <row r="6533" spans="1:4" x14ac:dyDescent="0.25">
      <c r="A6533" s="17" t="s">
        <v>183</v>
      </c>
      <c r="B6533" s="17" t="s">
        <v>638</v>
      </c>
      <c r="C6533" s="17">
        <v>2017</v>
      </c>
      <c r="D6533" t="s">
        <v>140</v>
      </c>
    </row>
    <row r="6534" spans="1:4" x14ac:dyDescent="0.25">
      <c r="A6534" s="17" t="s">
        <v>185</v>
      </c>
      <c r="B6534" s="17" t="s">
        <v>639</v>
      </c>
      <c r="C6534" s="17">
        <v>2017</v>
      </c>
      <c r="D6534" t="s">
        <v>149</v>
      </c>
    </row>
    <row r="6535" spans="1:4" x14ac:dyDescent="0.25">
      <c r="A6535" s="17" t="s">
        <v>199</v>
      </c>
      <c r="B6535" s="17" t="s">
        <v>657</v>
      </c>
      <c r="C6535" s="17">
        <v>2017</v>
      </c>
      <c r="D6535" t="s">
        <v>149</v>
      </c>
    </row>
    <row r="6536" spans="1:4" x14ac:dyDescent="0.25">
      <c r="A6536" s="17" t="s">
        <v>189</v>
      </c>
      <c r="B6536" s="17" t="s">
        <v>641</v>
      </c>
      <c r="C6536" s="17">
        <v>2017</v>
      </c>
      <c r="D6536" t="s">
        <v>143</v>
      </c>
    </row>
    <row r="6537" spans="1:4" x14ac:dyDescent="0.25">
      <c r="A6537" s="17" t="s">
        <v>195</v>
      </c>
      <c r="B6537" s="17" t="s">
        <v>652</v>
      </c>
      <c r="C6537" s="17">
        <v>2017</v>
      </c>
      <c r="D6537" t="s">
        <v>144</v>
      </c>
    </row>
    <row r="6538" spans="1:4" x14ac:dyDescent="0.25">
      <c r="A6538" s="17" t="s">
        <v>169</v>
      </c>
      <c r="B6538" s="17" t="s">
        <v>629</v>
      </c>
      <c r="C6538" s="17">
        <v>2017</v>
      </c>
      <c r="D6538" t="s">
        <v>149</v>
      </c>
    </row>
    <row r="6539" spans="1:4" x14ac:dyDescent="0.25">
      <c r="A6539" s="17" t="s">
        <v>187</v>
      </c>
      <c r="B6539" s="17" t="s">
        <v>640</v>
      </c>
      <c r="C6539" s="17">
        <v>2017</v>
      </c>
      <c r="D6539" t="s">
        <v>143</v>
      </c>
    </row>
    <row r="6540" spans="1:4" x14ac:dyDescent="0.25">
      <c r="A6540" s="17" t="s">
        <v>193</v>
      </c>
      <c r="B6540" s="17" t="s">
        <v>648</v>
      </c>
      <c r="C6540" s="17">
        <v>2017</v>
      </c>
      <c r="D6540" t="s">
        <v>144</v>
      </c>
    </row>
    <row r="6541" spans="1:4" x14ac:dyDescent="0.25">
      <c r="A6541" s="17" t="s">
        <v>177</v>
      </c>
      <c r="B6541" s="17" t="s">
        <v>635</v>
      </c>
      <c r="C6541" s="17">
        <v>2017</v>
      </c>
      <c r="D6541" t="s">
        <v>144</v>
      </c>
    </row>
    <row r="6542" spans="1:4" x14ac:dyDescent="0.25">
      <c r="A6542" s="17" t="s">
        <v>181</v>
      </c>
      <c r="B6542" s="17" t="s">
        <v>637</v>
      </c>
      <c r="C6542" s="17">
        <v>2017</v>
      </c>
      <c r="D6542" t="s">
        <v>144</v>
      </c>
    </row>
    <row r="6543" spans="1:4" x14ac:dyDescent="0.25">
      <c r="A6543" s="17" t="s">
        <v>213</v>
      </c>
      <c r="B6543" s="17" t="s">
        <v>664</v>
      </c>
      <c r="C6543" s="17">
        <v>2017</v>
      </c>
      <c r="D6543" t="s">
        <v>149</v>
      </c>
    </row>
    <row r="6544" spans="1:4" x14ac:dyDescent="0.25">
      <c r="A6544" s="17" t="s">
        <v>229</v>
      </c>
      <c r="B6544" s="17" t="s">
        <v>707</v>
      </c>
      <c r="C6544" s="17">
        <v>2017</v>
      </c>
      <c r="D6544" t="s">
        <v>140</v>
      </c>
    </row>
    <row r="6545" spans="1:4" x14ac:dyDescent="0.25">
      <c r="A6545" s="17" t="s">
        <v>217</v>
      </c>
      <c r="B6545" s="17" t="s">
        <v>668</v>
      </c>
      <c r="C6545" s="17">
        <v>2017</v>
      </c>
      <c r="D6545" t="s">
        <v>140</v>
      </c>
    </row>
    <row r="6546" spans="1:4" x14ac:dyDescent="0.25">
      <c r="A6546" s="17" t="s">
        <v>231</v>
      </c>
      <c r="B6546" s="17" t="s">
        <v>700</v>
      </c>
      <c r="C6546" s="17">
        <v>2017</v>
      </c>
      <c r="D6546" t="s">
        <v>143</v>
      </c>
    </row>
    <row r="6547" spans="1:4" x14ac:dyDescent="0.25">
      <c r="A6547" s="17" t="s">
        <v>517</v>
      </c>
      <c r="B6547" s="17" t="s">
        <v>1008</v>
      </c>
      <c r="C6547" s="17">
        <v>2017</v>
      </c>
      <c r="D6547" t="s">
        <v>149</v>
      </c>
    </row>
    <row r="6548" spans="1:4" x14ac:dyDescent="0.25">
      <c r="A6548" s="17" t="s">
        <v>235</v>
      </c>
      <c r="B6548" s="17" t="s">
        <v>721</v>
      </c>
      <c r="C6548" s="17">
        <v>2017</v>
      </c>
      <c r="D6548" t="s">
        <v>143</v>
      </c>
    </row>
    <row r="6549" spans="1:4" x14ac:dyDescent="0.25">
      <c r="A6549" s="17" t="s">
        <v>221</v>
      </c>
      <c r="B6549" s="17" t="s">
        <v>672</v>
      </c>
      <c r="C6549" s="17">
        <v>2017</v>
      </c>
      <c r="D6549" t="s">
        <v>149</v>
      </c>
    </row>
    <row r="6550" spans="1:4" x14ac:dyDescent="0.25">
      <c r="A6550" s="17" t="s">
        <v>211</v>
      </c>
      <c r="B6550" s="17" t="s">
        <v>663</v>
      </c>
      <c r="C6550" s="17">
        <v>2017</v>
      </c>
      <c r="D6550" t="s">
        <v>143</v>
      </c>
    </row>
    <row r="6551" spans="1:4" x14ac:dyDescent="0.25">
      <c r="A6551" s="17" t="s">
        <v>223</v>
      </c>
      <c r="B6551" s="17" t="s">
        <v>673</v>
      </c>
      <c r="C6551" s="17">
        <v>2017</v>
      </c>
      <c r="D6551" t="s">
        <v>144</v>
      </c>
    </row>
    <row r="6552" spans="1:4" x14ac:dyDescent="0.25">
      <c r="A6552" s="17" t="s">
        <v>225</v>
      </c>
      <c r="B6552" s="17" t="s">
        <v>697</v>
      </c>
      <c r="C6552" s="17">
        <v>2017</v>
      </c>
      <c r="D6552" t="s">
        <v>144</v>
      </c>
    </row>
    <row r="6553" spans="1:4" x14ac:dyDescent="0.25">
      <c r="A6553" s="17" t="s">
        <v>233</v>
      </c>
      <c r="B6553" s="17" t="s">
        <v>720</v>
      </c>
      <c r="C6553" s="17">
        <v>2017</v>
      </c>
      <c r="D6553" t="s">
        <v>144</v>
      </c>
    </row>
    <row r="6554" spans="1:4" x14ac:dyDescent="0.25">
      <c r="A6554" s="17" t="s">
        <v>239</v>
      </c>
      <c r="B6554" s="17" t="s">
        <v>726</v>
      </c>
      <c r="C6554" s="17">
        <v>2017</v>
      </c>
      <c r="D6554" t="s">
        <v>144</v>
      </c>
    </row>
    <row r="6555" spans="1:4" x14ac:dyDescent="0.25">
      <c r="A6555" s="17" t="s">
        <v>207</v>
      </c>
      <c r="B6555" s="17" t="s">
        <v>666</v>
      </c>
      <c r="C6555" s="17">
        <v>2017</v>
      </c>
      <c r="D6555" t="s">
        <v>143</v>
      </c>
    </row>
    <row r="6556" spans="1:4" x14ac:dyDescent="0.25">
      <c r="A6556" s="17" t="s">
        <v>241</v>
      </c>
      <c r="B6556" s="17" t="s">
        <v>727</v>
      </c>
      <c r="C6556" s="17">
        <v>2017</v>
      </c>
      <c r="D6556" t="s">
        <v>149</v>
      </c>
    </row>
    <row r="6557" spans="1:4" x14ac:dyDescent="0.25">
      <c r="A6557" s="17" t="s">
        <v>243</v>
      </c>
      <c r="B6557" s="17" t="s">
        <v>729</v>
      </c>
      <c r="C6557" s="17">
        <v>2017</v>
      </c>
      <c r="D6557" t="s">
        <v>149</v>
      </c>
    </row>
    <row r="6558" spans="1:4" x14ac:dyDescent="0.25">
      <c r="A6558" s="17" t="s">
        <v>245</v>
      </c>
      <c r="B6558" s="17" t="s">
        <v>730</v>
      </c>
      <c r="C6558" s="17">
        <v>2017</v>
      </c>
      <c r="D6558" t="s">
        <v>149</v>
      </c>
    </row>
    <row r="6559" spans="1:4" x14ac:dyDescent="0.25">
      <c r="A6559" s="17" t="s">
        <v>285</v>
      </c>
      <c r="B6559" s="17" t="s">
        <v>767</v>
      </c>
      <c r="C6559" s="17">
        <v>2017</v>
      </c>
      <c r="D6559" t="s">
        <v>149</v>
      </c>
    </row>
    <row r="6560" spans="1:4" x14ac:dyDescent="0.25">
      <c r="A6560" s="17" t="s">
        <v>249</v>
      </c>
      <c r="B6560" s="17" t="s">
        <v>733</v>
      </c>
      <c r="C6560" s="17">
        <v>2017</v>
      </c>
      <c r="D6560" t="s">
        <v>143</v>
      </c>
    </row>
    <row r="6561" spans="1:4" x14ac:dyDescent="0.25">
      <c r="A6561" s="17" t="s">
        <v>247</v>
      </c>
      <c r="B6561" s="17" t="s">
        <v>732</v>
      </c>
      <c r="C6561" s="17">
        <v>2017</v>
      </c>
      <c r="D6561" t="s">
        <v>149</v>
      </c>
    </row>
    <row r="6562" spans="1:4" x14ac:dyDescent="0.25">
      <c r="A6562" s="17" t="s">
        <v>251</v>
      </c>
      <c r="B6562" s="17" t="s">
        <v>734</v>
      </c>
      <c r="C6562" s="17">
        <v>2017</v>
      </c>
      <c r="D6562" t="s">
        <v>144</v>
      </c>
    </row>
    <row r="6563" spans="1:4" x14ac:dyDescent="0.25">
      <c r="A6563" s="17" t="s">
        <v>253</v>
      </c>
      <c r="B6563" s="17" t="s">
        <v>735</v>
      </c>
      <c r="C6563" s="17">
        <v>2017</v>
      </c>
      <c r="D6563" t="s">
        <v>144</v>
      </c>
    </row>
    <row r="6564" spans="1:4" x14ac:dyDescent="0.25">
      <c r="A6564" s="17" t="s">
        <v>146</v>
      </c>
      <c r="B6564" s="17" t="s">
        <v>610</v>
      </c>
      <c r="C6564" s="17">
        <v>2017</v>
      </c>
      <c r="D6564" t="s">
        <v>144</v>
      </c>
    </row>
    <row r="6565" spans="1:4" x14ac:dyDescent="0.25">
      <c r="A6565" s="17" t="s">
        <v>255</v>
      </c>
      <c r="B6565" s="17" t="s">
        <v>736</v>
      </c>
      <c r="C6565" s="17">
        <v>2017</v>
      </c>
      <c r="D6565" t="s">
        <v>144</v>
      </c>
    </row>
    <row r="6566" spans="1:4" x14ac:dyDescent="0.25">
      <c r="A6566" s="17" t="s">
        <v>265</v>
      </c>
      <c r="B6566" s="17" t="s">
        <v>743</v>
      </c>
      <c r="C6566" s="17">
        <v>2017</v>
      </c>
      <c r="D6566" t="s">
        <v>149</v>
      </c>
    </row>
    <row r="6567" spans="1:4" x14ac:dyDescent="0.25">
      <c r="A6567" s="17" t="s">
        <v>257</v>
      </c>
      <c r="B6567" s="17" t="s">
        <v>738</v>
      </c>
      <c r="C6567" s="17">
        <v>2017</v>
      </c>
      <c r="D6567" t="s">
        <v>143</v>
      </c>
    </row>
    <row r="6568" spans="1:4" x14ac:dyDescent="0.25">
      <c r="A6568" s="17" t="s">
        <v>263</v>
      </c>
      <c r="B6568" s="17" t="s">
        <v>742</v>
      </c>
      <c r="C6568" s="17">
        <v>2017</v>
      </c>
      <c r="D6568" t="s">
        <v>140</v>
      </c>
    </row>
    <row r="6569" spans="1:4" x14ac:dyDescent="0.25">
      <c r="A6569" s="17" t="s">
        <v>497</v>
      </c>
      <c r="B6569" s="17" t="s">
        <v>997</v>
      </c>
      <c r="C6569" s="17">
        <v>2017</v>
      </c>
      <c r="D6569" t="s">
        <v>149</v>
      </c>
    </row>
    <row r="6570" spans="1:4" x14ac:dyDescent="0.25">
      <c r="A6570" s="17" t="s">
        <v>267</v>
      </c>
      <c r="B6570" s="17" t="s">
        <v>744</v>
      </c>
      <c r="C6570" s="17">
        <v>2017</v>
      </c>
      <c r="D6570" t="s">
        <v>140</v>
      </c>
    </row>
    <row r="6571" spans="1:4" x14ac:dyDescent="0.25">
      <c r="A6571" s="17" t="s">
        <v>273</v>
      </c>
      <c r="B6571" s="17" t="s">
        <v>751</v>
      </c>
      <c r="C6571" s="17">
        <v>2017</v>
      </c>
      <c r="D6571" t="s">
        <v>149</v>
      </c>
    </row>
    <row r="6572" spans="1:4" x14ac:dyDescent="0.25">
      <c r="A6572" s="17" t="s">
        <v>271</v>
      </c>
      <c r="B6572" s="17" t="s">
        <v>750</v>
      </c>
      <c r="C6572" s="17">
        <v>2017</v>
      </c>
      <c r="D6572" t="s">
        <v>144</v>
      </c>
    </row>
    <row r="6573" spans="1:4" x14ac:dyDescent="0.25">
      <c r="A6573" s="17" t="s">
        <v>397</v>
      </c>
      <c r="B6573" s="17" t="s">
        <v>876</v>
      </c>
      <c r="C6573" s="17">
        <v>2017</v>
      </c>
      <c r="D6573" t="s">
        <v>143</v>
      </c>
    </row>
    <row r="6574" spans="1:4" x14ac:dyDescent="0.25">
      <c r="A6574" s="17" t="s">
        <v>269</v>
      </c>
      <c r="B6574" s="17" t="s">
        <v>749</v>
      </c>
      <c r="C6574" s="17">
        <v>2017</v>
      </c>
      <c r="D6574" t="s">
        <v>149</v>
      </c>
    </row>
    <row r="6575" spans="1:4" x14ac:dyDescent="0.25">
      <c r="A6575" s="17" t="s">
        <v>275</v>
      </c>
      <c r="B6575" s="17" t="s">
        <v>752</v>
      </c>
      <c r="C6575" s="17">
        <v>2017</v>
      </c>
      <c r="D6575" t="s">
        <v>149</v>
      </c>
    </row>
    <row r="6576" spans="1:4" x14ac:dyDescent="0.25">
      <c r="A6576" s="17" t="s">
        <v>279</v>
      </c>
      <c r="B6576" s="17" t="s">
        <v>760</v>
      </c>
      <c r="C6576" s="17">
        <v>2017</v>
      </c>
      <c r="D6576" t="s">
        <v>144</v>
      </c>
    </row>
    <row r="6577" spans="1:4" x14ac:dyDescent="0.25">
      <c r="A6577" s="17" t="s">
        <v>553</v>
      </c>
      <c r="B6577" s="17" t="s">
        <v>1043</v>
      </c>
      <c r="C6577" s="17">
        <v>2017</v>
      </c>
      <c r="D6577" t="s">
        <v>149</v>
      </c>
    </row>
    <row r="6578" spans="1:4" x14ac:dyDescent="0.25">
      <c r="A6578" s="17" t="s">
        <v>295</v>
      </c>
      <c r="B6578" s="17" t="s">
        <v>772</v>
      </c>
      <c r="C6578" s="17">
        <v>2017</v>
      </c>
      <c r="D6578" t="s">
        <v>144</v>
      </c>
    </row>
    <row r="6579" spans="1:4" x14ac:dyDescent="0.25">
      <c r="A6579" s="17" t="s">
        <v>283</v>
      </c>
      <c r="B6579" s="17" t="s">
        <v>766</v>
      </c>
      <c r="C6579" s="17">
        <v>2017</v>
      </c>
      <c r="D6579" t="s">
        <v>143</v>
      </c>
    </row>
    <row r="6580" spans="1:4" x14ac:dyDescent="0.25">
      <c r="A6580" s="17" t="s">
        <v>287</v>
      </c>
      <c r="B6580" s="17" t="s">
        <v>768</v>
      </c>
      <c r="C6580" s="17">
        <v>2017</v>
      </c>
      <c r="D6580" t="s">
        <v>143</v>
      </c>
    </row>
    <row r="6581" spans="1:4" x14ac:dyDescent="0.25">
      <c r="A6581" s="17" t="s">
        <v>289</v>
      </c>
      <c r="B6581" s="17" t="s">
        <v>769</v>
      </c>
      <c r="C6581" s="17">
        <v>2017</v>
      </c>
      <c r="D6581" t="s">
        <v>149</v>
      </c>
    </row>
    <row r="6582" spans="1:4" x14ac:dyDescent="0.25">
      <c r="A6582" s="17" t="s">
        <v>293</v>
      </c>
      <c r="B6582" s="17" t="s">
        <v>771</v>
      </c>
      <c r="C6582" s="17">
        <v>2017</v>
      </c>
      <c r="D6582" t="s">
        <v>149</v>
      </c>
    </row>
    <row r="6583" spans="1:4" x14ac:dyDescent="0.25">
      <c r="A6583" s="17" t="s">
        <v>281</v>
      </c>
      <c r="B6583" s="17" t="s">
        <v>762</v>
      </c>
      <c r="C6583" s="17">
        <v>2017</v>
      </c>
      <c r="D6583" t="s">
        <v>140</v>
      </c>
    </row>
    <row r="6584" spans="1:4" x14ac:dyDescent="0.25">
      <c r="A6584" s="17" t="s">
        <v>301</v>
      </c>
      <c r="B6584" s="17" t="s">
        <v>781</v>
      </c>
      <c r="C6584" s="17">
        <v>2017</v>
      </c>
      <c r="D6584" t="s">
        <v>140</v>
      </c>
    </row>
    <row r="6585" spans="1:4" x14ac:dyDescent="0.25">
      <c r="A6585" s="17" t="s">
        <v>261</v>
      </c>
      <c r="B6585" s="17" t="s">
        <v>741</v>
      </c>
      <c r="C6585" s="17">
        <v>2017</v>
      </c>
      <c r="D6585" t="s">
        <v>144</v>
      </c>
    </row>
    <row r="6586" spans="1:4" x14ac:dyDescent="0.25">
      <c r="A6586" s="17" t="s">
        <v>291</v>
      </c>
      <c r="B6586" s="17" t="s">
        <v>770</v>
      </c>
      <c r="C6586" s="17">
        <v>2017</v>
      </c>
      <c r="D6586" t="s">
        <v>149</v>
      </c>
    </row>
    <row r="6587" spans="1:4" x14ac:dyDescent="0.25">
      <c r="A6587" s="17" t="s">
        <v>299</v>
      </c>
      <c r="B6587" s="17" t="s">
        <v>777</v>
      </c>
      <c r="C6587" s="17">
        <v>2017</v>
      </c>
      <c r="D6587" t="s">
        <v>144</v>
      </c>
    </row>
    <row r="6588" spans="1:4" x14ac:dyDescent="0.25">
      <c r="A6588" s="17" t="s">
        <v>297</v>
      </c>
      <c r="B6588" s="17" t="s">
        <v>776</v>
      </c>
      <c r="C6588" s="17">
        <v>2017</v>
      </c>
      <c r="D6588" t="s">
        <v>149</v>
      </c>
    </row>
    <row r="6589" spans="1:4" x14ac:dyDescent="0.25">
      <c r="A6589" s="17" t="s">
        <v>303</v>
      </c>
      <c r="B6589" s="17" t="s">
        <v>782</v>
      </c>
      <c r="C6589" s="17">
        <v>2017</v>
      </c>
      <c r="D6589" t="s">
        <v>140</v>
      </c>
    </row>
    <row r="6590" spans="1:4" x14ac:dyDescent="0.25">
      <c r="A6590" s="17" t="s">
        <v>305</v>
      </c>
      <c r="B6590" s="17" t="s">
        <v>784</v>
      </c>
      <c r="C6590" s="17">
        <v>2017</v>
      </c>
      <c r="D6590" t="s">
        <v>144</v>
      </c>
    </row>
    <row r="6591" spans="1:4" x14ac:dyDescent="0.25">
      <c r="A6591" s="17" t="s">
        <v>311</v>
      </c>
      <c r="B6591" s="17" t="s">
        <v>680</v>
      </c>
      <c r="C6591" s="17">
        <v>2017</v>
      </c>
      <c r="D6591" t="s">
        <v>149</v>
      </c>
    </row>
    <row r="6592" spans="1:4" x14ac:dyDescent="0.25">
      <c r="A6592" s="17" t="s">
        <v>309</v>
      </c>
      <c r="B6592" s="17" t="s">
        <v>793</v>
      </c>
      <c r="C6592" s="17">
        <v>2017</v>
      </c>
      <c r="D6592" t="s">
        <v>143</v>
      </c>
    </row>
    <row r="6593" spans="1:4" x14ac:dyDescent="0.25">
      <c r="A6593" s="17" t="s">
        <v>237</v>
      </c>
      <c r="B6593" s="17" t="s">
        <v>725</v>
      </c>
      <c r="C6593" s="17">
        <v>2017</v>
      </c>
      <c r="D6593" t="s">
        <v>149</v>
      </c>
    </row>
    <row r="6594" spans="1:4" x14ac:dyDescent="0.25">
      <c r="A6594" s="17" t="s">
        <v>307</v>
      </c>
      <c r="B6594" s="17" t="s">
        <v>785</v>
      </c>
      <c r="C6594" s="17">
        <v>2017</v>
      </c>
      <c r="D6594" t="s">
        <v>140</v>
      </c>
    </row>
    <row r="6595" spans="1:4" x14ac:dyDescent="0.25">
      <c r="A6595" s="17" t="s">
        <v>313</v>
      </c>
      <c r="B6595" s="17" t="s">
        <v>794</v>
      </c>
      <c r="C6595" s="17">
        <v>2017</v>
      </c>
      <c r="D6595" t="s">
        <v>149</v>
      </c>
    </row>
    <row r="6596" spans="1:4" x14ac:dyDescent="0.25">
      <c r="A6596" s="17" t="s">
        <v>319</v>
      </c>
      <c r="B6596" s="17" t="s">
        <v>797</v>
      </c>
      <c r="C6596" s="17">
        <v>2017</v>
      </c>
      <c r="D6596" t="s">
        <v>143</v>
      </c>
    </row>
    <row r="6597" spans="1:4" x14ac:dyDescent="0.25">
      <c r="A6597" s="17" t="s">
        <v>325</v>
      </c>
      <c r="B6597" s="17" t="s">
        <v>806</v>
      </c>
      <c r="C6597" s="17">
        <v>2017</v>
      </c>
      <c r="D6597" t="s">
        <v>149</v>
      </c>
    </row>
    <row r="6598" spans="1:4" x14ac:dyDescent="0.25">
      <c r="A6598" s="17" t="s">
        <v>329</v>
      </c>
      <c r="B6598" s="17" t="s">
        <v>808</v>
      </c>
      <c r="C6598" s="17">
        <v>2017</v>
      </c>
      <c r="D6598" t="s">
        <v>149</v>
      </c>
    </row>
    <row r="6599" spans="1:4" x14ac:dyDescent="0.25">
      <c r="A6599" s="17" t="s">
        <v>327</v>
      </c>
      <c r="B6599" s="17" t="s">
        <v>807</v>
      </c>
      <c r="C6599" s="17">
        <v>2017</v>
      </c>
      <c r="D6599" t="s">
        <v>149</v>
      </c>
    </row>
    <row r="6600" spans="1:4" x14ac:dyDescent="0.25">
      <c r="A6600" s="17" t="s">
        <v>317</v>
      </c>
      <c r="B6600" s="17" t="s">
        <v>796</v>
      </c>
      <c r="C6600" s="17">
        <v>2017</v>
      </c>
      <c r="D6600" t="s">
        <v>143</v>
      </c>
    </row>
    <row r="6601" spans="1:4" x14ac:dyDescent="0.25">
      <c r="A6601" s="17" t="s">
        <v>323</v>
      </c>
      <c r="B6601" s="17" t="s">
        <v>805</v>
      </c>
      <c r="C6601" s="17">
        <v>2017</v>
      </c>
      <c r="D6601" t="s">
        <v>144</v>
      </c>
    </row>
    <row r="6602" spans="1:4" x14ac:dyDescent="0.25">
      <c r="A6602" s="17" t="s">
        <v>321</v>
      </c>
      <c r="B6602" s="17" t="s">
        <v>799</v>
      </c>
      <c r="C6602" s="17">
        <v>2017</v>
      </c>
      <c r="D6602" t="s">
        <v>144</v>
      </c>
    </row>
    <row r="6603" spans="1:4" x14ac:dyDescent="0.25">
      <c r="A6603" s="17" t="s">
        <v>315</v>
      </c>
      <c r="B6603" s="17" t="s">
        <v>795</v>
      </c>
      <c r="C6603" s="17">
        <v>2017</v>
      </c>
      <c r="D6603" t="s">
        <v>149</v>
      </c>
    </row>
    <row r="6604" spans="1:4" x14ac:dyDescent="0.25">
      <c r="A6604" s="17" t="s">
        <v>331</v>
      </c>
      <c r="B6604" s="17" t="s">
        <v>809</v>
      </c>
      <c r="C6604" s="17">
        <v>2017</v>
      </c>
      <c r="D6604" t="s">
        <v>149</v>
      </c>
    </row>
    <row r="6605" spans="1:4" x14ac:dyDescent="0.25">
      <c r="A6605" s="17" t="s">
        <v>333</v>
      </c>
      <c r="B6605" s="17" t="s">
        <v>810</v>
      </c>
      <c r="C6605" s="17">
        <v>2017</v>
      </c>
      <c r="D6605" t="s">
        <v>144</v>
      </c>
    </row>
    <row r="6606" spans="1:4" x14ac:dyDescent="0.25">
      <c r="A6606" s="17" t="s">
        <v>337</v>
      </c>
      <c r="B6606" s="17" t="s">
        <v>815</v>
      </c>
      <c r="C6606" s="17">
        <v>2017</v>
      </c>
      <c r="D6606" t="s">
        <v>144</v>
      </c>
    </row>
    <row r="6607" spans="1:4" x14ac:dyDescent="0.25">
      <c r="A6607" s="17" t="s">
        <v>335</v>
      </c>
      <c r="B6607" s="17" t="s">
        <v>811</v>
      </c>
      <c r="C6607" s="17">
        <v>2017</v>
      </c>
      <c r="D6607" t="s">
        <v>149</v>
      </c>
    </row>
    <row r="6608" spans="1:4" x14ac:dyDescent="0.25">
      <c r="A6608" s="17" t="s">
        <v>341</v>
      </c>
      <c r="B6608" s="17" t="s">
        <v>817</v>
      </c>
      <c r="C6608" s="17">
        <v>2017</v>
      </c>
      <c r="D6608" t="s">
        <v>143</v>
      </c>
    </row>
    <row r="6609" spans="1:4" x14ac:dyDescent="0.25">
      <c r="A6609" s="17" t="s">
        <v>353</v>
      </c>
      <c r="B6609" s="17" t="s">
        <v>837</v>
      </c>
      <c r="C6609" s="17">
        <v>2017</v>
      </c>
      <c r="D6609" t="s">
        <v>143</v>
      </c>
    </row>
    <row r="6610" spans="1:4" x14ac:dyDescent="0.25">
      <c r="A6610" s="17" t="s">
        <v>209</v>
      </c>
      <c r="B6610" s="17" t="s">
        <v>662</v>
      </c>
      <c r="C6610" s="17">
        <v>2017</v>
      </c>
      <c r="D6610" t="s">
        <v>143</v>
      </c>
    </row>
    <row r="6611" spans="1:4" x14ac:dyDescent="0.25">
      <c r="A6611" s="17" t="s">
        <v>343</v>
      </c>
      <c r="B6611" s="17" t="s">
        <v>818</v>
      </c>
      <c r="C6611" s="17">
        <v>2017</v>
      </c>
      <c r="D6611" t="s">
        <v>143</v>
      </c>
    </row>
    <row r="6612" spans="1:4" x14ac:dyDescent="0.25">
      <c r="A6612" s="17" t="s">
        <v>227</v>
      </c>
      <c r="B6612" s="17" t="s">
        <v>698</v>
      </c>
      <c r="C6612" s="17">
        <v>2017</v>
      </c>
      <c r="D6612" t="s">
        <v>140</v>
      </c>
    </row>
    <row r="6613" spans="1:4" x14ac:dyDescent="0.25">
      <c r="A6613" s="17" t="s">
        <v>501</v>
      </c>
      <c r="B6613" s="17" t="s">
        <v>951</v>
      </c>
      <c r="C6613" s="17">
        <v>2017</v>
      </c>
      <c r="D6613" t="s">
        <v>149</v>
      </c>
    </row>
    <row r="6614" spans="1:4" x14ac:dyDescent="0.25">
      <c r="A6614" s="17" t="s">
        <v>345</v>
      </c>
      <c r="B6614" s="17" t="s">
        <v>821</v>
      </c>
      <c r="C6614" s="17">
        <v>2017</v>
      </c>
      <c r="D6614" t="s">
        <v>140</v>
      </c>
    </row>
    <row r="6615" spans="1:4" x14ac:dyDescent="0.25">
      <c r="A6615" s="17" t="s">
        <v>347</v>
      </c>
      <c r="B6615" s="17" t="s">
        <v>831</v>
      </c>
      <c r="C6615" s="17">
        <v>2017</v>
      </c>
      <c r="D6615" t="s">
        <v>149</v>
      </c>
    </row>
    <row r="6616" spans="1:4" x14ac:dyDescent="0.25">
      <c r="A6616" s="17" t="s">
        <v>351</v>
      </c>
      <c r="B6616" s="17" t="s">
        <v>835</v>
      </c>
      <c r="C6616" s="17">
        <v>2017</v>
      </c>
      <c r="D6616" t="s">
        <v>149</v>
      </c>
    </row>
    <row r="6617" spans="1:4" x14ac:dyDescent="0.25">
      <c r="A6617" s="17" t="s">
        <v>215</v>
      </c>
      <c r="B6617" s="17" t="s">
        <v>667</v>
      </c>
      <c r="C6617" s="17">
        <v>2017</v>
      </c>
      <c r="D6617" t="s">
        <v>149</v>
      </c>
    </row>
    <row r="6618" spans="1:4" x14ac:dyDescent="0.25">
      <c r="A6618" s="17" t="s">
        <v>339</v>
      </c>
      <c r="B6618" s="17" t="s">
        <v>816</v>
      </c>
      <c r="C6618" s="17">
        <v>2017</v>
      </c>
      <c r="D6618" t="s">
        <v>144</v>
      </c>
    </row>
    <row r="6619" spans="1:4" x14ac:dyDescent="0.25">
      <c r="A6619" s="17" t="s">
        <v>355</v>
      </c>
      <c r="B6619" s="17" t="s">
        <v>838</v>
      </c>
      <c r="C6619" s="17">
        <v>2017</v>
      </c>
      <c r="D6619" t="s">
        <v>143</v>
      </c>
    </row>
    <row r="6620" spans="1:4" x14ac:dyDescent="0.25">
      <c r="A6620" s="17" t="s">
        <v>359</v>
      </c>
      <c r="B6620" s="17" t="s">
        <v>844</v>
      </c>
      <c r="C6620" s="17">
        <v>2017</v>
      </c>
      <c r="D6620" t="s">
        <v>144</v>
      </c>
    </row>
    <row r="6621" spans="1:4" x14ac:dyDescent="0.25">
      <c r="A6621" s="17" t="s">
        <v>503</v>
      </c>
      <c r="B6621" s="17" t="s">
        <v>955</v>
      </c>
      <c r="C6621" s="17">
        <v>2017</v>
      </c>
      <c r="D6621" t="s">
        <v>144</v>
      </c>
    </row>
    <row r="6622" spans="1:4" x14ac:dyDescent="0.25">
      <c r="A6622" s="17" t="s">
        <v>367</v>
      </c>
      <c r="B6622" s="17" t="s">
        <v>848</v>
      </c>
      <c r="C6622" s="17">
        <v>2017</v>
      </c>
      <c r="D6622" t="s">
        <v>149</v>
      </c>
    </row>
    <row r="6623" spans="1:4" x14ac:dyDescent="0.25">
      <c r="A6623" s="17" t="s">
        <v>499</v>
      </c>
      <c r="B6623" s="17" t="s">
        <v>998</v>
      </c>
      <c r="C6623" s="17">
        <v>2017</v>
      </c>
      <c r="D6623" t="s">
        <v>143</v>
      </c>
    </row>
    <row r="6624" spans="1:4" x14ac:dyDescent="0.25">
      <c r="A6624" s="17" t="s">
        <v>363</v>
      </c>
      <c r="B6624" s="17" t="s">
        <v>846</v>
      </c>
      <c r="C6624" s="17">
        <v>2017</v>
      </c>
      <c r="D6624" t="s">
        <v>140</v>
      </c>
    </row>
    <row r="6625" spans="1:4" x14ac:dyDescent="0.25">
      <c r="A6625" s="17" t="s">
        <v>361</v>
      </c>
      <c r="B6625" s="17" t="s">
        <v>845</v>
      </c>
      <c r="C6625" s="17">
        <v>2017</v>
      </c>
      <c r="D6625" t="s">
        <v>143</v>
      </c>
    </row>
    <row r="6626" spans="1:4" x14ac:dyDescent="0.25">
      <c r="A6626" s="17" t="s">
        <v>369</v>
      </c>
      <c r="B6626" s="17" t="s">
        <v>849</v>
      </c>
      <c r="C6626" s="17">
        <v>2017</v>
      </c>
      <c r="D6626" t="s">
        <v>149</v>
      </c>
    </row>
    <row r="6627" spans="1:4" x14ac:dyDescent="0.25">
      <c r="A6627" s="17" t="s">
        <v>371</v>
      </c>
      <c r="B6627" s="17" t="s">
        <v>850</v>
      </c>
      <c r="C6627" s="17">
        <v>2017</v>
      </c>
      <c r="D6627" t="s">
        <v>149</v>
      </c>
    </row>
    <row r="6628" spans="1:4" x14ac:dyDescent="0.25">
      <c r="A6628" s="17" t="s">
        <v>357</v>
      </c>
      <c r="B6628" s="17" t="s">
        <v>843</v>
      </c>
      <c r="C6628" s="17">
        <v>2017</v>
      </c>
      <c r="D6628" t="s">
        <v>149</v>
      </c>
    </row>
    <row r="6629" spans="1:4" x14ac:dyDescent="0.25">
      <c r="A6629" s="17" t="s">
        <v>365</v>
      </c>
      <c r="B6629" s="17" t="s">
        <v>847</v>
      </c>
      <c r="C6629" s="17">
        <v>2017</v>
      </c>
      <c r="D6629" t="s">
        <v>144</v>
      </c>
    </row>
    <row r="6630" spans="1:4" x14ac:dyDescent="0.25">
      <c r="A6630" s="17" t="s">
        <v>407</v>
      </c>
      <c r="B6630" s="17" t="s">
        <v>889</v>
      </c>
      <c r="C6630" s="17">
        <v>2017</v>
      </c>
      <c r="D6630" t="s">
        <v>143</v>
      </c>
    </row>
    <row r="6631" spans="1:4" x14ac:dyDescent="0.25">
      <c r="A6631" s="17" t="s">
        <v>401</v>
      </c>
      <c r="B6631" s="17" t="s">
        <v>883</v>
      </c>
      <c r="C6631" s="17">
        <v>2017</v>
      </c>
      <c r="D6631" t="s">
        <v>149</v>
      </c>
    </row>
    <row r="6632" spans="1:4" x14ac:dyDescent="0.25">
      <c r="A6632" s="17" t="s">
        <v>399</v>
      </c>
      <c r="B6632" s="17" t="s">
        <v>881</v>
      </c>
      <c r="C6632" s="17">
        <v>2017</v>
      </c>
      <c r="D6632" t="s">
        <v>143</v>
      </c>
    </row>
    <row r="6633" spans="1:4" x14ac:dyDescent="0.25">
      <c r="A6633" s="17" t="s">
        <v>405</v>
      </c>
      <c r="B6633" s="17" t="s">
        <v>885</v>
      </c>
      <c r="C6633" s="17">
        <v>2017</v>
      </c>
      <c r="D6633" t="s">
        <v>144</v>
      </c>
    </row>
    <row r="6634" spans="1:4" x14ac:dyDescent="0.25">
      <c r="A6634" s="17" t="s">
        <v>505</v>
      </c>
      <c r="B6634" s="17" t="s">
        <v>957</v>
      </c>
      <c r="C6634" s="17">
        <v>2017</v>
      </c>
      <c r="D6634" t="s">
        <v>149</v>
      </c>
    </row>
    <row r="6635" spans="1:4" x14ac:dyDescent="0.25">
      <c r="A6635" s="17" t="s">
        <v>377</v>
      </c>
      <c r="B6635" s="17" t="s">
        <v>861</v>
      </c>
      <c r="C6635" s="17">
        <v>2017</v>
      </c>
      <c r="D6635" t="s">
        <v>140</v>
      </c>
    </row>
    <row r="6636" spans="1:4" x14ac:dyDescent="0.25">
      <c r="A6636" s="17" t="s">
        <v>389</v>
      </c>
      <c r="B6636" s="17" t="s">
        <v>867</v>
      </c>
      <c r="C6636" s="17">
        <v>2017</v>
      </c>
      <c r="D6636" t="s">
        <v>144</v>
      </c>
    </row>
    <row r="6637" spans="1:4" x14ac:dyDescent="0.25">
      <c r="A6637" s="17" t="s">
        <v>375</v>
      </c>
      <c r="B6637" s="17" t="s">
        <v>852</v>
      </c>
      <c r="C6637" s="17">
        <v>2017</v>
      </c>
      <c r="D6637" t="s">
        <v>144</v>
      </c>
    </row>
    <row r="6638" spans="1:4" x14ac:dyDescent="0.25">
      <c r="A6638" s="17" t="s">
        <v>385</v>
      </c>
      <c r="B6638" s="17" t="s">
        <v>865</v>
      </c>
      <c r="C6638" s="17">
        <v>2017</v>
      </c>
      <c r="D6638" t="s">
        <v>140</v>
      </c>
    </row>
    <row r="6639" spans="1:4" x14ac:dyDescent="0.25">
      <c r="A6639" s="17" t="s">
        <v>411</v>
      </c>
      <c r="B6639" s="17" t="s">
        <v>891</v>
      </c>
      <c r="C6639" s="17">
        <v>2017</v>
      </c>
      <c r="D6639" t="s">
        <v>143</v>
      </c>
    </row>
    <row r="6640" spans="1:4" x14ac:dyDescent="0.25">
      <c r="A6640" s="17" t="s">
        <v>403</v>
      </c>
      <c r="B6640" s="17" t="s">
        <v>884</v>
      </c>
      <c r="C6640" s="17">
        <v>2017</v>
      </c>
      <c r="D6640" t="s">
        <v>143</v>
      </c>
    </row>
    <row r="6641" spans="1:4" x14ac:dyDescent="0.25">
      <c r="A6641" s="17" t="s">
        <v>373</v>
      </c>
      <c r="B6641" s="17" t="s">
        <v>687</v>
      </c>
      <c r="C6641" s="17">
        <v>2017</v>
      </c>
      <c r="D6641" t="s">
        <v>149</v>
      </c>
    </row>
    <row r="6642" spans="1:4" x14ac:dyDescent="0.25">
      <c r="A6642" s="17" t="s">
        <v>431</v>
      </c>
      <c r="B6642" s="17" t="s">
        <v>911</v>
      </c>
      <c r="C6642" s="17">
        <v>2017</v>
      </c>
      <c r="D6642" t="s">
        <v>149</v>
      </c>
    </row>
    <row r="6643" spans="1:4" x14ac:dyDescent="0.25">
      <c r="A6643" s="17" t="s">
        <v>391</v>
      </c>
      <c r="B6643" s="17" t="s">
        <v>871</v>
      </c>
      <c r="C6643" s="17">
        <v>2017</v>
      </c>
      <c r="D6643" t="s">
        <v>143</v>
      </c>
    </row>
    <row r="6644" spans="1:4" x14ac:dyDescent="0.25">
      <c r="A6644" s="17" t="s">
        <v>387</v>
      </c>
      <c r="B6644" s="17" t="s">
        <v>866</v>
      </c>
      <c r="C6644" s="17">
        <v>2017</v>
      </c>
      <c r="D6644" t="s">
        <v>149</v>
      </c>
    </row>
    <row r="6645" spans="1:4" x14ac:dyDescent="0.25">
      <c r="A6645" s="17" t="s">
        <v>393</v>
      </c>
      <c r="B6645" s="17" t="s">
        <v>872</v>
      </c>
      <c r="C6645" s="17">
        <v>2017</v>
      </c>
      <c r="D6645" t="s">
        <v>144</v>
      </c>
    </row>
    <row r="6646" spans="1:4" x14ac:dyDescent="0.25">
      <c r="A6646" s="17" t="s">
        <v>383</v>
      </c>
      <c r="B6646" s="17" t="s">
        <v>864</v>
      </c>
      <c r="C6646" s="17">
        <v>2017</v>
      </c>
      <c r="D6646" t="s">
        <v>144</v>
      </c>
    </row>
    <row r="6647" spans="1:4" x14ac:dyDescent="0.25">
      <c r="A6647" s="17" t="s">
        <v>379</v>
      </c>
      <c r="B6647" s="17" t="s">
        <v>862</v>
      </c>
      <c r="C6647" s="17">
        <v>2017</v>
      </c>
      <c r="D6647" t="s">
        <v>140</v>
      </c>
    </row>
    <row r="6648" spans="1:4" x14ac:dyDescent="0.25">
      <c r="A6648" s="17" t="s">
        <v>395</v>
      </c>
      <c r="B6648" s="17" t="s">
        <v>874</v>
      </c>
      <c r="C6648" s="17">
        <v>2017</v>
      </c>
      <c r="D6648" t="s">
        <v>144</v>
      </c>
    </row>
    <row r="6649" spans="1:4" x14ac:dyDescent="0.25">
      <c r="A6649" s="17" t="s">
        <v>381</v>
      </c>
      <c r="B6649" s="17" t="s">
        <v>863</v>
      </c>
      <c r="C6649" s="17">
        <v>2017</v>
      </c>
      <c r="D6649" t="s">
        <v>144</v>
      </c>
    </row>
    <row r="6650" spans="1:4" x14ac:dyDescent="0.25">
      <c r="A6650" s="17" t="s">
        <v>409</v>
      </c>
      <c r="B6650" s="17" t="s">
        <v>890</v>
      </c>
      <c r="C6650" s="17">
        <v>2017</v>
      </c>
      <c r="D6650" t="s">
        <v>140</v>
      </c>
    </row>
    <row r="6651" spans="1:4" x14ac:dyDescent="0.25">
      <c r="A6651" s="17" t="s">
        <v>413</v>
      </c>
      <c r="B6651" s="17" t="s">
        <v>892</v>
      </c>
      <c r="C6651" s="17">
        <v>2017</v>
      </c>
      <c r="D6651" t="s">
        <v>144</v>
      </c>
    </row>
    <row r="6652" spans="1:4" x14ac:dyDescent="0.25">
      <c r="A6652" s="17" t="s">
        <v>421</v>
      </c>
      <c r="B6652" s="17" t="s">
        <v>900</v>
      </c>
      <c r="C6652" s="17">
        <v>2017</v>
      </c>
      <c r="D6652" t="s">
        <v>149</v>
      </c>
    </row>
    <row r="6653" spans="1:4" x14ac:dyDescent="0.25">
      <c r="A6653" s="17" t="s">
        <v>427</v>
      </c>
      <c r="B6653" s="17" t="s">
        <v>903</v>
      </c>
      <c r="C6653" s="17">
        <v>2017</v>
      </c>
      <c r="D6653" t="s">
        <v>140</v>
      </c>
    </row>
    <row r="6654" spans="1:4" x14ac:dyDescent="0.25">
      <c r="A6654" s="17" t="s">
        <v>429</v>
      </c>
      <c r="B6654" s="17" t="s">
        <v>904</v>
      </c>
      <c r="C6654" s="17">
        <v>2017</v>
      </c>
      <c r="D6654" t="s">
        <v>143</v>
      </c>
    </row>
    <row r="6655" spans="1:4" x14ac:dyDescent="0.25">
      <c r="A6655" s="17" t="s">
        <v>425</v>
      </c>
      <c r="B6655" s="17" t="s">
        <v>902</v>
      </c>
      <c r="C6655" s="17">
        <v>2017</v>
      </c>
      <c r="D6655" t="s">
        <v>143</v>
      </c>
    </row>
    <row r="6656" spans="1:4" x14ac:dyDescent="0.25">
      <c r="A6656" s="17" t="s">
        <v>419</v>
      </c>
      <c r="B6656" s="17" t="s">
        <v>895</v>
      </c>
      <c r="C6656" s="17">
        <v>2017</v>
      </c>
      <c r="D6656" t="s">
        <v>149</v>
      </c>
    </row>
    <row r="6657" spans="1:4" x14ac:dyDescent="0.25">
      <c r="A6657" s="17" t="s">
        <v>433</v>
      </c>
      <c r="B6657" s="17" t="s">
        <v>912</v>
      </c>
      <c r="C6657" s="17">
        <v>2017</v>
      </c>
      <c r="D6657" t="s">
        <v>149</v>
      </c>
    </row>
    <row r="6658" spans="1:4" x14ac:dyDescent="0.25">
      <c r="A6658" s="17" t="s">
        <v>417</v>
      </c>
      <c r="B6658" s="17" t="s">
        <v>894</v>
      </c>
      <c r="C6658" s="17">
        <v>2017</v>
      </c>
      <c r="D6658" t="s">
        <v>140</v>
      </c>
    </row>
    <row r="6659" spans="1:4" x14ac:dyDescent="0.25">
      <c r="A6659" s="17" t="s">
        <v>415</v>
      </c>
      <c r="B6659" s="17" t="s">
        <v>893</v>
      </c>
      <c r="C6659" s="17">
        <v>2017</v>
      </c>
      <c r="D6659" t="s">
        <v>144</v>
      </c>
    </row>
    <row r="6660" spans="1:4" x14ac:dyDescent="0.25">
      <c r="A6660" s="17" t="s">
        <v>423</v>
      </c>
      <c r="B6660" s="17" t="s">
        <v>901</v>
      </c>
      <c r="C6660" s="17">
        <v>2017</v>
      </c>
      <c r="D6660" t="s">
        <v>149</v>
      </c>
    </row>
    <row r="6661" spans="1:4" x14ac:dyDescent="0.25">
      <c r="A6661" s="17" t="s">
        <v>435</v>
      </c>
      <c r="B6661" s="17" t="s">
        <v>913</v>
      </c>
      <c r="C6661" s="17">
        <v>2017</v>
      </c>
      <c r="D6661" t="s">
        <v>149</v>
      </c>
    </row>
    <row r="6662" spans="1:4" x14ac:dyDescent="0.25">
      <c r="A6662" s="17" t="s">
        <v>441</v>
      </c>
      <c r="B6662" s="17" t="s">
        <v>923</v>
      </c>
      <c r="C6662" s="17">
        <v>2017</v>
      </c>
      <c r="D6662" t="s">
        <v>149</v>
      </c>
    </row>
    <row r="6663" spans="1:4" x14ac:dyDescent="0.25">
      <c r="A6663" s="17" t="s">
        <v>447</v>
      </c>
      <c r="B6663" s="17" t="s">
        <v>926</v>
      </c>
      <c r="C6663" s="17">
        <v>2017</v>
      </c>
      <c r="D6663" t="s">
        <v>144</v>
      </c>
    </row>
    <row r="6664" spans="1:4" x14ac:dyDescent="0.25">
      <c r="A6664" s="17" t="s">
        <v>277</v>
      </c>
      <c r="B6664" s="17" t="s">
        <v>756</v>
      </c>
      <c r="C6664" s="17">
        <v>2017</v>
      </c>
      <c r="D6664" t="s">
        <v>149</v>
      </c>
    </row>
    <row r="6665" spans="1:4" x14ac:dyDescent="0.25">
      <c r="A6665" s="17" t="s">
        <v>443</v>
      </c>
      <c r="B6665" s="17" t="s">
        <v>924</v>
      </c>
      <c r="C6665" s="17">
        <v>2017</v>
      </c>
      <c r="D6665" t="s">
        <v>143</v>
      </c>
    </row>
    <row r="6666" spans="1:4" x14ac:dyDescent="0.25">
      <c r="A6666" s="17" t="s">
        <v>449</v>
      </c>
      <c r="B6666" s="17" t="s">
        <v>927</v>
      </c>
      <c r="C6666" s="17">
        <v>2017</v>
      </c>
      <c r="D6666" t="s">
        <v>143</v>
      </c>
    </row>
    <row r="6667" spans="1:4" x14ac:dyDescent="0.25">
      <c r="A6667" s="17" t="s">
        <v>437</v>
      </c>
      <c r="B6667" s="17" t="s">
        <v>914</v>
      </c>
      <c r="C6667" s="17">
        <v>2017</v>
      </c>
      <c r="D6667" t="s">
        <v>143</v>
      </c>
    </row>
    <row r="6668" spans="1:4" x14ac:dyDescent="0.25">
      <c r="A6668" s="17" t="s">
        <v>451</v>
      </c>
      <c r="B6668" s="17" t="s">
        <v>933</v>
      </c>
      <c r="C6668" s="17">
        <v>2017</v>
      </c>
      <c r="D6668" t="s">
        <v>149</v>
      </c>
    </row>
    <row r="6669" spans="1:4" x14ac:dyDescent="0.25">
      <c r="A6669" s="17" t="s">
        <v>455</v>
      </c>
      <c r="B6669" s="17" t="s">
        <v>935</v>
      </c>
      <c r="C6669" s="17">
        <v>2017</v>
      </c>
      <c r="D6669" t="s">
        <v>149</v>
      </c>
    </row>
    <row r="6670" spans="1:4" x14ac:dyDescent="0.25">
      <c r="A6670" s="17" t="s">
        <v>569</v>
      </c>
      <c r="B6670" s="17" t="s">
        <v>917</v>
      </c>
      <c r="C6670" s="17">
        <v>2017</v>
      </c>
      <c r="D6670" t="s">
        <v>143</v>
      </c>
    </row>
    <row r="6671" spans="1:4" x14ac:dyDescent="0.25">
      <c r="A6671" s="17" t="s">
        <v>453</v>
      </c>
      <c r="B6671" s="17" t="s">
        <v>934</v>
      </c>
      <c r="C6671" s="17">
        <v>2017</v>
      </c>
      <c r="D6671" t="s">
        <v>149</v>
      </c>
    </row>
    <row r="6672" spans="1:4" x14ac:dyDescent="0.25">
      <c r="A6672" s="17" t="s">
        <v>439</v>
      </c>
      <c r="B6672" s="17" t="s">
        <v>915</v>
      </c>
      <c r="C6672" s="17">
        <v>2017</v>
      </c>
      <c r="D6672" t="s">
        <v>149</v>
      </c>
    </row>
    <row r="6673" spans="1:4" x14ac:dyDescent="0.25">
      <c r="A6673" s="17" t="s">
        <v>445</v>
      </c>
      <c r="B6673" s="17" t="s">
        <v>925</v>
      </c>
      <c r="C6673" s="17">
        <v>2017</v>
      </c>
      <c r="D6673" t="s">
        <v>144</v>
      </c>
    </row>
    <row r="6674" spans="1:4" x14ac:dyDescent="0.25">
      <c r="A6674" s="17" t="s">
        <v>457</v>
      </c>
      <c r="B6674" s="17" t="s">
        <v>936</v>
      </c>
      <c r="C6674" s="17">
        <v>2017</v>
      </c>
      <c r="D6674" t="s">
        <v>149</v>
      </c>
    </row>
    <row r="6675" spans="1:4" x14ac:dyDescent="0.25">
      <c r="A6675" s="17" t="s">
        <v>459</v>
      </c>
      <c r="B6675" s="17" t="s">
        <v>940</v>
      </c>
      <c r="C6675" s="17">
        <v>2017</v>
      </c>
      <c r="D6675" t="s">
        <v>144</v>
      </c>
    </row>
    <row r="6676" spans="1:4" x14ac:dyDescent="0.25">
      <c r="A6676" s="17" t="s">
        <v>475</v>
      </c>
      <c r="B6676" s="17" t="s">
        <v>983</v>
      </c>
      <c r="C6676" s="17">
        <v>2017</v>
      </c>
      <c r="D6676" t="s">
        <v>144</v>
      </c>
    </row>
    <row r="6677" spans="1:4" x14ac:dyDescent="0.25">
      <c r="A6677" s="17" t="s">
        <v>461</v>
      </c>
      <c r="B6677" s="17" t="s">
        <v>942</v>
      </c>
      <c r="C6677" s="17">
        <v>2017</v>
      </c>
      <c r="D6677" t="s">
        <v>144</v>
      </c>
    </row>
    <row r="6678" spans="1:4" x14ac:dyDescent="0.25">
      <c r="A6678" s="17" t="s">
        <v>463</v>
      </c>
      <c r="B6678" s="17" t="s">
        <v>943</v>
      </c>
      <c r="C6678" s="17">
        <v>2017</v>
      </c>
      <c r="D6678" t="s">
        <v>140</v>
      </c>
    </row>
    <row r="6679" spans="1:4" x14ac:dyDescent="0.25">
      <c r="A6679" s="17" t="s">
        <v>471</v>
      </c>
      <c r="B6679" s="17" t="s">
        <v>981</v>
      </c>
      <c r="C6679" s="17">
        <v>2017</v>
      </c>
      <c r="D6679" t="s">
        <v>149</v>
      </c>
    </row>
    <row r="6680" spans="1:4" x14ac:dyDescent="0.25">
      <c r="A6680" s="17" t="s">
        <v>489</v>
      </c>
      <c r="B6680" s="17" t="s">
        <v>990</v>
      </c>
      <c r="C6680" s="17">
        <v>2017</v>
      </c>
      <c r="D6680" t="s">
        <v>143</v>
      </c>
    </row>
    <row r="6681" spans="1:4" x14ac:dyDescent="0.25">
      <c r="A6681" s="17" t="s">
        <v>477</v>
      </c>
      <c r="B6681" s="17" t="s">
        <v>984</v>
      </c>
      <c r="C6681" s="17">
        <v>2017</v>
      </c>
      <c r="D6681" t="s">
        <v>149</v>
      </c>
    </row>
    <row r="6682" spans="1:4" x14ac:dyDescent="0.25">
      <c r="A6682" s="17" t="s">
        <v>509</v>
      </c>
      <c r="B6682" s="17" t="s">
        <v>999</v>
      </c>
      <c r="C6682" s="17">
        <v>2017</v>
      </c>
      <c r="D6682" t="s">
        <v>143</v>
      </c>
    </row>
    <row r="6683" spans="1:4" x14ac:dyDescent="0.25">
      <c r="A6683" s="17" t="s">
        <v>515</v>
      </c>
      <c r="B6683" s="17" t="s">
        <v>1007</v>
      </c>
      <c r="C6683" s="17">
        <v>2017</v>
      </c>
      <c r="D6683" t="s">
        <v>149</v>
      </c>
    </row>
    <row r="6684" spans="1:4" x14ac:dyDescent="0.25">
      <c r="A6684" s="17" t="s">
        <v>481</v>
      </c>
      <c r="B6684" s="17" t="s">
        <v>986</v>
      </c>
      <c r="C6684" s="17">
        <v>2017</v>
      </c>
      <c r="D6684" t="s">
        <v>149</v>
      </c>
    </row>
    <row r="6685" spans="1:4" x14ac:dyDescent="0.25">
      <c r="A6685" s="17" t="s">
        <v>487</v>
      </c>
      <c r="B6685" s="17" t="s">
        <v>989</v>
      </c>
      <c r="C6685" s="17">
        <v>2017</v>
      </c>
      <c r="D6685" t="s">
        <v>149</v>
      </c>
    </row>
    <row r="6686" spans="1:4" x14ac:dyDescent="0.25">
      <c r="A6686" s="17" t="s">
        <v>485</v>
      </c>
      <c r="B6686" s="17" t="s">
        <v>988</v>
      </c>
      <c r="C6686" s="17">
        <v>2017</v>
      </c>
      <c r="D6686" t="s">
        <v>149</v>
      </c>
    </row>
    <row r="6687" spans="1:4" x14ac:dyDescent="0.25">
      <c r="A6687" s="17" t="s">
        <v>479</v>
      </c>
      <c r="B6687" s="17" t="s">
        <v>985</v>
      </c>
      <c r="C6687" s="17">
        <v>2017</v>
      </c>
      <c r="D6687" t="s">
        <v>140</v>
      </c>
    </row>
    <row r="6688" spans="1:4" x14ac:dyDescent="0.25">
      <c r="A6688" s="17" t="s">
        <v>467</v>
      </c>
      <c r="B6688" s="17" t="s">
        <v>974</v>
      </c>
      <c r="C6688" s="17">
        <v>2017</v>
      </c>
      <c r="D6688" t="s">
        <v>149</v>
      </c>
    </row>
    <row r="6689" spans="1:4" x14ac:dyDescent="0.25">
      <c r="A6689" s="17" t="s">
        <v>473</v>
      </c>
      <c r="B6689" s="17" t="s">
        <v>982</v>
      </c>
      <c r="C6689" s="17">
        <v>2017</v>
      </c>
      <c r="D6689" t="s">
        <v>140</v>
      </c>
    </row>
    <row r="6690" spans="1:4" x14ac:dyDescent="0.25">
      <c r="A6690" s="17" t="s">
        <v>491</v>
      </c>
      <c r="B6690" s="17" t="s">
        <v>991</v>
      </c>
      <c r="C6690" s="17">
        <v>2017</v>
      </c>
      <c r="D6690" t="s">
        <v>140</v>
      </c>
    </row>
    <row r="6691" spans="1:4" x14ac:dyDescent="0.25">
      <c r="A6691" s="17" t="s">
        <v>511</v>
      </c>
      <c r="B6691" s="17" t="s">
        <v>1001</v>
      </c>
      <c r="C6691" s="17">
        <v>2017</v>
      </c>
      <c r="D6691" t="s">
        <v>144</v>
      </c>
    </row>
    <row r="6692" spans="1:4" x14ac:dyDescent="0.25">
      <c r="A6692" s="17" t="s">
        <v>495</v>
      </c>
      <c r="B6692" s="17" t="s">
        <v>996</v>
      </c>
      <c r="C6692" s="17">
        <v>2017</v>
      </c>
      <c r="D6692" t="s">
        <v>140</v>
      </c>
    </row>
    <row r="6693" spans="1:4" x14ac:dyDescent="0.25">
      <c r="A6693" s="17" t="s">
        <v>469</v>
      </c>
      <c r="B6693" s="17" t="s">
        <v>976</v>
      </c>
      <c r="C6693" s="17">
        <v>2017</v>
      </c>
      <c r="D6693" t="s">
        <v>143</v>
      </c>
    </row>
    <row r="6694" spans="1:4" x14ac:dyDescent="0.25">
      <c r="A6694" s="17" t="s">
        <v>259</v>
      </c>
      <c r="B6694" s="17" t="s">
        <v>740</v>
      </c>
      <c r="C6694" s="17">
        <v>2017</v>
      </c>
      <c r="D6694" t="s">
        <v>143</v>
      </c>
    </row>
    <row r="6695" spans="1:4" x14ac:dyDescent="0.25">
      <c r="A6695" s="17" t="s">
        <v>483</v>
      </c>
      <c r="B6695" s="17" t="s">
        <v>961</v>
      </c>
      <c r="C6695" s="17">
        <v>2017</v>
      </c>
      <c r="D6695" t="s">
        <v>149</v>
      </c>
    </row>
    <row r="6696" spans="1:4" x14ac:dyDescent="0.25">
      <c r="A6696" s="17" t="s">
        <v>519</v>
      </c>
      <c r="B6696" s="17" t="s">
        <v>1010</v>
      </c>
      <c r="C6696" s="17">
        <v>2017</v>
      </c>
      <c r="D6696" t="s">
        <v>140</v>
      </c>
    </row>
    <row r="6697" spans="1:4" x14ac:dyDescent="0.25">
      <c r="A6697" s="17" t="s">
        <v>513</v>
      </c>
      <c r="B6697" s="17" t="s">
        <v>1006</v>
      </c>
      <c r="C6697" s="17">
        <v>2017</v>
      </c>
      <c r="D6697" t="s">
        <v>143</v>
      </c>
    </row>
    <row r="6698" spans="1:4" x14ac:dyDescent="0.25">
      <c r="A6698" s="17" t="s">
        <v>543</v>
      </c>
      <c r="B6698" s="17" t="s">
        <v>1036</v>
      </c>
      <c r="C6698" s="17">
        <v>2017</v>
      </c>
      <c r="D6698" t="s">
        <v>149</v>
      </c>
    </row>
    <row r="6699" spans="1:4" x14ac:dyDescent="0.25">
      <c r="A6699" s="17" t="s">
        <v>219</v>
      </c>
      <c r="B6699" s="17" t="s">
        <v>671</v>
      </c>
      <c r="C6699" s="17">
        <v>2017</v>
      </c>
      <c r="D6699" t="s">
        <v>140</v>
      </c>
    </row>
    <row r="6700" spans="1:4" x14ac:dyDescent="0.25">
      <c r="A6700" s="17" t="s">
        <v>531</v>
      </c>
      <c r="B6700" s="17" t="s">
        <v>1026</v>
      </c>
      <c r="C6700" s="17">
        <v>2017</v>
      </c>
      <c r="D6700" t="s">
        <v>140</v>
      </c>
    </row>
    <row r="6701" spans="1:4" x14ac:dyDescent="0.25">
      <c r="A6701" s="17" t="s">
        <v>527</v>
      </c>
      <c r="B6701" s="17" t="s">
        <v>1023</v>
      </c>
      <c r="C6701" s="17">
        <v>2017</v>
      </c>
      <c r="D6701" t="s">
        <v>144</v>
      </c>
    </row>
    <row r="6702" spans="1:4" x14ac:dyDescent="0.25">
      <c r="A6702" s="17" t="s">
        <v>523</v>
      </c>
      <c r="B6702" s="17" t="s">
        <v>1019</v>
      </c>
      <c r="C6702" s="17">
        <v>2017</v>
      </c>
      <c r="D6702" t="s">
        <v>140</v>
      </c>
    </row>
    <row r="6703" spans="1:4" x14ac:dyDescent="0.25">
      <c r="A6703" s="17" t="s">
        <v>529</v>
      </c>
      <c r="B6703" s="17" t="s">
        <v>1024</v>
      </c>
      <c r="C6703" s="17">
        <v>2017</v>
      </c>
      <c r="D6703" t="s">
        <v>143</v>
      </c>
    </row>
    <row r="6704" spans="1:4" x14ac:dyDescent="0.25">
      <c r="A6704" s="17" t="s">
        <v>541</v>
      </c>
      <c r="B6704" s="17" t="s">
        <v>1035</v>
      </c>
      <c r="C6704" s="17">
        <v>2017</v>
      </c>
      <c r="D6704" t="s">
        <v>144</v>
      </c>
    </row>
    <row r="6705" spans="1:4" x14ac:dyDescent="0.25">
      <c r="A6705" s="17" t="s">
        <v>537</v>
      </c>
      <c r="B6705" s="17" t="s">
        <v>1033</v>
      </c>
      <c r="C6705" s="17">
        <v>2017</v>
      </c>
      <c r="D6705" t="s">
        <v>143</v>
      </c>
    </row>
    <row r="6706" spans="1:4" x14ac:dyDescent="0.25">
      <c r="A6706" s="17" t="s">
        <v>533</v>
      </c>
      <c r="B6706" s="17" t="s">
        <v>1030</v>
      </c>
      <c r="C6706" s="17">
        <v>2017</v>
      </c>
      <c r="D6706" t="s">
        <v>144</v>
      </c>
    </row>
    <row r="6707" spans="1:4" x14ac:dyDescent="0.25">
      <c r="A6707" s="17" t="s">
        <v>539</v>
      </c>
      <c r="B6707" s="17" t="s">
        <v>1034</v>
      </c>
      <c r="C6707" s="17">
        <v>2017</v>
      </c>
      <c r="D6707" t="s">
        <v>144</v>
      </c>
    </row>
    <row r="6708" spans="1:4" x14ac:dyDescent="0.25">
      <c r="A6708" s="17" t="s">
        <v>535</v>
      </c>
      <c r="B6708" s="17" t="s">
        <v>1031</v>
      </c>
      <c r="C6708" s="17">
        <v>2017</v>
      </c>
      <c r="D6708" t="s">
        <v>149</v>
      </c>
    </row>
    <row r="6709" spans="1:4" x14ac:dyDescent="0.25">
      <c r="A6709" s="17" t="s">
        <v>545</v>
      </c>
      <c r="B6709" s="17" t="s">
        <v>1038</v>
      </c>
      <c r="C6709" s="17">
        <v>2017</v>
      </c>
      <c r="D6709" t="s">
        <v>144</v>
      </c>
    </row>
    <row r="6710" spans="1:4" x14ac:dyDescent="0.25">
      <c r="A6710" s="17" t="s">
        <v>521</v>
      </c>
      <c r="B6710" s="17" t="s">
        <v>1014</v>
      </c>
      <c r="C6710" s="17">
        <v>2017</v>
      </c>
      <c r="D6710" t="s">
        <v>149</v>
      </c>
    </row>
    <row r="6711" spans="1:4" x14ac:dyDescent="0.25">
      <c r="A6711" s="17" t="s">
        <v>525</v>
      </c>
      <c r="B6711" s="17" t="s">
        <v>1020</v>
      </c>
      <c r="C6711" s="17">
        <v>2017</v>
      </c>
      <c r="D6711" t="s">
        <v>140</v>
      </c>
    </row>
    <row r="6712" spans="1:4" x14ac:dyDescent="0.25">
      <c r="A6712" s="17" t="s">
        <v>549</v>
      </c>
      <c r="B6712" s="17" t="s">
        <v>1040</v>
      </c>
      <c r="C6712" s="17">
        <v>2017</v>
      </c>
      <c r="D6712" t="s">
        <v>143</v>
      </c>
    </row>
    <row r="6713" spans="1:4" x14ac:dyDescent="0.25">
      <c r="A6713" s="17" t="s">
        <v>547</v>
      </c>
      <c r="B6713" s="17" t="s">
        <v>1039</v>
      </c>
      <c r="C6713" s="17">
        <v>2017</v>
      </c>
      <c r="D6713" t="s">
        <v>140</v>
      </c>
    </row>
    <row r="6714" spans="1:4" x14ac:dyDescent="0.25">
      <c r="A6714" s="17" t="s">
        <v>555</v>
      </c>
      <c r="B6714" s="17" t="s">
        <v>1045</v>
      </c>
      <c r="C6714" s="17">
        <v>2017</v>
      </c>
      <c r="D6714" t="s">
        <v>149</v>
      </c>
    </row>
    <row r="6715" spans="1:4" x14ac:dyDescent="0.25">
      <c r="A6715" s="17" t="s">
        <v>557</v>
      </c>
      <c r="B6715" s="17" t="s">
        <v>1049</v>
      </c>
      <c r="C6715" s="17">
        <v>2017</v>
      </c>
      <c r="D6715" t="s">
        <v>149</v>
      </c>
    </row>
    <row r="6716" spans="1:4" x14ac:dyDescent="0.25">
      <c r="A6716" s="17" t="s">
        <v>559</v>
      </c>
      <c r="B6716" s="17" t="s">
        <v>1050</v>
      </c>
      <c r="C6716" s="17">
        <v>2017</v>
      </c>
      <c r="D6716" t="s">
        <v>143</v>
      </c>
    </row>
    <row r="6717" spans="1:4" x14ac:dyDescent="0.25">
      <c r="A6717" s="17" t="s">
        <v>507</v>
      </c>
      <c r="B6717" s="17" t="s">
        <v>968</v>
      </c>
      <c r="C6717" s="17">
        <v>2017</v>
      </c>
      <c r="D6717" t="s">
        <v>144</v>
      </c>
    </row>
    <row r="6718" spans="1:4" x14ac:dyDescent="0.25">
      <c r="A6718" s="17" t="s">
        <v>563</v>
      </c>
      <c r="B6718" s="17" t="s">
        <v>1053</v>
      </c>
      <c r="C6718" s="17">
        <v>2017</v>
      </c>
      <c r="D6718" t="s">
        <v>144</v>
      </c>
    </row>
    <row r="6719" spans="1:4" x14ac:dyDescent="0.25">
      <c r="A6719" s="17" t="s">
        <v>197</v>
      </c>
      <c r="B6719" s="17" t="s">
        <v>653</v>
      </c>
      <c r="C6719" s="17">
        <v>2017</v>
      </c>
      <c r="D6719" t="s">
        <v>149</v>
      </c>
    </row>
    <row r="6720" spans="1:4" x14ac:dyDescent="0.25">
      <c r="A6720" s="17" t="s">
        <v>567</v>
      </c>
      <c r="B6720" s="17" t="s">
        <v>1062</v>
      </c>
      <c r="C6720" s="17">
        <v>2017</v>
      </c>
      <c r="D6720" t="s">
        <v>149</v>
      </c>
    </row>
    <row r="6721" spans="1:4" x14ac:dyDescent="0.25">
      <c r="A6721" s="17" t="s">
        <v>565</v>
      </c>
      <c r="B6721" s="17" t="s">
        <v>1060</v>
      </c>
      <c r="C6721" s="17">
        <v>2017</v>
      </c>
      <c r="D6721" t="s">
        <v>143</v>
      </c>
    </row>
    <row r="6722" spans="1:4" x14ac:dyDescent="0.25">
      <c r="A6722" s="17" t="s">
        <v>561</v>
      </c>
      <c r="B6722" s="17" t="s">
        <v>1051</v>
      </c>
      <c r="C6722" s="17">
        <v>2017</v>
      </c>
      <c r="D6722" t="s">
        <v>143</v>
      </c>
    </row>
    <row r="6723" spans="1:4" x14ac:dyDescent="0.25">
      <c r="A6723" s="17" t="s">
        <v>465</v>
      </c>
      <c r="B6723" s="17" t="s">
        <v>973</v>
      </c>
      <c r="C6723" s="17">
        <v>2017</v>
      </c>
      <c r="D6723" t="s">
        <v>144</v>
      </c>
    </row>
    <row r="6724" spans="1:4" x14ac:dyDescent="0.25">
      <c r="A6724" s="17" t="s">
        <v>349</v>
      </c>
      <c r="B6724" s="17" t="s">
        <v>819</v>
      </c>
      <c r="C6724" s="17">
        <v>2017</v>
      </c>
      <c r="D6724" t="s">
        <v>143</v>
      </c>
    </row>
    <row r="6725" spans="1:4" x14ac:dyDescent="0.25">
      <c r="A6725" s="17" t="s">
        <v>571</v>
      </c>
      <c r="B6725" s="17" t="s">
        <v>1074</v>
      </c>
      <c r="C6725" s="17">
        <v>2017</v>
      </c>
      <c r="D6725" t="s">
        <v>140</v>
      </c>
    </row>
    <row r="6726" spans="1:4" x14ac:dyDescent="0.25">
      <c r="A6726" s="17" t="s">
        <v>493</v>
      </c>
      <c r="B6726" s="17" t="s">
        <v>992</v>
      </c>
      <c r="C6726" s="17">
        <v>2017</v>
      </c>
      <c r="D6726" t="s">
        <v>144</v>
      </c>
    </row>
    <row r="6727" spans="1:4" x14ac:dyDescent="0.25">
      <c r="A6727" s="17" t="s">
        <v>574</v>
      </c>
      <c r="B6727" s="17" t="s">
        <v>1077</v>
      </c>
      <c r="C6727" s="17">
        <v>2017</v>
      </c>
      <c r="D6727" t="s">
        <v>143</v>
      </c>
    </row>
    <row r="6728" spans="1:4" x14ac:dyDescent="0.25">
      <c r="A6728" s="17" t="s">
        <v>576</v>
      </c>
      <c r="B6728" s="17" t="s">
        <v>1078</v>
      </c>
      <c r="C6728" s="17">
        <v>2017</v>
      </c>
      <c r="D6728" t="s">
        <v>140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3321B-49B3-44FC-ABF1-8626EFB94F89}">
  <dimension ref="A1:B6"/>
  <sheetViews>
    <sheetView workbookViewId="0">
      <selection activeCell="E11" sqref="E11"/>
    </sheetView>
  </sheetViews>
  <sheetFormatPr defaultRowHeight="15" x14ac:dyDescent="0.25"/>
  <cols>
    <col min="2" max="2" width="12.140625" customWidth="1"/>
  </cols>
  <sheetData>
    <row r="1" spans="1:2" x14ac:dyDescent="0.25">
      <c r="A1" t="s">
        <v>1081</v>
      </c>
      <c r="B1" t="s">
        <v>1090</v>
      </c>
    </row>
    <row r="2" spans="1:2" x14ac:dyDescent="0.25">
      <c r="A2" t="s">
        <v>1082</v>
      </c>
      <c r="B2" t="s">
        <v>1088</v>
      </c>
    </row>
    <row r="3" spans="1:2" x14ac:dyDescent="0.25">
      <c r="A3" t="s">
        <v>1083</v>
      </c>
      <c r="B3" s="32" t="s">
        <v>1089</v>
      </c>
    </row>
    <row r="4" spans="1:2" x14ac:dyDescent="0.25">
      <c r="A4" t="s">
        <v>1084</v>
      </c>
      <c r="B4" t="s">
        <v>1097</v>
      </c>
    </row>
    <row r="5" spans="1:2" x14ac:dyDescent="0.25">
      <c r="A5" t="s">
        <v>1085</v>
      </c>
      <c r="B5" s="33">
        <v>43558</v>
      </c>
    </row>
    <row r="6" spans="1:2" x14ac:dyDescent="0.25">
      <c r="A6" t="s">
        <v>1086</v>
      </c>
      <c r="B6" t="s">
        <v>1087</v>
      </c>
    </row>
  </sheetData>
  <hyperlinks>
    <hyperlink ref="B3" r:id="rId1" xr:uid="{1B41E5C4-A9D5-4435-9E18-8EBB19D3166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09B65-26A4-4CE3-B48B-0F5BA7BA01C1}">
  <dimension ref="A1:AG218"/>
  <sheetViews>
    <sheetView topLeftCell="W1" workbookViewId="0">
      <selection activeCell="C1" sqref="C1"/>
    </sheetView>
  </sheetViews>
  <sheetFormatPr defaultRowHeight="15" x14ac:dyDescent="0.25"/>
  <cols>
    <col min="1" max="1" width="28.5703125" customWidth="1"/>
    <col min="2" max="2" width="19.7109375" customWidth="1"/>
    <col min="3" max="12" width="10.42578125" bestFit="1" customWidth="1"/>
    <col min="13" max="13" width="10.85546875" bestFit="1" customWidth="1"/>
    <col min="14" max="19" width="10.42578125" bestFit="1" customWidth="1"/>
    <col min="20" max="21" width="11.42578125" bestFit="1" customWidth="1"/>
    <col min="22" max="24" width="11.42578125" customWidth="1"/>
    <col min="25" max="33" width="11.42578125" bestFit="1" customWidth="1"/>
    <col min="257" max="257" width="5.7109375" customWidth="1"/>
    <col min="258" max="258" width="28.5703125" customWidth="1"/>
    <col min="259" max="268" width="10.42578125" bestFit="1" customWidth="1"/>
    <col min="269" max="269" width="10.85546875" bestFit="1" customWidth="1"/>
    <col min="270" max="275" width="10.42578125" bestFit="1" customWidth="1"/>
    <col min="276" max="277" width="11.42578125" bestFit="1" customWidth="1"/>
    <col min="278" max="280" width="11.42578125" customWidth="1"/>
    <col min="281" max="289" width="11.42578125" bestFit="1" customWidth="1"/>
    <col min="513" max="513" width="5.7109375" customWidth="1"/>
    <col min="514" max="514" width="28.5703125" customWidth="1"/>
    <col min="515" max="524" width="10.42578125" bestFit="1" customWidth="1"/>
    <col min="525" max="525" width="10.85546875" bestFit="1" customWidth="1"/>
    <col min="526" max="531" width="10.42578125" bestFit="1" customWidth="1"/>
    <col min="532" max="533" width="11.42578125" bestFit="1" customWidth="1"/>
    <col min="534" max="536" width="11.42578125" customWidth="1"/>
    <col min="537" max="545" width="11.42578125" bestFit="1" customWidth="1"/>
    <col min="769" max="769" width="5.7109375" customWidth="1"/>
    <col min="770" max="770" width="28.5703125" customWidth="1"/>
    <col min="771" max="780" width="10.42578125" bestFit="1" customWidth="1"/>
    <col min="781" max="781" width="10.85546875" bestFit="1" customWidth="1"/>
    <col min="782" max="787" width="10.42578125" bestFit="1" customWidth="1"/>
    <col min="788" max="789" width="11.42578125" bestFit="1" customWidth="1"/>
    <col min="790" max="792" width="11.42578125" customWidth="1"/>
    <col min="793" max="801" width="11.42578125" bestFit="1" customWidth="1"/>
    <col min="1025" max="1025" width="5.7109375" customWidth="1"/>
    <col min="1026" max="1026" width="28.5703125" customWidth="1"/>
    <col min="1027" max="1036" width="10.42578125" bestFit="1" customWidth="1"/>
    <col min="1037" max="1037" width="10.85546875" bestFit="1" customWidth="1"/>
    <col min="1038" max="1043" width="10.42578125" bestFit="1" customWidth="1"/>
    <col min="1044" max="1045" width="11.42578125" bestFit="1" customWidth="1"/>
    <col min="1046" max="1048" width="11.42578125" customWidth="1"/>
    <col min="1049" max="1057" width="11.42578125" bestFit="1" customWidth="1"/>
    <col min="1281" max="1281" width="5.7109375" customWidth="1"/>
    <col min="1282" max="1282" width="28.5703125" customWidth="1"/>
    <col min="1283" max="1292" width="10.42578125" bestFit="1" customWidth="1"/>
    <col min="1293" max="1293" width="10.85546875" bestFit="1" customWidth="1"/>
    <col min="1294" max="1299" width="10.42578125" bestFit="1" customWidth="1"/>
    <col min="1300" max="1301" width="11.42578125" bestFit="1" customWidth="1"/>
    <col min="1302" max="1304" width="11.42578125" customWidth="1"/>
    <col min="1305" max="1313" width="11.42578125" bestFit="1" customWidth="1"/>
    <col min="1537" max="1537" width="5.7109375" customWidth="1"/>
    <col min="1538" max="1538" width="28.5703125" customWidth="1"/>
    <col min="1539" max="1548" width="10.42578125" bestFit="1" customWidth="1"/>
    <col min="1549" max="1549" width="10.85546875" bestFit="1" customWidth="1"/>
    <col min="1550" max="1555" width="10.42578125" bestFit="1" customWidth="1"/>
    <col min="1556" max="1557" width="11.42578125" bestFit="1" customWidth="1"/>
    <col min="1558" max="1560" width="11.42578125" customWidth="1"/>
    <col min="1561" max="1569" width="11.42578125" bestFit="1" customWidth="1"/>
    <col min="1793" max="1793" width="5.7109375" customWidth="1"/>
    <col min="1794" max="1794" width="28.5703125" customWidth="1"/>
    <col min="1795" max="1804" width="10.42578125" bestFit="1" customWidth="1"/>
    <col min="1805" max="1805" width="10.85546875" bestFit="1" customWidth="1"/>
    <col min="1806" max="1811" width="10.42578125" bestFit="1" customWidth="1"/>
    <col min="1812" max="1813" width="11.42578125" bestFit="1" customWidth="1"/>
    <col min="1814" max="1816" width="11.42578125" customWidth="1"/>
    <col min="1817" max="1825" width="11.42578125" bestFit="1" customWidth="1"/>
    <col min="2049" max="2049" width="5.7109375" customWidth="1"/>
    <col min="2050" max="2050" width="28.5703125" customWidth="1"/>
    <col min="2051" max="2060" width="10.42578125" bestFit="1" customWidth="1"/>
    <col min="2061" max="2061" width="10.85546875" bestFit="1" customWidth="1"/>
    <col min="2062" max="2067" width="10.42578125" bestFit="1" customWidth="1"/>
    <col min="2068" max="2069" width="11.42578125" bestFit="1" customWidth="1"/>
    <col min="2070" max="2072" width="11.42578125" customWidth="1"/>
    <col min="2073" max="2081" width="11.42578125" bestFit="1" customWidth="1"/>
    <col min="2305" max="2305" width="5.7109375" customWidth="1"/>
    <col min="2306" max="2306" width="28.5703125" customWidth="1"/>
    <col min="2307" max="2316" width="10.42578125" bestFit="1" customWidth="1"/>
    <col min="2317" max="2317" width="10.85546875" bestFit="1" customWidth="1"/>
    <col min="2318" max="2323" width="10.42578125" bestFit="1" customWidth="1"/>
    <col min="2324" max="2325" width="11.42578125" bestFit="1" customWidth="1"/>
    <col min="2326" max="2328" width="11.42578125" customWidth="1"/>
    <col min="2329" max="2337" width="11.42578125" bestFit="1" customWidth="1"/>
    <col min="2561" max="2561" width="5.7109375" customWidth="1"/>
    <col min="2562" max="2562" width="28.5703125" customWidth="1"/>
    <col min="2563" max="2572" width="10.42578125" bestFit="1" customWidth="1"/>
    <col min="2573" max="2573" width="10.85546875" bestFit="1" customWidth="1"/>
    <col min="2574" max="2579" width="10.42578125" bestFit="1" customWidth="1"/>
    <col min="2580" max="2581" width="11.42578125" bestFit="1" customWidth="1"/>
    <col min="2582" max="2584" width="11.42578125" customWidth="1"/>
    <col min="2585" max="2593" width="11.42578125" bestFit="1" customWidth="1"/>
    <col min="2817" max="2817" width="5.7109375" customWidth="1"/>
    <col min="2818" max="2818" width="28.5703125" customWidth="1"/>
    <col min="2819" max="2828" width="10.42578125" bestFit="1" customWidth="1"/>
    <col min="2829" max="2829" width="10.85546875" bestFit="1" customWidth="1"/>
    <col min="2830" max="2835" width="10.42578125" bestFit="1" customWidth="1"/>
    <col min="2836" max="2837" width="11.42578125" bestFit="1" customWidth="1"/>
    <col min="2838" max="2840" width="11.42578125" customWidth="1"/>
    <col min="2841" max="2849" width="11.42578125" bestFit="1" customWidth="1"/>
    <col min="3073" max="3073" width="5.7109375" customWidth="1"/>
    <col min="3074" max="3074" width="28.5703125" customWidth="1"/>
    <col min="3075" max="3084" width="10.42578125" bestFit="1" customWidth="1"/>
    <col min="3085" max="3085" width="10.85546875" bestFit="1" customWidth="1"/>
    <col min="3086" max="3091" width="10.42578125" bestFit="1" customWidth="1"/>
    <col min="3092" max="3093" width="11.42578125" bestFit="1" customWidth="1"/>
    <col min="3094" max="3096" width="11.42578125" customWidth="1"/>
    <col min="3097" max="3105" width="11.42578125" bestFit="1" customWidth="1"/>
    <col min="3329" max="3329" width="5.7109375" customWidth="1"/>
    <col min="3330" max="3330" width="28.5703125" customWidth="1"/>
    <col min="3331" max="3340" width="10.42578125" bestFit="1" customWidth="1"/>
    <col min="3341" max="3341" width="10.85546875" bestFit="1" customWidth="1"/>
    <col min="3342" max="3347" width="10.42578125" bestFit="1" customWidth="1"/>
    <col min="3348" max="3349" width="11.42578125" bestFit="1" customWidth="1"/>
    <col min="3350" max="3352" width="11.42578125" customWidth="1"/>
    <col min="3353" max="3361" width="11.42578125" bestFit="1" customWidth="1"/>
    <col min="3585" max="3585" width="5.7109375" customWidth="1"/>
    <col min="3586" max="3586" width="28.5703125" customWidth="1"/>
    <col min="3587" max="3596" width="10.42578125" bestFit="1" customWidth="1"/>
    <col min="3597" max="3597" width="10.85546875" bestFit="1" customWidth="1"/>
    <col min="3598" max="3603" width="10.42578125" bestFit="1" customWidth="1"/>
    <col min="3604" max="3605" width="11.42578125" bestFit="1" customWidth="1"/>
    <col min="3606" max="3608" width="11.42578125" customWidth="1"/>
    <col min="3609" max="3617" width="11.42578125" bestFit="1" customWidth="1"/>
    <col min="3841" max="3841" width="5.7109375" customWidth="1"/>
    <col min="3842" max="3842" width="28.5703125" customWidth="1"/>
    <col min="3843" max="3852" width="10.42578125" bestFit="1" customWidth="1"/>
    <col min="3853" max="3853" width="10.85546875" bestFit="1" customWidth="1"/>
    <col min="3854" max="3859" width="10.42578125" bestFit="1" customWidth="1"/>
    <col min="3860" max="3861" width="11.42578125" bestFit="1" customWidth="1"/>
    <col min="3862" max="3864" width="11.42578125" customWidth="1"/>
    <col min="3865" max="3873" width="11.42578125" bestFit="1" customWidth="1"/>
    <col min="4097" max="4097" width="5.7109375" customWidth="1"/>
    <col min="4098" max="4098" width="28.5703125" customWidth="1"/>
    <col min="4099" max="4108" width="10.42578125" bestFit="1" customWidth="1"/>
    <col min="4109" max="4109" width="10.85546875" bestFit="1" customWidth="1"/>
    <col min="4110" max="4115" width="10.42578125" bestFit="1" customWidth="1"/>
    <col min="4116" max="4117" width="11.42578125" bestFit="1" customWidth="1"/>
    <col min="4118" max="4120" width="11.42578125" customWidth="1"/>
    <col min="4121" max="4129" width="11.42578125" bestFit="1" customWidth="1"/>
    <col min="4353" max="4353" width="5.7109375" customWidth="1"/>
    <col min="4354" max="4354" width="28.5703125" customWidth="1"/>
    <col min="4355" max="4364" width="10.42578125" bestFit="1" customWidth="1"/>
    <col min="4365" max="4365" width="10.85546875" bestFit="1" customWidth="1"/>
    <col min="4366" max="4371" width="10.42578125" bestFit="1" customWidth="1"/>
    <col min="4372" max="4373" width="11.42578125" bestFit="1" customWidth="1"/>
    <col min="4374" max="4376" width="11.42578125" customWidth="1"/>
    <col min="4377" max="4385" width="11.42578125" bestFit="1" customWidth="1"/>
    <col min="4609" max="4609" width="5.7109375" customWidth="1"/>
    <col min="4610" max="4610" width="28.5703125" customWidth="1"/>
    <col min="4611" max="4620" width="10.42578125" bestFit="1" customWidth="1"/>
    <col min="4621" max="4621" width="10.85546875" bestFit="1" customWidth="1"/>
    <col min="4622" max="4627" width="10.42578125" bestFit="1" customWidth="1"/>
    <col min="4628" max="4629" width="11.42578125" bestFit="1" customWidth="1"/>
    <col min="4630" max="4632" width="11.42578125" customWidth="1"/>
    <col min="4633" max="4641" width="11.42578125" bestFit="1" customWidth="1"/>
    <col min="4865" max="4865" width="5.7109375" customWidth="1"/>
    <col min="4866" max="4866" width="28.5703125" customWidth="1"/>
    <col min="4867" max="4876" width="10.42578125" bestFit="1" customWidth="1"/>
    <col min="4877" max="4877" width="10.85546875" bestFit="1" customWidth="1"/>
    <col min="4878" max="4883" width="10.42578125" bestFit="1" customWidth="1"/>
    <col min="4884" max="4885" width="11.42578125" bestFit="1" customWidth="1"/>
    <col min="4886" max="4888" width="11.42578125" customWidth="1"/>
    <col min="4889" max="4897" width="11.42578125" bestFit="1" customWidth="1"/>
    <col min="5121" max="5121" width="5.7109375" customWidth="1"/>
    <col min="5122" max="5122" width="28.5703125" customWidth="1"/>
    <col min="5123" max="5132" width="10.42578125" bestFit="1" customWidth="1"/>
    <col min="5133" max="5133" width="10.85546875" bestFit="1" customWidth="1"/>
    <col min="5134" max="5139" width="10.42578125" bestFit="1" customWidth="1"/>
    <col min="5140" max="5141" width="11.42578125" bestFit="1" customWidth="1"/>
    <col min="5142" max="5144" width="11.42578125" customWidth="1"/>
    <col min="5145" max="5153" width="11.42578125" bestFit="1" customWidth="1"/>
    <col min="5377" max="5377" width="5.7109375" customWidth="1"/>
    <col min="5378" max="5378" width="28.5703125" customWidth="1"/>
    <col min="5379" max="5388" width="10.42578125" bestFit="1" customWidth="1"/>
    <col min="5389" max="5389" width="10.85546875" bestFit="1" customWidth="1"/>
    <col min="5390" max="5395" width="10.42578125" bestFit="1" customWidth="1"/>
    <col min="5396" max="5397" width="11.42578125" bestFit="1" customWidth="1"/>
    <col min="5398" max="5400" width="11.42578125" customWidth="1"/>
    <col min="5401" max="5409" width="11.42578125" bestFit="1" customWidth="1"/>
    <col min="5633" max="5633" width="5.7109375" customWidth="1"/>
    <col min="5634" max="5634" width="28.5703125" customWidth="1"/>
    <col min="5635" max="5644" width="10.42578125" bestFit="1" customWidth="1"/>
    <col min="5645" max="5645" width="10.85546875" bestFit="1" customWidth="1"/>
    <col min="5646" max="5651" width="10.42578125" bestFit="1" customWidth="1"/>
    <col min="5652" max="5653" width="11.42578125" bestFit="1" customWidth="1"/>
    <col min="5654" max="5656" width="11.42578125" customWidth="1"/>
    <col min="5657" max="5665" width="11.42578125" bestFit="1" customWidth="1"/>
    <col min="5889" max="5889" width="5.7109375" customWidth="1"/>
    <col min="5890" max="5890" width="28.5703125" customWidth="1"/>
    <col min="5891" max="5900" width="10.42578125" bestFit="1" customWidth="1"/>
    <col min="5901" max="5901" width="10.85546875" bestFit="1" customWidth="1"/>
    <col min="5902" max="5907" width="10.42578125" bestFit="1" customWidth="1"/>
    <col min="5908" max="5909" width="11.42578125" bestFit="1" customWidth="1"/>
    <col min="5910" max="5912" width="11.42578125" customWidth="1"/>
    <col min="5913" max="5921" width="11.42578125" bestFit="1" customWidth="1"/>
    <col min="6145" max="6145" width="5.7109375" customWidth="1"/>
    <col min="6146" max="6146" width="28.5703125" customWidth="1"/>
    <col min="6147" max="6156" width="10.42578125" bestFit="1" customWidth="1"/>
    <col min="6157" max="6157" width="10.85546875" bestFit="1" customWidth="1"/>
    <col min="6158" max="6163" width="10.42578125" bestFit="1" customWidth="1"/>
    <col min="6164" max="6165" width="11.42578125" bestFit="1" customWidth="1"/>
    <col min="6166" max="6168" width="11.42578125" customWidth="1"/>
    <col min="6169" max="6177" width="11.42578125" bestFit="1" customWidth="1"/>
    <col min="6401" max="6401" width="5.7109375" customWidth="1"/>
    <col min="6402" max="6402" width="28.5703125" customWidth="1"/>
    <col min="6403" max="6412" width="10.42578125" bestFit="1" customWidth="1"/>
    <col min="6413" max="6413" width="10.85546875" bestFit="1" customWidth="1"/>
    <col min="6414" max="6419" width="10.42578125" bestFit="1" customWidth="1"/>
    <col min="6420" max="6421" width="11.42578125" bestFit="1" customWidth="1"/>
    <col min="6422" max="6424" width="11.42578125" customWidth="1"/>
    <col min="6425" max="6433" width="11.42578125" bestFit="1" customWidth="1"/>
    <col min="6657" max="6657" width="5.7109375" customWidth="1"/>
    <col min="6658" max="6658" width="28.5703125" customWidth="1"/>
    <col min="6659" max="6668" width="10.42578125" bestFit="1" customWidth="1"/>
    <col min="6669" max="6669" width="10.85546875" bestFit="1" customWidth="1"/>
    <col min="6670" max="6675" width="10.42578125" bestFit="1" customWidth="1"/>
    <col min="6676" max="6677" width="11.42578125" bestFit="1" customWidth="1"/>
    <col min="6678" max="6680" width="11.42578125" customWidth="1"/>
    <col min="6681" max="6689" width="11.42578125" bestFit="1" customWidth="1"/>
    <col min="6913" max="6913" width="5.7109375" customWidth="1"/>
    <col min="6914" max="6914" width="28.5703125" customWidth="1"/>
    <col min="6915" max="6924" width="10.42578125" bestFit="1" customWidth="1"/>
    <col min="6925" max="6925" width="10.85546875" bestFit="1" customWidth="1"/>
    <col min="6926" max="6931" width="10.42578125" bestFit="1" customWidth="1"/>
    <col min="6932" max="6933" width="11.42578125" bestFit="1" customWidth="1"/>
    <col min="6934" max="6936" width="11.42578125" customWidth="1"/>
    <col min="6937" max="6945" width="11.42578125" bestFit="1" customWidth="1"/>
    <col min="7169" max="7169" width="5.7109375" customWidth="1"/>
    <col min="7170" max="7170" width="28.5703125" customWidth="1"/>
    <col min="7171" max="7180" width="10.42578125" bestFit="1" customWidth="1"/>
    <col min="7181" max="7181" width="10.85546875" bestFit="1" customWidth="1"/>
    <col min="7182" max="7187" width="10.42578125" bestFit="1" customWidth="1"/>
    <col min="7188" max="7189" width="11.42578125" bestFit="1" customWidth="1"/>
    <col min="7190" max="7192" width="11.42578125" customWidth="1"/>
    <col min="7193" max="7201" width="11.42578125" bestFit="1" customWidth="1"/>
    <col min="7425" max="7425" width="5.7109375" customWidth="1"/>
    <col min="7426" max="7426" width="28.5703125" customWidth="1"/>
    <col min="7427" max="7436" width="10.42578125" bestFit="1" customWidth="1"/>
    <col min="7437" max="7437" width="10.85546875" bestFit="1" customWidth="1"/>
    <col min="7438" max="7443" width="10.42578125" bestFit="1" customWidth="1"/>
    <col min="7444" max="7445" width="11.42578125" bestFit="1" customWidth="1"/>
    <col min="7446" max="7448" width="11.42578125" customWidth="1"/>
    <col min="7449" max="7457" width="11.42578125" bestFit="1" customWidth="1"/>
    <col min="7681" max="7681" width="5.7109375" customWidth="1"/>
    <col min="7682" max="7682" width="28.5703125" customWidth="1"/>
    <col min="7683" max="7692" width="10.42578125" bestFit="1" customWidth="1"/>
    <col min="7693" max="7693" width="10.85546875" bestFit="1" customWidth="1"/>
    <col min="7694" max="7699" width="10.42578125" bestFit="1" customWidth="1"/>
    <col min="7700" max="7701" width="11.42578125" bestFit="1" customWidth="1"/>
    <col min="7702" max="7704" width="11.42578125" customWidth="1"/>
    <col min="7705" max="7713" width="11.42578125" bestFit="1" customWidth="1"/>
    <col min="7937" max="7937" width="5.7109375" customWidth="1"/>
    <col min="7938" max="7938" width="28.5703125" customWidth="1"/>
    <col min="7939" max="7948" width="10.42578125" bestFit="1" customWidth="1"/>
    <col min="7949" max="7949" width="10.85546875" bestFit="1" customWidth="1"/>
    <col min="7950" max="7955" width="10.42578125" bestFit="1" customWidth="1"/>
    <col min="7956" max="7957" width="11.42578125" bestFit="1" customWidth="1"/>
    <col min="7958" max="7960" width="11.42578125" customWidth="1"/>
    <col min="7961" max="7969" width="11.42578125" bestFit="1" customWidth="1"/>
    <col min="8193" max="8193" width="5.7109375" customWidth="1"/>
    <col min="8194" max="8194" width="28.5703125" customWidth="1"/>
    <col min="8195" max="8204" width="10.42578125" bestFit="1" customWidth="1"/>
    <col min="8205" max="8205" width="10.85546875" bestFit="1" customWidth="1"/>
    <col min="8206" max="8211" width="10.42578125" bestFit="1" customWidth="1"/>
    <col min="8212" max="8213" width="11.42578125" bestFit="1" customWidth="1"/>
    <col min="8214" max="8216" width="11.42578125" customWidth="1"/>
    <col min="8217" max="8225" width="11.42578125" bestFit="1" customWidth="1"/>
    <col min="8449" max="8449" width="5.7109375" customWidth="1"/>
    <col min="8450" max="8450" width="28.5703125" customWidth="1"/>
    <col min="8451" max="8460" width="10.42578125" bestFit="1" customWidth="1"/>
    <col min="8461" max="8461" width="10.85546875" bestFit="1" customWidth="1"/>
    <col min="8462" max="8467" width="10.42578125" bestFit="1" customWidth="1"/>
    <col min="8468" max="8469" width="11.42578125" bestFit="1" customWidth="1"/>
    <col min="8470" max="8472" width="11.42578125" customWidth="1"/>
    <col min="8473" max="8481" width="11.42578125" bestFit="1" customWidth="1"/>
    <col min="8705" max="8705" width="5.7109375" customWidth="1"/>
    <col min="8706" max="8706" width="28.5703125" customWidth="1"/>
    <col min="8707" max="8716" width="10.42578125" bestFit="1" customWidth="1"/>
    <col min="8717" max="8717" width="10.85546875" bestFit="1" customWidth="1"/>
    <col min="8718" max="8723" width="10.42578125" bestFit="1" customWidth="1"/>
    <col min="8724" max="8725" width="11.42578125" bestFit="1" customWidth="1"/>
    <col min="8726" max="8728" width="11.42578125" customWidth="1"/>
    <col min="8729" max="8737" width="11.42578125" bestFit="1" customWidth="1"/>
    <col min="8961" max="8961" width="5.7109375" customWidth="1"/>
    <col min="8962" max="8962" width="28.5703125" customWidth="1"/>
    <col min="8963" max="8972" width="10.42578125" bestFit="1" customWidth="1"/>
    <col min="8973" max="8973" width="10.85546875" bestFit="1" customWidth="1"/>
    <col min="8974" max="8979" width="10.42578125" bestFit="1" customWidth="1"/>
    <col min="8980" max="8981" width="11.42578125" bestFit="1" customWidth="1"/>
    <col min="8982" max="8984" width="11.42578125" customWidth="1"/>
    <col min="8985" max="8993" width="11.42578125" bestFit="1" customWidth="1"/>
    <col min="9217" max="9217" width="5.7109375" customWidth="1"/>
    <col min="9218" max="9218" width="28.5703125" customWidth="1"/>
    <col min="9219" max="9228" width="10.42578125" bestFit="1" customWidth="1"/>
    <col min="9229" max="9229" width="10.85546875" bestFit="1" customWidth="1"/>
    <col min="9230" max="9235" width="10.42578125" bestFit="1" customWidth="1"/>
    <col min="9236" max="9237" width="11.42578125" bestFit="1" customWidth="1"/>
    <col min="9238" max="9240" width="11.42578125" customWidth="1"/>
    <col min="9241" max="9249" width="11.42578125" bestFit="1" customWidth="1"/>
    <col min="9473" max="9473" width="5.7109375" customWidth="1"/>
    <col min="9474" max="9474" width="28.5703125" customWidth="1"/>
    <col min="9475" max="9484" width="10.42578125" bestFit="1" customWidth="1"/>
    <col min="9485" max="9485" width="10.85546875" bestFit="1" customWidth="1"/>
    <col min="9486" max="9491" width="10.42578125" bestFit="1" customWidth="1"/>
    <col min="9492" max="9493" width="11.42578125" bestFit="1" customWidth="1"/>
    <col min="9494" max="9496" width="11.42578125" customWidth="1"/>
    <col min="9497" max="9505" width="11.42578125" bestFit="1" customWidth="1"/>
    <col min="9729" max="9729" width="5.7109375" customWidth="1"/>
    <col min="9730" max="9730" width="28.5703125" customWidth="1"/>
    <col min="9731" max="9740" width="10.42578125" bestFit="1" customWidth="1"/>
    <col min="9741" max="9741" width="10.85546875" bestFit="1" customWidth="1"/>
    <col min="9742" max="9747" width="10.42578125" bestFit="1" customWidth="1"/>
    <col min="9748" max="9749" width="11.42578125" bestFit="1" customWidth="1"/>
    <col min="9750" max="9752" width="11.42578125" customWidth="1"/>
    <col min="9753" max="9761" width="11.42578125" bestFit="1" customWidth="1"/>
    <col min="9985" max="9985" width="5.7109375" customWidth="1"/>
    <col min="9986" max="9986" width="28.5703125" customWidth="1"/>
    <col min="9987" max="9996" width="10.42578125" bestFit="1" customWidth="1"/>
    <col min="9997" max="9997" width="10.85546875" bestFit="1" customWidth="1"/>
    <col min="9998" max="10003" width="10.42578125" bestFit="1" customWidth="1"/>
    <col min="10004" max="10005" width="11.42578125" bestFit="1" customWidth="1"/>
    <col min="10006" max="10008" width="11.42578125" customWidth="1"/>
    <col min="10009" max="10017" width="11.42578125" bestFit="1" customWidth="1"/>
    <col min="10241" max="10241" width="5.7109375" customWidth="1"/>
    <col min="10242" max="10242" width="28.5703125" customWidth="1"/>
    <col min="10243" max="10252" width="10.42578125" bestFit="1" customWidth="1"/>
    <col min="10253" max="10253" width="10.85546875" bestFit="1" customWidth="1"/>
    <col min="10254" max="10259" width="10.42578125" bestFit="1" customWidth="1"/>
    <col min="10260" max="10261" width="11.42578125" bestFit="1" customWidth="1"/>
    <col min="10262" max="10264" width="11.42578125" customWidth="1"/>
    <col min="10265" max="10273" width="11.42578125" bestFit="1" customWidth="1"/>
    <col min="10497" max="10497" width="5.7109375" customWidth="1"/>
    <col min="10498" max="10498" width="28.5703125" customWidth="1"/>
    <col min="10499" max="10508" width="10.42578125" bestFit="1" customWidth="1"/>
    <col min="10509" max="10509" width="10.85546875" bestFit="1" customWidth="1"/>
    <col min="10510" max="10515" width="10.42578125" bestFit="1" customWidth="1"/>
    <col min="10516" max="10517" width="11.42578125" bestFit="1" customWidth="1"/>
    <col min="10518" max="10520" width="11.42578125" customWidth="1"/>
    <col min="10521" max="10529" width="11.42578125" bestFit="1" customWidth="1"/>
    <col min="10753" max="10753" width="5.7109375" customWidth="1"/>
    <col min="10754" max="10754" width="28.5703125" customWidth="1"/>
    <col min="10755" max="10764" width="10.42578125" bestFit="1" customWidth="1"/>
    <col min="10765" max="10765" width="10.85546875" bestFit="1" customWidth="1"/>
    <col min="10766" max="10771" width="10.42578125" bestFit="1" customWidth="1"/>
    <col min="10772" max="10773" width="11.42578125" bestFit="1" customWidth="1"/>
    <col min="10774" max="10776" width="11.42578125" customWidth="1"/>
    <col min="10777" max="10785" width="11.42578125" bestFit="1" customWidth="1"/>
    <col min="11009" max="11009" width="5.7109375" customWidth="1"/>
    <col min="11010" max="11010" width="28.5703125" customWidth="1"/>
    <col min="11011" max="11020" width="10.42578125" bestFit="1" customWidth="1"/>
    <col min="11021" max="11021" width="10.85546875" bestFit="1" customWidth="1"/>
    <col min="11022" max="11027" width="10.42578125" bestFit="1" customWidth="1"/>
    <col min="11028" max="11029" width="11.42578125" bestFit="1" customWidth="1"/>
    <col min="11030" max="11032" width="11.42578125" customWidth="1"/>
    <col min="11033" max="11041" width="11.42578125" bestFit="1" customWidth="1"/>
    <col min="11265" max="11265" width="5.7109375" customWidth="1"/>
    <col min="11266" max="11266" width="28.5703125" customWidth="1"/>
    <col min="11267" max="11276" width="10.42578125" bestFit="1" customWidth="1"/>
    <col min="11277" max="11277" width="10.85546875" bestFit="1" customWidth="1"/>
    <col min="11278" max="11283" width="10.42578125" bestFit="1" customWidth="1"/>
    <col min="11284" max="11285" width="11.42578125" bestFit="1" customWidth="1"/>
    <col min="11286" max="11288" width="11.42578125" customWidth="1"/>
    <col min="11289" max="11297" width="11.42578125" bestFit="1" customWidth="1"/>
    <col min="11521" max="11521" width="5.7109375" customWidth="1"/>
    <col min="11522" max="11522" width="28.5703125" customWidth="1"/>
    <col min="11523" max="11532" width="10.42578125" bestFit="1" customWidth="1"/>
    <col min="11533" max="11533" width="10.85546875" bestFit="1" customWidth="1"/>
    <col min="11534" max="11539" width="10.42578125" bestFit="1" customWidth="1"/>
    <col min="11540" max="11541" width="11.42578125" bestFit="1" customWidth="1"/>
    <col min="11542" max="11544" width="11.42578125" customWidth="1"/>
    <col min="11545" max="11553" width="11.42578125" bestFit="1" customWidth="1"/>
    <col min="11777" max="11777" width="5.7109375" customWidth="1"/>
    <col min="11778" max="11778" width="28.5703125" customWidth="1"/>
    <col min="11779" max="11788" width="10.42578125" bestFit="1" customWidth="1"/>
    <col min="11789" max="11789" width="10.85546875" bestFit="1" customWidth="1"/>
    <col min="11790" max="11795" width="10.42578125" bestFit="1" customWidth="1"/>
    <col min="11796" max="11797" width="11.42578125" bestFit="1" customWidth="1"/>
    <col min="11798" max="11800" width="11.42578125" customWidth="1"/>
    <col min="11801" max="11809" width="11.42578125" bestFit="1" customWidth="1"/>
    <col min="12033" max="12033" width="5.7109375" customWidth="1"/>
    <col min="12034" max="12034" width="28.5703125" customWidth="1"/>
    <col min="12035" max="12044" width="10.42578125" bestFit="1" customWidth="1"/>
    <col min="12045" max="12045" width="10.85546875" bestFit="1" customWidth="1"/>
    <col min="12046" max="12051" width="10.42578125" bestFit="1" customWidth="1"/>
    <col min="12052" max="12053" width="11.42578125" bestFit="1" customWidth="1"/>
    <col min="12054" max="12056" width="11.42578125" customWidth="1"/>
    <col min="12057" max="12065" width="11.42578125" bestFit="1" customWidth="1"/>
    <col min="12289" max="12289" width="5.7109375" customWidth="1"/>
    <col min="12290" max="12290" width="28.5703125" customWidth="1"/>
    <col min="12291" max="12300" width="10.42578125" bestFit="1" customWidth="1"/>
    <col min="12301" max="12301" width="10.85546875" bestFit="1" customWidth="1"/>
    <col min="12302" max="12307" width="10.42578125" bestFit="1" customWidth="1"/>
    <col min="12308" max="12309" width="11.42578125" bestFit="1" customWidth="1"/>
    <col min="12310" max="12312" width="11.42578125" customWidth="1"/>
    <col min="12313" max="12321" width="11.42578125" bestFit="1" customWidth="1"/>
    <col min="12545" max="12545" width="5.7109375" customWidth="1"/>
    <col min="12546" max="12546" width="28.5703125" customWidth="1"/>
    <col min="12547" max="12556" width="10.42578125" bestFit="1" customWidth="1"/>
    <col min="12557" max="12557" width="10.85546875" bestFit="1" customWidth="1"/>
    <col min="12558" max="12563" width="10.42578125" bestFit="1" customWidth="1"/>
    <col min="12564" max="12565" width="11.42578125" bestFit="1" customWidth="1"/>
    <col min="12566" max="12568" width="11.42578125" customWidth="1"/>
    <col min="12569" max="12577" width="11.42578125" bestFit="1" customWidth="1"/>
    <col min="12801" max="12801" width="5.7109375" customWidth="1"/>
    <col min="12802" max="12802" width="28.5703125" customWidth="1"/>
    <col min="12803" max="12812" width="10.42578125" bestFit="1" customWidth="1"/>
    <col min="12813" max="12813" width="10.85546875" bestFit="1" customWidth="1"/>
    <col min="12814" max="12819" width="10.42578125" bestFit="1" customWidth="1"/>
    <col min="12820" max="12821" width="11.42578125" bestFit="1" customWidth="1"/>
    <col min="12822" max="12824" width="11.42578125" customWidth="1"/>
    <col min="12825" max="12833" width="11.42578125" bestFit="1" customWidth="1"/>
    <col min="13057" max="13057" width="5.7109375" customWidth="1"/>
    <col min="13058" max="13058" width="28.5703125" customWidth="1"/>
    <col min="13059" max="13068" width="10.42578125" bestFit="1" customWidth="1"/>
    <col min="13069" max="13069" width="10.85546875" bestFit="1" customWidth="1"/>
    <col min="13070" max="13075" width="10.42578125" bestFit="1" customWidth="1"/>
    <col min="13076" max="13077" width="11.42578125" bestFit="1" customWidth="1"/>
    <col min="13078" max="13080" width="11.42578125" customWidth="1"/>
    <col min="13081" max="13089" width="11.42578125" bestFit="1" customWidth="1"/>
    <col min="13313" max="13313" width="5.7109375" customWidth="1"/>
    <col min="13314" max="13314" width="28.5703125" customWidth="1"/>
    <col min="13315" max="13324" width="10.42578125" bestFit="1" customWidth="1"/>
    <col min="13325" max="13325" width="10.85546875" bestFit="1" customWidth="1"/>
    <col min="13326" max="13331" width="10.42578125" bestFit="1" customWidth="1"/>
    <col min="13332" max="13333" width="11.42578125" bestFit="1" customWidth="1"/>
    <col min="13334" max="13336" width="11.42578125" customWidth="1"/>
    <col min="13337" max="13345" width="11.42578125" bestFit="1" customWidth="1"/>
    <col min="13569" max="13569" width="5.7109375" customWidth="1"/>
    <col min="13570" max="13570" width="28.5703125" customWidth="1"/>
    <col min="13571" max="13580" width="10.42578125" bestFit="1" customWidth="1"/>
    <col min="13581" max="13581" width="10.85546875" bestFit="1" customWidth="1"/>
    <col min="13582" max="13587" width="10.42578125" bestFit="1" customWidth="1"/>
    <col min="13588" max="13589" width="11.42578125" bestFit="1" customWidth="1"/>
    <col min="13590" max="13592" width="11.42578125" customWidth="1"/>
    <col min="13593" max="13601" width="11.42578125" bestFit="1" customWidth="1"/>
    <col min="13825" max="13825" width="5.7109375" customWidth="1"/>
    <col min="13826" max="13826" width="28.5703125" customWidth="1"/>
    <col min="13827" max="13836" width="10.42578125" bestFit="1" customWidth="1"/>
    <col min="13837" max="13837" width="10.85546875" bestFit="1" customWidth="1"/>
    <col min="13838" max="13843" width="10.42578125" bestFit="1" customWidth="1"/>
    <col min="13844" max="13845" width="11.42578125" bestFit="1" customWidth="1"/>
    <col min="13846" max="13848" width="11.42578125" customWidth="1"/>
    <col min="13849" max="13857" width="11.42578125" bestFit="1" customWidth="1"/>
    <col min="14081" max="14081" width="5.7109375" customWidth="1"/>
    <col min="14082" max="14082" width="28.5703125" customWidth="1"/>
    <col min="14083" max="14092" width="10.42578125" bestFit="1" customWidth="1"/>
    <col min="14093" max="14093" width="10.85546875" bestFit="1" customWidth="1"/>
    <col min="14094" max="14099" width="10.42578125" bestFit="1" customWidth="1"/>
    <col min="14100" max="14101" width="11.42578125" bestFit="1" customWidth="1"/>
    <col min="14102" max="14104" width="11.42578125" customWidth="1"/>
    <col min="14105" max="14113" width="11.42578125" bestFit="1" customWidth="1"/>
    <col min="14337" max="14337" width="5.7109375" customWidth="1"/>
    <col min="14338" max="14338" width="28.5703125" customWidth="1"/>
    <col min="14339" max="14348" width="10.42578125" bestFit="1" customWidth="1"/>
    <col min="14349" max="14349" width="10.85546875" bestFit="1" customWidth="1"/>
    <col min="14350" max="14355" width="10.42578125" bestFit="1" customWidth="1"/>
    <col min="14356" max="14357" width="11.42578125" bestFit="1" customWidth="1"/>
    <col min="14358" max="14360" width="11.42578125" customWidth="1"/>
    <col min="14361" max="14369" width="11.42578125" bestFit="1" customWidth="1"/>
    <col min="14593" max="14593" width="5.7109375" customWidth="1"/>
    <col min="14594" max="14594" width="28.5703125" customWidth="1"/>
    <col min="14595" max="14604" width="10.42578125" bestFit="1" customWidth="1"/>
    <col min="14605" max="14605" width="10.85546875" bestFit="1" customWidth="1"/>
    <col min="14606" max="14611" width="10.42578125" bestFit="1" customWidth="1"/>
    <col min="14612" max="14613" width="11.42578125" bestFit="1" customWidth="1"/>
    <col min="14614" max="14616" width="11.42578125" customWidth="1"/>
    <col min="14617" max="14625" width="11.42578125" bestFit="1" customWidth="1"/>
    <col min="14849" max="14849" width="5.7109375" customWidth="1"/>
    <col min="14850" max="14850" width="28.5703125" customWidth="1"/>
    <col min="14851" max="14860" width="10.42578125" bestFit="1" customWidth="1"/>
    <col min="14861" max="14861" width="10.85546875" bestFit="1" customWidth="1"/>
    <col min="14862" max="14867" width="10.42578125" bestFit="1" customWidth="1"/>
    <col min="14868" max="14869" width="11.42578125" bestFit="1" customWidth="1"/>
    <col min="14870" max="14872" width="11.42578125" customWidth="1"/>
    <col min="14873" max="14881" width="11.42578125" bestFit="1" customWidth="1"/>
    <col min="15105" max="15105" width="5.7109375" customWidth="1"/>
    <col min="15106" max="15106" width="28.5703125" customWidth="1"/>
    <col min="15107" max="15116" width="10.42578125" bestFit="1" customWidth="1"/>
    <col min="15117" max="15117" width="10.85546875" bestFit="1" customWidth="1"/>
    <col min="15118" max="15123" width="10.42578125" bestFit="1" customWidth="1"/>
    <col min="15124" max="15125" width="11.42578125" bestFit="1" customWidth="1"/>
    <col min="15126" max="15128" width="11.42578125" customWidth="1"/>
    <col min="15129" max="15137" width="11.42578125" bestFit="1" customWidth="1"/>
    <col min="15361" max="15361" width="5.7109375" customWidth="1"/>
    <col min="15362" max="15362" width="28.5703125" customWidth="1"/>
    <col min="15363" max="15372" width="10.42578125" bestFit="1" customWidth="1"/>
    <col min="15373" max="15373" width="10.85546875" bestFit="1" customWidth="1"/>
    <col min="15374" max="15379" width="10.42578125" bestFit="1" customWidth="1"/>
    <col min="15380" max="15381" width="11.42578125" bestFit="1" customWidth="1"/>
    <col min="15382" max="15384" width="11.42578125" customWidth="1"/>
    <col min="15385" max="15393" width="11.42578125" bestFit="1" customWidth="1"/>
    <col min="15617" max="15617" width="5.7109375" customWidth="1"/>
    <col min="15618" max="15618" width="28.5703125" customWidth="1"/>
    <col min="15619" max="15628" width="10.42578125" bestFit="1" customWidth="1"/>
    <col min="15629" max="15629" width="10.85546875" bestFit="1" customWidth="1"/>
    <col min="15630" max="15635" width="10.42578125" bestFit="1" customWidth="1"/>
    <col min="15636" max="15637" width="11.42578125" bestFit="1" customWidth="1"/>
    <col min="15638" max="15640" width="11.42578125" customWidth="1"/>
    <col min="15641" max="15649" width="11.42578125" bestFit="1" customWidth="1"/>
    <col min="15873" max="15873" width="5.7109375" customWidth="1"/>
    <col min="15874" max="15874" width="28.5703125" customWidth="1"/>
    <col min="15875" max="15884" width="10.42578125" bestFit="1" customWidth="1"/>
    <col min="15885" max="15885" width="10.85546875" bestFit="1" customWidth="1"/>
    <col min="15886" max="15891" width="10.42578125" bestFit="1" customWidth="1"/>
    <col min="15892" max="15893" width="11.42578125" bestFit="1" customWidth="1"/>
    <col min="15894" max="15896" width="11.42578125" customWidth="1"/>
    <col min="15897" max="15905" width="11.42578125" bestFit="1" customWidth="1"/>
    <col min="16129" max="16129" width="5.7109375" customWidth="1"/>
    <col min="16130" max="16130" width="28.5703125" customWidth="1"/>
    <col min="16131" max="16140" width="10.42578125" bestFit="1" customWidth="1"/>
    <col min="16141" max="16141" width="10.85546875" bestFit="1" customWidth="1"/>
    <col min="16142" max="16147" width="10.42578125" bestFit="1" customWidth="1"/>
    <col min="16148" max="16149" width="11.42578125" bestFit="1" customWidth="1"/>
    <col min="16150" max="16152" width="11.42578125" customWidth="1"/>
    <col min="16153" max="16161" width="11.42578125" bestFit="1" customWidth="1"/>
  </cols>
  <sheetData>
    <row r="1" spans="1:33" s="17" customFormat="1" ht="12.75" x14ac:dyDescent="0.2">
      <c r="A1" s="17" t="s">
        <v>1093</v>
      </c>
      <c r="B1" s="17" t="s">
        <v>1094</v>
      </c>
      <c r="C1" s="17">
        <v>1987</v>
      </c>
      <c r="D1" s="17">
        <v>1988</v>
      </c>
      <c r="E1" s="17">
        <v>1989</v>
      </c>
      <c r="F1" s="17">
        <v>1990</v>
      </c>
      <c r="G1" s="17">
        <v>1991</v>
      </c>
      <c r="H1" s="17">
        <v>1992</v>
      </c>
      <c r="I1" s="17">
        <v>1993</v>
      </c>
      <c r="J1" s="17">
        <v>1994</v>
      </c>
      <c r="K1" s="17">
        <v>1995</v>
      </c>
      <c r="L1" s="17">
        <v>1996</v>
      </c>
      <c r="M1" s="17">
        <v>1997</v>
      </c>
      <c r="N1" s="17">
        <v>1998</v>
      </c>
      <c r="O1" s="17">
        <v>1999</v>
      </c>
      <c r="P1" s="17">
        <v>2000</v>
      </c>
      <c r="Q1" s="17">
        <v>2001</v>
      </c>
      <c r="R1" s="17">
        <v>2002</v>
      </c>
      <c r="S1" s="17">
        <v>2003</v>
      </c>
      <c r="T1" s="17">
        <v>2004</v>
      </c>
      <c r="U1" s="17">
        <v>2005</v>
      </c>
      <c r="V1" s="17">
        <v>2006</v>
      </c>
      <c r="W1" s="17">
        <v>2007</v>
      </c>
      <c r="X1" s="17">
        <v>2008</v>
      </c>
      <c r="Y1" s="17">
        <v>2009</v>
      </c>
      <c r="Z1" s="17">
        <v>2010</v>
      </c>
      <c r="AA1" s="17">
        <v>2011</v>
      </c>
      <c r="AB1" s="17">
        <v>2012</v>
      </c>
      <c r="AC1" s="17">
        <v>2013</v>
      </c>
      <c r="AD1" s="17">
        <v>2014</v>
      </c>
      <c r="AE1" s="17">
        <v>2015</v>
      </c>
      <c r="AF1" s="17">
        <f>IF(LEN([1]Thresholds!AS7)&gt;1, [1]Thresholds!AS7,"")</f>
        <v>2016</v>
      </c>
      <c r="AG1" s="17">
        <f>IF(LEN([1]Thresholds!AT7)&gt;1, [1]Thresholds!AT7,"")</f>
        <v>2017</v>
      </c>
    </row>
    <row r="2" spans="1:33" x14ac:dyDescent="0.25">
      <c r="A2" s="17" t="s">
        <v>139</v>
      </c>
      <c r="B2" s="17" t="s">
        <v>605</v>
      </c>
      <c r="C2" s="17" t="s">
        <v>140</v>
      </c>
      <c r="D2" s="17" t="s">
        <v>140</v>
      </c>
      <c r="E2" s="17" t="s">
        <v>140</v>
      </c>
      <c r="F2" s="17" t="s">
        <v>140</v>
      </c>
      <c r="G2" s="17" t="s">
        <v>140</v>
      </c>
      <c r="H2" s="17" t="s">
        <v>140</v>
      </c>
      <c r="I2" s="17" t="s">
        <v>140</v>
      </c>
      <c r="J2" s="17" t="s">
        <v>140</v>
      </c>
      <c r="K2" s="17" t="s">
        <v>140</v>
      </c>
      <c r="L2" s="17" t="s">
        <v>140</v>
      </c>
      <c r="M2" s="17" t="s">
        <v>140</v>
      </c>
      <c r="N2" s="17" t="s">
        <v>140</v>
      </c>
      <c r="O2" s="17" t="s">
        <v>140</v>
      </c>
      <c r="P2" s="17" t="s">
        <v>140</v>
      </c>
      <c r="Q2" s="17" t="s">
        <v>140</v>
      </c>
      <c r="R2" s="17" t="s">
        <v>140</v>
      </c>
      <c r="S2" s="17" t="s">
        <v>140</v>
      </c>
      <c r="T2" s="17" t="s">
        <v>140</v>
      </c>
      <c r="U2" s="17" t="s">
        <v>140</v>
      </c>
      <c r="V2" s="17" t="s">
        <v>140</v>
      </c>
      <c r="W2" s="17" t="s">
        <v>140</v>
      </c>
      <c r="X2" s="17" t="s">
        <v>140</v>
      </c>
      <c r="Y2" s="17" t="s">
        <v>140</v>
      </c>
      <c r="Z2" s="17" t="s">
        <v>140</v>
      </c>
      <c r="AA2" s="17" t="s">
        <v>140</v>
      </c>
      <c r="AB2" s="17" t="s">
        <v>140</v>
      </c>
      <c r="AC2" s="17" t="s">
        <v>140</v>
      </c>
      <c r="AD2" s="17" t="s">
        <v>140</v>
      </c>
      <c r="AE2" s="17" t="s">
        <v>140</v>
      </c>
      <c r="AF2" s="17" t="s">
        <v>140</v>
      </c>
      <c r="AG2" s="17" t="s">
        <v>140</v>
      </c>
    </row>
    <row r="3" spans="1:33" x14ac:dyDescent="0.25">
      <c r="A3" s="17" t="s">
        <v>142</v>
      </c>
      <c r="B3" s="17" t="s">
        <v>609</v>
      </c>
      <c r="C3" s="17" t="s">
        <v>1091</v>
      </c>
      <c r="D3" s="17" t="s">
        <v>1091</v>
      </c>
      <c r="E3" s="17" t="s">
        <v>1091</v>
      </c>
      <c r="F3" s="17" t="s">
        <v>143</v>
      </c>
      <c r="G3" s="17" t="s">
        <v>143</v>
      </c>
      <c r="H3" s="17" t="s">
        <v>143</v>
      </c>
      <c r="I3" s="17" t="s">
        <v>140</v>
      </c>
      <c r="J3" s="17" t="s">
        <v>140</v>
      </c>
      <c r="K3" s="17" t="s">
        <v>140</v>
      </c>
      <c r="L3" s="17" t="s">
        <v>143</v>
      </c>
      <c r="M3" s="17" t="s">
        <v>140</v>
      </c>
      <c r="N3" s="17" t="s">
        <v>143</v>
      </c>
      <c r="O3" s="17" t="s">
        <v>143</v>
      </c>
      <c r="P3" s="17" t="s">
        <v>143</v>
      </c>
      <c r="Q3" s="17" t="s">
        <v>143</v>
      </c>
      <c r="R3" s="17" t="s">
        <v>143</v>
      </c>
      <c r="S3" s="17" t="s">
        <v>143</v>
      </c>
      <c r="T3" s="17" t="s">
        <v>143</v>
      </c>
      <c r="U3" s="17" t="s">
        <v>143</v>
      </c>
      <c r="V3" s="17" t="s">
        <v>143</v>
      </c>
      <c r="W3" s="17" t="s">
        <v>143</v>
      </c>
      <c r="X3" s="17" t="s">
        <v>143</v>
      </c>
      <c r="Y3" s="17" t="s">
        <v>144</v>
      </c>
      <c r="Z3" s="17" t="s">
        <v>144</v>
      </c>
      <c r="AA3" s="17" t="s">
        <v>143</v>
      </c>
      <c r="AB3" s="17" t="s">
        <v>144</v>
      </c>
      <c r="AC3" s="17" t="s">
        <v>144</v>
      </c>
      <c r="AD3" s="17" t="s">
        <v>144</v>
      </c>
      <c r="AE3" s="17" t="s">
        <v>144</v>
      </c>
      <c r="AF3" s="17" t="s">
        <v>144</v>
      </c>
      <c r="AG3" s="17" t="s">
        <v>144</v>
      </c>
    </row>
    <row r="4" spans="1:33" x14ac:dyDescent="0.25">
      <c r="A4" s="17" t="s">
        <v>146</v>
      </c>
      <c r="B4" s="17" t="s">
        <v>610</v>
      </c>
      <c r="C4" s="17" t="s">
        <v>144</v>
      </c>
      <c r="D4" s="17" t="s">
        <v>144</v>
      </c>
      <c r="E4" s="17" t="s">
        <v>143</v>
      </c>
      <c r="F4" s="17" t="s">
        <v>143</v>
      </c>
      <c r="G4" s="17" t="s">
        <v>143</v>
      </c>
      <c r="H4" s="17" t="s">
        <v>143</v>
      </c>
      <c r="I4" s="17" t="s">
        <v>143</v>
      </c>
      <c r="J4" s="17" t="s">
        <v>143</v>
      </c>
      <c r="K4" s="17" t="s">
        <v>143</v>
      </c>
      <c r="L4" s="17" t="s">
        <v>143</v>
      </c>
      <c r="M4" s="17" t="s">
        <v>143</v>
      </c>
      <c r="N4" s="17" t="s">
        <v>143</v>
      </c>
      <c r="O4" s="17" t="s">
        <v>143</v>
      </c>
      <c r="P4" s="17" t="s">
        <v>143</v>
      </c>
      <c r="Q4" s="17" t="s">
        <v>143</v>
      </c>
      <c r="R4" s="17" t="s">
        <v>143</v>
      </c>
      <c r="S4" s="17" t="s">
        <v>143</v>
      </c>
      <c r="T4" s="17" t="s">
        <v>143</v>
      </c>
      <c r="U4" s="17" t="s">
        <v>143</v>
      </c>
      <c r="V4" s="17" t="s">
        <v>143</v>
      </c>
      <c r="W4" s="17" t="s">
        <v>143</v>
      </c>
      <c r="X4" s="17" t="s">
        <v>144</v>
      </c>
      <c r="Y4" s="17" t="s">
        <v>144</v>
      </c>
      <c r="Z4" s="17" t="s">
        <v>144</v>
      </c>
      <c r="AA4" s="17" t="s">
        <v>144</v>
      </c>
      <c r="AB4" s="17" t="s">
        <v>144</v>
      </c>
      <c r="AC4" s="17" t="s">
        <v>144</v>
      </c>
      <c r="AD4" s="17" t="s">
        <v>144</v>
      </c>
      <c r="AE4" s="17" t="s">
        <v>144</v>
      </c>
      <c r="AF4" s="17" t="s">
        <v>144</v>
      </c>
      <c r="AG4" s="17" t="s">
        <v>144</v>
      </c>
    </row>
    <row r="5" spans="1:33" x14ac:dyDescent="0.25">
      <c r="A5" s="17" t="s">
        <v>148</v>
      </c>
      <c r="B5" s="17" t="s">
        <v>611</v>
      </c>
      <c r="C5" s="17" t="s">
        <v>149</v>
      </c>
      <c r="D5" s="17" t="s">
        <v>149</v>
      </c>
      <c r="E5" s="17" t="s">
        <v>149</v>
      </c>
      <c r="F5" s="17" t="s">
        <v>144</v>
      </c>
      <c r="G5" s="17" t="s">
        <v>144</v>
      </c>
      <c r="H5" s="17" t="s">
        <v>144</v>
      </c>
      <c r="I5" s="17" t="s">
        <v>144</v>
      </c>
      <c r="J5" s="17" t="s">
        <v>144</v>
      </c>
      <c r="K5" s="17" t="s">
        <v>144</v>
      </c>
      <c r="L5" s="17" t="s">
        <v>144</v>
      </c>
      <c r="M5" s="17" t="s">
        <v>144</v>
      </c>
      <c r="N5" s="17" t="s">
        <v>144</v>
      </c>
      <c r="O5" s="17" t="s">
        <v>144</v>
      </c>
      <c r="P5" s="17" t="s">
        <v>144</v>
      </c>
      <c r="Q5" s="17" t="s">
        <v>144</v>
      </c>
      <c r="R5" s="17" t="s">
        <v>144</v>
      </c>
      <c r="S5" s="17" t="s">
        <v>144</v>
      </c>
      <c r="T5" s="17" t="s">
        <v>144</v>
      </c>
      <c r="U5" s="17" t="s">
        <v>144</v>
      </c>
      <c r="V5" s="17" t="s">
        <v>144</v>
      </c>
      <c r="W5" s="17" t="s">
        <v>144</v>
      </c>
      <c r="X5" s="17" t="s">
        <v>144</v>
      </c>
      <c r="Y5" s="17" t="s">
        <v>144</v>
      </c>
      <c r="Z5" s="17" t="s">
        <v>144</v>
      </c>
      <c r="AA5" s="17" t="s">
        <v>144</v>
      </c>
      <c r="AB5" s="17" t="s">
        <v>144</v>
      </c>
      <c r="AC5" s="17" t="s">
        <v>144</v>
      </c>
      <c r="AD5" s="17" t="s">
        <v>144</v>
      </c>
      <c r="AE5" s="17" t="s">
        <v>144</v>
      </c>
      <c r="AF5" s="17" t="s">
        <v>144</v>
      </c>
      <c r="AG5" s="17" t="s">
        <v>144</v>
      </c>
    </row>
    <row r="6" spans="1:33" x14ac:dyDescent="0.25">
      <c r="A6" s="17" t="s">
        <v>151</v>
      </c>
      <c r="B6" s="17" t="s">
        <v>612</v>
      </c>
      <c r="C6" s="17" t="s">
        <v>1091</v>
      </c>
      <c r="D6" s="17" t="s">
        <v>1091</v>
      </c>
      <c r="E6" s="17" t="s">
        <v>1091</v>
      </c>
      <c r="F6" s="17" t="s">
        <v>149</v>
      </c>
      <c r="G6" s="17" t="s">
        <v>149</v>
      </c>
      <c r="H6" s="17" t="s">
        <v>149</v>
      </c>
      <c r="I6" s="17" t="s">
        <v>149</v>
      </c>
      <c r="J6" s="17" t="s">
        <v>149</v>
      </c>
      <c r="K6" s="17" t="s">
        <v>149</v>
      </c>
      <c r="L6" s="17" t="s">
        <v>149</v>
      </c>
      <c r="M6" s="17" t="s">
        <v>149</v>
      </c>
      <c r="N6" s="17" t="s">
        <v>149</v>
      </c>
      <c r="O6" s="17" t="s">
        <v>149</v>
      </c>
      <c r="P6" s="17" t="s">
        <v>149</v>
      </c>
      <c r="Q6" s="17" t="s">
        <v>149</v>
      </c>
      <c r="R6" s="17" t="s">
        <v>149</v>
      </c>
      <c r="S6" s="17" t="s">
        <v>149</v>
      </c>
      <c r="T6" s="17" t="s">
        <v>149</v>
      </c>
      <c r="U6" s="17" t="s">
        <v>149</v>
      </c>
      <c r="V6" s="17" t="s">
        <v>149</v>
      </c>
      <c r="W6" s="17" t="s">
        <v>149</v>
      </c>
      <c r="X6" s="17" t="s">
        <v>149</v>
      </c>
      <c r="Y6" s="17" t="s">
        <v>149</v>
      </c>
      <c r="Z6" s="17" t="s">
        <v>149</v>
      </c>
      <c r="AA6" s="17" t="s">
        <v>149</v>
      </c>
      <c r="AB6" s="17" t="s">
        <v>149</v>
      </c>
      <c r="AC6" s="17" t="s">
        <v>149</v>
      </c>
      <c r="AD6" s="17" t="s">
        <v>149</v>
      </c>
      <c r="AE6" s="17" t="s">
        <v>149</v>
      </c>
      <c r="AF6" s="17" t="s">
        <v>149</v>
      </c>
      <c r="AG6" s="17" t="s">
        <v>149</v>
      </c>
    </row>
    <row r="7" spans="1:33" x14ac:dyDescent="0.25">
      <c r="A7" s="17" t="s">
        <v>153</v>
      </c>
      <c r="B7" s="17" t="s">
        <v>613</v>
      </c>
      <c r="C7" s="17" t="s">
        <v>1091</v>
      </c>
      <c r="D7" s="17" t="s">
        <v>143</v>
      </c>
      <c r="E7" s="17" t="s">
        <v>143</v>
      </c>
      <c r="F7" s="17" t="s">
        <v>143</v>
      </c>
      <c r="G7" s="17" t="s">
        <v>143</v>
      </c>
      <c r="H7" s="17" t="s">
        <v>143</v>
      </c>
      <c r="I7" s="17" t="s">
        <v>143</v>
      </c>
      <c r="J7" s="17" t="s">
        <v>143</v>
      </c>
      <c r="K7" s="17" t="s">
        <v>140</v>
      </c>
      <c r="L7" s="17" t="s">
        <v>140</v>
      </c>
      <c r="M7" s="17" t="s">
        <v>140</v>
      </c>
      <c r="N7" s="17" t="s">
        <v>140</v>
      </c>
      <c r="O7" s="17" t="s">
        <v>140</v>
      </c>
      <c r="P7" s="17" t="s">
        <v>140</v>
      </c>
      <c r="Q7" s="17" t="s">
        <v>140</v>
      </c>
      <c r="R7" s="17" t="s">
        <v>140</v>
      </c>
      <c r="S7" s="17" t="s">
        <v>140</v>
      </c>
      <c r="T7" s="17" t="s">
        <v>143</v>
      </c>
      <c r="U7" s="17" t="s">
        <v>143</v>
      </c>
      <c r="V7" s="17" t="s">
        <v>143</v>
      </c>
      <c r="W7" s="17" t="s">
        <v>143</v>
      </c>
      <c r="X7" s="17" t="s">
        <v>143</v>
      </c>
      <c r="Y7" s="17" t="s">
        <v>143</v>
      </c>
      <c r="Z7" s="17" t="s">
        <v>143</v>
      </c>
      <c r="AA7" s="17" t="s">
        <v>144</v>
      </c>
      <c r="AB7" s="17" t="s">
        <v>144</v>
      </c>
      <c r="AC7" s="17" t="s">
        <v>144</v>
      </c>
      <c r="AD7" s="17" t="s">
        <v>144</v>
      </c>
      <c r="AE7" s="17" t="s">
        <v>144</v>
      </c>
      <c r="AF7" s="17" t="s">
        <v>143</v>
      </c>
      <c r="AG7" s="17" t="s">
        <v>143</v>
      </c>
    </row>
    <row r="8" spans="1:33" x14ac:dyDescent="0.25">
      <c r="A8" s="17" t="s">
        <v>155</v>
      </c>
      <c r="B8" s="17" t="s">
        <v>620</v>
      </c>
      <c r="C8" s="17" t="s">
        <v>144</v>
      </c>
      <c r="D8" s="17" t="s">
        <v>144</v>
      </c>
      <c r="E8" s="17" t="s">
        <v>144</v>
      </c>
      <c r="F8" s="17" t="s">
        <v>144</v>
      </c>
      <c r="G8" s="17" t="s">
        <v>144</v>
      </c>
      <c r="H8" s="17" t="s">
        <v>144</v>
      </c>
      <c r="I8" s="17" t="s">
        <v>144</v>
      </c>
      <c r="J8" s="17" t="s">
        <v>144</v>
      </c>
      <c r="K8" s="17" t="s">
        <v>144</v>
      </c>
      <c r="L8" s="17" t="s">
        <v>144</v>
      </c>
      <c r="M8" s="17" t="s">
        <v>144</v>
      </c>
      <c r="N8" s="17" t="s">
        <v>144</v>
      </c>
      <c r="O8" s="17" t="s">
        <v>144</v>
      </c>
      <c r="P8" s="17" t="s">
        <v>144</v>
      </c>
      <c r="Q8" s="17" t="s">
        <v>144</v>
      </c>
      <c r="R8" s="17" t="s">
        <v>149</v>
      </c>
      <c r="S8" s="17" t="s">
        <v>144</v>
      </c>
      <c r="T8" s="17" t="s">
        <v>144</v>
      </c>
      <c r="U8" s="17" t="s">
        <v>149</v>
      </c>
      <c r="V8" s="17" t="s">
        <v>149</v>
      </c>
      <c r="W8" s="17" t="s">
        <v>149</v>
      </c>
      <c r="X8" s="17" t="s">
        <v>149</v>
      </c>
      <c r="Y8" s="17" t="s">
        <v>144</v>
      </c>
      <c r="Z8" s="17" t="s">
        <v>144</v>
      </c>
      <c r="AA8" s="17" t="s">
        <v>144</v>
      </c>
      <c r="AB8" s="17" t="s">
        <v>149</v>
      </c>
      <c r="AC8" s="17" t="s">
        <v>149</v>
      </c>
      <c r="AD8" s="17" t="s">
        <v>149</v>
      </c>
      <c r="AE8" s="17" t="s">
        <v>149</v>
      </c>
      <c r="AF8" s="17" t="s">
        <v>149</v>
      </c>
      <c r="AG8" s="17" t="s">
        <v>149</v>
      </c>
    </row>
    <row r="9" spans="1:33" x14ac:dyDescent="0.25">
      <c r="A9" s="17" t="s">
        <v>157</v>
      </c>
      <c r="B9" s="17" t="s">
        <v>622</v>
      </c>
      <c r="C9" s="17" t="s">
        <v>144</v>
      </c>
      <c r="D9" s="17" t="s">
        <v>144</v>
      </c>
      <c r="E9" s="17" t="s">
        <v>143</v>
      </c>
      <c r="F9" s="17" t="s">
        <v>143</v>
      </c>
      <c r="G9" s="17" t="s">
        <v>144</v>
      </c>
      <c r="H9" s="17" t="s">
        <v>144</v>
      </c>
      <c r="I9" s="17" t="s">
        <v>144</v>
      </c>
      <c r="J9" s="17" t="s">
        <v>144</v>
      </c>
      <c r="K9" s="17" t="s">
        <v>144</v>
      </c>
      <c r="L9" s="17" t="s">
        <v>144</v>
      </c>
      <c r="M9" s="17" t="s">
        <v>144</v>
      </c>
      <c r="N9" s="17" t="s">
        <v>144</v>
      </c>
      <c r="O9" s="17" t="s">
        <v>144</v>
      </c>
      <c r="P9" s="17" t="s">
        <v>144</v>
      </c>
      <c r="Q9" s="17" t="s">
        <v>144</v>
      </c>
      <c r="R9" s="17" t="s">
        <v>144</v>
      </c>
      <c r="S9" s="17" t="s">
        <v>144</v>
      </c>
      <c r="T9" s="17" t="s">
        <v>144</v>
      </c>
      <c r="U9" s="17" t="s">
        <v>144</v>
      </c>
      <c r="V9" s="17" t="s">
        <v>144</v>
      </c>
      <c r="W9" s="17" t="s">
        <v>144</v>
      </c>
      <c r="X9" s="17" t="s">
        <v>144</v>
      </c>
      <c r="Y9" s="17" t="s">
        <v>144</v>
      </c>
      <c r="Z9" s="17" t="s">
        <v>144</v>
      </c>
      <c r="AA9" s="17" t="s">
        <v>144</v>
      </c>
      <c r="AB9" s="17" t="s">
        <v>144</v>
      </c>
      <c r="AC9" s="17" t="s">
        <v>144</v>
      </c>
      <c r="AD9" s="17" t="s">
        <v>149</v>
      </c>
      <c r="AE9" s="17" t="s">
        <v>144</v>
      </c>
      <c r="AF9" s="17" t="s">
        <v>144</v>
      </c>
      <c r="AG9" s="17" t="s">
        <v>149</v>
      </c>
    </row>
    <row r="10" spans="1:33" x14ac:dyDescent="0.25">
      <c r="A10" s="17" t="s">
        <v>159</v>
      </c>
      <c r="B10" s="17" t="s">
        <v>623</v>
      </c>
      <c r="C10" s="17" t="s">
        <v>1091</v>
      </c>
      <c r="D10" s="17" t="s">
        <v>1091</v>
      </c>
      <c r="E10" s="17" t="s">
        <v>1091</v>
      </c>
      <c r="F10" s="17" t="s">
        <v>1091</v>
      </c>
      <c r="G10" s="17" t="s">
        <v>143</v>
      </c>
      <c r="H10" s="17" t="s">
        <v>143</v>
      </c>
      <c r="I10" s="17" t="s">
        <v>140</v>
      </c>
      <c r="J10" s="17" t="s">
        <v>140</v>
      </c>
      <c r="K10" s="17" t="s">
        <v>140</v>
      </c>
      <c r="L10" s="17" t="s">
        <v>140</v>
      </c>
      <c r="M10" s="17" t="s">
        <v>140</v>
      </c>
      <c r="N10" s="17" t="s">
        <v>140</v>
      </c>
      <c r="O10" s="17" t="s">
        <v>140</v>
      </c>
      <c r="P10" s="17" t="s">
        <v>140</v>
      </c>
      <c r="Q10" s="17" t="s">
        <v>140</v>
      </c>
      <c r="R10" s="17" t="s">
        <v>143</v>
      </c>
      <c r="S10" s="17" t="s">
        <v>143</v>
      </c>
      <c r="T10" s="17" t="s">
        <v>143</v>
      </c>
      <c r="U10" s="17" t="s">
        <v>143</v>
      </c>
      <c r="V10" s="17" t="s">
        <v>143</v>
      </c>
      <c r="W10" s="17" t="s">
        <v>143</v>
      </c>
      <c r="X10" s="17" t="s">
        <v>143</v>
      </c>
      <c r="Y10" s="17" t="s">
        <v>143</v>
      </c>
      <c r="Z10" s="17" t="s">
        <v>143</v>
      </c>
      <c r="AA10" s="17" t="s">
        <v>143</v>
      </c>
      <c r="AB10" s="17" t="s">
        <v>143</v>
      </c>
      <c r="AC10" s="17" t="s">
        <v>143</v>
      </c>
      <c r="AD10" s="17" t="s">
        <v>143</v>
      </c>
      <c r="AE10" s="17" t="s">
        <v>143</v>
      </c>
      <c r="AF10" s="17" t="s">
        <v>143</v>
      </c>
      <c r="AG10" s="17" t="s">
        <v>144</v>
      </c>
    </row>
    <row r="11" spans="1:33" x14ac:dyDescent="0.25">
      <c r="A11" s="17" t="s">
        <v>161</v>
      </c>
      <c r="B11" s="17" t="s">
        <v>624</v>
      </c>
      <c r="C11" s="17" t="s">
        <v>149</v>
      </c>
      <c r="D11" s="17" t="s">
        <v>149</v>
      </c>
      <c r="E11" s="17" t="s">
        <v>149</v>
      </c>
      <c r="F11" s="17" t="s">
        <v>149</v>
      </c>
      <c r="G11" s="17" t="s">
        <v>144</v>
      </c>
      <c r="H11" s="17" t="s">
        <v>144</v>
      </c>
      <c r="I11" s="17" t="s">
        <v>144</v>
      </c>
      <c r="J11" s="17" t="s">
        <v>149</v>
      </c>
      <c r="K11" s="17" t="s">
        <v>149</v>
      </c>
      <c r="L11" s="17" t="s">
        <v>149</v>
      </c>
      <c r="M11" s="17" t="s">
        <v>149</v>
      </c>
      <c r="N11" s="17" t="s">
        <v>149</v>
      </c>
      <c r="O11" s="17" t="s">
        <v>149</v>
      </c>
      <c r="P11" s="17" t="s">
        <v>149</v>
      </c>
      <c r="Q11" s="17" t="s">
        <v>149</v>
      </c>
      <c r="R11" s="17" t="s">
        <v>149</v>
      </c>
      <c r="S11" s="17" t="s">
        <v>149</v>
      </c>
      <c r="T11" s="17" t="s">
        <v>149</v>
      </c>
      <c r="U11" s="17" t="s">
        <v>149</v>
      </c>
      <c r="V11" s="17" t="s">
        <v>149</v>
      </c>
      <c r="W11" s="17" t="s">
        <v>149</v>
      </c>
      <c r="X11" s="17" t="s">
        <v>149</v>
      </c>
      <c r="Y11" s="17" t="s">
        <v>149</v>
      </c>
      <c r="Z11" s="17" t="s">
        <v>149</v>
      </c>
      <c r="AA11" s="17" t="s">
        <v>149</v>
      </c>
      <c r="AB11" s="17" t="s">
        <v>149</v>
      </c>
      <c r="AC11" s="17" t="s">
        <v>149</v>
      </c>
      <c r="AD11" s="17" t="s">
        <v>149</v>
      </c>
      <c r="AE11" s="17" t="s">
        <v>149</v>
      </c>
      <c r="AF11" s="17" t="s">
        <v>149</v>
      </c>
      <c r="AG11" s="17" t="s">
        <v>149</v>
      </c>
    </row>
    <row r="12" spans="1:33" x14ac:dyDescent="0.25">
      <c r="A12" s="17" t="s">
        <v>163</v>
      </c>
      <c r="B12" s="17" t="s">
        <v>625</v>
      </c>
      <c r="C12" s="17" t="s">
        <v>149</v>
      </c>
      <c r="D12" s="17" t="s">
        <v>149</v>
      </c>
      <c r="E12" s="17" t="s">
        <v>149</v>
      </c>
      <c r="F12" s="17" t="s">
        <v>149</v>
      </c>
      <c r="G12" s="17" t="s">
        <v>149</v>
      </c>
      <c r="H12" s="17" t="s">
        <v>149</v>
      </c>
      <c r="I12" s="17" t="s">
        <v>149</v>
      </c>
      <c r="J12" s="17" t="s">
        <v>149</v>
      </c>
      <c r="K12" s="17" t="s">
        <v>149</v>
      </c>
      <c r="L12" s="17" t="s">
        <v>149</v>
      </c>
      <c r="M12" s="17" t="s">
        <v>149</v>
      </c>
      <c r="N12" s="17" t="s">
        <v>149</v>
      </c>
      <c r="O12" s="17" t="s">
        <v>149</v>
      </c>
      <c r="P12" s="17" t="s">
        <v>149</v>
      </c>
      <c r="Q12" s="17" t="s">
        <v>149</v>
      </c>
      <c r="R12" s="17" t="s">
        <v>149</v>
      </c>
      <c r="S12" s="17" t="s">
        <v>149</v>
      </c>
      <c r="T12" s="17" t="s">
        <v>149</v>
      </c>
      <c r="U12" s="17" t="s">
        <v>149</v>
      </c>
      <c r="V12" s="17" t="s">
        <v>149</v>
      </c>
      <c r="W12" s="17" t="s">
        <v>149</v>
      </c>
      <c r="X12" s="17" t="s">
        <v>149</v>
      </c>
      <c r="Y12" s="17" t="s">
        <v>149</v>
      </c>
      <c r="Z12" s="17" t="s">
        <v>149</v>
      </c>
      <c r="AA12" s="17" t="s">
        <v>149</v>
      </c>
      <c r="AB12" s="17" t="s">
        <v>149</v>
      </c>
      <c r="AC12" s="17" t="s">
        <v>149</v>
      </c>
      <c r="AD12" s="17" t="s">
        <v>149</v>
      </c>
      <c r="AE12" s="17" t="s">
        <v>149</v>
      </c>
      <c r="AF12" s="17" t="s">
        <v>149</v>
      </c>
      <c r="AG12" s="17" t="s">
        <v>149</v>
      </c>
    </row>
    <row r="13" spans="1:33" x14ac:dyDescent="0.25">
      <c r="A13" s="17" t="s">
        <v>165</v>
      </c>
      <c r="B13" s="17" t="s">
        <v>626</v>
      </c>
      <c r="C13" s="17" t="s">
        <v>149</v>
      </c>
      <c r="D13" s="17" t="s">
        <v>149</v>
      </c>
      <c r="E13" s="17" t="s">
        <v>149</v>
      </c>
      <c r="F13" s="17" t="s">
        <v>149</v>
      </c>
      <c r="G13" s="17" t="s">
        <v>149</v>
      </c>
      <c r="H13" s="17" t="s">
        <v>149</v>
      </c>
      <c r="I13" s="17" t="s">
        <v>149</v>
      </c>
      <c r="J13" s="17" t="s">
        <v>149</v>
      </c>
      <c r="K13" s="17" t="s">
        <v>149</v>
      </c>
      <c r="L13" s="17" t="s">
        <v>149</v>
      </c>
      <c r="M13" s="17" t="s">
        <v>149</v>
      </c>
      <c r="N13" s="17" t="s">
        <v>149</v>
      </c>
      <c r="O13" s="17" t="s">
        <v>149</v>
      </c>
      <c r="P13" s="17" t="s">
        <v>149</v>
      </c>
      <c r="Q13" s="17" t="s">
        <v>149</v>
      </c>
      <c r="R13" s="17" t="s">
        <v>149</v>
      </c>
      <c r="S13" s="17" t="s">
        <v>149</v>
      </c>
      <c r="T13" s="17" t="s">
        <v>149</v>
      </c>
      <c r="U13" s="17" t="s">
        <v>149</v>
      </c>
      <c r="V13" s="17" t="s">
        <v>149</v>
      </c>
      <c r="W13" s="17" t="s">
        <v>149</v>
      </c>
      <c r="X13" s="17" t="s">
        <v>149</v>
      </c>
      <c r="Y13" s="17" t="s">
        <v>149</v>
      </c>
      <c r="Z13" s="17" t="s">
        <v>149</v>
      </c>
      <c r="AA13" s="17" t="s">
        <v>149</v>
      </c>
      <c r="AB13" s="17" t="s">
        <v>149</v>
      </c>
      <c r="AC13" s="17" t="s">
        <v>149</v>
      </c>
      <c r="AD13" s="17" t="s">
        <v>149</v>
      </c>
      <c r="AE13" s="17" t="s">
        <v>149</v>
      </c>
      <c r="AF13" s="17" t="s">
        <v>149</v>
      </c>
      <c r="AG13" s="17" t="s">
        <v>149</v>
      </c>
    </row>
    <row r="14" spans="1:33" x14ac:dyDescent="0.25">
      <c r="A14" s="17" t="s">
        <v>167</v>
      </c>
      <c r="B14" s="17" t="s">
        <v>627</v>
      </c>
      <c r="C14" s="17" t="s">
        <v>1091</v>
      </c>
      <c r="D14" s="17" t="s">
        <v>1091</v>
      </c>
      <c r="E14" s="17" t="s">
        <v>1091</v>
      </c>
      <c r="F14" s="17" t="s">
        <v>1091</v>
      </c>
      <c r="G14" s="17" t="s">
        <v>143</v>
      </c>
      <c r="H14" s="17" t="s">
        <v>143</v>
      </c>
      <c r="I14" s="17" t="s">
        <v>143</v>
      </c>
      <c r="J14" s="17" t="s">
        <v>140</v>
      </c>
      <c r="K14" s="17" t="s">
        <v>140</v>
      </c>
      <c r="L14" s="17" t="s">
        <v>140</v>
      </c>
      <c r="M14" s="17" t="s">
        <v>140</v>
      </c>
      <c r="N14" s="17" t="s">
        <v>140</v>
      </c>
      <c r="O14" s="17" t="s">
        <v>140</v>
      </c>
      <c r="P14" s="17" t="s">
        <v>140</v>
      </c>
      <c r="Q14" s="17" t="s">
        <v>140</v>
      </c>
      <c r="R14" s="17" t="s">
        <v>140</v>
      </c>
      <c r="S14" s="17" t="s">
        <v>143</v>
      </c>
      <c r="T14" s="17" t="s">
        <v>143</v>
      </c>
      <c r="U14" s="17" t="s">
        <v>143</v>
      </c>
      <c r="V14" s="17" t="s">
        <v>143</v>
      </c>
      <c r="W14" s="17" t="s">
        <v>143</v>
      </c>
      <c r="X14" s="17" t="s">
        <v>143</v>
      </c>
      <c r="Y14" s="17" t="s">
        <v>144</v>
      </c>
      <c r="Z14" s="17" t="s">
        <v>144</v>
      </c>
      <c r="AA14" s="17" t="s">
        <v>144</v>
      </c>
      <c r="AB14" s="17" t="s">
        <v>144</v>
      </c>
      <c r="AC14" s="17" t="s">
        <v>144</v>
      </c>
      <c r="AD14" s="17" t="s">
        <v>144</v>
      </c>
      <c r="AE14" s="17" t="s">
        <v>144</v>
      </c>
      <c r="AF14" s="17" t="s">
        <v>144</v>
      </c>
      <c r="AG14" s="17" t="s">
        <v>144</v>
      </c>
    </row>
    <row r="15" spans="1:33" x14ac:dyDescent="0.25">
      <c r="A15" s="17" t="s">
        <v>169</v>
      </c>
      <c r="B15" s="17" t="s">
        <v>629</v>
      </c>
      <c r="C15" s="17" t="s">
        <v>149</v>
      </c>
      <c r="D15" s="17" t="s">
        <v>149</v>
      </c>
      <c r="E15" s="17" t="s">
        <v>149</v>
      </c>
      <c r="F15" s="17" t="s">
        <v>149</v>
      </c>
      <c r="G15" s="17" t="s">
        <v>149</v>
      </c>
      <c r="H15" s="17" t="s">
        <v>149</v>
      </c>
      <c r="I15" s="17" t="s">
        <v>149</v>
      </c>
      <c r="J15" s="17" t="s">
        <v>149</v>
      </c>
      <c r="K15" s="17" t="s">
        <v>149</v>
      </c>
      <c r="L15" s="17" t="s">
        <v>149</v>
      </c>
      <c r="M15" s="17" t="s">
        <v>149</v>
      </c>
      <c r="N15" s="17" t="s">
        <v>149</v>
      </c>
      <c r="O15" s="17" t="s">
        <v>149</v>
      </c>
      <c r="P15" s="17" t="s">
        <v>149</v>
      </c>
      <c r="Q15" s="17" t="s">
        <v>149</v>
      </c>
      <c r="R15" s="17" t="s">
        <v>149</v>
      </c>
      <c r="S15" s="17" t="s">
        <v>149</v>
      </c>
      <c r="T15" s="17" t="s">
        <v>149</v>
      </c>
      <c r="U15" s="17" t="s">
        <v>149</v>
      </c>
      <c r="V15" s="17" t="s">
        <v>149</v>
      </c>
      <c r="W15" s="17" t="s">
        <v>149</v>
      </c>
      <c r="X15" s="17" t="s">
        <v>149</v>
      </c>
      <c r="Y15" s="17" t="s">
        <v>149</v>
      </c>
      <c r="Z15" s="17" t="s">
        <v>149</v>
      </c>
      <c r="AA15" s="17" t="s">
        <v>149</v>
      </c>
      <c r="AB15" s="17" t="s">
        <v>149</v>
      </c>
      <c r="AC15" s="17" t="s">
        <v>149</v>
      </c>
      <c r="AD15" s="17" t="s">
        <v>149</v>
      </c>
      <c r="AE15" s="17" t="s">
        <v>149</v>
      </c>
      <c r="AF15" s="17" t="s">
        <v>149</v>
      </c>
      <c r="AG15" s="17" t="s">
        <v>149</v>
      </c>
    </row>
    <row r="16" spans="1:33" x14ac:dyDescent="0.25">
      <c r="A16" s="17" t="s">
        <v>171</v>
      </c>
      <c r="B16" s="17" t="s">
        <v>632</v>
      </c>
      <c r="C16" s="17" t="s">
        <v>149</v>
      </c>
      <c r="D16" s="17" t="s">
        <v>149</v>
      </c>
      <c r="E16" s="17" t="s">
        <v>149</v>
      </c>
      <c r="F16" s="17" t="s">
        <v>144</v>
      </c>
      <c r="G16" s="17" t="s">
        <v>144</v>
      </c>
      <c r="H16" s="17" t="s">
        <v>144</v>
      </c>
      <c r="I16" s="17" t="s">
        <v>144</v>
      </c>
      <c r="J16" s="17" t="s">
        <v>144</v>
      </c>
      <c r="K16" s="17" t="s">
        <v>144</v>
      </c>
      <c r="L16" s="17" t="s">
        <v>144</v>
      </c>
      <c r="M16" s="17" t="s">
        <v>144</v>
      </c>
      <c r="N16" s="17" t="s">
        <v>144</v>
      </c>
      <c r="O16" s="17" t="s">
        <v>144</v>
      </c>
      <c r="P16" s="17" t="s">
        <v>144</v>
      </c>
      <c r="Q16" s="17" t="s">
        <v>149</v>
      </c>
      <c r="R16" s="17" t="s">
        <v>149</v>
      </c>
      <c r="S16" s="17" t="s">
        <v>149</v>
      </c>
      <c r="T16" s="17" t="s">
        <v>149</v>
      </c>
      <c r="U16" s="17" t="s">
        <v>149</v>
      </c>
      <c r="V16" s="17" t="s">
        <v>149</v>
      </c>
      <c r="W16" s="17" t="s">
        <v>149</v>
      </c>
      <c r="X16" s="17" t="s">
        <v>149</v>
      </c>
      <c r="Y16" s="17" t="s">
        <v>149</v>
      </c>
      <c r="Z16" s="17" t="s">
        <v>149</v>
      </c>
      <c r="AA16" s="17" t="s">
        <v>149</v>
      </c>
      <c r="AB16" s="17" t="s">
        <v>149</v>
      </c>
      <c r="AC16" s="17" t="s">
        <v>149</v>
      </c>
      <c r="AD16" s="17" t="s">
        <v>149</v>
      </c>
      <c r="AE16" s="17" t="s">
        <v>149</v>
      </c>
      <c r="AF16" s="17" t="s">
        <v>149</v>
      </c>
      <c r="AG16" s="17" t="s">
        <v>149</v>
      </c>
    </row>
    <row r="17" spans="1:33" x14ac:dyDescent="0.25">
      <c r="A17" s="17" t="s">
        <v>173</v>
      </c>
      <c r="B17" s="17" t="s">
        <v>633</v>
      </c>
      <c r="C17" s="17" t="s">
        <v>140</v>
      </c>
      <c r="D17" s="17" t="s">
        <v>140</v>
      </c>
      <c r="E17" s="17" t="s">
        <v>140</v>
      </c>
      <c r="F17" s="17" t="s">
        <v>140</v>
      </c>
      <c r="G17" s="17" t="s">
        <v>140</v>
      </c>
      <c r="H17" s="17" t="s">
        <v>140</v>
      </c>
      <c r="I17" s="17" t="s">
        <v>140</v>
      </c>
      <c r="J17" s="17" t="s">
        <v>140</v>
      </c>
      <c r="K17" s="17" t="s">
        <v>140</v>
      </c>
      <c r="L17" s="17" t="s">
        <v>140</v>
      </c>
      <c r="M17" s="17" t="s">
        <v>140</v>
      </c>
      <c r="N17" s="17" t="s">
        <v>140</v>
      </c>
      <c r="O17" s="17" t="s">
        <v>140</v>
      </c>
      <c r="P17" s="17" t="s">
        <v>140</v>
      </c>
      <c r="Q17" s="17" t="s">
        <v>140</v>
      </c>
      <c r="R17" s="17" t="s">
        <v>140</v>
      </c>
      <c r="S17" s="17" t="s">
        <v>140</v>
      </c>
      <c r="T17" s="17" t="s">
        <v>140</v>
      </c>
      <c r="U17" s="17" t="s">
        <v>140</v>
      </c>
      <c r="V17" s="17" t="s">
        <v>140</v>
      </c>
      <c r="W17" s="17" t="s">
        <v>140</v>
      </c>
      <c r="X17" s="17" t="s">
        <v>140</v>
      </c>
      <c r="Y17" s="17" t="s">
        <v>140</v>
      </c>
      <c r="Z17" s="17" t="s">
        <v>140</v>
      </c>
      <c r="AA17" s="17" t="s">
        <v>140</v>
      </c>
      <c r="AB17" s="17" t="s">
        <v>140</v>
      </c>
      <c r="AC17" s="17" t="s">
        <v>140</v>
      </c>
      <c r="AD17" s="17" t="s">
        <v>143</v>
      </c>
      <c r="AE17" s="17" t="s">
        <v>143</v>
      </c>
      <c r="AF17" s="17" t="s">
        <v>143</v>
      </c>
      <c r="AG17" s="17" t="s">
        <v>143</v>
      </c>
    </row>
    <row r="18" spans="1:33" x14ac:dyDescent="0.25">
      <c r="A18" s="17" t="s">
        <v>175</v>
      </c>
      <c r="B18" s="17" t="s">
        <v>634</v>
      </c>
      <c r="C18" s="17" t="s">
        <v>144</v>
      </c>
      <c r="D18" s="17" t="s">
        <v>144</v>
      </c>
      <c r="E18" s="17" t="s">
        <v>149</v>
      </c>
      <c r="F18" s="17" t="s">
        <v>144</v>
      </c>
      <c r="G18" s="17" t="s">
        <v>144</v>
      </c>
      <c r="H18" s="17" t="s">
        <v>144</v>
      </c>
      <c r="I18" s="17" t="s">
        <v>144</v>
      </c>
      <c r="J18" s="17" t="s">
        <v>144</v>
      </c>
      <c r="K18" s="17" t="s">
        <v>144</v>
      </c>
      <c r="L18" s="17" t="s">
        <v>144</v>
      </c>
      <c r="M18" s="17" t="s">
        <v>144</v>
      </c>
      <c r="N18" s="17" t="s">
        <v>144</v>
      </c>
      <c r="O18" s="17" t="s">
        <v>144</v>
      </c>
      <c r="P18" s="17" t="s">
        <v>149</v>
      </c>
      <c r="Q18" s="17" t="s">
        <v>144</v>
      </c>
      <c r="R18" s="17" t="s">
        <v>149</v>
      </c>
      <c r="S18" s="17" t="s">
        <v>144</v>
      </c>
      <c r="T18" s="17" t="s">
        <v>144</v>
      </c>
      <c r="U18" s="17" t="s">
        <v>144</v>
      </c>
      <c r="V18" s="17" t="s">
        <v>149</v>
      </c>
      <c r="W18" s="17" t="s">
        <v>149</v>
      </c>
      <c r="X18" s="17" t="s">
        <v>149</v>
      </c>
      <c r="Y18" s="17" t="s">
        <v>149</v>
      </c>
      <c r="Z18" s="17" t="s">
        <v>149</v>
      </c>
      <c r="AA18" s="17" t="s">
        <v>149</v>
      </c>
      <c r="AB18" s="17" t="s">
        <v>149</v>
      </c>
      <c r="AC18" s="17" t="s">
        <v>149</v>
      </c>
      <c r="AD18" s="17" t="s">
        <v>149</v>
      </c>
      <c r="AE18" s="17" t="s">
        <v>149</v>
      </c>
      <c r="AF18" s="17" t="s">
        <v>149</v>
      </c>
      <c r="AG18" s="17" t="s">
        <v>149</v>
      </c>
    </row>
    <row r="19" spans="1:33" x14ac:dyDescent="0.25">
      <c r="A19" s="17" t="s">
        <v>177</v>
      </c>
      <c r="B19" s="17" t="s">
        <v>635</v>
      </c>
      <c r="C19" s="17" t="s">
        <v>1091</v>
      </c>
      <c r="D19" s="17" t="s">
        <v>1091</v>
      </c>
      <c r="E19" s="17" t="s">
        <v>1091</v>
      </c>
      <c r="F19" s="17" t="s">
        <v>1091</v>
      </c>
      <c r="G19" s="17" t="s">
        <v>144</v>
      </c>
      <c r="H19" s="17" t="s">
        <v>144</v>
      </c>
      <c r="I19" s="17" t="s">
        <v>144</v>
      </c>
      <c r="J19" s="17" t="s">
        <v>143</v>
      </c>
      <c r="K19" s="17" t="s">
        <v>143</v>
      </c>
      <c r="L19" s="17" t="s">
        <v>143</v>
      </c>
      <c r="M19" s="17" t="s">
        <v>143</v>
      </c>
      <c r="N19" s="17" t="s">
        <v>143</v>
      </c>
      <c r="O19" s="17" t="s">
        <v>143</v>
      </c>
      <c r="P19" s="17" t="s">
        <v>143</v>
      </c>
      <c r="Q19" s="17" t="s">
        <v>143</v>
      </c>
      <c r="R19" s="17" t="s">
        <v>143</v>
      </c>
      <c r="S19" s="17" t="s">
        <v>143</v>
      </c>
      <c r="T19" s="17" t="s">
        <v>143</v>
      </c>
      <c r="U19" s="17" t="s">
        <v>143</v>
      </c>
      <c r="V19" s="17" t="s">
        <v>143</v>
      </c>
      <c r="W19" s="17" t="s">
        <v>144</v>
      </c>
      <c r="X19" s="17" t="s">
        <v>144</v>
      </c>
      <c r="Y19" s="17" t="s">
        <v>144</v>
      </c>
      <c r="Z19" s="17" t="s">
        <v>144</v>
      </c>
      <c r="AA19" s="17" t="s">
        <v>144</v>
      </c>
      <c r="AB19" s="17" t="s">
        <v>144</v>
      </c>
      <c r="AC19" s="17" t="s">
        <v>144</v>
      </c>
      <c r="AD19" s="17" t="s">
        <v>144</v>
      </c>
      <c r="AE19" s="17" t="s">
        <v>144</v>
      </c>
      <c r="AF19" s="17" t="s">
        <v>144</v>
      </c>
      <c r="AG19" s="17" t="s">
        <v>144</v>
      </c>
    </row>
    <row r="20" spans="1:33" x14ac:dyDescent="0.25">
      <c r="A20" s="17" t="s">
        <v>179</v>
      </c>
      <c r="B20" s="17" t="s">
        <v>636</v>
      </c>
      <c r="C20" s="17" t="s">
        <v>149</v>
      </c>
      <c r="D20" s="17" t="s">
        <v>149</v>
      </c>
      <c r="E20" s="17" t="s">
        <v>149</v>
      </c>
      <c r="F20" s="17" t="s">
        <v>149</v>
      </c>
      <c r="G20" s="17" t="s">
        <v>149</v>
      </c>
      <c r="H20" s="17" t="s">
        <v>149</v>
      </c>
      <c r="I20" s="17" t="s">
        <v>149</v>
      </c>
      <c r="J20" s="17" t="s">
        <v>149</v>
      </c>
      <c r="K20" s="17" t="s">
        <v>149</v>
      </c>
      <c r="L20" s="17" t="s">
        <v>149</v>
      </c>
      <c r="M20" s="17" t="s">
        <v>149</v>
      </c>
      <c r="N20" s="17" t="s">
        <v>149</v>
      </c>
      <c r="O20" s="17" t="s">
        <v>149</v>
      </c>
      <c r="P20" s="17" t="s">
        <v>149</v>
      </c>
      <c r="Q20" s="17" t="s">
        <v>149</v>
      </c>
      <c r="R20" s="17" t="s">
        <v>149</v>
      </c>
      <c r="S20" s="17" t="s">
        <v>149</v>
      </c>
      <c r="T20" s="17" t="s">
        <v>149</v>
      </c>
      <c r="U20" s="17" t="s">
        <v>149</v>
      </c>
      <c r="V20" s="17" t="s">
        <v>149</v>
      </c>
      <c r="W20" s="17" t="s">
        <v>149</v>
      </c>
      <c r="X20" s="17" t="s">
        <v>149</v>
      </c>
      <c r="Y20" s="17" t="s">
        <v>149</v>
      </c>
      <c r="Z20" s="17" t="s">
        <v>149</v>
      </c>
      <c r="AA20" s="17" t="s">
        <v>149</v>
      </c>
      <c r="AB20" s="17" t="s">
        <v>149</v>
      </c>
      <c r="AC20" s="17" t="s">
        <v>149</v>
      </c>
      <c r="AD20" s="17" t="s">
        <v>149</v>
      </c>
      <c r="AE20" s="17" t="s">
        <v>149</v>
      </c>
      <c r="AF20" s="17" t="s">
        <v>149</v>
      </c>
      <c r="AG20" s="17" t="s">
        <v>149</v>
      </c>
    </row>
    <row r="21" spans="1:33" x14ac:dyDescent="0.25">
      <c r="A21" s="17" t="s">
        <v>181</v>
      </c>
      <c r="B21" s="17" t="s">
        <v>637</v>
      </c>
      <c r="C21" s="17" t="s">
        <v>143</v>
      </c>
      <c r="D21" s="17" t="s">
        <v>143</v>
      </c>
      <c r="E21" s="17" t="s">
        <v>143</v>
      </c>
      <c r="F21" s="17" t="s">
        <v>143</v>
      </c>
      <c r="G21" s="17" t="s">
        <v>143</v>
      </c>
      <c r="H21" s="17" t="s">
        <v>143</v>
      </c>
      <c r="I21" s="17" t="s">
        <v>143</v>
      </c>
      <c r="J21" s="17" t="s">
        <v>143</v>
      </c>
      <c r="K21" s="17" t="s">
        <v>143</v>
      </c>
      <c r="L21" s="17" t="s">
        <v>143</v>
      </c>
      <c r="M21" s="17" t="s">
        <v>143</v>
      </c>
      <c r="N21" s="17" t="s">
        <v>143</v>
      </c>
      <c r="O21" s="17" t="s">
        <v>143</v>
      </c>
      <c r="P21" s="17" t="s">
        <v>143</v>
      </c>
      <c r="Q21" s="17" t="s">
        <v>143</v>
      </c>
      <c r="R21" s="17" t="s">
        <v>144</v>
      </c>
      <c r="S21" s="17" t="s">
        <v>144</v>
      </c>
      <c r="T21" s="17" t="s">
        <v>144</v>
      </c>
      <c r="U21" s="17" t="s">
        <v>144</v>
      </c>
      <c r="V21" s="17" t="s">
        <v>144</v>
      </c>
      <c r="W21" s="17" t="s">
        <v>144</v>
      </c>
      <c r="X21" s="17" t="s">
        <v>143</v>
      </c>
      <c r="Y21" s="17" t="s">
        <v>143</v>
      </c>
      <c r="Z21" s="17" t="s">
        <v>143</v>
      </c>
      <c r="AA21" s="17" t="s">
        <v>143</v>
      </c>
      <c r="AB21" s="17" t="s">
        <v>144</v>
      </c>
      <c r="AC21" s="17" t="s">
        <v>144</v>
      </c>
      <c r="AD21" s="17" t="s">
        <v>144</v>
      </c>
      <c r="AE21" s="17" t="s">
        <v>144</v>
      </c>
      <c r="AF21" s="17" t="s">
        <v>144</v>
      </c>
      <c r="AG21" s="17" t="s">
        <v>144</v>
      </c>
    </row>
    <row r="22" spans="1:33" x14ac:dyDescent="0.25">
      <c r="A22" s="17" t="s">
        <v>183</v>
      </c>
      <c r="B22" s="17" t="s">
        <v>638</v>
      </c>
      <c r="C22" s="17" t="s">
        <v>140</v>
      </c>
      <c r="D22" s="17" t="s">
        <v>140</v>
      </c>
      <c r="E22" s="17" t="s">
        <v>140</v>
      </c>
      <c r="F22" s="17" t="s">
        <v>140</v>
      </c>
      <c r="G22" s="17" t="s">
        <v>140</v>
      </c>
      <c r="H22" s="17" t="s">
        <v>140</v>
      </c>
      <c r="I22" s="17" t="s">
        <v>140</v>
      </c>
      <c r="J22" s="17" t="s">
        <v>140</v>
      </c>
      <c r="K22" s="17" t="s">
        <v>140</v>
      </c>
      <c r="L22" s="17" t="s">
        <v>140</v>
      </c>
      <c r="M22" s="17" t="s">
        <v>140</v>
      </c>
      <c r="N22" s="17" t="s">
        <v>140</v>
      </c>
      <c r="O22" s="17" t="s">
        <v>140</v>
      </c>
      <c r="P22" s="17" t="s">
        <v>140</v>
      </c>
      <c r="Q22" s="17" t="s">
        <v>140</v>
      </c>
      <c r="R22" s="17" t="s">
        <v>140</v>
      </c>
      <c r="S22" s="17" t="s">
        <v>140</v>
      </c>
      <c r="T22" s="17" t="s">
        <v>140</v>
      </c>
      <c r="U22" s="17" t="s">
        <v>140</v>
      </c>
      <c r="V22" s="17" t="s">
        <v>140</v>
      </c>
      <c r="W22" s="17" t="s">
        <v>140</v>
      </c>
      <c r="X22" s="17" t="s">
        <v>140</v>
      </c>
      <c r="Y22" s="17" t="s">
        <v>140</v>
      </c>
      <c r="Z22" s="17" t="s">
        <v>140</v>
      </c>
      <c r="AA22" s="17" t="s">
        <v>140</v>
      </c>
      <c r="AB22" s="17" t="s">
        <v>140</v>
      </c>
      <c r="AC22" s="17" t="s">
        <v>140</v>
      </c>
      <c r="AD22" s="17" t="s">
        <v>140</v>
      </c>
      <c r="AE22" s="17" t="s">
        <v>140</v>
      </c>
      <c r="AF22" s="17" t="s">
        <v>140</v>
      </c>
      <c r="AG22" s="17" t="s">
        <v>140</v>
      </c>
    </row>
    <row r="23" spans="1:33" x14ac:dyDescent="0.25">
      <c r="A23" s="17" t="s">
        <v>185</v>
      </c>
      <c r="B23" s="17" t="s">
        <v>639</v>
      </c>
      <c r="C23" s="17" t="s">
        <v>149</v>
      </c>
      <c r="D23" s="17" t="s">
        <v>149</v>
      </c>
      <c r="E23" s="17" t="s">
        <v>149</v>
      </c>
      <c r="F23" s="17" t="s">
        <v>149</v>
      </c>
      <c r="G23" s="17" t="s">
        <v>149</v>
      </c>
      <c r="H23" s="17" t="s">
        <v>149</v>
      </c>
      <c r="I23" s="17" t="s">
        <v>149</v>
      </c>
      <c r="J23" s="17" t="s">
        <v>149</v>
      </c>
      <c r="K23" s="17" t="s">
        <v>149</v>
      </c>
      <c r="L23" s="17" t="s">
        <v>149</v>
      </c>
      <c r="M23" s="17" t="s">
        <v>149</v>
      </c>
      <c r="N23" s="17" t="s">
        <v>149</v>
      </c>
      <c r="O23" s="17" t="s">
        <v>149</v>
      </c>
      <c r="P23" s="17" t="s">
        <v>149</v>
      </c>
      <c r="Q23" s="17" t="s">
        <v>149</v>
      </c>
      <c r="R23" s="17" t="s">
        <v>149</v>
      </c>
      <c r="S23" s="17" t="s">
        <v>149</v>
      </c>
      <c r="T23" s="17" t="s">
        <v>149</v>
      </c>
      <c r="U23" s="17" t="s">
        <v>149</v>
      </c>
      <c r="V23" s="17" t="s">
        <v>149</v>
      </c>
      <c r="W23" s="17" t="s">
        <v>149</v>
      </c>
      <c r="X23" s="17" t="s">
        <v>149</v>
      </c>
      <c r="Y23" s="17" t="s">
        <v>149</v>
      </c>
      <c r="Z23" s="17" t="s">
        <v>149</v>
      </c>
      <c r="AA23" s="17" t="s">
        <v>149</v>
      </c>
      <c r="AB23" s="17" t="s">
        <v>149</v>
      </c>
      <c r="AC23" s="17" t="s">
        <v>149</v>
      </c>
      <c r="AD23" s="17" t="s">
        <v>149</v>
      </c>
      <c r="AE23" s="17" t="s">
        <v>149</v>
      </c>
      <c r="AF23" s="17" t="s">
        <v>149</v>
      </c>
      <c r="AG23" s="17" t="s">
        <v>149</v>
      </c>
    </row>
    <row r="24" spans="1:33" x14ac:dyDescent="0.25">
      <c r="A24" s="17" t="s">
        <v>187</v>
      </c>
      <c r="B24" s="17" t="s">
        <v>640</v>
      </c>
      <c r="C24" s="17" t="s">
        <v>140</v>
      </c>
      <c r="D24" s="17" t="s">
        <v>140</v>
      </c>
      <c r="E24" s="17" t="s">
        <v>140</v>
      </c>
      <c r="F24" s="17" t="s">
        <v>140</v>
      </c>
      <c r="G24" s="17" t="s">
        <v>140</v>
      </c>
      <c r="H24" s="17" t="s">
        <v>140</v>
      </c>
      <c r="I24" s="17" t="s">
        <v>140</v>
      </c>
      <c r="J24" s="17" t="s">
        <v>140</v>
      </c>
      <c r="K24" s="17" t="s">
        <v>140</v>
      </c>
      <c r="L24" s="17" t="s">
        <v>140</v>
      </c>
      <c r="M24" s="17" t="s">
        <v>140</v>
      </c>
      <c r="N24" s="17" t="s">
        <v>140</v>
      </c>
      <c r="O24" s="17" t="s">
        <v>140</v>
      </c>
      <c r="P24" s="17" t="s">
        <v>140</v>
      </c>
      <c r="Q24" s="17" t="s">
        <v>140</v>
      </c>
      <c r="R24" s="17" t="s">
        <v>140</v>
      </c>
      <c r="S24" s="17" t="s">
        <v>140</v>
      </c>
      <c r="T24" s="17" t="s">
        <v>140</v>
      </c>
      <c r="U24" s="17" t="s">
        <v>140</v>
      </c>
      <c r="V24" s="17" t="s">
        <v>143</v>
      </c>
      <c r="W24" s="17" t="s">
        <v>143</v>
      </c>
      <c r="X24" s="17" t="s">
        <v>143</v>
      </c>
      <c r="Y24" s="17" t="s">
        <v>143</v>
      </c>
      <c r="Z24" s="17" t="s">
        <v>143</v>
      </c>
      <c r="AA24" s="17" t="s">
        <v>143</v>
      </c>
      <c r="AB24" s="17" t="s">
        <v>143</v>
      </c>
      <c r="AC24" s="17" t="s">
        <v>143</v>
      </c>
      <c r="AD24" s="17" t="s">
        <v>143</v>
      </c>
      <c r="AE24" s="17" t="s">
        <v>143</v>
      </c>
      <c r="AF24" s="17" t="s">
        <v>143</v>
      </c>
      <c r="AG24" s="17" t="s">
        <v>143</v>
      </c>
    </row>
    <row r="25" spans="1:33" x14ac:dyDescent="0.25">
      <c r="A25" s="17" t="s">
        <v>189</v>
      </c>
      <c r="B25" s="17" t="s">
        <v>641</v>
      </c>
      <c r="C25" s="17" t="s">
        <v>143</v>
      </c>
      <c r="D25" s="17" t="s">
        <v>143</v>
      </c>
      <c r="E25" s="17" t="s">
        <v>143</v>
      </c>
      <c r="F25" s="17" t="s">
        <v>143</v>
      </c>
      <c r="G25" s="17" t="s">
        <v>143</v>
      </c>
      <c r="H25" s="17" t="s">
        <v>143</v>
      </c>
      <c r="I25" s="17" t="s">
        <v>143</v>
      </c>
      <c r="J25" s="17" t="s">
        <v>143</v>
      </c>
      <c r="K25" s="17" t="s">
        <v>143</v>
      </c>
      <c r="L25" s="17" t="s">
        <v>143</v>
      </c>
      <c r="M25" s="17" t="s">
        <v>143</v>
      </c>
      <c r="N25" s="17" t="s">
        <v>143</v>
      </c>
      <c r="O25" s="17" t="s">
        <v>143</v>
      </c>
      <c r="P25" s="17" t="s">
        <v>143</v>
      </c>
      <c r="Q25" s="17" t="s">
        <v>143</v>
      </c>
      <c r="R25" s="17" t="s">
        <v>143</v>
      </c>
      <c r="S25" s="17" t="s">
        <v>143</v>
      </c>
      <c r="T25" s="17" t="s">
        <v>143</v>
      </c>
      <c r="U25" s="17" t="s">
        <v>143</v>
      </c>
      <c r="V25" s="17" t="s">
        <v>143</v>
      </c>
      <c r="W25" s="17" t="s">
        <v>143</v>
      </c>
      <c r="X25" s="17" t="s">
        <v>143</v>
      </c>
      <c r="Y25" s="17" t="s">
        <v>143</v>
      </c>
      <c r="Z25" s="17" t="s">
        <v>143</v>
      </c>
      <c r="AA25" s="17" t="s">
        <v>143</v>
      </c>
      <c r="AB25" s="17" t="s">
        <v>143</v>
      </c>
      <c r="AC25" s="17" t="s">
        <v>143</v>
      </c>
      <c r="AD25" s="17" t="s">
        <v>143</v>
      </c>
      <c r="AE25" s="17" t="s">
        <v>143</v>
      </c>
      <c r="AF25" s="17" t="s">
        <v>143</v>
      </c>
      <c r="AG25" s="17" t="s">
        <v>143</v>
      </c>
    </row>
    <row r="26" spans="1:33" x14ac:dyDescent="0.25">
      <c r="A26" s="17" t="s">
        <v>191</v>
      </c>
      <c r="B26" s="17" t="s">
        <v>646</v>
      </c>
      <c r="C26" s="17" t="s">
        <v>1091</v>
      </c>
      <c r="D26" s="17" t="s">
        <v>1091</v>
      </c>
      <c r="E26" s="17" t="s">
        <v>1091</v>
      </c>
      <c r="F26" s="17" t="s">
        <v>1091</v>
      </c>
      <c r="G26" s="17" t="s">
        <v>1091</v>
      </c>
      <c r="H26" s="17" t="s">
        <v>143</v>
      </c>
      <c r="I26" s="17" t="s">
        <v>140</v>
      </c>
      <c r="J26" s="17" t="s">
        <v>140</v>
      </c>
      <c r="K26" s="17" t="s">
        <v>140</v>
      </c>
      <c r="L26" s="17" t="s">
        <v>140</v>
      </c>
      <c r="M26" s="17" t="s">
        <v>140</v>
      </c>
      <c r="N26" s="17" t="s">
        <v>143</v>
      </c>
      <c r="O26" s="17" t="s">
        <v>143</v>
      </c>
      <c r="P26" s="17" t="s">
        <v>143</v>
      </c>
      <c r="Q26" s="17" t="s">
        <v>143</v>
      </c>
      <c r="R26" s="17" t="s">
        <v>143</v>
      </c>
      <c r="S26" s="17" t="s">
        <v>143</v>
      </c>
      <c r="T26" s="17" t="s">
        <v>143</v>
      </c>
      <c r="U26" s="17" t="s">
        <v>143</v>
      </c>
      <c r="V26" s="17" t="s">
        <v>143</v>
      </c>
      <c r="W26" s="17" t="s">
        <v>143</v>
      </c>
      <c r="X26" s="17" t="s">
        <v>144</v>
      </c>
      <c r="Y26" s="17" t="s">
        <v>144</v>
      </c>
      <c r="Z26" s="17" t="s">
        <v>144</v>
      </c>
      <c r="AA26" s="17" t="s">
        <v>144</v>
      </c>
      <c r="AB26" s="17" t="s">
        <v>144</v>
      </c>
      <c r="AC26" s="17" t="s">
        <v>144</v>
      </c>
      <c r="AD26" s="17" t="s">
        <v>144</v>
      </c>
      <c r="AE26" s="17" t="s">
        <v>144</v>
      </c>
      <c r="AF26" s="17" t="s">
        <v>144</v>
      </c>
      <c r="AG26" s="17" t="s">
        <v>144</v>
      </c>
    </row>
    <row r="27" spans="1:33" x14ac:dyDescent="0.25">
      <c r="A27" s="17" t="s">
        <v>193</v>
      </c>
      <c r="B27" s="17" t="s">
        <v>648</v>
      </c>
      <c r="C27" s="17" t="s">
        <v>143</v>
      </c>
      <c r="D27" s="17" t="s">
        <v>143</v>
      </c>
      <c r="E27" s="17" t="s">
        <v>143</v>
      </c>
      <c r="F27" s="17" t="s">
        <v>143</v>
      </c>
      <c r="G27" s="17" t="s">
        <v>144</v>
      </c>
      <c r="H27" s="17" t="s">
        <v>144</v>
      </c>
      <c r="I27" s="17" t="s">
        <v>143</v>
      </c>
      <c r="J27" s="17" t="s">
        <v>143</v>
      </c>
      <c r="K27" s="17" t="s">
        <v>143</v>
      </c>
      <c r="L27" s="17" t="s">
        <v>143</v>
      </c>
      <c r="M27" s="17" t="s">
        <v>144</v>
      </c>
      <c r="N27" s="17" t="s">
        <v>144</v>
      </c>
      <c r="O27" s="17" t="s">
        <v>144</v>
      </c>
      <c r="P27" s="17" t="s">
        <v>144</v>
      </c>
      <c r="Q27" s="17" t="s">
        <v>144</v>
      </c>
      <c r="R27" s="17" t="s">
        <v>144</v>
      </c>
      <c r="S27" s="17" t="s">
        <v>144</v>
      </c>
      <c r="T27" s="17" t="s">
        <v>144</v>
      </c>
      <c r="U27" s="17" t="s">
        <v>144</v>
      </c>
      <c r="V27" s="17" t="s">
        <v>144</v>
      </c>
      <c r="W27" s="17" t="s">
        <v>144</v>
      </c>
      <c r="X27" s="17" t="s">
        <v>144</v>
      </c>
      <c r="Y27" s="17" t="s">
        <v>144</v>
      </c>
      <c r="Z27" s="17" t="s">
        <v>144</v>
      </c>
      <c r="AA27" s="17" t="s">
        <v>144</v>
      </c>
      <c r="AB27" s="17" t="s">
        <v>144</v>
      </c>
      <c r="AC27" s="17" t="s">
        <v>144</v>
      </c>
      <c r="AD27" s="17" t="s">
        <v>144</v>
      </c>
      <c r="AE27" s="17" t="s">
        <v>144</v>
      </c>
      <c r="AF27" s="17" t="s">
        <v>144</v>
      </c>
      <c r="AG27" s="17" t="s">
        <v>144</v>
      </c>
    </row>
    <row r="28" spans="1:33" x14ac:dyDescent="0.25">
      <c r="A28" s="17" t="s">
        <v>195</v>
      </c>
      <c r="B28" s="17" t="s">
        <v>652</v>
      </c>
      <c r="C28" s="17" t="s">
        <v>144</v>
      </c>
      <c r="D28" s="17" t="s">
        <v>143</v>
      </c>
      <c r="E28" s="17" t="s">
        <v>144</v>
      </c>
      <c r="F28" s="17" t="s">
        <v>144</v>
      </c>
      <c r="G28" s="17" t="s">
        <v>144</v>
      </c>
      <c r="H28" s="17" t="s">
        <v>144</v>
      </c>
      <c r="I28" s="17" t="s">
        <v>144</v>
      </c>
      <c r="J28" s="17" t="s">
        <v>144</v>
      </c>
      <c r="K28" s="17" t="s">
        <v>144</v>
      </c>
      <c r="L28" s="17" t="s">
        <v>144</v>
      </c>
      <c r="M28" s="17" t="s">
        <v>144</v>
      </c>
      <c r="N28" s="17" t="s">
        <v>144</v>
      </c>
      <c r="O28" s="17" t="s">
        <v>144</v>
      </c>
      <c r="P28" s="17" t="s">
        <v>144</v>
      </c>
      <c r="Q28" s="17" t="s">
        <v>144</v>
      </c>
      <c r="R28" s="17" t="s">
        <v>143</v>
      </c>
      <c r="S28" s="17" t="s">
        <v>143</v>
      </c>
      <c r="T28" s="17" t="s">
        <v>143</v>
      </c>
      <c r="U28" s="17" t="s">
        <v>143</v>
      </c>
      <c r="V28" s="17" t="s">
        <v>144</v>
      </c>
      <c r="W28" s="17" t="s">
        <v>144</v>
      </c>
      <c r="X28" s="17" t="s">
        <v>144</v>
      </c>
      <c r="Y28" s="17" t="s">
        <v>144</v>
      </c>
      <c r="Z28" s="17" t="s">
        <v>144</v>
      </c>
      <c r="AA28" s="17" t="s">
        <v>144</v>
      </c>
      <c r="AB28" s="17" t="s">
        <v>144</v>
      </c>
      <c r="AC28" s="17" t="s">
        <v>144</v>
      </c>
      <c r="AD28" s="17" t="s">
        <v>144</v>
      </c>
      <c r="AE28" s="17" t="s">
        <v>144</v>
      </c>
      <c r="AF28" s="17" t="s">
        <v>144</v>
      </c>
      <c r="AG28" s="17" t="s">
        <v>144</v>
      </c>
    </row>
    <row r="29" spans="1:33" x14ac:dyDescent="0.25">
      <c r="A29" s="17" t="s">
        <v>197</v>
      </c>
      <c r="B29" s="17" t="s">
        <v>653</v>
      </c>
      <c r="C29" s="17" t="s">
        <v>1091</v>
      </c>
      <c r="D29" s="17" t="s">
        <v>1091</v>
      </c>
      <c r="E29" s="17" t="s">
        <v>1091</v>
      </c>
      <c r="F29" s="17" t="s">
        <v>1091</v>
      </c>
      <c r="G29" s="17" t="s">
        <v>1091</v>
      </c>
      <c r="H29" s="17" t="s">
        <v>1091</v>
      </c>
      <c r="I29" s="17" t="s">
        <v>1091</v>
      </c>
      <c r="J29" s="17" t="s">
        <v>1091</v>
      </c>
      <c r="K29" s="17" t="s">
        <v>1091</v>
      </c>
      <c r="L29" s="17" t="s">
        <v>1091</v>
      </c>
      <c r="M29" s="17" t="s">
        <v>1091</v>
      </c>
      <c r="N29" s="17" t="s">
        <v>1091</v>
      </c>
      <c r="O29" s="17" t="s">
        <v>1091</v>
      </c>
      <c r="P29" s="17" t="s">
        <v>1091</v>
      </c>
      <c r="Q29" s="17" t="s">
        <v>1091</v>
      </c>
      <c r="R29" s="17" t="s">
        <v>1091</v>
      </c>
      <c r="S29" s="17" t="s">
        <v>1091</v>
      </c>
      <c r="T29" s="17" t="s">
        <v>1091</v>
      </c>
      <c r="U29" s="17" t="s">
        <v>1091</v>
      </c>
      <c r="V29" s="17" t="s">
        <v>1091</v>
      </c>
      <c r="W29" s="17" t="s">
        <v>1091</v>
      </c>
      <c r="X29" s="17" t="s">
        <v>1091</v>
      </c>
      <c r="Y29" s="17" t="s">
        <v>1091</v>
      </c>
      <c r="Z29" s="17" t="s">
        <v>1091</v>
      </c>
      <c r="AA29" s="17" t="s">
        <v>1091</v>
      </c>
      <c r="AB29" s="17" t="s">
        <v>1091</v>
      </c>
      <c r="AC29" s="17" t="s">
        <v>1091</v>
      </c>
      <c r="AD29" s="17" t="s">
        <v>1091</v>
      </c>
      <c r="AE29" s="17" t="s">
        <v>149</v>
      </c>
      <c r="AF29" s="17" t="s">
        <v>149</v>
      </c>
      <c r="AG29" s="17" t="s">
        <v>149</v>
      </c>
    </row>
    <row r="30" spans="1:33" x14ac:dyDescent="0.25">
      <c r="A30" s="17" t="s">
        <v>199</v>
      </c>
      <c r="B30" s="17" t="s">
        <v>657</v>
      </c>
      <c r="C30" s="17" t="s">
        <v>149</v>
      </c>
      <c r="D30" s="17" t="s">
        <v>1091</v>
      </c>
      <c r="E30" s="17" t="s">
        <v>1091</v>
      </c>
      <c r="F30" s="17" t="s">
        <v>149</v>
      </c>
      <c r="G30" s="17" t="s">
        <v>149</v>
      </c>
      <c r="H30" s="17" t="s">
        <v>149</v>
      </c>
      <c r="I30" s="17" t="s">
        <v>149</v>
      </c>
      <c r="J30" s="17" t="s">
        <v>149</v>
      </c>
      <c r="K30" s="17" t="s">
        <v>149</v>
      </c>
      <c r="L30" s="17" t="s">
        <v>149</v>
      </c>
      <c r="M30" s="17" t="s">
        <v>149</v>
      </c>
      <c r="N30" s="17" t="s">
        <v>149</v>
      </c>
      <c r="O30" s="17" t="s">
        <v>149</v>
      </c>
      <c r="P30" s="17" t="s">
        <v>149</v>
      </c>
      <c r="Q30" s="17" t="s">
        <v>149</v>
      </c>
      <c r="R30" s="17" t="s">
        <v>149</v>
      </c>
      <c r="S30" s="17" t="s">
        <v>149</v>
      </c>
      <c r="T30" s="17" t="s">
        <v>149</v>
      </c>
      <c r="U30" s="17" t="s">
        <v>149</v>
      </c>
      <c r="V30" s="17" t="s">
        <v>149</v>
      </c>
      <c r="W30" s="17" t="s">
        <v>149</v>
      </c>
      <c r="X30" s="17" t="s">
        <v>149</v>
      </c>
      <c r="Y30" s="17" t="s">
        <v>149</v>
      </c>
      <c r="Z30" s="17" t="s">
        <v>149</v>
      </c>
      <c r="AA30" s="17" t="s">
        <v>149</v>
      </c>
      <c r="AB30" s="17" t="s">
        <v>149</v>
      </c>
      <c r="AC30" s="17" t="s">
        <v>149</v>
      </c>
      <c r="AD30" s="17" t="s">
        <v>149</v>
      </c>
      <c r="AE30" s="17" t="s">
        <v>149</v>
      </c>
      <c r="AF30" s="17" t="s">
        <v>149</v>
      </c>
      <c r="AG30" s="17" t="s">
        <v>149</v>
      </c>
    </row>
    <row r="31" spans="1:33" x14ac:dyDescent="0.25">
      <c r="A31" s="17" t="s">
        <v>201</v>
      </c>
      <c r="B31" s="17" t="s">
        <v>659</v>
      </c>
      <c r="C31" s="17" t="s">
        <v>1091</v>
      </c>
      <c r="D31" s="17" t="s">
        <v>1091</v>
      </c>
      <c r="E31" s="17" t="s">
        <v>143</v>
      </c>
      <c r="F31" s="17" t="s">
        <v>143</v>
      </c>
      <c r="G31" s="17" t="s">
        <v>143</v>
      </c>
      <c r="H31" s="17" t="s">
        <v>143</v>
      </c>
      <c r="I31" s="17" t="s">
        <v>143</v>
      </c>
      <c r="J31" s="17" t="s">
        <v>143</v>
      </c>
      <c r="K31" s="17" t="s">
        <v>143</v>
      </c>
      <c r="L31" s="17" t="s">
        <v>143</v>
      </c>
      <c r="M31" s="17" t="s">
        <v>143</v>
      </c>
      <c r="N31" s="17" t="s">
        <v>143</v>
      </c>
      <c r="O31" s="17" t="s">
        <v>143</v>
      </c>
      <c r="P31" s="17" t="s">
        <v>143</v>
      </c>
      <c r="Q31" s="17" t="s">
        <v>143</v>
      </c>
      <c r="R31" s="17" t="s">
        <v>143</v>
      </c>
      <c r="S31" s="17" t="s">
        <v>143</v>
      </c>
      <c r="T31" s="17" t="s">
        <v>143</v>
      </c>
      <c r="U31" s="17" t="s">
        <v>143</v>
      </c>
      <c r="V31" s="17" t="s">
        <v>144</v>
      </c>
      <c r="W31" s="17" t="s">
        <v>144</v>
      </c>
      <c r="X31" s="17" t="s">
        <v>144</v>
      </c>
      <c r="Y31" s="17" t="s">
        <v>144</v>
      </c>
      <c r="Z31" s="17" t="s">
        <v>144</v>
      </c>
      <c r="AA31" s="17" t="s">
        <v>144</v>
      </c>
      <c r="AB31" s="17" t="s">
        <v>144</v>
      </c>
      <c r="AC31" s="17" t="s">
        <v>144</v>
      </c>
      <c r="AD31" s="17" t="s">
        <v>144</v>
      </c>
      <c r="AE31" s="17" t="s">
        <v>144</v>
      </c>
      <c r="AF31" s="17" t="s">
        <v>144</v>
      </c>
      <c r="AG31" s="17" t="s">
        <v>144</v>
      </c>
    </row>
    <row r="32" spans="1:33" x14ac:dyDescent="0.25">
      <c r="A32" s="17" t="s">
        <v>203</v>
      </c>
      <c r="B32" s="17" t="s">
        <v>660</v>
      </c>
      <c r="C32" s="17" t="s">
        <v>140</v>
      </c>
      <c r="D32" s="17" t="s">
        <v>140</v>
      </c>
      <c r="E32" s="17" t="s">
        <v>140</v>
      </c>
      <c r="F32" s="17" t="s">
        <v>140</v>
      </c>
      <c r="G32" s="17" t="s">
        <v>140</v>
      </c>
      <c r="H32" s="17" t="s">
        <v>140</v>
      </c>
      <c r="I32" s="17" t="s">
        <v>140</v>
      </c>
      <c r="J32" s="17" t="s">
        <v>140</v>
      </c>
      <c r="K32" s="17" t="s">
        <v>140</v>
      </c>
      <c r="L32" s="17" t="s">
        <v>140</v>
      </c>
      <c r="M32" s="17" t="s">
        <v>140</v>
      </c>
      <c r="N32" s="17" t="s">
        <v>140</v>
      </c>
      <c r="O32" s="17" t="s">
        <v>140</v>
      </c>
      <c r="P32" s="17" t="s">
        <v>140</v>
      </c>
      <c r="Q32" s="17" t="s">
        <v>140</v>
      </c>
      <c r="R32" s="17" t="s">
        <v>140</v>
      </c>
      <c r="S32" s="17" t="s">
        <v>140</v>
      </c>
      <c r="T32" s="17" t="s">
        <v>140</v>
      </c>
      <c r="U32" s="17" t="s">
        <v>140</v>
      </c>
      <c r="V32" s="17" t="s">
        <v>140</v>
      </c>
      <c r="W32" s="17" t="s">
        <v>140</v>
      </c>
      <c r="X32" s="17" t="s">
        <v>140</v>
      </c>
      <c r="Y32" s="17" t="s">
        <v>140</v>
      </c>
      <c r="Z32" s="17" t="s">
        <v>140</v>
      </c>
      <c r="AA32" s="17" t="s">
        <v>140</v>
      </c>
      <c r="AB32" s="17" t="s">
        <v>140</v>
      </c>
      <c r="AC32" s="17" t="s">
        <v>140</v>
      </c>
      <c r="AD32" s="17" t="s">
        <v>140</v>
      </c>
      <c r="AE32" s="17" t="s">
        <v>140</v>
      </c>
      <c r="AF32" s="17" t="s">
        <v>140</v>
      </c>
      <c r="AG32" s="17" t="s">
        <v>140</v>
      </c>
    </row>
    <row r="33" spans="1:33" x14ac:dyDescent="0.25">
      <c r="A33" s="17" t="s">
        <v>205</v>
      </c>
      <c r="B33" s="17" t="s">
        <v>661</v>
      </c>
      <c r="C33" s="17" t="s">
        <v>140</v>
      </c>
      <c r="D33" s="17" t="s">
        <v>140</v>
      </c>
      <c r="E33" s="17" t="s">
        <v>140</v>
      </c>
      <c r="F33" s="17" t="s">
        <v>140</v>
      </c>
      <c r="G33" s="17" t="s">
        <v>140</v>
      </c>
      <c r="H33" s="17" t="s">
        <v>140</v>
      </c>
      <c r="I33" s="17" t="s">
        <v>140</v>
      </c>
      <c r="J33" s="17" t="s">
        <v>140</v>
      </c>
      <c r="K33" s="17" t="s">
        <v>140</v>
      </c>
      <c r="L33" s="17" t="s">
        <v>140</v>
      </c>
      <c r="M33" s="17" t="s">
        <v>140</v>
      </c>
      <c r="N33" s="17" t="s">
        <v>140</v>
      </c>
      <c r="O33" s="17" t="s">
        <v>140</v>
      </c>
      <c r="P33" s="17" t="s">
        <v>140</v>
      </c>
      <c r="Q33" s="17" t="s">
        <v>140</v>
      </c>
      <c r="R33" s="17" t="s">
        <v>140</v>
      </c>
      <c r="S33" s="17" t="s">
        <v>140</v>
      </c>
      <c r="T33" s="17" t="s">
        <v>140</v>
      </c>
      <c r="U33" s="17" t="s">
        <v>140</v>
      </c>
      <c r="V33" s="17" t="s">
        <v>140</v>
      </c>
      <c r="W33" s="17" t="s">
        <v>140</v>
      </c>
      <c r="X33" s="17" t="s">
        <v>140</v>
      </c>
      <c r="Y33" s="17" t="s">
        <v>140</v>
      </c>
      <c r="Z33" s="17" t="s">
        <v>140</v>
      </c>
      <c r="AA33" s="17" t="s">
        <v>140</v>
      </c>
      <c r="AB33" s="17" t="s">
        <v>140</v>
      </c>
      <c r="AC33" s="17" t="s">
        <v>140</v>
      </c>
      <c r="AD33" s="17" t="s">
        <v>140</v>
      </c>
      <c r="AE33" s="17" t="s">
        <v>140</v>
      </c>
      <c r="AF33" s="17" t="s">
        <v>140</v>
      </c>
      <c r="AG33" s="17" t="s">
        <v>140</v>
      </c>
    </row>
    <row r="34" spans="1:33" x14ac:dyDescent="0.25">
      <c r="A34" s="17" t="s">
        <v>207</v>
      </c>
      <c r="B34" s="17" t="s">
        <v>666</v>
      </c>
      <c r="C34" s="17" t="s">
        <v>1091</v>
      </c>
      <c r="D34" s="17" t="s">
        <v>143</v>
      </c>
      <c r="E34" s="17" t="s">
        <v>143</v>
      </c>
      <c r="F34" s="17" t="s">
        <v>143</v>
      </c>
      <c r="G34" s="17" t="s">
        <v>143</v>
      </c>
      <c r="H34" s="17" t="s">
        <v>143</v>
      </c>
      <c r="I34" s="17" t="s">
        <v>143</v>
      </c>
      <c r="J34" s="17" t="s">
        <v>143</v>
      </c>
      <c r="K34" s="17" t="s">
        <v>143</v>
      </c>
      <c r="L34" s="17" t="s">
        <v>143</v>
      </c>
      <c r="M34" s="17" t="s">
        <v>143</v>
      </c>
      <c r="N34" s="17" t="s">
        <v>143</v>
      </c>
      <c r="O34" s="17" t="s">
        <v>143</v>
      </c>
      <c r="P34" s="17" t="s">
        <v>143</v>
      </c>
      <c r="Q34" s="17" t="s">
        <v>143</v>
      </c>
      <c r="R34" s="17" t="s">
        <v>143</v>
      </c>
      <c r="S34" s="17" t="s">
        <v>143</v>
      </c>
      <c r="T34" s="17" t="s">
        <v>143</v>
      </c>
      <c r="U34" s="17" t="s">
        <v>143</v>
      </c>
      <c r="V34" s="17" t="s">
        <v>143</v>
      </c>
      <c r="W34" s="17" t="s">
        <v>143</v>
      </c>
      <c r="X34" s="17" t="s">
        <v>143</v>
      </c>
      <c r="Y34" s="17" t="s">
        <v>143</v>
      </c>
      <c r="Z34" s="17" t="s">
        <v>143</v>
      </c>
      <c r="AA34" s="17" t="s">
        <v>143</v>
      </c>
      <c r="AB34" s="17" t="s">
        <v>143</v>
      </c>
      <c r="AC34" s="17" t="s">
        <v>143</v>
      </c>
      <c r="AD34" s="17" t="s">
        <v>143</v>
      </c>
      <c r="AE34" s="17" t="s">
        <v>143</v>
      </c>
      <c r="AF34" s="17" t="s">
        <v>143</v>
      </c>
      <c r="AG34" s="17" t="s">
        <v>143</v>
      </c>
    </row>
    <row r="35" spans="1:33" x14ac:dyDescent="0.25">
      <c r="A35" s="17" t="s">
        <v>209</v>
      </c>
      <c r="B35" s="17" t="s">
        <v>662</v>
      </c>
      <c r="C35" s="17" t="s">
        <v>140</v>
      </c>
      <c r="D35" s="17" t="s">
        <v>140</v>
      </c>
      <c r="E35" s="17" t="s">
        <v>140</v>
      </c>
      <c r="F35" s="17" t="s">
        <v>140</v>
      </c>
      <c r="G35" s="17" t="s">
        <v>140</v>
      </c>
      <c r="H35" s="17" t="s">
        <v>140</v>
      </c>
      <c r="I35" s="17" t="s">
        <v>140</v>
      </c>
      <c r="J35" s="17" t="s">
        <v>140</v>
      </c>
      <c r="K35" s="17" t="s">
        <v>140</v>
      </c>
      <c r="L35" s="17" t="s">
        <v>140</v>
      </c>
      <c r="M35" s="17" t="s">
        <v>140</v>
      </c>
      <c r="N35" s="17" t="s">
        <v>140</v>
      </c>
      <c r="O35" s="17" t="s">
        <v>140</v>
      </c>
      <c r="P35" s="17" t="s">
        <v>140</v>
      </c>
      <c r="Q35" s="17" t="s">
        <v>140</v>
      </c>
      <c r="R35" s="17" t="s">
        <v>140</v>
      </c>
      <c r="S35" s="17" t="s">
        <v>140</v>
      </c>
      <c r="T35" s="17" t="s">
        <v>140</v>
      </c>
      <c r="U35" s="17" t="s">
        <v>140</v>
      </c>
      <c r="V35" s="17" t="s">
        <v>140</v>
      </c>
      <c r="W35" s="17" t="s">
        <v>140</v>
      </c>
      <c r="X35" s="17" t="s">
        <v>140</v>
      </c>
      <c r="Y35" s="17" t="s">
        <v>140</v>
      </c>
      <c r="Z35" s="17" t="s">
        <v>140</v>
      </c>
      <c r="AA35" s="17" t="s">
        <v>140</v>
      </c>
      <c r="AB35" s="17" t="s">
        <v>140</v>
      </c>
      <c r="AC35" s="17" t="s">
        <v>140</v>
      </c>
      <c r="AD35" s="17" t="s">
        <v>140</v>
      </c>
      <c r="AE35" s="17" t="s">
        <v>143</v>
      </c>
      <c r="AF35" s="17" t="s">
        <v>143</v>
      </c>
      <c r="AG35" s="17" t="s">
        <v>143</v>
      </c>
    </row>
    <row r="36" spans="1:33" x14ac:dyDescent="0.25">
      <c r="A36" s="17" t="s">
        <v>211</v>
      </c>
      <c r="B36" s="17" t="s">
        <v>663</v>
      </c>
      <c r="C36" s="17" t="s">
        <v>143</v>
      </c>
      <c r="D36" s="17" t="s">
        <v>143</v>
      </c>
      <c r="E36" s="17" t="s">
        <v>143</v>
      </c>
      <c r="F36" s="17" t="s">
        <v>143</v>
      </c>
      <c r="G36" s="17" t="s">
        <v>143</v>
      </c>
      <c r="H36" s="17" t="s">
        <v>143</v>
      </c>
      <c r="I36" s="17" t="s">
        <v>143</v>
      </c>
      <c r="J36" s="17" t="s">
        <v>140</v>
      </c>
      <c r="K36" s="17" t="s">
        <v>140</v>
      </c>
      <c r="L36" s="17" t="s">
        <v>140</v>
      </c>
      <c r="M36" s="17" t="s">
        <v>140</v>
      </c>
      <c r="N36" s="17" t="s">
        <v>140</v>
      </c>
      <c r="O36" s="17" t="s">
        <v>140</v>
      </c>
      <c r="P36" s="17" t="s">
        <v>140</v>
      </c>
      <c r="Q36" s="17" t="s">
        <v>140</v>
      </c>
      <c r="R36" s="17" t="s">
        <v>140</v>
      </c>
      <c r="S36" s="17" t="s">
        <v>140</v>
      </c>
      <c r="T36" s="17" t="s">
        <v>140</v>
      </c>
      <c r="U36" s="17" t="s">
        <v>143</v>
      </c>
      <c r="V36" s="17" t="s">
        <v>143</v>
      </c>
      <c r="W36" s="17" t="s">
        <v>143</v>
      </c>
      <c r="X36" s="17" t="s">
        <v>143</v>
      </c>
      <c r="Y36" s="17" t="s">
        <v>143</v>
      </c>
      <c r="Z36" s="17" t="s">
        <v>143</v>
      </c>
      <c r="AA36" s="17" t="s">
        <v>143</v>
      </c>
      <c r="AB36" s="17" t="s">
        <v>143</v>
      </c>
      <c r="AC36" s="17" t="s">
        <v>143</v>
      </c>
      <c r="AD36" s="17" t="s">
        <v>143</v>
      </c>
      <c r="AE36" s="17" t="s">
        <v>143</v>
      </c>
      <c r="AF36" s="17" t="s">
        <v>143</v>
      </c>
      <c r="AG36" s="17" t="s">
        <v>143</v>
      </c>
    </row>
    <row r="37" spans="1:33" x14ac:dyDescent="0.25">
      <c r="A37" s="17" t="s">
        <v>213</v>
      </c>
      <c r="B37" s="17" t="s">
        <v>664</v>
      </c>
      <c r="C37" s="17" t="s">
        <v>149</v>
      </c>
      <c r="D37" s="17" t="s">
        <v>149</v>
      </c>
      <c r="E37" s="17" t="s">
        <v>149</v>
      </c>
      <c r="F37" s="17" t="s">
        <v>149</v>
      </c>
      <c r="G37" s="17" t="s">
        <v>149</v>
      </c>
      <c r="H37" s="17" t="s">
        <v>149</v>
      </c>
      <c r="I37" s="17" t="s">
        <v>149</v>
      </c>
      <c r="J37" s="17" t="s">
        <v>149</v>
      </c>
      <c r="K37" s="17" t="s">
        <v>149</v>
      </c>
      <c r="L37" s="17" t="s">
        <v>149</v>
      </c>
      <c r="M37" s="17" t="s">
        <v>149</v>
      </c>
      <c r="N37" s="17" t="s">
        <v>149</v>
      </c>
      <c r="O37" s="17" t="s">
        <v>149</v>
      </c>
      <c r="P37" s="17" t="s">
        <v>149</v>
      </c>
      <c r="Q37" s="17" t="s">
        <v>149</v>
      </c>
      <c r="R37" s="17" t="s">
        <v>149</v>
      </c>
      <c r="S37" s="17" t="s">
        <v>149</v>
      </c>
      <c r="T37" s="17" t="s">
        <v>149</v>
      </c>
      <c r="U37" s="17" t="s">
        <v>149</v>
      </c>
      <c r="V37" s="17" t="s">
        <v>149</v>
      </c>
      <c r="W37" s="17" t="s">
        <v>149</v>
      </c>
      <c r="X37" s="17" t="s">
        <v>149</v>
      </c>
      <c r="Y37" s="17" t="s">
        <v>149</v>
      </c>
      <c r="Z37" s="17" t="s">
        <v>149</v>
      </c>
      <c r="AA37" s="17" t="s">
        <v>149</v>
      </c>
      <c r="AB37" s="17" t="s">
        <v>149</v>
      </c>
      <c r="AC37" s="17" t="s">
        <v>149</v>
      </c>
      <c r="AD37" s="17" t="s">
        <v>149</v>
      </c>
      <c r="AE37" s="17" t="s">
        <v>149</v>
      </c>
      <c r="AF37" s="17" t="s">
        <v>149</v>
      </c>
      <c r="AG37" s="17" t="s">
        <v>149</v>
      </c>
    </row>
    <row r="38" spans="1:33" x14ac:dyDescent="0.25">
      <c r="A38" s="17" t="s">
        <v>215</v>
      </c>
      <c r="B38" s="17" t="s">
        <v>667</v>
      </c>
      <c r="C38" s="17" t="s">
        <v>1091</v>
      </c>
      <c r="D38" s="17" t="s">
        <v>1091</v>
      </c>
      <c r="E38" s="17" t="s">
        <v>1091</v>
      </c>
      <c r="F38" s="17" t="s">
        <v>1091</v>
      </c>
      <c r="G38" s="17" t="s">
        <v>1091</v>
      </c>
      <c r="H38" s="17" t="s">
        <v>1091</v>
      </c>
      <c r="I38" s="17" t="s">
        <v>149</v>
      </c>
      <c r="J38" s="17" t="s">
        <v>149</v>
      </c>
      <c r="K38" s="17" t="s">
        <v>149</v>
      </c>
      <c r="L38" s="17" t="s">
        <v>149</v>
      </c>
      <c r="M38" s="17" t="s">
        <v>149</v>
      </c>
      <c r="N38" s="17" t="s">
        <v>149</v>
      </c>
      <c r="O38" s="17" t="s">
        <v>149</v>
      </c>
      <c r="P38" s="17" t="s">
        <v>149</v>
      </c>
      <c r="Q38" s="17" t="s">
        <v>149</v>
      </c>
      <c r="R38" s="17" t="s">
        <v>149</v>
      </c>
      <c r="S38" s="17" t="s">
        <v>149</v>
      </c>
      <c r="T38" s="17" t="s">
        <v>149</v>
      </c>
      <c r="U38" s="17" t="s">
        <v>149</v>
      </c>
      <c r="V38" s="17" t="s">
        <v>149</v>
      </c>
      <c r="W38" s="17" t="s">
        <v>149</v>
      </c>
      <c r="X38" s="17" t="s">
        <v>149</v>
      </c>
      <c r="Y38" s="17" t="s">
        <v>149</v>
      </c>
      <c r="Z38" s="17" t="s">
        <v>149</v>
      </c>
      <c r="AA38" s="17" t="s">
        <v>149</v>
      </c>
      <c r="AB38" s="17" t="s">
        <v>149</v>
      </c>
      <c r="AC38" s="17" t="s">
        <v>149</v>
      </c>
      <c r="AD38" s="17" t="s">
        <v>149</v>
      </c>
      <c r="AE38" s="17" t="s">
        <v>149</v>
      </c>
      <c r="AF38" s="17" t="s">
        <v>149</v>
      </c>
      <c r="AG38" s="17" t="s">
        <v>149</v>
      </c>
    </row>
    <row r="39" spans="1:33" x14ac:dyDescent="0.25">
      <c r="A39" s="17" t="s">
        <v>217</v>
      </c>
      <c r="B39" s="17" t="s">
        <v>668</v>
      </c>
      <c r="C39" s="17" t="s">
        <v>140</v>
      </c>
      <c r="D39" s="17" t="s">
        <v>140</v>
      </c>
      <c r="E39" s="17" t="s">
        <v>140</v>
      </c>
      <c r="F39" s="17" t="s">
        <v>140</v>
      </c>
      <c r="G39" s="17" t="s">
        <v>140</v>
      </c>
      <c r="H39" s="17" t="s">
        <v>140</v>
      </c>
      <c r="I39" s="17" t="s">
        <v>140</v>
      </c>
      <c r="J39" s="17" t="s">
        <v>140</v>
      </c>
      <c r="K39" s="17" t="s">
        <v>140</v>
      </c>
      <c r="L39" s="17" t="s">
        <v>140</v>
      </c>
      <c r="M39" s="17" t="s">
        <v>140</v>
      </c>
      <c r="N39" s="17" t="s">
        <v>140</v>
      </c>
      <c r="O39" s="17" t="s">
        <v>140</v>
      </c>
      <c r="P39" s="17" t="s">
        <v>140</v>
      </c>
      <c r="Q39" s="17" t="s">
        <v>140</v>
      </c>
      <c r="R39" s="17" t="s">
        <v>140</v>
      </c>
      <c r="S39" s="17" t="s">
        <v>140</v>
      </c>
      <c r="T39" s="17" t="s">
        <v>140</v>
      </c>
      <c r="U39" s="17" t="s">
        <v>140</v>
      </c>
      <c r="V39" s="17" t="s">
        <v>140</v>
      </c>
      <c r="W39" s="17" t="s">
        <v>140</v>
      </c>
      <c r="X39" s="17" t="s">
        <v>140</v>
      </c>
      <c r="Y39" s="17" t="s">
        <v>140</v>
      </c>
      <c r="Z39" s="17" t="s">
        <v>140</v>
      </c>
      <c r="AA39" s="17" t="s">
        <v>140</v>
      </c>
      <c r="AB39" s="17" t="s">
        <v>140</v>
      </c>
      <c r="AC39" s="17" t="s">
        <v>140</v>
      </c>
      <c r="AD39" s="17" t="s">
        <v>140</v>
      </c>
      <c r="AE39" s="17" t="s">
        <v>140</v>
      </c>
      <c r="AF39" s="17" t="s">
        <v>140</v>
      </c>
      <c r="AG39" s="17" t="s">
        <v>140</v>
      </c>
    </row>
    <row r="40" spans="1:33" x14ac:dyDescent="0.25">
      <c r="A40" s="17" t="s">
        <v>219</v>
      </c>
      <c r="B40" s="17" t="s">
        <v>671</v>
      </c>
      <c r="C40" s="17" t="s">
        <v>140</v>
      </c>
      <c r="D40" s="17" t="s">
        <v>140</v>
      </c>
      <c r="E40" s="17" t="s">
        <v>140</v>
      </c>
      <c r="F40" s="17" t="s">
        <v>140</v>
      </c>
      <c r="G40" s="17" t="s">
        <v>140</v>
      </c>
      <c r="H40" s="17" t="s">
        <v>140</v>
      </c>
      <c r="I40" s="17" t="s">
        <v>140</v>
      </c>
      <c r="J40" s="17" t="s">
        <v>140</v>
      </c>
      <c r="K40" s="17" t="s">
        <v>140</v>
      </c>
      <c r="L40" s="17" t="s">
        <v>140</v>
      </c>
      <c r="M40" s="17" t="s">
        <v>140</v>
      </c>
      <c r="N40" s="17" t="s">
        <v>140</v>
      </c>
      <c r="O40" s="17" t="s">
        <v>140</v>
      </c>
      <c r="P40" s="17" t="s">
        <v>140</v>
      </c>
      <c r="Q40" s="17" t="s">
        <v>140</v>
      </c>
      <c r="R40" s="17" t="s">
        <v>140</v>
      </c>
      <c r="S40" s="17" t="s">
        <v>140</v>
      </c>
      <c r="T40" s="17" t="s">
        <v>140</v>
      </c>
      <c r="U40" s="17" t="s">
        <v>140</v>
      </c>
      <c r="V40" s="17" t="s">
        <v>140</v>
      </c>
      <c r="W40" s="17" t="s">
        <v>140</v>
      </c>
      <c r="X40" s="17" t="s">
        <v>140</v>
      </c>
      <c r="Y40" s="17" t="s">
        <v>140</v>
      </c>
      <c r="Z40" s="17" t="s">
        <v>140</v>
      </c>
      <c r="AA40" s="17" t="s">
        <v>140</v>
      </c>
      <c r="AB40" s="17" t="s">
        <v>140</v>
      </c>
      <c r="AC40" s="17" t="s">
        <v>140</v>
      </c>
      <c r="AD40" s="17" t="s">
        <v>140</v>
      </c>
      <c r="AE40" s="17" t="s">
        <v>140</v>
      </c>
      <c r="AF40" s="17" t="s">
        <v>140</v>
      </c>
      <c r="AG40" s="17" t="s">
        <v>140</v>
      </c>
    </row>
    <row r="41" spans="1:33" x14ac:dyDescent="0.25">
      <c r="A41" s="17" t="s">
        <v>221</v>
      </c>
      <c r="B41" s="17" t="s">
        <v>672</v>
      </c>
      <c r="C41" s="17" t="s">
        <v>143</v>
      </c>
      <c r="D41" s="17" t="s">
        <v>143</v>
      </c>
      <c r="E41" s="17" t="s">
        <v>143</v>
      </c>
      <c r="F41" s="17" t="s">
        <v>143</v>
      </c>
      <c r="G41" s="17" t="s">
        <v>143</v>
      </c>
      <c r="H41" s="17" t="s">
        <v>143</v>
      </c>
      <c r="I41" s="17" t="s">
        <v>144</v>
      </c>
      <c r="J41" s="17" t="s">
        <v>144</v>
      </c>
      <c r="K41" s="17" t="s">
        <v>144</v>
      </c>
      <c r="L41" s="17" t="s">
        <v>144</v>
      </c>
      <c r="M41" s="17" t="s">
        <v>144</v>
      </c>
      <c r="N41" s="17" t="s">
        <v>144</v>
      </c>
      <c r="O41" s="17" t="s">
        <v>144</v>
      </c>
      <c r="P41" s="17" t="s">
        <v>144</v>
      </c>
      <c r="Q41" s="17" t="s">
        <v>144</v>
      </c>
      <c r="R41" s="17" t="s">
        <v>144</v>
      </c>
      <c r="S41" s="17" t="s">
        <v>144</v>
      </c>
      <c r="T41" s="17" t="s">
        <v>144</v>
      </c>
      <c r="U41" s="17" t="s">
        <v>144</v>
      </c>
      <c r="V41" s="17" t="s">
        <v>144</v>
      </c>
      <c r="W41" s="17" t="s">
        <v>144</v>
      </c>
      <c r="X41" s="17" t="s">
        <v>144</v>
      </c>
      <c r="Y41" s="17" t="s">
        <v>144</v>
      </c>
      <c r="Z41" s="17" t="s">
        <v>144</v>
      </c>
      <c r="AA41" s="17" t="s">
        <v>144</v>
      </c>
      <c r="AB41" s="17" t="s">
        <v>149</v>
      </c>
      <c r="AC41" s="17" t="s">
        <v>149</v>
      </c>
      <c r="AD41" s="17" t="s">
        <v>149</v>
      </c>
      <c r="AE41" s="17" t="s">
        <v>149</v>
      </c>
      <c r="AF41" s="17" t="s">
        <v>149</v>
      </c>
      <c r="AG41" s="17" t="s">
        <v>149</v>
      </c>
    </row>
    <row r="42" spans="1:33" x14ac:dyDescent="0.25">
      <c r="A42" s="17" t="s">
        <v>223</v>
      </c>
      <c r="B42" s="17" t="s">
        <v>673</v>
      </c>
      <c r="C42" s="17" t="s">
        <v>140</v>
      </c>
      <c r="D42" s="17" t="s">
        <v>140</v>
      </c>
      <c r="E42" s="17" t="s">
        <v>140</v>
      </c>
      <c r="F42" s="17" t="s">
        <v>140</v>
      </c>
      <c r="G42" s="17" t="s">
        <v>140</v>
      </c>
      <c r="H42" s="17" t="s">
        <v>140</v>
      </c>
      <c r="I42" s="17" t="s">
        <v>140</v>
      </c>
      <c r="J42" s="17" t="s">
        <v>140</v>
      </c>
      <c r="K42" s="17" t="s">
        <v>140</v>
      </c>
      <c r="L42" s="17" t="s">
        <v>140</v>
      </c>
      <c r="M42" s="17" t="s">
        <v>143</v>
      </c>
      <c r="N42" s="17" t="s">
        <v>140</v>
      </c>
      <c r="O42" s="17" t="s">
        <v>143</v>
      </c>
      <c r="P42" s="17" t="s">
        <v>143</v>
      </c>
      <c r="Q42" s="17" t="s">
        <v>143</v>
      </c>
      <c r="R42" s="17" t="s">
        <v>143</v>
      </c>
      <c r="S42" s="17" t="s">
        <v>143</v>
      </c>
      <c r="T42" s="17" t="s">
        <v>143</v>
      </c>
      <c r="U42" s="17" t="s">
        <v>143</v>
      </c>
      <c r="V42" s="17" t="s">
        <v>143</v>
      </c>
      <c r="W42" s="17" t="s">
        <v>143</v>
      </c>
      <c r="X42" s="17" t="s">
        <v>143</v>
      </c>
      <c r="Y42" s="17" t="s">
        <v>143</v>
      </c>
      <c r="Z42" s="17" t="s">
        <v>144</v>
      </c>
      <c r="AA42" s="17" t="s">
        <v>144</v>
      </c>
      <c r="AB42" s="17" t="s">
        <v>144</v>
      </c>
      <c r="AC42" s="17" t="s">
        <v>144</v>
      </c>
      <c r="AD42" s="17" t="s">
        <v>144</v>
      </c>
      <c r="AE42" s="17" t="s">
        <v>144</v>
      </c>
      <c r="AF42" s="17" t="s">
        <v>144</v>
      </c>
      <c r="AG42" s="17" t="s">
        <v>144</v>
      </c>
    </row>
    <row r="43" spans="1:33" x14ac:dyDescent="0.25">
      <c r="A43" s="17" t="s">
        <v>225</v>
      </c>
      <c r="B43" s="17" t="s">
        <v>697</v>
      </c>
      <c r="C43" s="17" t="s">
        <v>143</v>
      </c>
      <c r="D43" s="17" t="s">
        <v>143</v>
      </c>
      <c r="E43" s="17" t="s">
        <v>143</v>
      </c>
      <c r="F43" s="17" t="s">
        <v>143</v>
      </c>
      <c r="G43" s="17" t="s">
        <v>143</v>
      </c>
      <c r="H43" s="17" t="s">
        <v>143</v>
      </c>
      <c r="I43" s="17" t="s">
        <v>143</v>
      </c>
      <c r="J43" s="17" t="s">
        <v>143</v>
      </c>
      <c r="K43" s="17" t="s">
        <v>143</v>
      </c>
      <c r="L43" s="17" t="s">
        <v>143</v>
      </c>
      <c r="M43" s="17" t="s">
        <v>143</v>
      </c>
      <c r="N43" s="17" t="s">
        <v>143</v>
      </c>
      <c r="O43" s="17" t="s">
        <v>143</v>
      </c>
      <c r="P43" s="17" t="s">
        <v>143</v>
      </c>
      <c r="Q43" s="17" t="s">
        <v>143</v>
      </c>
      <c r="R43" s="17" t="s">
        <v>143</v>
      </c>
      <c r="S43" s="17" t="s">
        <v>143</v>
      </c>
      <c r="T43" s="17" t="s">
        <v>143</v>
      </c>
      <c r="U43" s="17" t="s">
        <v>143</v>
      </c>
      <c r="V43" s="17" t="s">
        <v>143</v>
      </c>
      <c r="W43" s="17" t="s">
        <v>143</v>
      </c>
      <c r="X43" s="17" t="s">
        <v>144</v>
      </c>
      <c r="Y43" s="17" t="s">
        <v>144</v>
      </c>
      <c r="Z43" s="17" t="s">
        <v>144</v>
      </c>
      <c r="AA43" s="17" t="s">
        <v>144</v>
      </c>
      <c r="AB43" s="17" t="s">
        <v>144</v>
      </c>
      <c r="AC43" s="17" t="s">
        <v>144</v>
      </c>
      <c r="AD43" s="17" t="s">
        <v>144</v>
      </c>
      <c r="AE43" s="17" t="s">
        <v>144</v>
      </c>
      <c r="AF43" s="17" t="s">
        <v>144</v>
      </c>
      <c r="AG43" s="17" t="s">
        <v>144</v>
      </c>
    </row>
    <row r="44" spans="1:33" x14ac:dyDescent="0.25">
      <c r="A44" s="17" t="s">
        <v>227</v>
      </c>
      <c r="B44" s="17" t="s">
        <v>698</v>
      </c>
      <c r="C44" s="17" t="s">
        <v>140</v>
      </c>
      <c r="D44" s="17" t="s">
        <v>140</v>
      </c>
      <c r="E44" s="17" t="s">
        <v>140</v>
      </c>
      <c r="F44" s="17" t="s">
        <v>140</v>
      </c>
      <c r="G44" s="17" t="s">
        <v>140</v>
      </c>
      <c r="H44" s="17" t="s">
        <v>140</v>
      </c>
      <c r="I44" s="17" t="s">
        <v>140</v>
      </c>
      <c r="J44" s="17" t="s">
        <v>140</v>
      </c>
      <c r="K44" s="17" t="s">
        <v>140</v>
      </c>
      <c r="L44" s="17" t="s">
        <v>140</v>
      </c>
      <c r="M44" s="17" t="s">
        <v>140</v>
      </c>
      <c r="N44" s="17" t="s">
        <v>140</v>
      </c>
      <c r="O44" s="17" t="s">
        <v>140</v>
      </c>
      <c r="P44" s="17" t="s">
        <v>140</v>
      </c>
      <c r="Q44" s="17" t="s">
        <v>140</v>
      </c>
      <c r="R44" s="17" t="s">
        <v>140</v>
      </c>
      <c r="S44" s="17" t="s">
        <v>140</v>
      </c>
      <c r="T44" s="17" t="s">
        <v>140</v>
      </c>
      <c r="U44" s="17" t="s">
        <v>140</v>
      </c>
      <c r="V44" s="17" t="s">
        <v>140</v>
      </c>
      <c r="W44" s="17" t="s">
        <v>140</v>
      </c>
      <c r="X44" s="17" t="s">
        <v>140</v>
      </c>
      <c r="Y44" s="17" t="s">
        <v>140</v>
      </c>
      <c r="Z44" s="17" t="s">
        <v>140</v>
      </c>
      <c r="AA44" s="17" t="s">
        <v>140</v>
      </c>
      <c r="AB44" s="17" t="s">
        <v>140</v>
      </c>
      <c r="AC44" s="17" t="s">
        <v>140</v>
      </c>
      <c r="AD44" s="17" t="s">
        <v>140</v>
      </c>
      <c r="AE44" s="17" t="s">
        <v>140</v>
      </c>
      <c r="AF44" s="17" t="s">
        <v>140</v>
      </c>
      <c r="AG44" s="17" t="s">
        <v>140</v>
      </c>
    </row>
    <row r="45" spans="1:33" x14ac:dyDescent="0.25">
      <c r="A45" s="17" t="s">
        <v>229</v>
      </c>
      <c r="B45" s="17" t="s">
        <v>707</v>
      </c>
      <c r="C45" s="17" t="s">
        <v>140</v>
      </c>
      <c r="D45" s="17" t="s">
        <v>140</v>
      </c>
      <c r="E45" s="17" t="s">
        <v>140</v>
      </c>
      <c r="F45" s="17" t="s">
        <v>140</v>
      </c>
      <c r="G45" s="17" t="s">
        <v>140</v>
      </c>
      <c r="H45" s="17" t="s">
        <v>140</v>
      </c>
      <c r="I45" s="17" t="s">
        <v>140</v>
      </c>
      <c r="J45" s="17" t="s">
        <v>140</v>
      </c>
      <c r="K45" s="17" t="s">
        <v>140</v>
      </c>
      <c r="L45" s="17" t="s">
        <v>140</v>
      </c>
      <c r="M45" s="17" t="s">
        <v>140</v>
      </c>
      <c r="N45" s="17" t="s">
        <v>140</v>
      </c>
      <c r="O45" s="17" t="s">
        <v>140</v>
      </c>
      <c r="P45" s="17" t="s">
        <v>140</v>
      </c>
      <c r="Q45" s="17" t="s">
        <v>140</v>
      </c>
      <c r="R45" s="17" t="s">
        <v>140</v>
      </c>
      <c r="S45" s="17" t="s">
        <v>140</v>
      </c>
      <c r="T45" s="17" t="s">
        <v>140</v>
      </c>
      <c r="U45" s="17" t="s">
        <v>140</v>
      </c>
      <c r="V45" s="17" t="s">
        <v>140</v>
      </c>
      <c r="W45" s="17" t="s">
        <v>140</v>
      </c>
      <c r="X45" s="17" t="s">
        <v>140</v>
      </c>
      <c r="Y45" s="17" t="s">
        <v>140</v>
      </c>
      <c r="Z45" s="17" t="s">
        <v>140</v>
      </c>
      <c r="AA45" s="17" t="s">
        <v>140</v>
      </c>
      <c r="AB45" s="17" t="s">
        <v>140</v>
      </c>
      <c r="AC45" s="17" t="s">
        <v>140</v>
      </c>
      <c r="AD45" s="17" t="s">
        <v>140</v>
      </c>
      <c r="AE45" s="17" t="s">
        <v>140</v>
      </c>
      <c r="AF45" s="17" t="s">
        <v>140</v>
      </c>
      <c r="AG45" s="17" t="s">
        <v>140</v>
      </c>
    </row>
    <row r="46" spans="1:33" x14ac:dyDescent="0.25">
      <c r="A46" s="17" t="s">
        <v>231</v>
      </c>
      <c r="B46" s="17" t="s">
        <v>700</v>
      </c>
      <c r="C46" s="17" t="s">
        <v>143</v>
      </c>
      <c r="D46" s="17" t="s">
        <v>143</v>
      </c>
      <c r="E46" s="17" t="s">
        <v>143</v>
      </c>
      <c r="F46" s="17" t="s">
        <v>143</v>
      </c>
      <c r="G46" s="17" t="s">
        <v>143</v>
      </c>
      <c r="H46" s="17" t="s">
        <v>143</v>
      </c>
      <c r="I46" s="17" t="s">
        <v>143</v>
      </c>
      <c r="J46" s="17" t="s">
        <v>140</v>
      </c>
      <c r="K46" s="17" t="s">
        <v>140</v>
      </c>
      <c r="L46" s="17" t="s">
        <v>140</v>
      </c>
      <c r="M46" s="17" t="s">
        <v>140</v>
      </c>
      <c r="N46" s="17" t="s">
        <v>140</v>
      </c>
      <c r="O46" s="17" t="s">
        <v>140</v>
      </c>
      <c r="P46" s="17" t="s">
        <v>140</v>
      </c>
      <c r="Q46" s="17" t="s">
        <v>140</v>
      </c>
      <c r="R46" s="17" t="s">
        <v>140</v>
      </c>
      <c r="S46" s="17" t="s">
        <v>140</v>
      </c>
      <c r="T46" s="17" t="s">
        <v>140</v>
      </c>
      <c r="U46" s="17" t="s">
        <v>143</v>
      </c>
      <c r="V46" s="17" t="s">
        <v>143</v>
      </c>
      <c r="W46" s="17" t="s">
        <v>143</v>
      </c>
      <c r="X46" s="17" t="s">
        <v>143</v>
      </c>
      <c r="Y46" s="17" t="s">
        <v>143</v>
      </c>
      <c r="Z46" s="17" t="s">
        <v>143</v>
      </c>
      <c r="AA46" s="17" t="s">
        <v>143</v>
      </c>
      <c r="AB46" s="17" t="s">
        <v>143</v>
      </c>
      <c r="AC46" s="17" t="s">
        <v>143</v>
      </c>
      <c r="AD46" s="17" t="s">
        <v>143</v>
      </c>
      <c r="AE46" s="17" t="s">
        <v>143</v>
      </c>
      <c r="AF46" s="17" t="s">
        <v>143</v>
      </c>
      <c r="AG46" s="17" t="s">
        <v>143</v>
      </c>
    </row>
    <row r="47" spans="1:33" x14ac:dyDescent="0.25">
      <c r="A47" s="17" t="s">
        <v>233</v>
      </c>
      <c r="B47" s="17" t="s">
        <v>720</v>
      </c>
      <c r="C47" s="17" t="s">
        <v>143</v>
      </c>
      <c r="D47" s="17" t="s">
        <v>143</v>
      </c>
      <c r="E47" s="17" t="s">
        <v>143</v>
      </c>
      <c r="F47" s="17" t="s">
        <v>143</v>
      </c>
      <c r="G47" s="17" t="s">
        <v>143</v>
      </c>
      <c r="H47" s="17" t="s">
        <v>143</v>
      </c>
      <c r="I47" s="17" t="s">
        <v>143</v>
      </c>
      <c r="J47" s="17" t="s">
        <v>143</v>
      </c>
      <c r="K47" s="17" t="s">
        <v>143</v>
      </c>
      <c r="L47" s="17" t="s">
        <v>143</v>
      </c>
      <c r="M47" s="17" t="s">
        <v>143</v>
      </c>
      <c r="N47" s="17" t="s">
        <v>143</v>
      </c>
      <c r="O47" s="17" t="s">
        <v>143</v>
      </c>
      <c r="P47" s="17" t="s">
        <v>144</v>
      </c>
      <c r="Q47" s="17" t="s">
        <v>144</v>
      </c>
      <c r="R47" s="17" t="s">
        <v>144</v>
      </c>
      <c r="S47" s="17" t="s">
        <v>144</v>
      </c>
      <c r="T47" s="17" t="s">
        <v>144</v>
      </c>
      <c r="U47" s="17" t="s">
        <v>144</v>
      </c>
      <c r="V47" s="17" t="s">
        <v>144</v>
      </c>
      <c r="W47" s="17" t="s">
        <v>144</v>
      </c>
      <c r="X47" s="17" t="s">
        <v>144</v>
      </c>
      <c r="Y47" s="17" t="s">
        <v>144</v>
      </c>
      <c r="Z47" s="17" t="s">
        <v>144</v>
      </c>
      <c r="AA47" s="17" t="s">
        <v>144</v>
      </c>
      <c r="AB47" s="17" t="s">
        <v>144</v>
      </c>
      <c r="AC47" s="17" t="s">
        <v>144</v>
      </c>
      <c r="AD47" s="17" t="s">
        <v>144</v>
      </c>
      <c r="AE47" s="17" t="s">
        <v>144</v>
      </c>
      <c r="AF47" s="17" t="s">
        <v>144</v>
      </c>
      <c r="AG47" s="17" t="s">
        <v>144</v>
      </c>
    </row>
    <row r="48" spans="1:33" x14ac:dyDescent="0.25">
      <c r="A48" s="17" t="s">
        <v>235</v>
      </c>
      <c r="B48" s="17" t="s">
        <v>721</v>
      </c>
      <c r="C48" s="17" t="s">
        <v>143</v>
      </c>
      <c r="D48" s="17" t="s">
        <v>143</v>
      </c>
      <c r="E48" s="17" t="s">
        <v>143</v>
      </c>
      <c r="F48" s="17" t="s">
        <v>143</v>
      </c>
      <c r="G48" s="17" t="s">
        <v>143</v>
      </c>
      <c r="H48" s="17" t="s">
        <v>143</v>
      </c>
      <c r="I48" s="17" t="s">
        <v>140</v>
      </c>
      <c r="J48" s="17" t="s">
        <v>140</v>
      </c>
      <c r="K48" s="17" t="s">
        <v>140</v>
      </c>
      <c r="L48" s="17" t="s">
        <v>140</v>
      </c>
      <c r="M48" s="17" t="s">
        <v>140</v>
      </c>
      <c r="N48" s="17" t="s">
        <v>140</v>
      </c>
      <c r="O48" s="17" t="s">
        <v>140</v>
      </c>
      <c r="P48" s="17" t="s">
        <v>140</v>
      </c>
      <c r="Q48" s="17" t="s">
        <v>140</v>
      </c>
      <c r="R48" s="17" t="s">
        <v>140</v>
      </c>
      <c r="S48" s="17" t="s">
        <v>140</v>
      </c>
      <c r="T48" s="17" t="s">
        <v>140</v>
      </c>
      <c r="U48" s="17" t="s">
        <v>140</v>
      </c>
      <c r="V48" s="17" t="s">
        <v>140</v>
      </c>
      <c r="W48" s="17" t="s">
        <v>140</v>
      </c>
      <c r="X48" s="17" t="s">
        <v>143</v>
      </c>
      <c r="Y48" s="17" t="s">
        <v>143</v>
      </c>
      <c r="Z48" s="17" t="s">
        <v>143</v>
      </c>
      <c r="AA48" s="17" t="s">
        <v>143</v>
      </c>
      <c r="AB48" s="17" t="s">
        <v>143</v>
      </c>
      <c r="AC48" s="17" t="s">
        <v>143</v>
      </c>
      <c r="AD48" s="17" t="s">
        <v>143</v>
      </c>
      <c r="AE48" s="17" t="s">
        <v>143</v>
      </c>
      <c r="AF48" s="17" t="s">
        <v>143</v>
      </c>
      <c r="AG48" s="17" t="s">
        <v>143</v>
      </c>
    </row>
    <row r="49" spans="1:33" x14ac:dyDescent="0.25">
      <c r="A49" s="17" t="s">
        <v>237</v>
      </c>
      <c r="B49" s="17" t="s">
        <v>725</v>
      </c>
      <c r="C49" s="17" t="s">
        <v>1091</v>
      </c>
      <c r="D49" s="17" t="s">
        <v>1091</v>
      </c>
      <c r="E49" s="17" t="s">
        <v>1091</v>
      </c>
      <c r="F49" s="17" t="s">
        <v>1091</v>
      </c>
      <c r="G49" s="17" t="s">
        <v>1091</v>
      </c>
      <c r="H49" s="17" t="s">
        <v>143</v>
      </c>
      <c r="I49" s="17" t="s">
        <v>143</v>
      </c>
      <c r="J49" s="17" t="s">
        <v>143</v>
      </c>
      <c r="K49" s="17" t="s">
        <v>144</v>
      </c>
      <c r="L49" s="17" t="s">
        <v>144</v>
      </c>
      <c r="M49" s="17" t="s">
        <v>144</v>
      </c>
      <c r="N49" s="17" t="s">
        <v>144</v>
      </c>
      <c r="O49" s="17" t="s">
        <v>144</v>
      </c>
      <c r="P49" s="17" t="s">
        <v>144</v>
      </c>
      <c r="Q49" s="17" t="s">
        <v>144</v>
      </c>
      <c r="R49" s="17" t="s">
        <v>144</v>
      </c>
      <c r="S49" s="17" t="s">
        <v>144</v>
      </c>
      <c r="T49" s="17" t="s">
        <v>144</v>
      </c>
      <c r="U49" s="17" t="s">
        <v>144</v>
      </c>
      <c r="V49" s="17" t="s">
        <v>144</v>
      </c>
      <c r="W49" s="17" t="s">
        <v>144</v>
      </c>
      <c r="X49" s="17" t="s">
        <v>149</v>
      </c>
      <c r="Y49" s="17" t="s">
        <v>149</v>
      </c>
      <c r="Z49" s="17" t="s">
        <v>149</v>
      </c>
      <c r="AA49" s="17" t="s">
        <v>149</v>
      </c>
      <c r="AB49" s="17" t="s">
        <v>149</v>
      </c>
      <c r="AC49" s="17" t="s">
        <v>149</v>
      </c>
      <c r="AD49" s="17" t="s">
        <v>149</v>
      </c>
      <c r="AE49" s="17" t="s">
        <v>149</v>
      </c>
      <c r="AF49" s="17" t="s">
        <v>144</v>
      </c>
      <c r="AG49" s="17" t="s">
        <v>149</v>
      </c>
    </row>
    <row r="50" spans="1:33" x14ac:dyDescent="0.25">
      <c r="A50" s="17" t="s">
        <v>239</v>
      </c>
      <c r="B50" s="17" t="s">
        <v>726</v>
      </c>
      <c r="C50" s="17" t="s">
        <v>1091</v>
      </c>
      <c r="D50" s="17" t="s">
        <v>1091</v>
      </c>
      <c r="E50" s="17" t="s">
        <v>1091</v>
      </c>
      <c r="F50" s="17" t="s">
        <v>143</v>
      </c>
      <c r="G50" s="17" t="s">
        <v>143</v>
      </c>
      <c r="H50" s="17" t="s">
        <v>143</v>
      </c>
      <c r="I50" s="17" t="s">
        <v>143</v>
      </c>
      <c r="J50" s="17" t="s">
        <v>143</v>
      </c>
      <c r="K50" s="17" t="s">
        <v>143</v>
      </c>
      <c r="L50" s="17" t="s">
        <v>143</v>
      </c>
      <c r="M50" s="17" t="s">
        <v>143</v>
      </c>
      <c r="N50" s="17" t="s">
        <v>143</v>
      </c>
      <c r="O50" s="17" t="s">
        <v>143</v>
      </c>
      <c r="P50" s="17" t="s">
        <v>143</v>
      </c>
      <c r="Q50" s="17" t="s">
        <v>143</v>
      </c>
      <c r="R50" s="17" t="s">
        <v>143</v>
      </c>
      <c r="S50" s="17" t="s">
        <v>143</v>
      </c>
      <c r="T50" s="17" t="s">
        <v>143</v>
      </c>
      <c r="U50" s="17" t="s">
        <v>143</v>
      </c>
      <c r="V50" s="17" t="s">
        <v>143</v>
      </c>
      <c r="W50" s="17" t="s">
        <v>144</v>
      </c>
      <c r="X50" s="17" t="s">
        <v>144</v>
      </c>
      <c r="Y50" s="17" t="s">
        <v>144</v>
      </c>
      <c r="Z50" s="17" t="s">
        <v>144</v>
      </c>
      <c r="AA50" s="17" t="s">
        <v>144</v>
      </c>
      <c r="AB50" s="17" t="s">
        <v>144</v>
      </c>
      <c r="AC50" s="17" t="s">
        <v>144</v>
      </c>
      <c r="AD50" s="17" t="s">
        <v>144</v>
      </c>
      <c r="AE50" s="17" t="s">
        <v>144</v>
      </c>
      <c r="AF50" s="17" t="s">
        <v>144</v>
      </c>
      <c r="AG50" s="17" t="s">
        <v>144</v>
      </c>
    </row>
    <row r="51" spans="1:33" x14ac:dyDescent="0.25">
      <c r="A51" s="17" t="s">
        <v>241</v>
      </c>
      <c r="B51" s="17" t="s">
        <v>727</v>
      </c>
      <c r="C51" s="17" t="s">
        <v>1091</v>
      </c>
      <c r="D51" s="17" t="s">
        <v>1091</v>
      </c>
      <c r="E51" s="17" t="s">
        <v>1091</v>
      </c>
      <c r="F51" s="17" t="s">
        <v>1091</v>
      </c>
      <c r="G51" s="17" t="s">
        <v>1091</v>
      </c>
      <c r="H51" s="17" t="s">
        <v>1091</v>
      </c>
      <c r="I51" s="17" t="s">
        <v>1091</v>
      </c>
      <c r="J51" s="17" t="s">
        <v>1091</v>
      </c>
      <c r="K51" s="17" t="s">
        <v>1091</v>
      </c>
      <c r="L51" s="17" t="s">
        <v>1091</v>
      </c>
      <c r="M51" s="17" t="s">
        <v>1091</v>
      </c>
      <c r="N51" s="17" t="s">
        <v>1091</v>
      </c>
      <c r="O51" s="17" t="s">
        <v>1091</v>
      </c>
      <c r="P51" s="17" t="s">
        <v>1091</v>
      </c>
      <c r="Q51" s="17" t="s">
        <v>1091</v>
      </c>
      <c r="R51" s="17" t="s">
        <v>1091</v>
      </c>
      <c r="S51" s="17" t="s">
        <v>1091</v>
      </c>
      <c r="T51" s="17" t="s">
        <v>1091</v>
      </c>
      <c r="U51" s="17" t="s">
        <v>1091</v>
      </c>
      <c r="V51" s="17" t="s">
        <v>1091</v>
      </c>
      <c r="W51" s="17" t="s">
        <v>1091</v>
      </c>
      <c r="X51" s="17" t="s">
        <v>1091</v>
      </c>
      <c r="Y51" s="17" t="s">
        <v>1091</v>
      </c>
      <c r="Z51" s="17" t="s">
        <v>149</v>
      </c>
      <c r="AA51" s="17" t="s">
        <v>149</v>
      </c>
      <c r="AB51" s="17" t="s">
        <v>149</v>
      </c>
      <c r="AC51" s="17" t="s">
        <v>149</v>
      </c>
      <c r="AD51" s="17" t="s">
        <v>149</v>
      </c>
      <c r="AE51" s="17" t="s">
        <v>149</v>
      </c>
      <c r="AF51" s="17" t="s">
        <v>149</v>
      </c>
      <c r="AG51" s="17" t="s">
        <v>149</v>
      </c>
    </row>
    <row r="52" spans="1:33" x14ac:dyDescent="0.25">
      <c r="A52" s="17" t="s">
        <v>243</v>
      </c>
      <c r="B52" s="17" t="s">
        <v>729</v>
      </c>
      <c r="C52" s="17" t="s">
        <v>144</v>
      </c>
      <c r="D52" s="17" t="s">
        <v>149</v>
      </c>
      <c r="E52" s="17" t="s">
        <v>149</v>
      </c>
      <c r="F52" s="17" t="s">
        <v>149</v>
      </c>
      <c r="G52" s="17" t="s">
        <v>149</v>
      </c>
      <c r="H52" s="17" t="s">
        <v>149</v>
      </c>
      <c r="I52" s="17" t="s">
        <v>149</v>
      </c>
      <c r="J52" s="17" t="s">
        <v>149</v>
      </c>
      <c r="K52" s="17" t="s">
        <v>149</v>
      </c>
      <c r="L52" s="17" t="s">
        <v>149</v>
      </c>
      <c r="M52" s="17" t="s">
        <v>149</v>
      </c>
      <c r="N52" s="17" t="s">
        <v>149</v>
      </c>
      <c r="O52" s="17" t="s">
        <v>149</v>
      </c>
      <c r="P52" s="17" t="s">
        <v>149</v>
      </c>
      <c r="Q52" s="17" t="s">
        <v>149</v>
      </c>
      <c r="R52" s="17" t="s">
        <v>149</v>
      </c>
      <c r="S52" s="17" t="s">
        <v>149</v>
      </c>
      <c r="T52" s="17" t="s">
        <v>149</v>
      </c>
      <c r="U52" s="17" t="s">
        <v>149</v>
      </c>
      <c r="V52" s="17" t="s">
        <v>149</v>
      </c>
      <c r="W52" s="17" t="s">
        <v>149</v>
      </c>
      <c r="X52" s="17" t="s">
        <v>149</v>
      </c>
      <c r="Y52" s="17" t="s">
        <v>149</v>
      </c>
      <c r="Z52" s="17" t="s">
        <v>149</v>
      </c>
      <c r="AA52" s="17" t="s">
        <v>149</v>
      </c>
      <c r="AB52" s="17" t="s">
        <v>149</v>
      </c>
      <c r="AC52" s="17" t="s">
        <v>149</v>
      </c>
      <c r="AD52" s="17" t="s">
        <v>149</v>
      </c>
      <c r="AE52" s="17" t="s">
        <v>149</v>
      </c>
      <c r="AF52" s="17" t="s">
        <v>149</v>
      </c>
      <c r="AG52" s="17" t="s">
        <v>149</v>
      </c>
    </row>
    <row r="53" spans="1:33" x14ac:dyDescent="0.25">
      <c r="A53" s="17" t="s">
        <v>245</v>
      </c>
      <c r="B53" s="17" t="s">
        <v>730</v>
      </c>
      <c r="C53" s="17" t="s">
        <v>1091</v>
      </c>
      <c r="D53" s="17" t="s">
        <v>1091</v>
      </c>
      <c r="E53" s="17" t="s">
        <v>1091</v>
      </c>
      <c r="F53" s="17" t="s">
        <v>1091</v>
      </c>
      <c r="G53" s="17" t="s">
        <v>1091</v>
      </c>
      <c r="H53" s="17" t="s">
        <v>143</v>
      </c>
      <c r="I53" s="17" t="s">
        <v>143</v>
      </c>
      <c r="J53" s="17" t="s">
        <v>144</v>
      </c>
      <c r="K53" s="17" t="s">
        <v>144</v>
      </c>
      <c r="L53" s="17" t="s">
        <v>144</v>
      </c>
      <c r="M53" s="17" t="s">
        <v>144</v>
      </c>
      <c r="N53" s="17" t="s">
        <v>144</v>
      </c>
      <c r="O53" s="17" t="s">
        <v>144</v>
      </c>
      <c r="P53" s="17" t="s">
        <v>144</v>
      </c>
      <c r="Q53" s="17" t="s">
        <v>144</v>
      </c>
      <c r="R53" s="17" t="s">
        <v>144</v>
      </c>
      <c r="S53" s="17" t="s">
        <v>144</v>
      </c>
      <c r="T53" s="17" t="s">
        <v>144</v>
      </c>
      <c r="U53" s="17" t="s">
        <v>144</v>
      </c>
      <c r="V53" s="17" t="s">
        <v>149</v>
      </c>
      <c r="W53" s="17" t="s">
        <v>149</v>
      </c>
      <c r="X53" s="17" t="s">
        <v>149</v>
      </c>
      <c r="Y53" s="17" t="s">
        <v>149</v>
      </c>
      <c r="Z53" s="17" t="s">
        <v>149</v>
      </c>
      <c r="AA53" s="17" t="s">
        <v>149</v>
      </c>
      <c r="AB53" s="17" t="s">
        <v>149</v>
      </c>
      <c r="AC53" s="17" t="s">
        <v>149</v>
      </c>
      <c r="AD53" s="17" t="s">
        <v>149</v>
      </c>
      <c r="AE53" s="17" t="s">
        <v>149</v>
      </c>
      <c r="AF53" s="17" t="s">
        <v>149</v>
      </c>
      <c r="AG53" s="17" t="s">
        <v>149</v>
      </c>
    </row>
    <row r="54" spans="1:33" x14ac:dyDescent="0.25">
      <c r="A54" s="17" t="s">
        <v>247</v>
      </c>
      <c r="B54" s="17" t="s">
        <v>732</v>
      </c>
      <c r="C54" s="17" t="s">
        <v>149</v>
      </c>
      <c r="D54" s="17" t="s">
        <v>149</v>
      </c>
      <c r="E54" s="17" t="s">
        <v>149</v>
      </c>
      <c r="F54" s="17" t="s">
        <v>149</v>
      </c>
      <c r="G54" s="17" t="s">
        <v>149</v>
      </c>
      <c r="H54" s="17" t="s">
        <v>149</v>
      </c>
      <c r="I54" s="17" t="s">
        <v>149</v>
      </c>
      <c r="J54" s="17" t="s">
        <v>149</v>
      </c>
      <c r="K54" s="17" t="s">
        <v>149</v>
      </c>
      <c r="L54" s="17" t="s">
        <v>149</v>
      </c>
      <c r="M54" s="17" t="s">
        <v>149</v>
      </c>
      <c r="N54" s="17" t="s">
        <v>149</v>
      </c>
      <c r="O54" s="17" t="s">
        <v>149</v>
      </c>
      <c r="P54" s="17" t="s">
        <v>149</v>
      </c>
      <c r="Q54" s="17" t="s">
        <v>149</v>
      </c>
      <c r="R54" s="17" t="s">
        <v>149</v>
      </c>
      <c r="S54" s="17" t="s">
        <v>149</v>
      </c>
      <c r="T54" s="17" t="s">
        <v>149</v>
      </c>
      <c r="U54" s="17" t="s">
        <v>149</v>
      </c>
      <c r="V54" s="17" t="s">
        <v>149</v>
      </c>
      <c r="W54" s="17" t="s">
        <v>149</v>
      </c>
      <c r="X54" s="17" t="s">
        <v>149</v>
      </c>
      <c r="Y54" s="17" t="s">
        <v>149</v>
      </c>
      <c r="Z54" s="17" t="s">
        <v>149</v>
      </c>
      <c r="AA54" s="17" t="s">
        <v>149</v>
      </c>
      <c r="AB54" s="17" t="s">
        <v>149</v>
      </c>
      <c r="AC54" s="17" t="s">
        <v>149</v>
      </c>
      <c r="AD54" s="17" t="s">
        <v>149</v>
      </c>
      <c r="AE54" s="17" t="s">
        <v>149</v>
      </c>
      <c r="AF54" s="17" t="s">
        <v>149</v>
      </c>
      <c r="AG54" s="17" t="s">
        <v>149</v>
      </c>
    </row>
    <row r="55" spans="1:33" x14ac:dyDescent="0.25">
      <c r="A55" s="17" t="s">
        <v>249</v>
      </c>
      <c r="B55" s="17" t="s">
        <v>733</v>
      </c>
      <c r="C55" s="17" t="s">
        <v>1091</v>
      </c>
      <c r="D55" s="17" t="s">
        <v>1091</v>
      </c>
      <c r="E55" s="17" t="s">
        <v>1091</v>
      </c>
      <c r="F55" s="17" t="s">
        <v>143</v>
      </c>
      <c r="G55" s="17" t="s">
        <v>143</v>
      </c>
      <c r="H55" s="17" t="s">
        <v>143</v>
      </c>
      <c r="I55" s="17" t="s">
        <v>143</v>
      </c>
      <c r="J55" s="17" t="s">
        <v>143</v>
      </c>
      <c r="K55" s="17" t="s">
        <v>143</v>
      </c>
      <c r="L55" s="17" t="s">
        <v>143</v>
      </c>
      <c r="M55" s="17" t="s">
        <v>143</v>
      </c>
      <c r="N55" s="17" t="s">
        <v>143</v>
      </c>
      <c r="O55" s="17" t="s">
        <v>143</v>
      </c>
      <c r="P55" s="17" t="s">
        <v>143</v>
      </c>
      <c r="Q55" s="17" t="s">
        <v>143</v>
      </c>
      <c r="R55" s="17" t="s">
        <v>143</v>
      </c>
      <c r="S55" s="17" t="s">
        <v>143</v>
      </c>
      <c r="T55" s="17" t="s">
        <v>143</v>
      </c>
      <c r="U55" s="17" t="s">
        <v>143</v>
      </c>
      <c r="V55" s="17" t="s">
        <v>143</v>
      </c>
      <c r="W55" s="17" t="s">
        <v>143</v>
      </c>
      <c r="X55" s="17" t="s">
        <v>143</v>
      </c>
      <c r="Y55" s="17" t="s">
        <v>143</v>
      </c>
      <c r="Z55" s="17" t="s">
        <v>143</v>
      </c>
      <c r="AA55" s="17" t="s">
        <v>143</v>
      </c>
      <c r="AB55" s="17" t="s">
        <v>143</v>
      </c>
      <c r="AC55" s="17" t="s">
        <v>143</v>
      </c>
      <c r="AD55" s="17" t="s">
        <v>143</v>
      </c>
      <c r="AE55" s="17" t="s">
        <v>143</v>
      </c>
      <c r="AF55" s="17" t="s">
        <v>143</v>
      </c>
      <c r="AG55" s="17" t="s">
        <v>143</v>
      </c>
    </row>
    <row r="56" spans="1:33" x14ac:dyDescent="0.25">
      <c r="A56" s="17" t="s">
        <v>251</v>
      </c>
      <c r="B56" s="17" t="s">
        <v>734</v>
      </c>
      <c r="C56" s="17" t="s">
        <v>143</v>
      </c>
      <c r="D56" s="17" t="s">
        <v>143</v>
      </c>
      <c r="E56" s="17" t="s">
        <v>143</v>
      </c>
      <c r="F56" s="17" t="s">
        <v>143</v>
      </c>
      <c r="G56" s="17" t="s">
        <v>143</v>
      </c>
      <c r="H56" s="17" t="s">
        <v>143</v>
      </c>
      <c r="I56" s="17" t="s">
        <v>143</v>
      </c>
      <c r="J56" s="17" t="s">
        <v>143</v>
      </c>
      <c r="K56" s="17" t="s">
        <v>143</v>
      </c>
      <c r="L56" s="17" t="s">
        <v>143</v>
      </c>
      <c r="M56" s="17" t="s">
        <v>143</v>
      </c>
      <c r="N56" s="17" t="s">
        <v>143</v>
      </c>
      <c r="O56" s="17" t="s">
        <v>144</v>
      </c>
      <c r="P56" s="17" t="s">
        <v>144</v>
      </c>
      <c r="Q56" s="17" t="s">
        <v>144</v>
      </c>
      <c r="R56" s="17" t="s">
        <v>144</v>
      </c>
      <c r="S56" s="17" t="s">
        <v>144</v>
      </c>
      <c r="T56" s="17" t="s">
        <v>144</v>
      </c>
      <c r="U56" s="17" t="s">
        <v>144</v>
      </c>
      <c r="V56" s="17" t="s">
        <v>144</v>
      </c>
      <c r="W56" s="17" t="s">
        <v>144</v>
      </c>
      <c r="X56" s="17" t="s">
        <v>144</v>
      </c>
      <c r="Y56" s="17" t="s">
        <v>144</v>
      </c>
      <c r="Z56" s="17" t="s">
        <v>144</v>
      </c>
      <c r="AA56" s="17" t="s">
        <v>144</v>
      </c>
      <c r="AB56" s="17" t="s">
        <v>144</v>
      </c>
      <c r="AC56" s="17" t="s">
        <v>144</v>
      </c>
      <c r="AD56" s="17" t="s">
        <v>144</v>
      </c>
      <c r="AE56" s="17" t="s">
        <v>144</v>
      </c>
      <c r="AF56" s="17" t="s">
        <v>144</v>
      </c>
      <c r="AG56" s="17" t="s">
        <v>144</v>
      </c>
    </row>
    <row r="57" spans="1:33" x14ac:dyDescent="0.25">
      <c r="A57" s="17" t="s">
        <v>253</v>
      </c>
      <c r="B57" s="17" t="s">
        <v>735</v>
      </c>
      <c r="C57" s="17" t="s">
        <v>143</v>
      </c>
      <c r="D57" s="17" t="s">
        <v>143</v>
      </c>
      <c r="E57" s="17" t="s">
        <v>143</v>
      </c>
      <c r="F57" s="17" t="s">
        <v>143</v>
      </c>
      <c r="G57" s="17" t="s">
        <v>143</v>
      </c>
      <c r="H57" s="17" t="s">
        <v>143</v>
      </c>
      <c r="I57" s="17" t="s">
        <v>143</v>
      </c>
      <c r="J57" s="17" t="s">
        <v>143</v>
      </c>
      <c r="K57" s="17" t="s">
        <v>143</v>
      </c>
      <c r="L57" s="17" t="s">
        <v>143</v>
      </c>
      <c r="M57" s="17" t="s">
        <v>143</v>
      </c>
      <c r="N57" s="17" t="s">
        <v>143</v>
      </c>
      <c r="O57" s="17" t="s">
        <v>143</v>
      </c>
      <c r="P57" s="17" t="s">
        <v>143</v>
      </c>
      <c r="Q57" s="17" t="s">
        <v>143</v>
      </c>
      <c r="R57" s="17" t="s">
        <v>143</v>
      </c>
      <c r="S57" s="17" t="s">
        <v>143</v>
      </c>
      <c r="T57" s="17" t="s">
        <v>143</v>
      </c>
      <c r="U57" s="17" t="s">
        <v>143</v>
      </c>
      <c r="V57" s="17" t="s">
        <v>143</v>
      </c>
      <c r="W57" s="17" t="s">
        <v>143</v>
      </c>
      <c r="X57" s="17" t="s">
        <v>144</v>
      </c>
      <c r="Y57" s="17" t="s">
        <v>144</v>
      </c>
      <c r="Z57" s="17" t="s">
        <v>144</v>
      </c>
      <c r="AA57" s="17" t="s">
        <v>144</v>
      </c>
      <c r="AB57" s="17" t="s">
        <v>144</v>
      </c>
      <c r="AC57" s="17" t="s">
        <v>144</v>
      </c>
      <c r="AD57" s="17" t="s">
        <v>144</v>
      </c>
      <c r="AE57" s="17" t="s">
        <v>144</v>
      </c>
      <c r="AF57" s="17" t="s">
        <v>144</v>
      </c>
      <c r="AG57" s="17" t="s">
        <v>144</v>
      </c>
    </row>
    <row r="58" spans="1:33" x14ac:dyDescent="0.25">
      <c r="A58" s="17" t="s">
        <v>255</v>
      </c>
      <c r="B58" s="17" t="s">
        <v>736</v>
      </c>
      <c r="C58" s="17" t="s">
        <v>143</v>
      </c>
      <c r="D58" s="17" t="s">
        <v>143</v>
      </c>
      <c r="E58" s="17" t="s">
        <v>143</v>
      </c>
      <c r="F58" s="17" t="s">
        <v>143</v>
      </c>
      <c r="G58" s="17" t="s">
        <v>143</v>
      </c>
      <c r="H58" s="17" t="s">
        <v>143</v>
      </c>
      <c r="I58" s="17" t="s">
        <v>143</v>
      </c>
      <c r="J58" s="17" t="s">
        <v>143</v>
      </c>
      <c r="K58" s="17" t="s">
        <v>143</v>
      </c>
      <c r="L58" s="17" t="s">
        <v>143</v>
      </c>
      <c r="M58" s="17" t="s">
        <v>143</v>
      </c>
      <c r="N58" s="17" t="s">
        <v>143</v>
      </c>
      <c r="O58" s="17" t="s">
        <v>143</v>
      </c>
      <c r="P58" s="17" t="s">
        <v>143</v>
      </c>
      <c r="Q58" s="17" t="s">
        <v>143</v>
      </c>
      <c r="R58" s="17" t="s">
        <v>143</v>
      </c>
      <c r="S58" s="17" t="s">
        <v>143</v>
      </c>
      <c r="T58" s="17" t="s">
        <v>143</v>
      </c>
      <c r="U58" s="17" t="s">
        <v>143</v>
      </c>
      <c r="V58" s="17" t="s">
        <v>143</v>
      </c>
      <c r="W58" s="17" t="s">
        <v>143</v>
      </c>
      <c r="X58" s="17" t="s">
        <v>143</v>
      </c>
      <c r="Y58" s="17" t="s">
        <v>143</v>
      </c>
      <c r="Z58" s="17" t="s">
        <v>144</v>
      </c>
      <c r="AA58" s="17" t="s">
        <v>144</v>
      </c>
      <c r="AB58" s="17" t="s">
        <v>144</v>
      </c>
      <c r="AC58" s="17" t="s">
        <v>144</v>
      </c>
      <c r="AD58" s="17" t="s">
        <v>144</v>
      </c>
      <c r="AE58" s="17" t="s">
        <v>144</v>
      </c>
      <c r="AF58" s="17" t="s">
        <v>144</v>
      </c>
      <c r="AG58" s="17" t="s">
        <v>144</v>
      </c>
    </row>
    <row r="59" spans="1:33" x14ac:dyDescent="0.25">
      <c r="A59" s="17" t="s">
        <v>257</v>
      </c>
      <c r="B59" s="17" t="s">
        <v>738</v>
      </c>
      <c r="C59" s="17" t="s">
        <v>143</v>
      </c>
      <c r="D59" s="17" t="s">
        <v>143</v>
      </c>
      <c r="E59" s="17" t="s">
        <v>143</v>
      </c>
      <c r="F59" s="17" t="s">
        <v>140</v>
      </c>
      <c r="G59" s="17" t="s">
        <v>140</v>
      </c>
      <c r="H59" s="17" t="s">
        <v>140</v>
      </c>
      <c r="I59" s="17" t="s">
        <v>140</v>
      </c>
      <c r="J59" s="17" t="s">
        <v>140</v>
      </c>
      <c r="K59" s="17" t="s">
        <v>143</v>
      </c>
      <c r="L59" s="17" t="s">
        <v>143</v>
      </c>
      <c r="M59" s="17" t="s">
        <v>143</v>
      </c>
      <c r="N59" s="17" t="s">
        <v>143</v>
      </c>
      <c r="O59" s="17" t="s">
        <v>143</v>
      </c>
      <c r="P59" s="17" t="s">
        <v>143</v>
      </c>
      <c r="Q59" s="17" t="s">
        <v>143</v>
      </c>
      <c r="R59" s="17" t="s">
        <v>143</v>
      </c>
      <c r="S59" s="17" t="s">
        <v>143</v>
      </c>
      <c r="T59" s="17" t="s">
        <v>143</v>
      </c>
      <c r="U59" s="17" t="s">
        <v>143</v>
      </c>
      <c r="V59" s="17" t="s">
        <v>143</v>
      </c>
      <c r="W59" s="17" t="s">
        <v>143</v>
      </c>
      <c r="X59" s="17" t="s">
        <v>143</v>
      </c>
      <c r="Y59" s="17" t="s">
        <v>143</v>
      </c>
      <c r="Z59" s="17" t="s">
        <v>143</v>
      </c>
      <c r="AA59" s="17" t="s">
        <v>143</v>
      </c>
      <c r="AB59" s="17" t="s">
        <v>143</v>
      </c>
      <c r="AC59" s="17" t="s">
        <v>143</v>
      </c>
      <c r="AD59" s="17" t="s">
        <v>143</v>
      </c>
      <c r="AE59" s="17" t="s">
        <v>143</v>
      </c>
      <c r="AF59" s="17" t="s">
        <v>143</v>
      </c>
      <c r="AG59" s="17" t="s">
        <v>143</v>
      </c>
    </row>
    <row r="60" spans="1:33" x14ac:dyDescent="0.25">
      <c r="A60" s="17" t="s">
        <v>259</v>
      </c>
      <c r="B60" s="17" t="s">
        <v>740</v>
      </c>
      <c r="C60" s="17" t="s">
        <v>143</v>
      </c>
      <c r="D60" s="17" t="s">
        <v>143</v>
      </c>
      <c r="E60" s="17" t="s">
        <v>143</v>
      </c>
      <c r="F60" s="17" t="s">
        <v>143</v>
      </c>
      <c r="G60" s="17" t="s">
        <v>143</v>
      </c>
      <c r="H60" s="17" t="s">
        <v>143</v>
      </c>
      <c r="I60" s="17" t="s">
        <v>143</v>
      </c>
      <c r="J60" s="17" t="s">
        <v>143</v>
      </c>
      <c r="K60" s="17" t="s">
        <v>143</v>
      </c>
      <c r="L60" s="17" t="s">
        <v>143</v>
      </c>
      <c r="M60" s="17" t="s">
        <v>143</v>
      </c>
      <c r="N60" s="17" t="s">
        <v>143</v>
      </c>
      <c r="O60" s="17" t="s">
        <v>143</v>
      </c>
      <c r="P60" s="17" t="s">
        <v>143</v>
      </c>
      <c r="Q60" s="17" t="s">
        <v>143</v>
      </c>
      <c r="R60" s="17" t="s">
        <v>143</v>
      </c>
      <c r="S60" s="17" t="s">
        <v>143</v>
      </c>
      <c r="T60" s="17" t="s">
        <v>143</v>
      </c>
      <c r="U60" s="17" t="s">
        <v>143</v>
      </c>
      <c r="V60" s="17" t="s">
        <v>143</v>
      </c>
      <c r="W60" s="17" t="s">
        <v>143</v>
      </c>
      <c r="X60" s="17" t="s">
        <v>143</v>
      </c>
      <c r="Y60" s="17" t="s">
        <v>143</v>
      </c>
      <c r="Z60" s="17" t="s">
        <v>143</v>
      </c>
      <c r="AA60" s="17" t="s">
        <v>143</v>
      </c>
      <c r="AB60" s="17" t="s">
        <v>143</v>
      </c>
      <c r="AC60" s="17" t="s">
        <v>143</v>
      </c>
      <c r="AD60" s="17" t="s">
        <v>143</v>
      </c>
      <c r="AE60" s="17" t="s">
        <v>143</v>
      </c>
      <c r="AF60" s="17" t="s">
        <v>143</v>
      </c>
      <c r="AG60" s="17" t="s">
        <v>143</v>
      </c>
    </row>
    <row r="61" spans="1:33" x14ac:dyDescent="0.25">
      <c r="A61" s="17" t="s">
        <v>261</v>
      </c>
      <c r="B61" s="17" t="s">
        <v>741</v>
      </c>
      <c r="C61" s="17" t="s">
        <v>140</v>
      </c>
      <c r="D61" s="17" t="s">
        <v>140</v>
      </c>
      <c r="E61" s="17" t="s">
        <v>140</v>
      </c>
      <c r="F61" s="17" t="s">
        <v>140</v>
      </c>
      <c r="G61" s="17" t="s">
        <v>140</v>
      </c>
      <c r="H61" s="17" t="s">
        <v>140</v>
      </c>
      <c r="I61" s="17" t="s">
        <v>140</v>
      </c>
      <c r="J61" s="17" t="s">
        <v>140</v>
      </c>
      <c r="K61" s="17" t="s">
        <v>140</v>
      </c>
      <c r="L61" s="17" t="s">
        <v>140</v>
      </c>
      <c r="M61" s="17" t="s">
        <v>143</v>
      </c>
      <c r="N61" s="17" t="s">
        <v>143</v>
      </c>
      <c r="O61" s="17" t="s">
        <v>143</v>
      </c>
      <c r="P61" s="17" t="s">
        <v>143</v>
      </c>
      <c r="Q61" s="17" t="s">
        <v>140</v>
      </c>
      <c r="R61" s="17" t="s">
        <v>140</v>
      </c>
      <c r="S61" s="17" t="s">
        <v>140</v>
      </c>
      <c r="T61" s="17" t="s">
        <v>144</v>
      </c>
      <c r="U61" s="17" t="s">
        <v>144</v>
      </c>
      <c r="V61" s="17" t="s">
        <v>144</v>
      </c>
      <c r="W61" s="17" t="s">
        <v>149</v>
      </c>
      <c r="X61" s="17" t="s">
        <v>149</v>
      </c>
      <c r="Y61" s="17" t="s">
        <v>149</v>
      </c>
      <c r="Z61" s="17" t="s">
        <v>149</v>
      </c>
      <c r="AA61" s="17" t="s">
        <v>149</v>
      </c>
      <c r="AB61" s="17" t="s">
        <v>149</v>
      </c>
      <c r="AC61" s="17" t="s">
        <v>149</v>
      </c>
      <c r="AD61" s="17" t="s">
        <v>149</v>
      </c>
      <c r="AE61" s="17" t="s">
        <v>144</v>
      </c>
      <c r="AF61" s="17" t="s">
        <v>144</v>
      </c>
      <c r="AG61" s="17" t="s">
        <v>144</v>
      </c>
    </row>
    <row r="62" spans="1:33" x14ac:dyDescent="0.25">
      <c r="A62" s="17" t="s">
        <v>263</v>
      </c>
      <c r="B62" s="17" t="s">
        <v>742</v>
      </c>
      <c r="C62" s="17" t="s">
        <v>1091</v>
      </c>
      <c r="D62" s="17" t="s">
        <v>1091</v>
      </c>
      <c r="E62" s="17" t="s">
        <v>1091</v>
      </c>
      <c r="F62" s="17" t="s">
        <v>1091</v>
      </c>
      <c r="G62" s="17" t="s">
        <v>1091</v>
      </c>
      <c r="H62" s="17" t="s">
        <v>140</v>
      </c>
      <c r="I62" s="17" t="s">
        <v>140</v>
      </c>
      <c r="J62" s="17" t="s">
        <v>140</v>
      </c>
      <c r="K62" s="17" t="s">
        <v>140</v>
      </c>
      <c r="L62" s="17" t="s">
        <v>140</v>
      </c>
      <c r="M62" s="17" t="s">
        <v>140</v>
      </c>
      <c r="N62" s="17" t="s">
        <v>140</v>
      </c>
      <c r="O62" s="17" t="s">
        <v>140</v>
      </c>
      <c r="P62" s="17" t="s">
        <v>140</v>
      </c>
      <c r="Q62" s="17" t="s">
        <v>140</v>
      </c>
      <c r="R62" s="17" t="s">
        <v>140</v>
      </c>
      <c r="S62" s="17" t="s">
        <v>140</v>
      </c>
      <c r="T62" s="17" t="s">
        <v>140</v>
      </c>
      <c r="U62" s="17" t="s">
        <v>140</v>
      </c>
      <c r="V62" s="17" t="s">
        <v>140</v>
      </c>
      <c r="W62" s="17" t="s">
        <v>140</v>
      </c>
      <c r="X62" s="17" t="s">
        <v>140</v>
      </c>
      <c r="Y62" s="17" t="s">
        <v>140</v>
      </c>
      <c r="Z62" s="17" t="s">
        <v>140</v>
      </c>
      <c r="AA62" s="17" t="s">
        <v>140</v>
      </c>
      <c r="AB62" s="17" t="s">
        <v>140</v>
      </c>
      <c r="AC62" s="17" t="s">
        <v>140</v>
      </c>
      <c r="AD62" s="17" t="s">
        <v>140</v>
      </c>
      <c r="AE62" s="17" t="s">
        <v>140</v>
      </c>
      <c r="AF62" s="17" t="s">
        <v>140</v>
      </c>
      <c r="AG62" s="17" t="s">
        <v>140</v>
      </c>
    </row>
    <row r="63" spans="1:33" x14ac:dyDescent="0.25">
      <c r="A63" s="17" t="s">
        <v>265</v>
      </c>
      <c r="B63" s="17" t="s">
        <v>743</v>
      </c>
      <c r="C63" s="17" t="s">
        <v>1091</v>
      </c>
      <c r="D63" s="17" t="s">
        <v>1091</v>
      </c>
      <c r="E63" s="17" t="s">
        <v>1091</v>
      </c>
      <c r="F63" s="17" t="s">
        <v>1091</v>
      </c>
      <c r="G63" s="17" t="s">
        <v>144</v>
      </c>
      <c r="H63" s="17" t="s">
        <v>144</v>
      </c>
      <c r="I63" s="17" t="s">
        <v>144</v>
      </c>
      <c r="J63" s="17" t="s">
        <v>143</v>
      </c>
      <c r="K63" s="17" t="s">
        <v>143</v>
      </c>
      <c r="L63" s="17" t="s">
        <v>143</v>
      </c>
      <c r="M63" s="17" t="s">
        <v>144</v>
      </c>
      <c r="N63" s="17" t="s">
        <v>144</v>
      </c>
      <c r="O63" s="17" t="s">
        <v>144</v>
      </c>
      <c r="P63" s="17" t="s">
        <v>144</v>
      </c>
      <c r="Q63" s="17" t="s">
        <v>144</v>
      </c>
      <c r="R63" s="17" t="s">
        <v>144</v>
      </c>
      <c r="S63" s="17" t="s">
        <v>144</v>
      </c>
      <c r="T63" s="17" t="s">
        <v>144</v>
      </c>
      <c r="U63" s="17" t="s">
        <v>144</v>
      </c>
      <c r="V63" s="17" t="s">
        <v>149</v>
      </c>
      <c r="W63" s="17" t="s">
        <v>149</v>
      </c>
      <c r="X63" s="17" t="s">
        <v>149</v>
      </c>
      <c r="Y63" s="17" t="s">
        <v>149</v>
      </c>
      <c r="Z63" s="17" t="s">
        <v>149</v>
      </c>
      <c r="AA63" s="17" t="s">
        <v>149</v>
      </c>
      <c r="AB63" s="17" t="s">
        <v>149</v>
      </c>
      <c r="AC63" s="17" t="s">
        <v>149</v>
      </c>
      <c r="AD63" s="17" t="s">
        <v>149</v>
      </c>
      <c r="AE63" s="17" t="s">
        <v>149</v>
      </c>
      <c r="AF63" s="17" t="s">
        <v>149</v>
      </c>
      <c r="AG63" s="17" t="s">
        <v>149</v>
      </c>
    </row>
    <row r="64" spans="1:33" x14ac:dyDescent="0.25">
      <c r="A64" s="17" t="s">
        <v>267</v>
      </c>
      <c r="B64" s="17" t="s">
        <v>744</v>
      </c>
      <c r="C64" s="17" t="s">
        <v>140</v>
      </c>
      <c r="D64" s="17" t="s">
        <v>140</v>
      </c>
      <c r="E64" s="17" t="s">
        <v>140</v>
      </c>
      <c r="F64" s="17" t="s">
        <v>140</v>
      </c>
      <c r="G64" s="17" t="s">
        <v>140</v>
      </c>
      <c r="H64" s="17" t="s">
        <v>140</v>
      </c>
      <c r="I64" s="17" t="s">
        <v>140</v>
      </c>
      <c r="J64" s="17" t="s">
        <v>140</v>
      </c>
      <c r="K64" s="17" t="s">
        <v>140</v>
      </c>
      <c r="L64" s="17" t="s">
        <v>140</v>
      </c>
      <c r="M64" s="17" t="s">
        <v>140</v>
      </c>
      <c r="N64" s="17" t="s">
        <v>140</v>
      </c>
      <c r="O64" s="17" t="s">
        <v>140</v>
      </c>
      <c r="P64" s="17" t="s">
        <v>140</v>
      </c>
      <c r="Q64" s="17" t="s">
        <v>140</v>
      </c>
      <c r="R64" s="17" t="s">
        <v>140</v>
      </c>
      <c r="S64" s="17" t="s">
        <v>140</v>
      </c>
      <c r="T64" s="17" t="s">
        <v>140</v>
      </c>
      <c r="U64" s="17" t="s">
        <v>140</v>
      </c>
      <c r="V64" s="17" t="s">
        <v>140</v>
      </c>
      <c r="W64" s="17" t="s">
        <v>140</v>
      </c>
      <c r="X64" s="17" t="s">
        <v>140</v>
      </c>
      <c r="Y64" s="17" t="s">
        <v>140</v>
      </c>
      <c r="Z64" s="17" t="s">
        <v>140</v>
      </c>
      <c r="AA64" s="17" t="s">
        <v>140</v>
      </c>
      <c r="AB64" s="17" t="s">
        <v>140</v>
      </c>
      <c r="AC64" s="17" t="s">
        <v>140</v>
      </c>
      <c r="AD64" s="17" t="s">
        <v>140</v>
      </c>
      <c r="AE64" s="17" t="s">
        <v>140</v>
      </c>
      <c r="AF64" s="17" t="s">
        <v>140</v>
      </c>
      <c r="AG64" s="17" t="s">
        <v>140</v>
      </c>
    </row>
    <row r="65" spans="1:33" x14ac:dyDescent="0.25">
      <c r="A65" s="17" t="s">
        <v>269</v>
      </c>
      <c r="B65" s="17" t="s">
        <v>749</v>
      </c>
      <c r="C65" s="17" t="s">
        <v>149</v>
      </c>
      <c r="D65" s="17" t="s">
        <v>149</v>
      </c>
      <c r="E65" s="17" t="s">
        <v>149</v>
      </c>
      <c r="F65" s="17" t="s">
        <v>149</v>
      </c>
      <c r="G65" s="17" t="s">
        <v>149</v>
      </c>
      <c r="H65" s="17" t="s">
        <v>149</v>
      </c>
      <c r="I65" s="17" t="s">
        <v>149</v>
      </c>
      <c r="J65" s="17" t="s">
        <v>149</v>
      </c>
      <c r="K65" s="17" t="s">
        <v>149</v>
      </c>
      <c r="L65" s="17" t="s">
        <v>149</v>
      </c>
      <c r="M65" s="17" t="s">
        <v>149</v>
      </c>
      <c r="N65" s="17" t="s">
        <v>149</v>
      </c>
      <c r="O65" s="17" t="s">
        <v>149</v>
      </c>
      <c r="P65" s="17" t="s">
        <v>149</v>
      </c>
      <c r="Q65" s="17" t="s">
        <v>149</v>
      </c>
      <c r="R65" s="17" t="s">
        <v>149</v>
      </c>
      <c r="S65" s="17" t="s">
        <v>149</v>
      </c>
      <c r="T65" s="17" t="s">
        <v>149</v>
      </c>
      <c r="U65" s="17" t="s">
        <v>149</v>
      </c>
      <c r="V65" s="17" t="s">
        <v>149</v>
      </c>
      <c r="W65" s="17" t="s">
        <v>149</v>
      </c>
      <c r="X65" s="17" t="s">
        <v>149</v>
      </c>
      <c r="Y65" s="17" t="s">
        <v>149</v>
      </c>
      <c r="Z65" s="17" t="s">
        <v>149</v>
      </c>
      <c r="AA65" s="17" t="s">
        <v>149</v>
      </c>
      <c r="AB65" s="17" t="s">
        <v>149</v>
      </c>
      <c r="AC65" s="17" t="s">
        <v>149</v>
      </c>
      <c r="AD65" s="17" t="s">
        <v>149</v>
      </c>
      <c r="AE65" s="17" t="s">
        <v>149</v>
      </c>
      <c r="AF65" s="17" t="s">
        <v>149</v>
      </c>
      <c r="AG65" s="17" t="s">
        <v>149</v>
      </c>
    </row>
    <row r="66" spans="1:33" x14ac:dyDescent="0.25">
      <c r="A66" s="17" t="s">
        <v>271</v>
      </c>
      <c r="B66" s="17" t="s">
        <v>750</v>
      </c>
      <c r="C66" s="17" t="s">
        <v>143</v>
      </c>
      <c r="D66" s="17" t="s">
        <v>143</v>
      </c>
      <c r="E66" s="17" t="s">
        <v>143</v>
      </c>
      <c r="F66" s="17" t="s">
        <v>143</v>
      </c>
      <c r="G66" s="17" t="s">
        <v>143</v>
      </c>
      <c r="H66" s="17" t="s">
        <v>143</v>
      </c>
      <c r="I66" s="17" t="s">
        <v>143</v>
      </c>
      <c r="J66" s="17" t="s">
        <v>143</v>
      </c>
      <c r="K66" s="17" t="s">
        <v>143</v>
      </c>
      <c r="L66" s="17" t="s">
        <v>143</v>
      </c>
      <c r="M66" s="17" t="s">
        <v>143</v>
      </c>
      <c r="N66" s="17" t="s">
        <v>143</v>
      </c>
      <c r="O66" s="17" t="s">
        <v>143</v>
      </c>
      <c r="P66" s="17" t="s">
        <v>143</v>
      </c>
      <c r="Q66" s="17" t="s">
        <v>143</v>
      </c>
      <c r="R66" s="17" t="s">
        <v>143</v>
      </c>
      <c r="S66" s="17" t="s">
        <v>143</v>
      </c>
      <c r="T66" s="17" t="s">
        <v>143</v>
      </c>
      <c r="U66" s="17" t="s">
        <v>143</v>
      </c>
      <c r="V66" s="17" t="s">
        <v>143</v>
      </c>
      <c r="W66" s="17" t="s">
        <v>144</v>
      </c>
      <c r="X66" s="17" t="s">
        <v>144</v>
      </c>
      <c r="Y66" s="17" t="s">
        <v>144</v>
      </c>
      <c r="Z66" s="17" t="s">
        <v>143</v>
      </c>
      <c r="AA66" s="17" t="s">
        <v>143</v>
      </c>
      <c r="AB66" s="17" t="s">
        <v>144</v>
      </c>
      <c r="AC66" s="17" t="s">
        <v>144</v>
      </c>
      <c r="AD66" s="17" t="s">
        <v>144</v>
      </c>
      <c r="AE66" s="17" t="s">
        <v>144</v>
      </c>
      <c r="AF66" s="17" t="s">
        <v>144</v>
      </c>
      <c r="AG66" s="17" t="s">
        <v>144</v>
      </c>
    </row>
    <row r="67" spans="1:33" x14ac:dyDescent="0.25">
      <c r="A67" s="17" t="s">
        <v>273</v>
      </c>
      <c r="B67" s="17" t="s">
        <v>751</v>
      </c>
      <c r="C67" s="17" t="s">
        <v>149</v>
      </c>
      <c r="D67" s="17" t="s">
        <v>149</v>
      </c>
      <c r="E67" s="17" t="s">
        <v>149</v>
      </c>
      <c r="F67" s="17" t="s">
        <v>149</v>
      </c>
      <c r="G67" s="17" t="s">
        <v>149</v>
      </c>
      <c r="H67" s="17" t="s">
        <v>149</v>
      </c>
      <c r="I67" s="17" t="s">
        <v>149</v>
      </c>
      <c r="J67" s="17" t="s">
        <v>149</v>
      </c>
      <c r="K67" s="17" t="s">
        <v>149</v>
      </c>
      <c r="L67" s="17" t="s">
        <v>149</v>
      </c>
      <c r="M67" s="17" t="s">
        <v>149</v>
      </c>
      <c r="N67" s="17" t="s">
        <v>149</v>
      </c>
      <c r="O67" s="17" t="s">
        <v>149</v>
      </c>
      <c r="P67" s="17" t="s">
        <v>149</v>
      </c>
      <c r="Q67" s="17" t="s">
        <v>149</v>
      </c>
      <c r="R67" s="17" t="s">
        <v>149</v>
      </c>
      <c r="S67" s="17" t="s">
        <v>149</v>
      </c>
      <c r="T67" s="17" t="s">
        <v>149</v>
      </c>
      <c r="U67" s="17" t="s">
        <v>149</v>
      </c>
      <c r="V67" s="17" t="s">
        <v>149</v>
      </c>
      <c r="W67" s="17" t="s">
        <v>149</v>
      </c>
      <c r="X67" s="17" t="s">
        <v>149</v>
      </c>
      <c r="Y67" s="17" t="s">
        <v>149</v>
      </c>
      <c r="Z67" s="17" t="s">
        <v>149</v>
      </c>
      <c r="AA67" s="17" t="s">
        <v>149</v>
      </c>
      <c r="AB67" s="17" t="s">
        <v>149</v>
      </c>
      <c r="AC67" s="17" t="s">
        <v>149</v>
      </c>
      <c r="AD67" s="17" t="s">
        <v>149</v>
      </c>
      <c r="AE67" s="17" t="s">
        <v>149</v>
      </c>
      <c r="AF67" s="17" t="s">
        <v>149</v>
      </c>
      <c r="AG67" s="17" t="s">
        <v>149</v>
      </c>
    </row>
    <row r="68" spans="1:33" x14ac:dyDescent="0.25">
      <c r="A68" s="17" t="s">
        <v>275</v>
      </c>
      <c r="B68" s="17" t="s">
        <v>752</v>
      </c>
      <c r="C68" s="17" t="s">
        <v>149</v>
      </c>
      <c r="D68" s="17" t="s">
        <v>149</v>
      </c>
      <c r="E68" s="17" t="s">
        <v>149</v>
      </c>
      <c r="F68" s="17" t="s">
        <v>149</v>
      </c>
      <c r="G68" s="17" t="s">
        <v>149</v>
      </c>
      <c r="H68" s="17" t="s">
        <v>149</v>
      </c>
      <c r="I68" s="17" t="s">
        <v>149</v>
      </c>
      <c r="J68" s="17" t="s">
        <v>149</v>
      </c>
      <c r="K68" s="17" t="s">
        <v>149</v>
      </c>
      <c r="L68" s="17" t="s">
        <v>149</v>
      </c>
      <c r="M68" s="17" t="s">
        <v>149</v>
      </c>
      <c r="N68" s="17" t="s">
        <v>149</v>
      </c>
      <c r="O68" s="17" t="s">
        <v>149</v>
      </c>
      <c r="P68" s="17" t="s">
        <v>149</v>
      </c>
      <c r="Q68" s="17" t="s">
        <v>149</v>
      </c>
      <c r="R68" s="17" t="s">
        <v>149</v>
      </c>
      <c r="S68" s="17" t="s">
        <v>149</v>
      </c>
      <c r="T68" s="17" t="s">
        <v>149</v>
      </c>
      <c r="U68" s="17" t="s">
        <v>149</v>
      </c>
      <c r="V68" s="17" t="s">
        <v>149</v>
      </c>
      <c r="W68" s="17" t="s">
        <v>149</v>
      </c>
      <c r="X68" s="17" t="s">
        <v>149</v>
      </c>
      <c r="Y68" s="17" t="s">
        <v>149</v>
      </c>
      <c r="Z68" s="17" t="s">
        <v>149</v>
      </c>
      <c r="AA68" s="17" t="s">
        <v>149</v>
      </c>
      <c r="AB68" s="17" t="s">
        <v>149</v>
      </c>
      <c r="AC68" s="17" t="s">
        <v>149</v>
      </c>
      <c r="AD68" s="17" t="s">
        <v>149</v>
      </c>
      <c r="AE68" s="17" t="s">
        <v>149</v>
      </c>
      <c r="AF68" s="17" t="s">
        <v>149</v>
      </c>
      <c r="AG68" s="17" t="s">
        <v>149</v>
      </c>
    </row>
    <row r="69" spans="1:33" x14ac:dyDescent="0.25">
      <c r="A69" s="17" t="s">
        <v>277</v>
      </c>
      <c r="B69" s="17" t="s">
        <v>756</v>
      </c>
      <c r="C69" s="17" t="s">
        <v>1091</v>
      </c>
      <c r="D69" s="17" t="s">
        <v>1091</v>
      </c>
      <c r="E69" s="17" t="s">
        <v>1091</v>
      </c>
      <c r="F69" s="17" t="s">
        <v>149</v>
      </c>
      <c r="G69" s="17" t="s">
        <v>149</v>
      </c>
      <c r="H69" s="17" t="s">
        <v>149</v>
      </c>
      <c r="I69" s="17" t="s">
        <v>149</v>
      </c>
      <c r="J69" s="17" t="s">
        <v>149</v>
      </c>
      <c r="K69" s="17" t="s">
        <v>149</v>
      </c>
      <c r="L69" s="17" t="s">
        <v>149</v>
      </c>
      <c r="M69" s="17" t="s">
        <v>149</v>
      </c>
      <c r="N69" s="17" t="s">
        <v>149</v>
      </c>
      <c r="O69" s="17" t="s">
        <v>149</v>
      </c>
      <c r="P69" s="17" t="s">
        <v>149</v>
      </c>
      <c r="Q69" s="17" t="s">
        <v>149</v>
      </c>
      <c r="R69" s="17" t="s">
        <v>149</v>
      </c>
      <c r="S69" s="17" t="s">
        <v>149</v>
      </c>
      <c r="T69" s="17" t="s">
        <v>149</v>
      </c>
      <c r="U69" s="17" t="s">
        <v>149</v>
      </c>
      <c r="V69" s="17" t="s">
        <v>149</v>
      </c>
      <c r="W69" s="17" t="s">
        <v>149</v>
      </c>
      <c r="X69" s="17" t="s">
        <v>149</v>
      </c>
      <c r="Y69" s="17" t="s">
        <v>149</v>
      </c>
      <c r="Z69" s="17" t="s">
        <v>149</v>
      </c>
      <c r="AA69" s="17" t="s">
        <v>149</v>
      </c>
      <c r="AB69" s="17" t="s">
        <v>149</v>
      </c>
      <c r="AC69" s="17" t="s">
        <v>149</v>
      </c>
      <c r="AD69" s="17" t="s">
        <v>149</v>
      </c>
      <c r="AE69" s="17" t="s">
        <v>149</v>
      </c>
      <c r="AF69" s="17" t="s">
        <v>149</v>
      </c>
      <c r="AG69" s="17" t="s">
        <v>149</v>
      </c>
    </row>
    <row r="70" spans="1:33" x14ac:dyDescent="0.25">
      <c r="A70" s="17" t="s">
        <v>279</v>
      </c>
      <c r="B70" s="17" t="s">
        <v>760</v>
      </c>
      <c r="C70" s="17" t="s">
        <v>144</v>
      </c>
      <c r="D70" s="17" t="s">
        <v>144</v>
      </c>
      <c r="E70" s="17" t="s">
        <v>144</v>
      </c>
      <c r="F70" s="17" t="s">
        <v>144</v>
      </c>
      <c r="G70" s="17" t="s">
        <v>144</v>
      </c>
      <c r="H70" s="17" t="s">
        <v>144</v>
      </c>
      <c r="I70" s="17" t="s">
        <v>144</v>
      </c>
      <c r="J70" s="17" t="s">
        <v>144</v>
      </c>
      <c r="K70" s="17" t="s">
        <v>144</v>
      </c>
      <c r="L70" s="17" t="s">
        <v>144</v>
      </c>
      <c r="M70" s="17" t="s">
        <v>144</v>
      </c>
      <c r="N70" s="17" t="s">
        <v>144</v>
      </c>
      <c r="O70" s="17" t="s">
        <v>144</v>
      </c>
      <c r="P70" s="17" t="s">
        <v>144</v>
      </c>
      <c r="Q70" s="17" t="s">
        <v>144</v>
      </c>
      <c r="R70" s="17" t="s">
        <v>144</v>
      </c>
      <c r="S70" s="17" t="s">
        <v>144</v>
      </c>
      <c r="T70" s="17" t="s">
        <v>144</v>
      </c>
      <c r="U70" s="17" t="s">
        <v>144</v>
      </c>
      <c r="V70" s="17" t="s">
        <v>144</v>
      </c>
      <c r="W70" s="17" t="s">
        <v>144</v>
      </c>
      <c r="X70" s="17" t="s">
        <v>144</v>
      </c>
      <c r="Y70" s="17" t="s">
        <v>144</v>
      </c>
      <c r="Z70" s="17" t="s">
        <v>144</v>
      </c>
      <c r="AA70" s="17" t="s">
        <v>144</v>
      </c>
      <c r="AB70" s="17" t="s">
        <v>144</v>
      </c>
      <c r="AC70" s="17" t="s">
        <v>144</v>
      </c>
      <c r="AD70" s="17" t="s">
        <v>144</v>
      </c>
      <c r="AE70" s="17" t="s">
        <v>144</v>
      </c>
      <c r="AF70" s="17" t="s">
        <v>144</v>
      </c>
      <c r="AG70" s="17" t="s">
        <v>144</v>
      </c>
    </row>
    <row r="71" spans="1:33" x14ac:dyDescent="0.25">
      <c r="A71" s="17" t="s">
        <v>281</v>
      </c>
      <c r="B71" s="17" t="s">
        <v>762</v>
      </c>
      <c r="C71" s="17" t="s">
        <v>140</v>
      </c>
      <c r="D71" s="17" t="s">
        <v>140</v>
      </c>
      <c r="E71" s="17" t="s">
        <v>140</v>
      </c>
      <c r="F71" s="17" t="s">
        <v>140</v>
      </c>
      <c r="G71" s="17" t="s">
        <v>140</v>
      </c>
      <c r="H71" s="17" t="s">
        <v>140</v>
      </c>
      <c r="I71" s="17" t="s">
        <v>140</v>
      </c>
      <c r="J71" s="17" t="s">
        <v>140</v>
      </c>
      <c r="K71" s="17" t="s">
        <v>140</v>
      </c>
      <c r="L71" s="17" t="s">
        <v>140</v>
      </c>
      <c r="M71" s="17" t="s">
        <v>140</v>
      </c>
      <c r="N71" s="17" t="s">
        <v>140</v>
      </c>
      <c r="O71" s="17" t="s">
        <v>140</v>
      </c>
      <c r="P71" s="17" t="s">
        <v>140</v>
      </c>
      <c r="Q71" s="17" t="s">
        <v>140</v>
      </c>
      <c r="R71" s="17" t="s">
        <v>140</v>
      </c>
      <c r="S71" s="17" t="s">
        <v>140</v>
      </c>
      <c r="T71" s="17" t="s">
        <v>140</v>
      </c>
      <c r="U71" s="17" t="s">
        <v>140</v>
      </c>
      <c r="V71" s="17" t="s">
        <v>140</v>
      </c>
      <c r="W71" s="17" t="s">
        <v>140</v>
      </c>
      <c r="X71" s="17" t="s">
        <v>140</v>
      </c>
      <c r="Y71" s="17" t="s">
        <v>140</v>
      </c>
      <c r="Z71" s="17" t="s">
        <v>140</v>
      </c>
      <c r="AA71" s="17" t="s">
        <v>140</v>
      </c>
      <c r="AB71" s="17" t="s">
        <v>140</v>
      </c>
      <c r="AC71" s="17" t="s">
        <v>140</v>
      </c>
      <c r="AD71" s="17" t="s">
        <v>140</v>
      </c>
      <c r="AE71" s="17" t="s">
        <v>140</v>
      </c>
      <c r="AF71" s="17" t="s">
        <v>140</v>
      </c>
      <c r="AG71" s="17" t="s">
        <v>140</v>
      </c>
    </row>
    <row r="72" spans="1:33" x14ac:dyDescent="0.25">
      <c r="A72" s="17" t="s">
        <v>283</v>
      </c>
      <c r="B72" s="17" t="s">
        <v>766</v>
      </c>
      <c r="C72" s="17" t="s">
        <v>1091</v>
      </c>
      <c r="D72" s="17" t="s">
        <v>1091</v>
      </c>
      <c r="E72" s="17" t="s">
        <v>1091</v>
      </c>
      <c r="F72" s="17" t="s">
        <v>1091</v>
      </c>
      <c r="G72" s="17" t="s">
        <v>143</v>
      </c>
      <c r="H72" s="17" t="s">
        <v>143</v>
      </c>
      <c r="I72" s="17" t="s">
        <v>140</v>
      </c>
      <c r="J72" s="17" t="s">
        <v>140</v>
      </c>
      <c r="K72" s="17" t="s">
        <v>140</v>
      </c>
      <c r="L72" s="17" t="s">
        <v>143</v>
      </c>
      <c r="M72" s="17" t="s">
        <v>143</v>
      </c>
      <c r="N72" s="17" t="s">
        <v>143</v>
      </c>
      <c r="O72" s="17" t="s">
        <v>140</v>
      </c>
      <c r="P72" s="17" t="s">
        <v>140</v>
      </c>
      <c r="Q72" s="17" t="s">
        <v>140</v>
      </c>
      <c r="R72" s="17" t="s">
        <v>140</v>
      </c>
      <c r="S72" s="17" t="s">
        <v>143</v>
      </c>
      <c r="T72" s="17" t="s">
        <v>143</v>
      </c>
      <c r="U72" s="17" t="s">
        <v>143</v>
      </c>
      <c r="V72" s="17" t="s">
        <v>143</v>
      </c>
      <c r="W72" s="17" t="s">
        <v>143</v>
      </c>
      <c r="X72" s="17" t="s">
        <v>143</v>
      </c>
      <c r="Y72" s="17" t="s">
        <v>143</v>
      </c>
      <c r="Z72" s="17" t="s">
        <v>143</v>
      </c>
      <c r="AA72" s="17" t="s">
        <v>143</v>
      </c>
      <c r="AB72" s="17" t="s">
        <v>143</v>
      </c>
      <c r="AC72" s="17" t="s">
        <v>143</v>
      </c>
      <c r="AD72" s="17" t="s">
        <v>143</v>
      </c>
      <c r="AE72" s="17" t="s">
        <v>144</v>
      </c>
      <c r="AF72" s="17" t="s">
        <v>143</v>
      </c>
      <c r="AG72" s="17" t="s">
        <v>143</v>
      </c>
    </row>
    <row r="73" spans="1:33" x14ac:dyDescent="0.25">
      <c r="A73" s="17" t="s">
        <v>285</v>
      </c>
      <c r="B73" s="17" t="s">
        <v>767</v>
      </c>
      <c r="C73" s="17" t="s">
        <v>149</v>
      </c>
      <c r="D73" s="17" t="s">
        <v>149</v>
      </c>
      <c r="E73" s="17" t="s">
        <v>149</v>
      </c>
      <c r="F73" s="17" t="s">
        <v>149</v>
      </c>
      <c r="G73" s="17" t="s">
        <v>149</v>
      </c>
      <c r="H73" s="17" t="s">
        <v>149</v>
      </c>
      <c r="I73" s="17" t="s">
        <v>149</v>
      </c>
      <c r="J73" s="17" t="s">
        <v>149</v>
      </c>
      <c r="K73" s="17" t="s">
        <v>149</v>
      </c>
      <c r="L73" s="17" t="s">
        <v>149</v>
      </c>
      <c r="M73" s="17" t="s">
        <v>149</v>
      </c>
      <c r="N73" s="17" t="s">
        <v>149</v>
      </c>
      <c r="O73" s="17" t="s">
        <v>149</v>
      </c>
      <c r="P73" s="17" t="s">
        <v>149</v>
      </c>
      <c r="Q73" s="17" t="s">
        <v>149</v>
      </c>
      <c r="R73" s="17" t="s">
        <v>149</v>
      </c>
      <c r="S73" s="17" t="s">
        <v>149</v>
      </c>
      <c r="T73" s="17" t="s">
        <v>149</v>
      </c>
      <c r="U73" s="17" t="s">
        <v>149</v>
      </c>
      <c r="V73" s="17" t="s">
        <v>149</v>
      </c>
      <c r="W73" s="17" t="s">
        <v>149</v>
      </c>
      <c r="X73" s="17" t="s">
        <v>149</v>
      </c>
      <c r="Y73" s="17" t="s">
        <v>149</v>
      </c>
      <c r="Z73" s="17" t="s">
        <v>149</v>
      </c>
      <c r="AA73" s="17" t="s">
        <v>149</v>
      </c>
      <c r="AB73" s="17" t="s">
        <v>149</v>
      </c>
      <c r="AC73" s="17" t="s">
        <v>149</v>
      </c>
      <c r="AD73" s="17" t="s">
        <v>149</v>
      </c>
      <c r="AE73" s="17" t="s">
        <v>149</v>
      </c>
      <c r="AF73" s="17" t="s">
        <v>149</v>
      </c>
      <c r="AG73" s="17" t="s">
        <v>149</v>
      </c>
    </row>
    <row r="74" spans="1:33" x14ac:dyDescent="0.25">
      <c r="A74" s="17" t="s">
        <v>287</v>
      </c>
      <c r="B74" s="17" t="s">
        <v>768</v>
      </c>
      <c r="C74" s="17" t="s">
        <v>140</v>
      </c>
      <c r="D74" s="17" t="s">
        <v>140</v>
      </c>
      <c r="E74" s="17" t="s">
        <v>140</v>
      </c>
      <c r="F74" s="17" t="s">
        <v>140</v>
      </c>
      <c r="G74" s="17" t="s">
        <v>140</v>
      </c>
      <c r="H74" s="17" t="s">
        <v>140</v>
      </c>
      <c r="I74" s="17" t="s">
        <v>140</v>
      </c>
      <c r="J74" s="17" t="s">
        <v>140</v>
      </c>
      <c r="K74" s="17" t="s">
        <v>140</v>
      </c>
      <c r="L74" s="17" t="s">
        <v>140</v>
      </c>
      <c r="M74" s="17" t="s">
        <v>140</v>
      </c>
      <c r="N74" s="17" t="s">
        <v>140</v>
      </c>
      <c r="O74" s="17" t="s">
        <v>140</v>
      </c>
      <c r="P74" s="17" t="s">
        <v>140</v>
      </c>
      <c r="Q74" s="17" t="s">
        <v>140</v>
      </c>
      <c r="R74" s="17" t="s">
        <v>140</v>
      </c>
      <c r="S74" s="17" t="s">
        <v>140</v>
      </c>
      <c r="T74" s="17" t="s">
        <v>140</v>
      </c>
      <c r="U74" s="17" t="s">
        <v>140</v>
      </c>
      <c r="V74" s="17" t="s">
        <v>140</v>
      </c>
      <c r="W74" s="17" t="s">
        <v>140</v>
      </c>
      <c r="X74" s="17" t="s">
        <v>140</v>
      </c>
      <c r="Y74" s="17" t="s">
        <v>140</v>
      </c>
      <c r="Z74" s="17" t="s">
        <v>143</v>
      </c>
      <c r="AA74" s="17" t="s">
        <v>143</v>
      </c>
      <c r="AB74" s="17" t="s">
        <v>143</v>
      </c>
      <c r="AC74" s="17" t="s">
        <v>143</v>
      </c>
      <c r="AD74" s="17" t="s">
        <v>143</v>
      </c>
      <c r="AE74" s="17" t="s">
        <v>143</v>
      </c>
      <c r="AF74" s="17" t="s">
        <v>143</v>
      </c>
      <c r="AG74" s="17" t="s">
        <v>143</v>
      </c>
    </row>
    <row r="75" spans="1:33" x14ac:dyDescent="0.25">
      <c r="A75" s="17" t="s">
        <v>289</v>
      </c>
      <c r="B75" s="17" t="s">
        <v>769</v>
      </c>
      <c r="C75" s="17" t="s">
        <v>144</v>
      </c>
      <c r="D75" s="17" t="s">
        <v>144</v>
      </c>
      <c r="E75" s="17" t="s">
        <v>144</v>
      </c>
      <c r="F75" s="17" t="s">
        <v>144</v>
      </c>
      <c r="G75" s="17" t="s">
        <v>144</v>
      </c>
      <c r="H75" s="17" t="s">
        <v>144</v>
      </c>
      <c r="I75" s="17" t="s">
        <v>144</v>
      </c>
      <c r="J75" s="17" t="s">
        <v>1091</v>
      </c>
      <c r="K75" s="17" t="s">
        <v>1091</v>
      </c>
      <c r="L75" s="17" t="s">
        <v>1091</v>
      </c>
      <c r="M75" s="17" t="s">
        <v>1091</v>
      </c>
      <c r="N75" s="17" t="s">
        <v>1091</v>
      </c>
      <c r="O75" s="17" t="s">
        <v>1091</v>
      </c>
      <c r="P75" s="17" t="s">
        <v>1091</v>
      </c>
      <c r="Q75" s="17" t="s">
        <v>1091</v>
      </c>
      <c r="R75" s="17" t="s">
        <v>1091</v>
      </c>
      <c r="S75" s="17" t="s">
        <v>1091</v>
      </c>
      <c r="T75" s="17" t="s">
        <v>1091</v>
      </c>
      <c r="U75" s="17" t="s">
        <v>1091</v>
      </c>
      <c r="V75" s="17" t="s">
        <v>1091</v>
      </c>
      <c r="W75" s="17" t="s">
        <v>1091</v>
      </c>
      <c r="X75" s="17" t="s">
        <v>1091</v>
      </c>
      <c r="Y75" s="17" t="s">
        <v>149</v>
      </c>
      <c r="Z75" s="17" t="s">
        <v>149</v>
      </c>
      <c r="AA75" s="17" t="s">
        <v>1091</v>
      </c>
      <c r="AB75" s="17" t="s">
        <v>1091</v>
      </c>
      <c r="AC75" s="17" t="s">
        <v>1091</v>
      </c>
      <c r="AD75" s="17" t="s">
        <v>1091</v>
      </c>
      <c r="AE75" s="17" t="s">
        <v>149</v>
      </c>
      <c r="AF75" s="17" t="s">
        <v>149</v>
      </c>
      <c r="AG75" s="17" t="s">
        <v>149</v>
      </c>
    </row>
    <row r="76" spans="1:33" x14ac:dyDescent="0.25">
      <c r="A76" s="17" t="s">
        <v>291</v>
      </c>
      <c r="B76" s="17" t="s">
        <v>770</v>
      </c>
      <c r="C76" s="17" t="s">
        <v>144</v>
      </c>
      <c r="D76" s="17" t="s">
        <v>144</v>
      </c>
      <c r="E76" s="17" t="s">
        <v>144</v>
      </c>
      <c r="F76" s="17" t="s">
        <v>144</v>
      </c>
      <c r="G76" s="17" t="s">
        <v>144</v>
      </c>
      <c r="H76" s="17" t="s">
        <v>144</v>
      </c>
      <c r="I76" s="17" t="s">
        <v>144</v>
      </c>
      <c r="J76" s="17" t="s">
        <v>144</v>
      </c>
      <c r="K76" s="17" t="s">
        <v>144</v>
      </c>
      <c r="L76" s="17" t="s">
        <v>149</v>
      </c>
      <c r="M76" s="17" t="s">
        <v>149</v>
      </c>
      <c r="N76" s="17" t="s">
        <v>149</v>
      </c>
      <c r="O76" s="17" t="s">
        <v>149</v>
      </c>
      <c r="P76" s="17" t="s">
        <v>149</v>
      </c>
      <c r="Q76" s="17" t="s">
        <v>149</v>
      </c>
      <c r="R76" s="17" t="s">
        <v>149</v>
      </c>
      <c r="S76" s="17" t="s">
        <v>149</v>
      </c>
      <c r="T76" s="17" t="s">
        <v>149</v>
      </c>
      <c r="U76" s="17" t="s">
        <v>149</v>
      </c>
      <c r="V76" s="17" t="s">
        <v>149</v>
      </c>
      <c r="W76" s="17" t="s">
        <v>149</v>
      </c>
      <c r="X76" s="17" t="s">
        <v>149</v>
      </c>
      <c r="Y76" s="17" t="s">
        <v>149</v>
      </c>
      <c r="Z76" s="17" t="s">
        <v>149</v>
      </c>
      <c r="AA76" s="17" t="s">
        <v>149</v>
      </c>
      <c r="AB76" s="17" t="s">
        <v>149</v>
      </c>
      <c r="AC76" s="17" t="s">
        <v>149</v>
      </c>
      <c r="AD76" s="17" t="s">
        <v>149</v>
      </c>
      <c r="AE76" s="17" t="s">
        <v>149</v>
      </c>
      <c r="AF76" s="17" t="s">
        <v>149</v>
      </c>
      <c r="AG76" s="17" t="s">
        <v>149</v>
      </c>
    </row>
    <row r="77" spans="1:33" x14ac:dyDescent="0.25">
      <c r="A77" s="17" t="s">
        <v>293</v>
      </c>
      <c r="B77" s="17" t="s">
        <v>771</v>
      </c>
      <c r="C77" s="17" t="s">
        <v>149</v>
      </c>
      <c r="D77" s="17" t="s">
        <v>149</v>
      </c>
      <c r="E77" s="17" t="s">
        <v>149</v>
      </c>
      <c r="F77" s="17" t="s">
        <v>149</v>
      </c>
      <c r="G77" s="17" t="s">
        <v>149</v>
      </c>
      <c r="H77" s="17" t="s">
        <v>149</v>
      </c>
      <c r="I77" s="17" t="s">
        <v>149</v>
      </c>
      <c r="J77" s="17" t="s">
        <v>149</v>
      </c>
      <c r="K77" s="17" t="s">
        <v>149</v>
      </c>
      <c r="L77" s="17" t="s">
        <v>149</v>
      </c>
      <c r="M77" s="17" t="s">
        <v>149</v>
      </c>
      <c r="N77" s="17" t="s">
        <v>149</v>
      </c>
      <c r="O77" s="17" t="s">
        <v>149</v>
      </c>
      <c r="P77" s="17" t="s">
        <v>149</v>
      </c>
      <c r="Q77" s="17" t="s">
        <v>149</v>
      </c>
      <c r="R77" s="17" t="s">
        <v>149</v>
      </c>
      <c r="S77" s="17" t="s">
        <v>149</v>
      </c>
      <c r="T77" s="17" t="s">
        <v>149</v>
      </c>
      <c r="U77" s="17" t="s">
        <v>149</v>
      </c>
      <c r="V77" s="17" t="s">
        <v>149</v>
      </c>
      <c r="W77" s="17" t="s">
        <v>149</v>
      </c>
      <c r="X77" s="17" t="s">
        <v>149</v>
      </c>
      <c r="Y77" s="17" t="s">
        <v>149</v>
      </c>
      <c r="Z77" s="17" t="s">
        <v>149</v>
      </c>
      <c r="AA77" s="17" t="s">
        <v>149</v>
      </c>
      <c r="AB77" s="17" t="s">
        <v>149</v>
      </c>
      <c r="AC77" s="17" t="s">
        <v>149</v>
      </c>
      <c r="AD77" s="17" t="s">
        <v>149</v>
      </c>
      <c r="AE77" s="17" t="s">
        <v>149</v>
      </c>
      <c r="AF77" s="17" t="s">
        <v>149</v>
      </c>
      <c r="AG77" s="17" t="s">
        <v>149</v>
      </c>
    </row>
    <row r="78" spans="1:33" x14ac:dyDescent="0.25">
      <c r="A78" s="17" t="s">
        <v>295</v>
      </c>
      <c r="B78" s="17" t="s">
        <v>772</v>
      </c>
      <c r="C78" s="17" t="s">
        <v>143</v>
      </c>
      <c r="D78" s="17" t="s">
        <v>143</v>
      </c>
      <c r="E78" s="17" t="s">
        <v>143</v>
      </c>
      <c r="F78" s="17" t="s">
        <v>143</v>
      </c>
      <c r="G78" s="17" t="s">
        <v>143</v>
      </c>
      <c r="H78" s="17" t="s">
        <v>143</v>
      </c>
      <c r="I78" s="17" t="s">
        <v>143</v>
      </c>
      <c r="J78" s="17" t="s">
        <v>143</v>
      </c>
      <c r="K78" s="17" t="s">
        <v>143</v>
      </c>
      <c r="L78" s="17" t="s">
        <v>143</v>
      </c>
      <c r="M78" s="17" t="s">
        <v>144</v>
      </c>
      <c r="N78" s="17" t="s">
        <v>144</v>
      </c>
      <c r="O78" s="17" t="s">
        <v>144</v>
      </c>
      <c r="P78" s="17" t="s">
        <v>144</v>
      </c>
      <c r="Q78" s="17" t="s">
        <v>144</v>
      </c>
      <c r="R78" s="17" t="s">
        <v>144</v>
      </c>
      <c r="S78" s="17" t="s">
        <v>144</v>
      </c>
      <c r="T78" s="17" t="s">
        <v>144</v>
      </c>
      <c r="U78" s="17" t="s">
        <v>144</v>
      </c>
      <c r="V78" s="17" t="s">
        <v>144</v>
      </c>
      <c r="W78" s="17" t="s">
        <v>144</v>
      </c>
      <c r="X78" s="17" t="s">
        <v>144</v>
      </c>
      <c r="Y78" s="17" t="s">
        <v>144</v>
      </c>
      <c r="Z78" s="17" t="s">
        <v>144</v>
      </c>
      <c r="AA78" s="17" t="s">
        <v>144</v>
      </c>
      <c r="AB78" s="17" t="s">
        <v>144</v>
      </c>
      <c r="AC78" s="17" t="s">
        <v>144</v>
      </c>
      <c r="AD78" s="17" t="s">
        <v>144</v>
      </c>
      <c r="AE78" s="17" t="s">
        <v>144</v>
      </c>
      <c r="AF78" s="17" t="s">
        <v>144</v>
      </c>
      <c r="AG78" s="17" t="s">
        <v>144</v>
      </c>
    </row>
    <row r="79" spans="1:33" x14ac:dyDescent="0.25">
      <c r="A79" s="17" t="s">
        <v>297</v>
      </c>
      <c r="B79" s="17" t="s">
        <v>776</v>
      </c>
      <c r="C79" s="17" t="s">
        <v>149</v>
      </c>
      <c r="D79" s="17" t="s">
        <v>149</v>
      </c>
      <c r="E79" s="17" t="s">
        <v>149</v>
      </c>
      <c r="F79" s="17" t="s">
        <v>144</v>
      </c>
      <c r="G79" s="17" t="s">
        <v>144</v>
      </c>
      <c r="H79" s="17" t="s">
        <v>144</v>
      </c>
      <c r="I79" s="17" t="s">
        <v>144</v>
      </c>
      <c r="J79" s="17" t="s">
        <v>144</v>
      </c>
      <c r="K79" s="17" t="s">
        <v>149</v>
      </c>
      <c r="L79" s="17" t="s">
        <v>149</v>
      </c>
      <c r="M79" s="17" t="s">
        <v>149</v>
      </c>
      <c r="N79" s="17" t="s">
        <v>149</v>
      </c>
      <c r="O79" s="17" t="s">
        <v>149</v>
      </c>
      <c r="P79" s="17" t="s">
        <v>149</v>
      </c>
      <c r="Q79" s="17" t="s">
        <v>149</v>
      </c>
      <c r="R79" s="17" t="s">
        <v>149</v>
      </c>
      <c r="S79" s="17" t="s">
        <v>149</v>
      </c>
      <c r="T79" s="17" t="s">
        <v>149</v>
      </c>
      <c r="U79" s="17" t="s">
        <v>149</v>
      </c>
      <c r="V79" s="17" t="s">
        <v>149</v>
      </c>
      <c r="W79" s="17" t="s">
        <v>149</v>
      </c>
      <c r="X79" s="17" t="s">
        <v>149</v>
      </c>
      <c r="Y79" s="17" t="s">
        <v>149</v>
      </c>
      <c r="Z79" s="17" t="s">
        <v>149</v>
      </c>
      <c r="AA79" s="17" t="s">
        <v>149</v>
      </c>
      <c r="AB79" s="17" t="s">
        <v>149</v>
      </c>
      <c r="AC79" s="17" t="s">
        <v>149</v>
      </c>
      <c r="AD79" s="17" t="s">
        <v>149</v>
      </c>
      <c r="AE79" s="17" t="s">
        <v>149</v>
      </c>
      <c r="AF79" s="17" t="s">
        <v>149</v>
      </c>
      <c r="AG79" s="17" t="s">
        <v>149</v>
      </c>
    </row>
    <row r="80" spans="1:33" x14ac:dyDescent="0.25">
      <c r="A80" s="17" t="s">
        <v>299</v>
      </c>
      <c r="B80" s="17" t="s">
        <v>777</v>
      </c>
      <c r="C80" s="17" t="s">
        <v>143</v>
      </c>
      <c r="D80" s="17" t="s">
        <v>143</v>
      </c>
      <c r="E80" s="17" t="s">
        <v>143</v>
      </c>
      <c r="F80" s="17" t="s">
        <v>143</v>
      </c>
      <c r="G80" s="17" t="s">
        <v>143</v>
      </c>
      <c r="H80" s="17" t="s">
        <v>143</v>
      </c>
      <c r="I80" s="17" t="s">
        <v>143</v>
      </c>
      <c r="J80" s="17" t="s">
        <v>143</v>
      </c>
      <c r="K80" s="17" t="s">
        <v>143</v>
      </c>
      <c r="L80" s="17" t="s">
        <v>143</v>
      </c>
      <c r="M80" s="17" t="s">
        <v>143</v>
      </c>
      <c r="N80" s="17" t="s">
        <v>143</v>
      </c>
      <c r="O80" s="17" t="s">
        <v>143</v>
      </c>
      <c r="P80" s="17" t="s">
        <v>143</v>
      </c>
      <c r="Q80" s="17" t="s">
        <v>143</v>
      </c>
      <c r="R80" s="17" t="s">
        <v>143</v>
      </c>
      <c r="S80" s="17" t="s">
        <v>143</v>
      </c>
      <c r="T80" s="17" t="s">
        <v>143</v>
      </c>
      <c r="U80" s="17" t="s">
        <v>143</v>
      </c>
      <c r="V80" s="17" t="s">
        <v>143</v>
      </c>
      <c r="W80" s="17" t="s">
        <v>143</v>
      </c>
      <c r="X80" s="17" t="s">
        <v>143</v>
      </c>
      <c r="Y80" s="17" t="s">
        <v>143</v>
      </c>
      <c r="Z80" s="17" t="s">
        <v>143</v>
      </c>
      <c r="AA80" s="17" t="s">
        <v>143</v>
      </c>
      <c r="AB80" s="17" t="s">
        <v>143</v>
      </c>
      <c r="AC80" s="17" t="s">
        <v>143</v>
      </c>
      <c r="AD80" s="17" t="s">
        <v>143</v>
      </c>
      <c r="AE80" s="17" t="s">
        <v>143</v>
      </c>
      <c r="AF80" s="17" t="s">
        <v>143</v>
      </c>
      <c r="AG80" s="17" t="s">
        <v>144</v>
      </c>
    </row>
    <row r="81" spans="1:33" x14ac:dyDescent="0.25">
      <c r="A81" s="17" t="s">
        <v>301</v>
      </c>
      <c r="B81" s="17" t="s">
        <v>781</v>
      </c>
      <c r="C81" s="17" t="s">
        <v>140</v>
      </c>
      <c r="D81" s="17" t="s">
        <v>140</v>
      </c>
      <c r="E81" s="17" t="s">
        <v>140</v>
      </c>
      <c r="F81" s="17" t="s">
        <v>140</v>
      </c>
      <c r="G81" s="17" t="s">
        <v>140</v>
      </c>
      <c r="H81" s="17" t="s">
        <v>140</v>
      </c>
      <c r="I81" s="17" t="s">
        <v>140</v>
      </c>
      <c r="J81" s="17" t="s">
        <v>140</v>
      </c>
      <c r="K81" s="17" t="s">
        <v>140</v>
      </c>
      <c r="L81" s="17" t="s">
        <v>140</v>
      </c>
      <c r="M81" s="17" t="s">
        <v>140</v>
      </c>
      <c r="N81" s="17" t="s">
        <v>140</v>
      </c>
      <c r="O81" s="17" t="s">
        <v>140</v>
      </c>
      <c r="P81" s="17" t="s">
        <v>140</v>
      </c>
      <c r="Q81" s="17" t="s">
        <v>140</v>
      </c>
      <c r="R81" s="17" t="s">
        <v>140</v>
      </c>
      <c r="S81" s="17" t="s">
        <v>140</v>
      </c>
      <c r="T81" s="17" t="s">
        <v>140</v>
      </c>
      <c r="U81" s="17" t="s">
        <v>140</v>
      </c>
      <c r="V81" s="17" t="s">
        <v>140</v>
      </c>
      <c r="W81" s="17" t="s">
        <v>140</v>
      </c>
      <c r="X81" s="17" t="s">
        <v>140</v>
      </c>
      <c r="Y81" s="17" t="s">
        <v>140</v>
      </c>
      <c r="Z81" s="17" t="s">
        <v>140</v>
      </c>
      <c r="AA81" s="17" t="s">
        <v>140</v>
      </c>
      <c r="AB81" s="17" t="s">
        <v>140</v>
      </c>
      <c r="AC81" s="17" t="s">
        <v>140</v>
      </c>
      <c r="AD81" s="17" t="s">
        <v>140</v>
      </c>
      <c r="AE81" s="17" t="s">
        <v>140</v>
      </c>
      <c r="AF81" s="17" t="s">
        <v>140</v>
      </c>
      <c r="AG81" s="17" t="s">
        <v>140</v>
      </c>
    </row>
    <row r="82" spans="1:33" x14ac:dyDescent="0.25">
      <c r="A82" s="17" t="s">
        <v>303</v>
      </c>
      <c r="B82" s="17" t="s">
        <v>782</v>
      </c>
      <c r="C82" s="17" t="s">
        <v>140</v>
      </c>
      <c r="D82" s="17" t="s">
        <v>140</v>
      </c>
      <c r="E82" s="17" t="s">
        <v>140</v>
      </c>
      <c r="F82" s="17" t="s">
        <v>140</v>
      </c>
      <c r="G82" s="17" t="s">
        <v>140</v>
      </c>
      <c r="H82" s="17" t="s">
        <v>140</v>
      </c>
      <c r="I82" s="17" t="s">
        <v>140</v>
      </c>
      <c r="J82" s="17" t="s">
        <v>140</v>
      </c>
      <c r="K82" s="17" t="s">
        <v>140</v>
      </c>
      <c r="L82" s="17" t="s">
        <v>140</v>
      </c>
      <c r="M82" s="17" t="s">
        <v>140</v>
      </c>
      <c r="N82" s="17" t="s">
        <v>140</v>
      </c>
      <c r="O82" s="17" t="s">
        <v>140</v>
      </c>
      <c r="P82" s="17" t="s">
        <v>140</v>
      </c>
      <c r="Q82" s="17" t="s">
        <v>140</v>
      </c>
      <c r="R82" s="17" t="s">
        <v>140</v>
      </c>
      <c r="S82" s="17" t="s">
        <v>140</v>
      </c>
      <c r="T82" s="17" t="s">
        <v>140</v>
      </c>
      <c r="U82" s="17" t="s">
        <v>140</v>
      </c>
      <c r="V82" s="17" t="s">
        <v>140</v>
      </c>
      <c r="W82" s="17" t="s">
        <v>140</v>
      </c>
      <c r="X82" s="17" t="s">
        <v>140</v>
      </c>
      <c r="Y82" s="17" t="s">
        <v>140</v>
      </c>
      <c r="Z82" s="17" t="s">
        <v>140</v>
      </c>
      <c r="AA82" s="17" t="s">
        <v>140</v>
      </c>
      <c r="AB82" s="17" t="s">
        <v>140</v>
      </c>
      <c r="AC82" s="17" t="s">
        <v>140</v>
      </c>
      <c r="AD82" s="17" t="s">
        <v>140</v>
      </c>
      <c r="AE82" s="17" t="s">
        <v>140</v>
      </c>
      <c r="AF82" s="17" t="s">
        <v>140</v>
      </c>
      <c r="AG82" s="17" t="s">
        <v>140</v>
      </c>
    </row>
    <row r="83" spans="1:33" x14ac:dyDescent="0.25">
      <c r="A83" s="17" t="s">
        <v>305</v>
      </c>
      <c r="B83" s="17" t="s">
        <v>784</v>
      </c>
      <c r="C83" s="17" t="s">
        <v>140</v>
      </c>
      <c r="D83" s="17" t="s">
        <v>140</v>
      </c>
      <c r="E83" s="17" t="s">
        <v>140</v>
      </c>
      <c r="F83" s="17" t="s">
        <v>140</v>
      </c>
      <c r="G83" s="17" t="s">
        <v>140</v>
      </c>
      <c r="H83" s="17" t="s">
        <v>140</v>
      </c>
      <c r="I83" s="17" t="s">
        <v>140</v>
      </c>
      <c r="J83" s="17" t="s">
        <v>140</v>
      </c>
      <c r="K83" s="17" t="s">
        <v>140</v>
      </c>
      <c r="L83" s="17" t="s">
        <v>140</v>
      </c>
      <c r="M83" s="17" t="s">
        <v>143</v>
      </c>
      <c r="N83" s="17" t="s">
        <v>143</v>
      </c>
      <c r="O83" s="17" t="s">
        <v>143</v>
      </c>
      <c r="P83" s="17" t="s">
        <v>143</v>
      </c>
      <c r="Q83" s="17" t="s">
        <v>143</v>
      </c>
      <c r="R83" s="17" t="s">
        <v>143</v>
      </c>
      <c r="S83" s="17" t="s">
        <v>143</v>
      </c>
      <c r="T83" s="17" t="s">
        <v>143</v>
      </c>
      <c r="U83" s="17" t="s">
        <v>143</v>
      </c>
      <c r="V83" s="17" t="s">
        <v>143</v>
      </c>
      <c r="W83" s="17" t="s">
        <v>143</v>
      </c>
      <c r="X83" s="17" t="s">
        <v>143</v>
      </c>
      <c r="Y83" s="17" t="s">
        <v>143</v>
      </c>
      <c r="Z83" s="17" t="s">
        <v>143</v>
      </c>
      <c r="AA83" s="17" t="s">
        <v>143</v>
      </c>
      <c r="AB83" s="17" t="s">
        <v>143</v>
      </c>
      <c r="AC83" s="17" t="s">
        <v>143</v>
      </c>
      <c r="AD83" s="17" t="s">
        <v>143</v>
      </c>
      <c r="AE83" s="17" t="s">
        <v>144</v>
      </c>
      <c r="AF83" s="17" t="s">
        <v>144</v>
      </c>
      <c r="AG83" s="17" t="s">
        <v>144</v>
      </c>
    </row>
    <row r="84" spans="1:33" x14ac:dyDescent="0.25">
      <c r="A84" s="17" t="s">
        <v>307</v>
      </c>
      <c r="B84" s="17" t="s">
        <v>785</v>
      </c>
      <c r="C84" s="17" t="s">
        <v>140</v>
      </c>
      <c r="D84" s="17" t="s">
        <v>140</v>
      </c>
      <c r="E84" s="17" t="s">
        <v>140</v>
      </c>
      <c r="F84" s="17" t="s">
        <v>140</v>
      </c>
      <c r="G84" s="17" t="s">
        <v>140</v>
      </c>
      <c r="H84" s="17" t="s">
        <v>140</v>
      </c>
      <c r="I84" s="17" t="s">
        <v>140</v>
      </c>
      <c r="J84" s="17" t="s">
        <v>140</v>
      </c>
      <c r="K84" s="17" t="s">
        <v>140</v>
      </c>
      <c r="L84" s="17" t="s">
        <v>140</v>
      </c>
      <c r="M84" s="17" t="s">
        <v>140</v>
      </c>
      <c r="N84" s="17" t="s">
        <v>140</v>
      </c>
      <c r="O84" s="17" t="s">
        <v>140</v>
      </c>
      <c r="P84" s="17" t="s">
        <v>140</v>
      </c>
      <c r="Q84" s="17" t="s">
        <v>140</v>
      </c>
      <c r="R84" s="17" t="s">
        <v>140</v>
      </c>
      <c r="S84" s="17" t="s">
        <v>140</v>
      </c>
      <c r="T84" s="17" t="s">
        <v>140</v>
      </c>
      <c r="U84" s="17" t="s">
        <v>140</v>
      </c>
      <c r="V84" s="17" t="s">
        <v>140</v>
      </c>
      <c r="W84" s="17" t="s">
        <v>140</v>
      </c>
      <c r="X84" s="17" t="s">
        <v>140</v>
      </c>
      <c r="Y84" s="17" t="s">
        <v>140</v>
      </c>
      <c r="Z84" s="17" t="s">
        <v>140</v>
      </c>
      <c r="AA84" s="17" t="s">
        <v>140</v>
      </c>
      <c r="AB84" s="17" t="s">
        <v>140</v>
      </c>
      <c r="AC84" s="17" t="s">
        <v>140</v>
      </c>
      <c r="AD84" s="17" t="s">
        <v>140</v>
      </c>
      <c r="AE84" s="17" t="s">
        <v>140</v>
      </c>
      <c r="AF84" s="17" t="s">
        <v>140</v>
      </c>
      <c r="AG84" s="17" t="s">
        <v>140</v>
      </c>
    </row>
    <row r="85" spans="1:33" x14ac:dyDescent="0.25">
      <c r="A85" s="17" t="s">
        <v>309</v>
      </c>
      <c r="B85" s="17" t="s">
        <v>793</v>
      </c>
      <c r="C85" s="17" t="s">
        <v>143</v>
      </c>
      <c r="D85" s="17" t="s">
        <v>143</v>
      </c>
      <c r="E85" s="17" t="s">
        <v>143</v>
      </c>
      <c r="F85" s="17" t="s">
        <v>140</v>
      </c>
      <c r="G85" s="17" t="s">
        <v>140</v>
      </c>
      <c r="H85" s="17" t="s">
        <v>140</v>
      </c>
      <c r="I85" s="17" t="s">
        <v>140</v>
      </c>
      <c r="J85" s="17" t="s">
        <v>140</v>
      </c>
      <c r="K85" s="17" t="s">
        <v>140</v>
      </c>
      <c r="L85" s="17" t="s">
        <v>140</v>
      </c>
      <c r="M85" s="17" t="s">
        <v>140</v>
      </c>
      <c r="N85" s="17" t="s">
        <v>140</v>
      </c>
      <c r="O85" s="17" t="s">
        <v>143</v>
      </c>
      <c r="P85" s="17" t="s">
        <v>143</v>
      </c>
      <c r="Q85" s="17" t="s">
        <v>143</v>
      </c>
      <c r="R85" s="17" t="s">
        <v>143</v>
      </c>
      <c r="S85" s="17" t="s">
        <v>143</v>
      </c>
      <c r="T85" s="17" t="s">
        <v>143</v>
      </c>
      <c r="U85" s="17" t="s">
        <v>143</v>
      </c>
      <c r="V85" s="17" t="s">
        <v>143</v>
      </c>
      <c r="W85" s="17" t="s">
        <v>143</v>
      </c>
      <c r="X85" s="17" t="s">
        <v>143</v>
      </c>
      <c r="Y85" s="17" t="s">
        <v>143</v>
      </c>
      <c r="Z85" s="17" t="s">
        <v>143</v>
      </c>
      <c r="AA85" s="17" t="s">
        <v>143</v>
      </c>
      <c r="AB85" s="17" t="s">
        <v>143</v>
      </c>
      <c r="AC85" s="17" t="s">
        <v>143</v>
      </c>
      <c r="AD85" s="17" t="s">
        <v>143</v>
      </c>
      <c r="AE85" s="17" t="s">
        <v>143</v>
      </c>
      <c r="AF85" s="17" t="s">
        <v>143</v>
      </c>
      <c r="AG85" s="17" t="s">
        <v>143</v>
      </c>
    </row>
    <row r="86" spans="1:33" x14ac:dyDescent="0.25">
      <c r="A86" s="17" t="s">
        <v>311</v>
      </c>
      <c r="B86" s="17" t="s">
        <v>680</v>
      </c>
      <c r="C86" s="17" t="s">
        <v>149</v>
      </c>
      <c r="D86" s="17" t="s">
        <v>149</v>
      </c>
      <c r="E86" s="17" t="s">
        <v>149</v>
      </c>
      <c r="F86" s="17" t="s">
        <v>149</v>
      </c>
      <c r="G86" s="17" t="s">
        <v>149</v>
      </c>
      <c r="H86" s="17" t="s">
        <v>149</v>
      </c>
      <c r="I86" s="17" t="s">
        <v>149</v>
      </c>
      <c r="J86" s="17" t="s">
        <v>149</v>
      </c>
      <c r="K86" s="17" t="s">
        <v>149</v>
      </c>
      <c r="L86" s="17" t="s">
        <v>149</v>
      </c>
      <c r="M86" s="17" t="s">
        <v>149</v>
      </c>
      <c r="N86" s="17" t="s">
        <v>149</v>
      </c>
      <c r="O86" s="17" t="s">
        <v>149</v>
      </c>
      <c r="P86" s="17" t="s">
        <v>149</v>
      </c>
      <c r="Q86" s="17" t="s">
        <v>149</v>
      </c>
      <c r="R86" s="17" t="s">
        <v>149</v>
      </c>
      <c r="S86" s="17" t="s">
        <v>149</v>
      </c>
      <c r="T86" s="17" t="s">
        <v>149</v>
      </c>
      <c r="U86" s="17" t="s">
        <v>149</v>
      </c>
      <c r="V86" s="17" t="s">
        <v>149</v>
      </c>
      <c r="W86" s="17" t="s">
        <v>149</v>
      </c>
      <c r="X86" s="17" t="s">
        <v>149</v>
      </c>
      <c r="Y86" s="17" t="s">
        <v>149</v>
      </c>
      <c r="Z86" s="17" t="s">
        <v>149</v>
      </c>
      <c r="AA86" s="17" t="s">
        <v>149</v>
      </c>
      <c r="AB86" s="17" t="s">
        <v>149</v>
      </c>
      <c r="AC86" s="17" t="s">
        <v>149</v>
      </c>
      <c r="AD86" s="17" t="s">
        <v>149</v>
      </c>
      <c r="AE86" s="17" t="s">
        <v>149</v>
      </c>
      <c r="AF86" s="17" t="s">
        <v>149</v>
      </c>
      <c r="AG86" s="17" t="s">
        <v>149</v>
      </c>
    </row>
    <row r="87" spans="1:33" x14ac:dyDescent="0.25">
      <c r="A87" s="17" t="s">
        <v>313</v>
      </c>
      <c r="B87" s="17" t="s">
        <v>794</v>
      </c>
      <c r="C87" s="17" t="s">
        <v>144</v>
      </c>
      <c r="D87" s="17" t="s">
        <v>144</v>
      </c>
      <c r="E87" s="17" t="s">
        <v>144</v>
      </c>
      <c r="F87" s="17" t="s">
        <v>144</v>
      </c>
      <c r="G87" s="17" t="s">
        <v>144</v>
      </c>
      <c r="H87" s="17" t="s">
        <v>144</v>
      </c>
      <c r="I87" s="17" t="s">
        <v>144</v>
      </c>
      <c r="J87" s="17" t="s">
        <v>144</v>
      </c>
      <c r="K87" s="17" t="s">
        <v>144</v>
      </c>
      <c r="L87" s="17" t="s">
        <v>144</v>
      </c>
      <c r="M87" s="17" t="s">
        <v>144</v>
      </c>
      <c r="N87" s="17" t="s">
        <v>144</v>
      </c>
      <c r="O87" s="17" t="s">
        <v>144</v>
      </c>
      <c r="P87" s="17" t="s">
        <v>144</v>
      </c>
      <c r="Q87" s="17" t="s">
        <v>144</v>
      </c>
      <c r="R87" s="17" t="s">
        <v>144</v>
      </c>
      <c r="S87" s="17" t="s">
        <v>144</v>
      </c>
      <c r="T87" s="17" t="s">
        <v>144</v>
      </c>
      <c r="U87" s="17" t="s">
        <v>144</v>
      </c>
      <c r="V87" s="17" t="s">
        <v>144</v>
      </c>
      <c r="W87" s="17" t="s">
        <v>149</v>
      </c>
      <c r="X87" s="17" t="s">
        <v>149</v>
      </c>
      <c r="Y87" s="17" t="s">
        <v>149</v>
      </c>
      <c r="Z87" s="17" t="s">
        <v>149</v>
      </c>
      <c r="AA87" s="17" t="s">
        <v>149</v>
      </c>
      <c r="AB87" s="17" t="s">
        <v>144</v>
      </c>
      <c r="AC87" s="17" t="s">
        <v>144</v>
      </c>
      <c r="AD87" s="17" t="s">
        <v>149</v>
      </c>
      <c r="AE87" s="17" t="s">
        <v>149</v>
      </c>
      <c r="AF87" s="17" t="s">
        <v>149</v>
      </c>
      <c r="AG87" s="17" t="s">
        <v>149</v>
      </c>
    </row>
    <row r="88" spans="1:33" x14ac:dyDescent="0.25">
      <c r="A88" s="17" t="s">
        <v>315</v>
      </c>
      <c r="B88" s="17" t="s">
        <v>795</v>
      </c>
      <c r="C88" s="17" t="s">
        <v>149</v>
      </c>
      <c r="D88" s="17" t="s">
        <v>149</v>
      </c>
      <c r="E88" s="17" t="s">
        <v>149</v>
      </c>
      <c r="F88" s="17" t="s">
        <v>149</v>
      </c>
      <c r="G88" s="17" t="s">
        <v>149</v>
      </c>
      <c r="H88" s="17" t="s">
        <v>149</v>
      </c>
      <c r="I88" s="17" t="s">
        <v>149</v>
      </c>
      <c r="J88" s="17" t="s">
        <v>149</v>
      </c>
      <c r="K88" s="17" t="s">
        <v>149</v>
      </c>
      <c r="L88" s="17" t="s">
        <v>149</v>
      </c>
      <c r="M88" s="17" t="s">
        <v>149</v>
      </c>
      <c r="N88" s="17" t="s">
        <v>149</v>
      </c>
      <c r="O88" s="17" t="s">
        <v>149</v>
      </c>
      <c r="P88" s="17" t="s">
        <v>149</v>
      </c>
      <c r="Q88" s="17" t="s">
        <v>149</v>
      </c>
      <c r="R88" s="17" t="s">
        <v>149</v>
      </c>
      <c r="S88" s="17" t="s">
        <v>149</v>
      </c>
      <c r="T88" s="17" t="s">
        <v>149</v>
      </c>
      <c r="U88" s="17" t="s">
        <v>149</v>
      </c>
      <c r="V88" s="17" t="s">
        <v>149</v>
      </c>
      <c r="W88" s="17" t="s">
        <v>149</v>
      </c>
      <c r="X88" s="17" t="s">
        <v>149</v>
      </c>
      <c r="Y88" s="17" t="s">
        <v>149</v>
      </c>
      <c r="Z88" s="17" t="s">
        <v>149</v>
      </c>
      <c r="AA88" s="17" t="s">
        <v>149</v>
      </c>
      <c r="AB88" s="17" t="s">
        <v>149</v>
      </c>
      <c r="AC88" s="17" t="s">
        <v>149</v>
      </c>
      <c r="AD88" s="17" t="s">
        <v>149</v>
      </c>
      <c r="AE88" s="17" t="s">
        <v>149</v>
      </c>
      <c r="AF88" s="17" t="s">
        <v>149</v>
      </c>
      <c r="AG88" s="17" t="s">
        <v>149</v>
      </c>
    </row>
    <row r="89" spans="1:33" x14ac:dyDescent="0.25">
      <c r="A89" s="17" t="s">
        <v>317</v>
      </c>
      <c r="B89" s="17" t="s">
        <v>796</v>
      </c>
      <c r="C89" s="17" t="s">
        <v>140</v>
      </c>
      <c r="D89" s="17" t="s">
        <v>140</v>
      </c>
      <c r="E89" s="17" t="s">
        <v>140</v>
      </c>
      <c r="F89" s="17" t="s">
        <v>140</v>
      </c>
      <c r="G89" s="17" t="s">
        <v>140</v>
      </c>
      <c r="H89" s="17" t="s">
        <v>140</v>
      </c>
      <c r="I89" s="17" t="s">
        <v>140</v>
      </c>
      <c r="J89" s="17" t="s">
        <v>140</v>
      </c>
      <c r="K89" s="17" t="s">
        <v>140</v>
      </c>
      <c r="L89" s="17" t="s">
        <v>140</v>
      </c>
      <c r="M89" s="17" t="s">
        <v>140</v>
      </c>
      <c r="N89" s="17" t="s">
        <v>140</v>
      </c>
      <c r="O89" s="17" t="s">
        <v>140</v>
      </c>
      <c r="P89" s="17" t="s">
        <v>140</v>
      </c>
      <c r="Q89" s="17" t="s">
        <v>140</v>
      </c>
      <c r="R89" s="17" t="s">
        <v>140</v>
      </c>
      <c r="S89" s="17" t="s">
        <v>140</v>
      </c>
      <c r="T89" s="17" t="s">
        <v>140</v>
      </c>
      <c r="U89" s="17" t="s">
        <v>140</v>
      </c>
      <c r="V89" s="17" t="s">
        <v>140</v>
      </c>
      <c r="W89" s="17" t="s">
        <v>143</v>
      </c>
      <c r="X89" s="17" t="s">
        <v>143</v>
      </c>
      <c r="Y89" s="17" t="s">
        <v>143</v>
      </c>
      <c r="Z89" s="17" t="s">
        <v>143</v>
      </c>
      <c r="AA89" s="17" t="s">
        <v>143</v>
      </c>
      <c r="AB89" s="17" t="s">
        <v>143</v>
      </c>
      <c r="AC89" s="17" t="s">
        <v>143</v>
      </c>
      <c r="AD89" s="17" t="s">
        <v>143</v>
      </c>
      <c r="AE89" s="17" t="s">
        <v>143</v>
      </c>
      <c r="AF89" s="17" t="s">
        <v>143</v>
      </c>
      <c r="AG89" s="17" t="s">
        <v>143</v>
      </c>
    </row>
    <row r="90" spans="1:33" x14ac:dyDescent="0.25">
      <c r="A90" s="17" t="s">
        <v>319</v>
      </c>
      <c r="B90" s="17" t="s">
        <v>797</v>
      </c>
      <c r="C90" s="17" t="s">
        <v>140</v>
      </c>
      <c r="D90" s="17" t="s">
        <v>140</v>
      </c>
      <c r="E90" s="17" t="s">
        <v>140</v>
      </c>
      <c r="F90" s="17" t="s">
        <v>140</v>
      </c>
      <c r="G90" s="17" t="s">
        <v>140</v>
      </c>
      <c r="H90" s="17" t="s">
        <v>140</v>
      </c>
      <c r="I90" s="17" t="s">
        <v>143</v>
      </c>
      <c r="J90" s="17" t="s">
        <v>143</v>
      </c>
      <c r="K90" s="17" t="s">
        <v>143</v>
      </c>
      <c r="L90" s="17" t="s">
        <v>143</v>
      </c>
      <c r="M90" s="17" t="s">
        <v>143</v>
      </c>
      <c r="N90" s="17" t="s">
        <v>140</v>
      </c>
      <c r="O90" s="17" t="s">
        <v>140</v>
      </c>
      <c r="P90" s="17" t="s">
        <v>140</v>
      </c>
      <c r="Q90" s="17" t="s">
        <v>140</v>
      </c>
      <c r="R90" s="17" t="s">
        <v>140</v>
      </c>
      <c r="S90" s="17" t="s">
        <v>143</v>
      </c>
      <c r="T90" s="17" t="s">
        <v>143</v>
      </c>
      <c r="U90" s="17" t="s">
        <v>143</v>
      </c>
      <c r="V90" s="17" t="s">
        <v>143</v>
      </c>
      <c r="W90" s="17" t="s">
        <v>143</v>
      </c>
      <c r="X90" s="17" t="s">
        <v>143</v>
      </c>
      <c r="Y90" s="17" t="s">
        <v>143</v>
      </c>
      <c r="Z90" s="17" t="s">
        <v>143</v>
      </c>
      <c r="AA90" s="17" t="s">
        <v>143</v>
      </c>
      <c r="AB90" s="17" t="s">
        <v>143</v>
      </c>
      <c r="AC90" s="17" t="s">
        <v>143</v>
      </c>
      <c r="AD90" s="17" t="s">
        <v>143</v>
      </c>
      <c r="AE90" s="17" t="s">
        <v>143</v>
      </c>
      <c r="AF90" s="17" t="s">
        <v>143</v>
      </c>
      <c r="AG90" s="17" t="s">
        <v>143</v>
      </c>
    </row>
    <row r="91" spans="1:33" x14ac:dyDescent="0.25">
      <c r="A91" s="17" t="s">
        <v>321</v>
      </c>
      <c r="B91" s="17" t="s">
        <v>799</v>
      </c>
      <c r="C91" s="17" t="s">
        <v>144</v>
      </c>
      <c r="D91" s="17" t="s">
        <v>144</v>
      </c>
      <c r="E91" s="17" t="s">
        <v>144</v>
      </c>
      <c r="F91" s="17" t="s">
        <v>143</v>
      </c>
      <c r="G91" s="17" t="s">
        <v>143</v>
      </c>
      <c r="H91" s="17" t="s">
        <v>143</v>
      </c>
      <c r="I91" s="17" t="s">
        <v>143</v>
      </c>
      <c r="J91" s="17" t="s">
        <v>143</v>
      </c>
      <c r="K91" s="17" t="s">
        <v>143</v>
      </c>
      <c r="L91" s="17" t="s">
        <v>143</v>
      </c>
      <c r="M91" s="17" t="s">
        <v>143</v>
      </c>
      <c r="N91" s="17" t="s">
        <v>143</v>
      </c>
      <c r="O91" s="17" t="s">
        <v>143</v>
      </c>
      <c r="P91" s="17" t="s">
        <v>143</v>
      </c>
      <c r="Q91" s="17" t="s">
        <v>143</v>
      </c>
      <c r="R91" s="17" t="s">
        <v>143</v>
      </c>
      <c r="S91" s="17" t="s">
        <v>143</v>
      </c>
      <c r="T91" s="17" t="s">
        <v>143</v>
      </c>
      <c r="U91" s="17" t="s">
        <v>143</v>
      </c>
      <c r="V91" s="17" t="s">
        <v>143</v>
      </c>
      <c r="W91" s="17" t="s">
        <v>143</v>
      </c>
      <c r="X91" s="17" t="s">
        <v>143</v>
      </c>
      <c r="Y91" s="17" t="s">
        <v>144</v>
      </c>
      <c r="Z91" s="17" t="s">
        <v>144</v>
      </c>
      <c r="AA91" s="17" t="s">
        <v>144</v>
      </c>
      <c r="AB91" s="17" t="s">
        <v>144</v>
      </c>
      <c r="AC91" s="17" t="s">
        <v>144</v>
      </c>
      <c r="AD91" s="17" t="s">
        <v>144</v>
      </c>
      <c r="AE91" s="17" t="s">
        <v>144</v>
      </c>
      <c r="AF91" s="17" t="s">
        <v>144</v>
      </c>
      <c r="AG91" s="17" t="s">
        <v>144</v>
      </c>
    </row>
    <row r="92" spans="1:33" x14ac:dyDescent="0.25">
      <c r="A92" s="17" t="s">
        <v>323</v>
      </c>
      <c r="B92" s="17" t="s">
        <v>805</v>
      </c>
      <c r="C92" s="17" t="s">
        <v>144</v>
      </c>
      <c r="D92" s="17" t="s">
        <v>144</v>
      </c>
      <c r="E92" s="17" t="s">
        <v>144</v>
      </c>
      <c r="F92" s="17" t="s">
        <v>144</v>
      </c>
      <c r="G92" s="17" t="s">
        <v>143</v>
      </c>
      <c r="H92" s="17" t="s">
        <v>143</v>
      </c>
      <c r="I92" s="17" t="s">
        <v>143</v>
      </c>
      <c r="J92" s="17" t="s">
        <v>143</v>
      </c>
      <c r="K92" s="17" t="s">
        <v>143</v>
      </c>
      <c r="L92" s="17" t="s">
        <v>143</v>
      </c>
      <c r="M92" s="17" t="s">
        <v>143</v>
      </c>
      <c r="N92" s="17" t="s">
        <v>143</v>
      </c>
      <c r="O92" s="17" t="s">
        <v>143</v>
      </c>
      <c r="P92" s="17" t="s">
        <v>143</v>
      </c>
      <c r="Q92" s="17" t="s">
        <v>143</v>
      </c>
      <c r="R92" s="17" t="s">
        <v>143</v>
      </c>
      <c r="S92" s="17" t="s">
        <v>143</v>
      </c>
      <c r="T92" s="17" t="s">
        <v>143</v>
      </c>
      <c r="U92" s="17" t="s">
        <v>143</v>
      </c>
      <c r="V92" s="17" t="s">
        <v>143</v>
      </c>
      <c r="W92" s="17" t="s">
        <v>143</v>
      </c>
      <c r="X92" s="17" t="s">
        <v>143</v>
      </c>
      <c r="Y92" s="17" t="s">
        <v>143</v>
      </c>
      <c r="Z92" s="17" t="s">
        <v>143</v>
      </c>
      <c r="AA92" s="17" t="s">
        <v>143</v>
      </c>
      <c r="AB92" s="17" t="s">
        <v>144</v>
      </c>
      <c r="AC92" s="17" t="s">
        <v>144</v>
      </c>
      <c r="AD92" s="17" t="s">
        <v>144</v>
      </c>
      <c r="AE92" s="17" t="s">
        <v>144</v>
      </c>
      <c r="AF92" s="17" t="s">
        <v>144</v>
      </c>
      <c r="AG92" s="17" t="s">
        <v>144</v>
      </c>
    </row>
    <row r="93" spans="1:33" x14ac:dyDescent="0.25">
      <c r="A93" s="17" t="s">
        <v>325</v>
      </c>
      <c r="B93" s="17" t="s">
        <v>806</v>
      </c>
      <c r="C93" s="17" t="s">
        <v>149</v>
      </c>
      <c r="D93" s="17" t="s">
        <v>149</v>
      </c>
      <c r="E93" s="17" t="s">
        <v>149</v>
      </c>
      <c r="F93" s="17" t="s">
        <v>149</v>
      </c>
      <c r="G93" s="17" t="s">
        <v>149</v>
      </c>
      <c r="H93" s="17" t="s">
        <v>149</v>
      </c>
      <c r="I93" s="17" t="s">
        <v>149</v>
      </c>
      <c r="J93" s="17" t="s">
        <v>149</v>
      </c>
      <c r="K93" s="17" t="s">
        <v>149</v>
      </c>
      <c r="L93" s="17" t="s">
        <v>149</v>
      </c>
      <c r="M93" s="17" t="s">
        <v>149</v>
      </c>
      <c r="N93" s="17" t="s">
        <v>149</v>
      </c>
      <c r="O93" s="17" t="s">
        <v>149</v>
      </c>
      <c r="P93" s="17" t="s">
        <v>149</v>
      </c>
      <c r="Q93" s="17" t="s">
        <v>149</v>
      </c>
      <c r="R93" s="17" t="s">
        <v>149</v>
      </c>
      <c r="S93" s="17" t="s">
        <v>149</v>
      </c>
      <c r="T93" s="17" t="s">
        <v>149</v>
      </c>
      <c r="U93" s="17" t="s">
        <v>149</v>
      </c>
      <c r="V93" s="17" t="s">
        <v>149</v>
      </c>
      <c r="W93" s="17" t="s">
        <v>149</v>
      </c>
      <c r="X93" s="17" t="s">
        <v>149</v>
      </c>
      <c r="Y93" s="17" t="s">
        <v>149</v>
      </c>
      <c r="Z93" s="17" t="s">
        <v>149</v>
      </c>
      <c r="AA93" s="17" t="s">
        <v>149</v>
      </c>
      <c r="AB93" s="17" t="s">
        <v>149</v>
      </c>
      <c r="AC93" s="17" t="s">
        <v>149</v>
      </c>
      <c r="AD93" s="17" t="s">
        <v>149</v>
      </c>
      <c r="AE93" s="17" t="s">
        <v>149</v>
      </c>
      <c r="AF93" s="17" t="s">
        <v>149</v>
      </c>
      <c r="AG93" s="17" t="s">
        <v>149</v>
      </c>
    </row>
    <row r="94" spans="1:33" x14ac:dyDescent="0.25">
      <c r="A94" s="17" t="s">
        <v>327</v>
      </c>
      <c r="B94" s="17" t="s">
        <v>807</v>
      </c>
      <c r="C94" s="17" t="s">
        <v>149</v>
      </c>
      <c r="D94" s="17" t="s">
        <v>149</v>
      </c>
      <c r="E94" s="17" t="s">
        <v>149</v>
      </c>
      <c r="F94" s="17" t="s">
        <v>144</v>
      </c>
      <c r="G94" s="17" t="s">
        <v>144</v>
      </c>
      <c r="H94" s="17" t="s">
        <v>144</v>
      </c>
      <c r="I94" s="17" t="s">
        <v>144</v>
      </c>
      <c r="J94" s="17" t="s">
        <v>144</v>
      </c>
      <c r="K94" s="17" t="s">
        <v>144</v>
      </c>
      <c r="L94" s="17" t="s">
        <v>144</v>
      </c>
      <c r="M94" s="17" t="s">
        <v>144</v>
      </c>
      <c r="N94" s="17" t="s">
        <v>144</v>
      </c>
      <c r="O94" s="17" t="s">
        <v>144</v>
      </c>
      <c r="P94" s="17" t="s">
        <v>144</v>
      </c>
      <c r="Q94" s="17" t="s">
        <v>144</v>
      </c>
      <c r="R94" s="17" t="s">
        <v>149</v>
      </c>
      <c r="S94" s="17" t="s">
        <v>149</v>
      </c>
      <c r="T94" s="17" t="s">
        <v>149</v>
      </c>
      <c r="U94" s="17" t="s">
        <v>149</v>
      </c>
      <c r="V94" s="17" t="s">
        <v>149</v>
      </c>
      <c r="W94" s="17" t="s">
        <v>149</v>
      </c>
      <c r="X94" s="17" t="s">
        <v>149</v>
      </c>
      <c r="Y94" s="17" t="s">
        <v>149</v>
      </c>
      <c r="Z94" s="17" t="s">
        <v>149</v>
      </c>
      <c r="AA94" s="17" t="s">
        <v>149</v>
      </c>
      <c r="AB94" s="17" t="s">
        <v>149</v>
      </c>
      <c r="AC94" s="17" t="s">
        <v>149</v>
      </c>
      <c r="AD94" s="17" t="s">
        <v>149</v>
      </c>
      <c r="AE94" s="17" t="s">
        <v>149</v>
      </c>
      <c r="AF94" s="17" t="s">
        <v>149</v>
      </c>
      <c r="AG94" s="17" t="s">
        <v>149</v>
      </c>
    </row>
    <row r="95" spans="1:33" x14ac:dyDescent="0.25">
      <c r="A95" s="17" t="s">
        <v>329</v>
      </c>
      <c r="B95" s="17" t="s">
        <v>808</v>
      </c>
      <c r="C95" s="17" t="s">
        <v>149</v>
      </c>
      <c r="D95" s="17" t="s">
        <v>149</v>
      </c>
      <c r="E95" s="17" t="s">
        <v>149</v>
      </c>
      <c r="F95" s="17" t="s">
        <v>149</v>
      </c>
      <c r="G95" s="17" t="s">
        <v>149</v>
      </c>
      <c r="H95" s="17" t="s">
        <v>149</v>
      </c>
      <c r="I95" s="17" t="s">
        <v>149</v>
      </c>
      <c r="J95" s="17" t="s">
        <v>149</v>
      </c>
      <c r="K95" s="17" t="s">
        <v>149</v>
      </c>
      <c r="L95" s="17" t="s">
        <v>149</v>
      </c>
      <c r="M95" s="17" t="s">
        <v>149</v>
      </c>
      <c r="N95" s="17" t="s">
        <v>149</v>
      </c>
      <c r="O95" s="17" t="s">
        <v>149</v>
      </c>
      <c r="P95" s="17" t="s">
        <v>149</v>
      </c>
      <c r="Q95" s="17" t="s">
        <v>149</v>
      </c>
      <c r="R95" s="17" t="s">
        <v>149</v>
      </c>
      <c r="S95" s="17" t="s">
        <v>149</v>
      </c>
      <c r="T95" s="17" t="s">
        <v>149</v>
      </c>
      <c r="U95" s="17" t="s">
        <v>149</v>
      </c>
      <c r="V95" s="17" t="s">
        <v>149</v>
      </c>
      <c r="W95" s="17" t="s">
        <v>149</v>
      </c>
      <c r="X95" s="17" t="s">
        <v>149</v>
      </c>
      <c r="Y95" s="17" t="s">
        <v>149</v>
      </c>
      <c r="Z95" s="17" t="s">
        <v>149</v>
      </c>
      <c r="AA95" s="17" t="s">
        <v>149</v>
      </c>
      <c r="AB95" s="17" t="s">
        <v>149</v>
      </c>
      <c r="AC95" s="17" t="s">
        <v>149</v>
      </c>
      <c r="AD95" s="17" t="s">
        <v>149</v>
      </c>
      <c r="AE95" s="17" t="s">
        <v>149</v>
      </c>
      <c r="AF95" s="17" t="s">
        <v>149</v>
      </c>
      <c r="AG95" s="17" t="s">
        <v>149</v>
      </c>
    </row>
    <row r="96" spans="1:33" x14ac:dyDescent="0.25">
      <c r="A96" s="17" t="s">
        <v>331</v>
      </c>
      <c r="B96" s="17" t="s">
        <v>809</v>
      </c>
      <c r="C96" s="17" t="s">
        <v>149</v>
      </c>
      <c r="D96" s="17" t="s">
        <v>149</v>
      </c>
      <c r="E96" s="17" t="s">
        <v>149</v>
      </c>
      <c r="F96" s="17" t="s">
        <v>149</v>
      </c>
      <c r="G96" s="17" t="s">
        <v>149</v>
      </c>
      <c r="H96" s="17" t="s">
        <v>149</v>
      </c>
      <c r="I96" s="17" t="s">
        <v>149</v>
      </c>
      <c r="J96" s="17" t="s">
        <v>149</v>
      </c>
      <c r="K96" s="17" t="s">
        <v>149</v>
      </c>
      <c r="L96" s="17" t="s">
        <v>149</v>
      </c>
      <c r="M96" s="17" t="s">
        <v>149</v>
      </c>
      <c r="N96" s="17" t="s">
        <v>149</v>
      </c>
      <c r="O96" s="17" t="s">
        <v>149</v>
      </c>
      <c r="P96" s="17" t="s">
        <v>149</v>
      </c>
      <c r="Q96" s="17" t="s">
        <v>149</v>
      </c>
      <c r="R96" s="17" t="s">
        <v>149</v>
      </c>
      <c r="S96" s="17" t="s">
        <v>149</v>
      </c>
      <c r="T96" s="17" t="s">
        <v>149</v>
      </c>
      <c r="U96" s="17" t="s">
        <v>149</v>
      </c>
      <c r="V96" s="17" t="s">
        <v>149</v>
      </c>
      <c r="W96" s="17" t="s">
        <v>149</v>
      </c>
      <c r="X96" s="17" t="s">
        <v>149</v>
      </c>
      <c r="Y96" s="17" t="s">
        <v>149</v>
      </c>
      <c r="Z96" s="17" t="s">
        <v>149</v>
      </c>
      <c r="AA96" s="17" t="s">
        <v>149</v>
      </c>
      <c r="AB96" s="17" t="s">
        <v>149</v>
      </c>
      <c r="AC96" s="17" t="s">
        <v>149</v>
      </c>
      <c r="AD96" s="17" t="s">
        <v>149</v>
      </c>
      <c r="AE96" s="17" t="s">
        <v>149</v>
      </c>
      <c r="AF96" s="17" t="s">
        <v>149</v>
      </c>
      <c r="AG96" s="17" t="s">
        <v>149</v>
      </c>
    </row>
    <row r="97" spans="1:33" x14ac:dyDescent="0.25">
      <c r="A97" s="17" t="s">
        <v>333</v>
      </c>
      <c r="B97" s="17" t="s">
        <v>810</v>
      </c>
      <c r="C97" s="17" t="s">
        <v>143</v>
      </c>
      <c r="D97" s="17" t="s">
        <v>143</v>
      </c>
      <c r="E97" s="17" t="s">
        <v>143</v>
      </c>
      <c r="F97" s="17" t="s">
        <v>143</v>
      </c>
      <c r="G97" s="17" t="s">
        <v>143</v>
      </c>
      <c r="H97" s="17" t="s">
        <v>143</v>
      </c>
      <c r="I97" s="17" t="s">
        <v>143</v>
      </c>
      <c r="J97" s="17" t="s">
        <v>143</v>
      </c>
      <c r="K97" s="17" t="s">
        <v>143</v>
      </c>
      <c r="L97" s="17" t="s">
        <v>143</v>
      </c>
      <c r="M97" s="17" t="s">
        <v>143</v>
      </c>
      <c r="N97" s="17" t="s">
        <v>143</v>
      </c>
      <c r="O97" s="17" t="s">
        <v>143</v>
      </c>
      <c r="P97" s="17" t="s">
        <v>143</v>
      </c>
      <c r="Q97" s="17" t="s">
        <v>143</v>
      </c>
      <c r="R97" s="17" t="s">
        <v>143</v>
      </c>
      <c r="S97" s="17" t="s">
        <v>143</v>
      </c>
      <c r="T97" s="17" t="s">
        <v>143</v>
      </c>
      <c r="U97" s="17" t="s">
        <v>143</v>
      </c>
      <c r="V97" s="17" t="s">
        <v>143</v>
      </c>
      <c r="W97" s="17" t="s">
        <v>144</v>
      </c>
      <c r="X97" s="17" t="s">
        <v>144</v>
      </c>
      <c r="Y97" s="17" t="s">
        <v>144</v>
      </c>
      <c r="Z97" s="17" t="s">
        <v>144</v>
      </c>
      <c r="AA97" s="17" t="s">
        <v>144</v>
      </c>
      <c r="AB97" s="17" t="s">
        <v>144</v>
      </c>
      <c r="AC97" s="17" t="s">
        <v>144</v>
      </c>
      <c r="AD97" s="17" t="s">
        <v>144</v>
      </c>
      <c r="AE97" s="17" t="s">
        <v>144</v>
      </c>
      <c r="AF97" s="17" t="s">
        <v>144</v>
      </c>
      <c r="AG97" s="17" t="s">
        <v>144</v>
      </c>
    </row>
    <row r="98" spans="1:33" x14ac:dyDescent="0.25">
      <c r="A98" s="17" t="s">
        <v>335</v>
      </c>
      <c r="B98" s="17" t="s">
        <v>811</v>
      </c>
      <c r="C98" s="17" t="s">
        <v>149</v>
      </c>
      <c r="D98" s="17" t="s">
        <v>149</v>
      </c>
      <c r="E98" s="17" t="s">
        <v>149</v>
      </c>
      <c r="F98" s="17" t="s">
        <v>149</v>
      </c>
      <c r="G98" s="17" t="s">
        <v>149</v>
      </c>
      <c r="H98" s="17" t="s">
        <v>149</v>
      </c>
      <c r="I98" s="17" t="s">
        <v>149</v>
      </c>
      <c r="J98" s="17" t="s">
        <v>149</v>
      </c>
      <c r="K98" s="17" t="s">
        <v>149</v>
      </c>
      <c r="L98" s="17" t="s">
        <v>149</v>
      </c>
      <c r="M98" s="17" t="s">
        <v>149</v>
      </c>
      <c r="N98" s="17" t="s">
        <v>149</v>
      </c>
      <c r="O98" s="17" t="s">
        <v>149</v>
      </c>
      <c r="P98" s="17" t="s">
        <v>149</v>
      </c>
      <c r="Q98" s="17" t="s">
        <v>149</v>
      </c>
      <c r="R98" s="17" t="s">
        <v>149</v>
      </c>
      <c r="S98" s="17" t="s">
        <v>149</v>
      </c>
      <c r="T98" s="17" t="s">
        <v>149</v>
      </c>
      <c r="U98" s="17" t="s">
        <v>149</v>
      </c>
      <c r="V98" s="17" t="s">
        <v>149</v>
      </c>
      <c r="W98" s="17" t="s">
        <v>149</v>
      </c>
      <c r="X98" s="17" t="s">
        <v>149</v>
      </c>
      <c r="Y98" s="17" t="s">
        <v>149</v>
      </c>
      <c r="Z98" s="17" t="s">
        <v>149</v>
      </c>
      <c r="AA98" s="17" t="s">
        <v>149</v>
      </c>
      <c r="AB98" s="17" t="s">
        <v>149</v>
      </c>
      <c r="AC98" s="17" t="s">
        <v>149</v>
      </c>
      <c r="AD98" s="17" t="s">
        <v>149</v>
      </c>
      <c r="AE98" s="17" t="s">
        <v>149</v>
      </c>
      <c r="AF98" s="17" t="s">
        <v>149</v>
      </c>
      <c r="AG98" s="17" t="s">
        <v>149</v>
      </c>
    </row>
    <row r="99" spans="1:33" x14ac:dyDescent="0.25">
      <c r="A99" s="17" t="s">
        <v>337</v>
      </c>
      <c r="B99" s="17" t="s">
        <v>815</v>
      </c>
      <c r="C99" s="17" t="s">
        <v>143</v>
      </c>
      <c r="D99" s="17" t="s">
        <v>143</v>
      </c>
      <c r="E99" s="17" t="s">
        <v>143</v>
      </c>
      <c r="F99" s="17" t="s">
        <v>143</v>
      </c>
      <c r="G99" s="17" t="s">
        <v>143</v>
      </c>
      <c r="H99" s="17" t="s">
        <v>143</v>
      </c>
      <c r="I99" s="17" t="s">
        <v>143</v>
      </c>
      <c r="J99" s="17" t="s">
        <v>143</v>
      </c>
      <c r="K99" s="17" t="s">
        <v>143</v>
      </c>
      <c r="L99" s="17" t="s">
        <v>143</v>
      </c>
      <c r="M99" s="17" t="s">
        <v>143</v>
      </c>
      <c r="N99" s="17" t="s">
        <v>143</v>
      </c>
      <c r="O99" s="17" t="s">
        <v>143</v>
      </c>
      <c r="P99" s="17" t="s">
        <v>143</v>
      </c>
      <c r="Q99" s="17" t="s">
        <v>143</v>
      </c>
      <c r="R99" s="17" t="s">
        <v>143</v>
      </c>
      <c r="S99" s="17" t="s">
        <v>143</v>
      </c>
      <c r="T99" s="17" t="s">
        <v>143</v>
      </c>
      <c r="U99" s="17" t="s">
        <v>143</v>
      </c>
      <c r="V99" s="17" t="s">
        <v>143</v>
      </c>
      <c r="W99" s="17" t="s">
        <v>143</v>
      </c>
      <c r="X99" s="17" t="s">
        <v>143</v>
      </c>
      <c r="Y99" s="17" t="s">
        <v>143</v>
      </c>
      <c r="Z99" s="17" t="s">
        <v>144</v>
      </c>
      <c r="AA99" s="17" t="s">
        <v>144</v>
      </c>
      <c r="AB99" s="17" t="s">
        <v>144</v>
      </c>
      <c r="AC99" s="17" t="s">
        <v>144</v>
      </c>
      <c r="AD99" s="17" t="s">
        <v>144</v>
      </c>
      <c r="AE99" s="17" t="s">
        <v>144</v>
      </c>
      <c r="AF99" s="17" t="s">
        <v>143</v>
      </c>
      <c r="AG99" s="17" t="s">
        <v>144</v>
      </c>
    </row>
    <row r="100" spans="1:33" x14ac:dyDescent="0.25">
      <c r="A100" s="17" t="s">
        <v>339</v>
      </c>
      <c r="B100" s="17" t="s">
        <v>816</v>
      </c>
      <c r="C100" s="17" t="s">
        <v>1091</v>
      </c>
      <c r="D100" s="17" t="s">
        <v>1091</v>
      </c>
      <c r="E100" s="17" t="s">
        <v>1091</v>
      </c>
      <c r="F100" s="17" t="s">
        <v>1091</v>
      </c>
      <c r="G100" s="17" t="s">
        <v>143</v>
      </c>
      <c r="H100" s="17" t="s">
        <v>143</v>
      </c>
      <c r="I100" s="17" t="s">
        <v>143</v>
      </c>
      <c r="J100" s="17" t="s">
        <v>143</v>
      </c>
      <c r="K100" s="17" t="s">
        <v>143</v>
      </c>
      <c r="L100" s="17" t="s">
        <v>143</v>
      </c>
      <c r="M100" s="17" t="s">
        <v>143</v>
      </c>
      <c r="N100" s="17" t="s">
        <v>143</v>
      </c>
      <c r="O100" s="17" t="s">
        <v>143</v>
      </c>
      <c r="P100" s="17" t="s">
        <v>143</v>
      </c>
      <c r="Q100" s="17" t="s">
        <v>143</v>
      </c>
      <c r="R100" s="17" t="s">
        <v>143</v>
      </c>
      <c r="S100" s="17" t="s">
        <v>143</v>
      </c>
      <c r="T100" s="17" t="s">
        <v>143</v>
      </c>
      <c r="U100" s="17" t="s">
        <v>143</v>
      </c>
      <c r="V100" s="17" t="s">
        <v>144</v>
      </c>
      <c r="W100" s="17" t="s">
        <v>144</v>
      </c>
      <c r="X100" s="17" t="s">
        <v>144</v>
      </c>
      <c r="Y100" s="17" t="s">
        <v>144</v>
      </c>
      <c r="Z100" s="17" t="s">
        <v>144</v>
      </c>
      <c r="AA100" s="17" t="s">
        <v>144</v>
      </c>
      <c r="AB100" s="17" t="s">
        <v>144</v>
      </c>
      <c r="AC100" s="17" t="s">
        <v>144</v>
      </c>
      <c r="AD100" s="17" t="s">
        <v>144</v>
      </c>
      <c r="AE100" s="17" t="s">
        <v>144</v>
      </c>
      <c r="AF100" s="17" t="s">
        <v>144</v>
      </c>
      <c r="AG100" s="17" t="s">
        <v>144</v>
      </c>
    </row>
    <row r="101" spans="1:33" x14ac:dyDescent="0.25">
      <c r="A101" s="17" t="s">
        <v>341</v>
      </c>
      <c r="B101" s="17" t="s">
        <v>817</v>
      </c>
      <c r="C101" s="17" t="s">
        <v>140</v>
      </c>
      <c r="D101" s="17" t="s">
        <v>140</v>
      </c>
      <c r="E101" s="17" t="s">
        <v>140</v>
      </c>
      <c r="F101" s="17" t="s">
        <v>140</v>
      </c>
      <c r="G101" s="17" t="s">
        <v>140</v>
      </c>
      <c r="H101" s="17" t="s">
        <v>140</v>
      </c>
      <c r="I101" s="17" t="s">
        <v>140</v>
      </c>
      <c r="J101" s="17" t="s">
        <v>140</v>
      </c>
      <c r="K101" s="17" t="s">
        <v>140</v>
      </c>
      <c r="L101" s="17" t="s">
        <v>140</v>
      </c>
      <c r="M101" s="17" t="s">
        <v>140</v>
      </c>
      <c r="N101" s="17" t="s">
        <v>140</v>
      </c>
      <c r="O101" s="17" t="s">
        <v>140</v>
      </c>
      <c r="P101" s="17" t="s">
        <v>140</v>
      </c>
      <c r="Q101" s="17" t="s">
        <v>140</v>
      </c>
      <c r="R101" s="17" t="s">
        <v>140</v>
      </c>
      <c r="S101" s="17" t="s">
        <v>140</v>
      </c>
      <c r="T101" s="17" t="s">
        <v>140</v>
      </c>
      <c r="U101" s="17" t="s">
        <v>140</v>
      </c>
      <c r="V101" s="17" t="s">
        <v>140</v>
      </c>
      <c r="W101" s="17" t="s">
        <v>140</v>
      </c>
      <c r="X101" s="17" t="s">
        <v>140</v>
      </c>
      <c r="Y101" s="17" t="s">
        <v>140</v>
      </c>
      <c r="Z101" s="17" t="s">
        <v>140</v>
      </c>
      <c r="AA101" s="17" t="s">
        <v>140</v>
      </c>
      <c r="AB101" s="17" t="s">
        <v>140</v>
      </c>
      <c r="AC101" s="17" t="s">
        <v>140</v>
      </c>
      <c r="AD101" s="17" t="s">
        <v>143</v>
      </c>
      <c r="AE101" s="17" t="s">
        <v>143</v>
      </c>
      <c r="AF101" s="17" t="s">
        <v>143</v>
      </c>
      <c r="AG101" s="17" t="s">
        <v>143</v>
      </c>
    </row>
    <row r="102" spans="1:33" x14ac:dyDescent="0.25">
      <c r="A102" s="17" t="s">
        <v>343</v>
      </c>
      <c r="B102" s="17" t="s">
        <v>818</v>
      </c>
      <c r="C102" s="17" t="s">
        <v>143</v>
      </c>
      <c r="D102" s="17" t="s">
        <v>143</v>
      </c>
      <c r="E102" s="17" t="s">
        <v>143</v>
      </c>
      <c r="F102" s="17" t="s">
        <v>143</v>
      </c>
      <c r="G102" s="17" t="s">
        <v>143</v>
      </c>
      <c r="H102" s="17" t="s">
        <v>143</v>
      </c>
      <c r="I102" s="17" t="s">
        <v>143</v>
      </c>
      <c r="J102" s="17" t="s">
        <v>143</v>
      </c>
      <c r="K102" s="17" t="s">
        <v>143</v>
      </c>
      <c r="L102" s="17" t="s">
        <v>143</v>
      </c>
      <c r="M102" s="17" t="s">
        <v>143</v>
      </c>
      <c r="N102" s="17" t="s">
        <v>143</v>
      </c>
      <c r="O102" s="17" t="s">
        <v>143</v>
      </c>
      <c r="P102" s="17" t="s">
        <v>143</v>
      </c>
      <c r="Q102" s="17" t="s">
        <v>143</v>
      </c>
      <c r="R102" s="17" t="s">
        <v>143</v>
      </c>
      <c r="S102" s="17" t="s">
        <v>143</v>
      </c>
      <c r="T102" s="17" t="s">
        <v>143</v>
      </c>
      <c r="U102" s="17" t="s">
        <v>143</v>
      </c>
      <c r="V102" s="17" t="s">
        <v>143</v>
      </c>
      <c r="W102" s="17" t="s">
        <v>143</v>
      </c>
      <c r="X102" s="17" t="s">
        <v>143</v>
      </c>
      <c r="Y102" s="17" t="s">
        <v>143</v>
      </c>
      <c r="Z102" s="17" t="s">
        <v>143</v>
      </c>
      <c r="AA102" s="17" t="s">
        <v>143</v>
      </c>
      <c r="AB102" s="17" t="s">
        <v>143</v>
      </c>
      <c r="AC102" s="17" t="s">
        <v>143</v>
      </c>
      <c r="AD102" s="17" t="s">
        <v>143</v>
      </c>
      <c r="AE102" s="17" t="s">
        <v>143</v>
      </c>
      <c r="AF102" s="17" t="s">
        <v>143</v>
      </c>
      <c r="AG102" s="17" t="s">
        <v>143</v>
      </c>
    </row>
    <row r="103" spans="1:33" x14ac:dyDescent="0.25">
      <c r="A103" s="17" t="s">
        <v>345</v>
      </c>
      <c r="B103" s="17" t="s">
        <v>821</v>
      </c>
      <c r="C103" s="17" t="s">
        <v>1091</v>
      </c>
      <c r="D103" s="17" t="s">
        <v>1091</v>
      </c>
      <c r="E103" s="17" t="s">
        <v>1091</v>
      </c>
      <c r="F103" s="17" t="s">
        <v>143</v>
      </c>
      <c r="G103" s="17" t="s">
        <v>143</v>
      </c>
      <c r="H103" s="17" t="s">
        <v>143</v>
      </c>
      <c r="I103" s="17" t="s">
        <v>143</v>
      </c>
      <c r="J103" s="17" t="s">
        <v>143</v>
      </c>
      <c r="K103" s="17" t="s">
        <v>143</v>
      </c>
      <c r="L103" s="17" t="s">
        <v>143</v>
      </c>
      <c r="M103" s="17" t="s">
        <v>143</v>
      </c>
      <c r="N103" s="17" t="s">
        <v>140</v>
      </c>
      <c r="O103" s="17" t="s">
        <v>140</v>
      </c>
      <c r="P103" s="17" t="s">
        <v>140</v>
      </c>
      <c r="Q103" s="17" t="s">
        <v>140</v>
      </c>
      <c r="R103" s="17" t="s">
        <v>140</v>
      </c>
      <c r="S103" s="17" t="s">
        <v>140</v>
      </c>
      <c r="T103" s="17" t="s">
        <v>140</v>
      </c>
      <c r="U103" s="17" t="s">
        <v>140</v>
      </c>
      <c r="V103" s="17" t="s">
        <v>140</v>
      </c>
      <c r="W103" s="17" t="s">
        <v>140</v>
      </c>
      <c r="X103" s="17" t="s">
        <v>140</v>
      </c>
      <c r="Y103" s="17" t="s">
        <v>140</v>
      </c>
      <c r="Z103" s="17" t="s">
        <v>140</v>
      </c>
      <c r="AA103" s="17" t="s">
        <v>140</v>
      </c>
      <c r="AB103" s="17" t="s">
        <v>140</v>
      </c>
      <c r="AC103" s="17" t="s">
        <v>140</v>
      </c>
      <c r="AD103" s="17" t="s">
        <v>140</v>
      </c>
      <c r="AE103" s="17" t="s">
        <v>140</v>
      </c>
      <c r="AF103" s="17" t="s">
        <v>140</v>
      </c>
      <c r="AG103" s="17" t="s">
        <v>140</v>
      </c>
    </row>
    <row r="104" spans="1:33" x14ac:dyDescent="0.25">
      <c r="A104" s="17" t="s">
        <v>347</v>
      </c>
      <c r="B104" s="17" t="s">
        <v>831</v>
      </c>
      <c r="C104" s="17" t="s">
        <v>144</v>
      </c>
      <c r="D104" s="17" t="s">
        <v>144</v>
      </c>
      <c r="E104" s="17" t="s">
        <v>144</v>
      </c>
      <c r="F104" s="17" t="s">
        <v>144</v>
      </c>
      <c r="G104" s="17" t="s">
        <v>144</v>
      </c>
      <c r="H104" s="17" t="s">
        <v>144</v>
      </c>
      <c r="I104" s="17" t="s">
        <v>144</v>
      </c>
      <c r="J104" s="17" t="s">
        <v>144</v>
      </c>
      <c r="K104" s="17" t="s">
        <v>149</v>
      </c>
      <c r="L104" s="17" t="s">
        <v>149</v>
      </c>
      <c r="M104" s="17" t="s">
        <v>149</v>
      </c>
      <c r="N104" s="17" t="s">
        <v>144</v>
      </c>
      <c r="O104" s="17" t="s">
        <v>144</v>
      </c>
      <c r="P104" s="17" t="s">
        <v>144</v>
      </c>
      <c r="Q104" s="17" t="s">
        <v>149</v>
      </c>
      <c r="R104" s="17" t="s">
        <v>149</v>
      </c>
      <c r="S104" s="17" t="s">
        <v>149</v>
      </c>
      <c r="T104" s="17" t="s">
        <v>149</v>
      </c>
      <c r="U104" s="17" t="s">
        <v>149</v>
      </c>
      <c r="V104" s="17" t="s">
        <v>149</v>
      </c>
      <c r="W104" s="17" t="s">
        <v>149</v>
      </c>
      <c r="X104" s="17" t="s">
        <v>149</v>
      </c>
      <c r="Y104" s="17" t="s">
        <v>149</v>
      </c>
      <c r="Z104" s="17" t="s">
        <v>149</v>
      </c>
      <c r="AA104" s="17" t="s">
        <v>149</v>
      </c>
      <c r="AB104" s="17" t="s">
        <v>149</v>
      </c>
      <c r="AC104" s="17" t="s">
        <v>149</v>
      </c>
      <c r="AD104" s="17" t="s">
        <v>149</v>
      </c>
      <c r="AE104" s="17" t="s">
        <v>149</v>
      </c>
      <c r="AF104" s="17" t="s">
        <v>149</v>
      </c>
      <c r="AG104" s="17" t="s">
        <v>149</v>
      </c>
    </row>
    <row r="105" spans="1:33" x14ac:dyDescent="0.25">
      <c r="A105" s="17" t="s">
        <v>349</v>
      </c>
      <c r="B105" s="17" t="s">
        <v>819</v>
      </c>
      <c r="C105" s="17" t="s">
        <v>1091</v>
      </c>
      <c r="D105" s="17" t="s">
        <v>1091</v>
      </c>
      <c r="E105" s="17" t="s">
        <v>1091</v>
      </c>
      <c r="F105" s="17" t="s">
        <v>1091</v>
      </c>
      <c r="G105" s="17" t="s">
        <v>1091</v>
      </c>
      <c r="H105" s="17" t="s">
        <v>1091</v>
      </c>
      <c r="I105" s="17" t="s">
        <v>1091</v>
      </c>
      <c r="J105" s="17" t="s">
        <v>1091</v>
      </c>
      <c r="K105" s="17" t="s">
        <v>1091</v>
      </c>
      <c r="L105" s="17" t="s">
        <v>1091</v>
      </c>
      <c r="M105" s="17" t="s">
        <v>1091</v>
      </c>
      <c r="N105" s="17" t="s">
        <v>1091</v>
      </c>
      <c r="O105" s="17" t="s">
        <v>1091</v>
      </c>
      <c r="P105" s="17" t="s">
        <v>1091</v>
      </c>
      <c r="Q105" s="17" t="s">
        <v>1091</v>
      </c>
      <c r="R105" s="17" t="s">
        <v>1091</v>
      </c>
      <c r="S105" s="17" t="s">
        <v>1091</v>
      </c>
      <c r="T105" s="17" t="s">
        <v>1091</v>
      </c>
      <c r="U105" s="17" t="s">
        <v>1091</v>
      </c>
      <c r="V105" s="17" t="s">
        <v>1091</v>
      </c>
      <c r="W105" s="17" t="s">
        <v>1091</v>
      </c>
      <c r="X105" s="17" t="s">
        <v>143</v>
      </c>
      <c r="Y105" s="17" t="s">
        <v>143</v>
      </c>
      <c r="Z105" s="17" t="s">
        <v>143</v>
      </c>
      <c r="AA105" s="17" t="s">
        <v>143</v>
      </c>
      <c r="AB105" s="17" t="s">
        <v>143</v>
      </c>
      <c r="AC105" s="17" t="s">
        <v>143</v>
      </c>
      <c r="AD105" s="17" t="s">
        <v>143</v>
      </c>
      <c r="AE105" s="17" t="s">
        <v>143</v>
      </c>
      <c r="AF105" s="17" t="s">
        <v>143</v>
      </c>
      <c r="AG105" s="17" t="s">
        <v>143</v>
      </c>
    </row>
    <row r="106" spans="1:33" x14ac:dyDescent="0.25">
      <c r="A106" s="17" t="s">
        <v>351</v>
      </c>
      <c r="B106" s="17" t="s">
        <v>835</v>
      </c>
      <c r="C106" s="17" t="s">
        <v>149</v>
      </c>
      <c r="D106" s="17" t="s">
        <v>149</v>
      </c>
      <c r="E106" s="17" t="s">
        <v>149</v>
      </c>
      <c r="F106" s="17" t="s">
        <v>149</v>
      </c>
      <c r="G106" s="17" t="s">
        <v>149</v>
      </c>
      <c r="H106" s="17" t="s">
        <v>149</v>
      </c>
      <c r="I106" s="17" t="s">
        <v>149</v>
      </c>
      <c r="J106" s="17" t="s">
        <v>149</v>
      </c>
      <c r="K106" s="17" t="s">
        <v>149</v>
      </c>
      <c r="L106" s="17" t="s">
        <v>149</v>
      </c>
      <c r="M106" s="17" t="s">
        <v>149</v>
      </c>
      <c r="N106" s="17" t="s">
        <v>149</v>
      </c>
      <c r="O106" s="17" t="s">
        <v>149</v>
      </c>
      <c r="P106" s="17" t="s">
        <v>149</v>
      </c>
      <c r="Q106" s="17" t="s">
        <v>149</v>
      </c>
      <c r="R106" s="17" t="s">
        <v>149</v>
      </c>
      <c r="S106" s="17" t="s">
        <v>149</v>
      </c>
      <c r="T106" s="17" t="s">
        <v>149</v>
      </c>
      <c r="U106" s="17" t="s">
        <v>149</v>
      </c>
      <c r="V106" s="17" t="s">
        <v>149</v>
      </c>
      <c r="W106" s="17" t="s">
        <v>149</v>
      </c>
      <c r="X106" s="17" t="s">
        <v>149</v>
      </c>
      <c r="Y106" s="17" t="s">
        <v>149</v>
      </c>
      <c r="Z106" s="17" t="s">
        <v>149</v>
      </c>
      <c r="AA106" s="17" t="s">
        <v>149</v>
      </c>
      <c r="AB106" s="17" t="s">
        <v>149</v>
      </c>
      <c r="AC106" s="17" t="s">
        <v>149</v>
      </c>
      <c r="AD106" s="17" t="s">
        <v>149</v>
      </c>
      <c r="AE106" s="17" t="s">
        <v>149</v>
      </c>
      <c r="AF106" s="17" t="s">
        <v>149</v>
      </c>
      <c r="AG106" s="17" t="s">
        <v>149</v>
      </c>
    </row>
    <row r="107" spans="1:33" x14ac:dyDescent="0.25">
      <c r="A107" s="17" t="s">
        <v>353</v>
      </c>
      <c r="B107" s="17" t="s">
        <v>837</v>
      </c>
      <c r="C107" s="17" t="s">
        <v>1091</v>
      </c>
      <c r="D107" s="17" t="s">
        <v>1091</v>
      </c>
      <c r="E107" s="17" t="s">
        <v>1091</v>
      </c>
      <c r="F107" s="17" t="s">
        <v>1091</v>
      </c>
      <c r="G107" s="17" t="s">
        <v>143</v>
      </c>
      <c r="H107" s="17" t="s">
        <v>143</v>
      </c>
      <c r="I107" s="17" t="s">
        <v>143</v>
      </c>
      <c r="J107" s="17" t="s">
        <v>140</v>
      </c>
      <c r="K107" s="17" t="s">
        <v>140</v>
      </c>
      <c r="L107" s="17" t="s">
        <v>140</v>
      </c>
      <c r="M107" s="17" t="s">
        <v>140</v>
      </c>
      <c r="N107" s="17" t="s">
        <v>140</v>
      </c>
      <c r="O107" s="17" t="s">
        <v>140</v>
      </c>
      <c r="P107" s="17" t="s">
        <v>140</v>
      </c>
      <c r="Q107" s="17" t="s">
        <v>140</v>
      </c>
      <c r="R107" s="17" t="s">
        <v>140</v>
      </c>
      <c r="S107" s="17" t="s">
        <v>140</v>
      </c>
      <c r="T107" s="17" t="s">
        <v>140</v>
      </c>
      <c r="U107" s="17" t="s">
        <v>140</v>
      </c>
      <c r="V107" s="17" t="s">
        <v>140</v>
      </c>
      <c r="W107" s="17" t="s">
        <v>140</v>
      </c>
      <c r="X107" s="17" t="s">
        <v>140</v>
      </c>
      <c r="Y107" s="17" t="s">
        <v>140</v>
      </c>
      <c r="Z107" s="17" t="s">
        <v>140</v>
      </c>
      <c r="AA107" s="17" t="s">
        <v>140</v>
      </c>
      <c r="AB107" s="17" t="s">
        <v>140</v>
      </c>
      <c r="AC107" s="17" t="s">
        <v>143</v>
      </c>
      <c r="AD107" s="17" t="s">
        <v>143</v>
      </c>
      <c r="AE107" s="17" t="s">
        <v>143</v>
      </c>
      <c r="AF107" s="17" t="s">
        <v>143</v>
      </c>
      <c r="AG107" s="17" t="s">
        <v>143</v>
      </c>
    </row>
    <row r="108" spans="1:33" x14ac:dyDescent="0.25">
      <c r="A108" s="17" t="s">
        <v>355</v>
      </c>
      <c r="B108" s="17" t="s">
        <v>838</v>
      </c>
      <c r="C108" s="17" t="s">
        <v>140</v>
      </c>
      <c r="D108" s="17" t="s">
        <v>140</v>
      </c>
      <c r="E108" s="17" t="s">
        <v>140</v>
      </c>
      <c r="F108" s="17" t="s">
        <v>140</v>
      </c>
      <c r="G108" s="17" t="s">
        <v>140</v>
      </c>
      <c r="H108" s="17" t="s">
        <v>140</v>
      </c>
      <c r="I108" s="17" t="s">
        <v>140</v>
      </c>
      <c r="J108" s="17" t="s">
        <v>140</v>
      </c>
      <c r="K108" s="17" t="s">
        <v>140</v>
      </c>
      <c r="L108" s="17" t="s">
        <v>140</v>
      </c>
      <c r="M108" s="17" t="s">
        <v>140</v>
      </c>
      <c r="N108" s="17" t="s">
        <v>140</v>
      </c>
      <c r="O108" s="17" t="s">
        <v>140</v>
      </c>
      <c r="P108" s="17" t="s">
        <v>140</v>
      </c>
      <c r="Q108" s="17" t="s">
        <v>140</v>
      </c>
      <c r="R108" s="17" t="s">
        <v>140</v>
      </c>
      <c r="S108" s="17" t="s">
        <v>140</v>
      </c>
      <c r="T108" s="17" t="s">
        <v>140</v>
      </c>
      <c r="U108" s="17" t="s">
        <v>140</v>
      </c>
      <c r="V108" s="17" t="s">
        <v>140</v>
      </c>
      <c r="W108" s="17" t="s">
        <v>140</v>
      </c>
      <c r="X108" s="17" t="s">
        <v>140</v>
      </c>
      <c r="Y108" s="17" t="s">
        <v>140</v>
      </c>
      <c r="Z108" s="17" t="s">
        <v>143</v>
      </c>
      <c r="AA108" s="17" t="s">
        <v>143</v>
      </c>
      <c r="AB108" s="17" t="s">
        <v>143</v>
      </c>
      <c r="AC108" s="17" t="s">
        <v>143</v>
      </c>
      <c r="AD108" s="17" t="s">
        <v>143</v>
      </c>
      <c r="AE108" s="17" t="s">
        <v>143</v>
      </c>
      <c r="AF108" s="17" t="s">
        <v>143</v>
      </c>
      <c r="AG108" s="17" t="s">
        <v>143</v>
      </c>
    </row>
    <row r="109" spans="1:33" x14ac:dyDescent="0.25">
      <c r="A109" s="17" t="s">
        <v>357</v>
      </c>
      <c r="B109" s="17" t="s">
        <v>843</v>
      </c>
      <c r="C109" s="17" t="s">
        <v>1091</v>
      </c>
      <c r="D109" s="17" t="s">
        <v>1091</v>
      </c>
      <c r="E109" s="17" t="s">
        <v>1091</v>
      </c>
      <c r="F109" s="17" t="s">
        <v>1091</v>
      </c>
      <c r="G109" s="17" t="s">
        <v>144</v>
      </c>
      <c r="H109" s="17" t="s">
        <v>143</v>
      </c>
      <c r="I109" s="17" t="s">
        <v>143</v>
      </c>
      <c r="J109" s="17" t="s">
        <v>143</v>
      </c>
      <c r="K109" s="17" t="s">
        <v>143</v>
      </c>
      <c r="L109" s="17" t="s">
        <v>143</v>
      </c>
      <c r="M109" s="17" t="s">
        <v>143</v>
      </c>
      <c r="N109" s="17" t="s">
        <v>143</v>
      </c>
      <c r="O109" s="17" t="s">
        <v>143</v>
      </c>
      <c r="P109" s="17" t="s">
        <v>143</v>
      </c>
      <c r="Q109" s="17" t="s">
        <v>144</v>
      </c>
      <c r="R109" s="17" t="s">
        <v>144</v>
      </c>
      <c r="S109" s="17" t="s">
        <v>144</v>
      </c>
      <c r="T109" s="17" t="s">
        <v>144</v>
      </c>
      <c r="U109" s="17" t="s">
        <v>144</v>
      </c>
      <c r="V109" s="17" t="s">
        <v>144</v>
      </c>
      <c r="W109" s="17" t="s">
        <v>144</v>
      </c>
      <c r="X109" s="17" t="s">
        <v>144</v>
      </c>
      <c r="Y109" s="17" t="s">
        <v>149</v>
      </c>
      <c r="Z109" s="17" t="s">
        <v>144</v>
      </c>
      <c r="AA109" s="17" t="s">
        <v>144</v>
      </c>
      <c r="AB109" s="17" t="s">
        <v>149</v>
      </c>
      <c r="AC109" s="17" t="s">
        <v>149</v>
      </c>
      <c r="AD109" s="17" t="s">
        <v>149</v>
      </c>
      <c r="AE109" s="17" t="s">
        <v>149</v>
      </c>
      <c r="AF109" s="17" t="s">
        <v>149</v>
      </c>
      <c r="AG109" s="17" t="s">
        <v>149</v>
      </c>
    </row>
    <row r="110" spans="1:33" x14ac:dyDescent="0.25">
      <c r="A110" s="17" t="s">
        <v>359</v>
      </c>
      <c r="B110" s="17" t="s">
        <v>844</v>
      </c>
      <c r="C110" s="17" t="s">
        <v>143</v>
      </c>
      <c r="D110" s="17" t="s">
        <v>143</v>
      </c>
      <c r="E110" s="17" t="s">
        <v>143</v>
      </c>
      <c r="F110" s="17" t="s">
        <v>143</v>
      </c>
      <c r="G110" s="17" t="s">
        <v>143</v>
      </c>
      <c r="H110" s="17" t="s">
        <v>143</v>
      </c>
      <c r="I110" s="17" t="s">
        <v>143</v>
      </c>
      <c r="J110" s="17" t="s">
        <v>143</v>
      </c>
      <c r="K110" s="17" t="s">
        <v>143</v>
      </c>
      <c r="L110" s="17" t="s">
        <v>143</v>
      </c>
      <c r="M110" s="17" t="s">
        <v>144</v>
      </c>
      <c r="N110" s="17" t="s">
        <v>144</v>
      </c>
      <c r="O110" s="17" t="s">
        <v>144</v>
      </c>
      <c r="P110" s="17" t="s">
        <v>144</v>
      </c>
      <c r="Q110" s="17" t="s">
        <v>144</v>
      </c>
      <c r="R110" s="17" t="s">
        <v>144</v>
      </c>
      <c r="S110" s="17" t="s">
        <v>144</v>
      </c>
      <c r="T110" s="17" t="s">
        <v>144</v>
      </c>
      <c r="U110" s="17" t="s">
        <v>144</v>
      </c>
      <c r="V110" s="17" t="s">
        <v>144</v>
      </c>
      <c r="W110" s="17" t="s">
        <v>144</v>
      </c>
      <c r="X110" s="17" t="s">
        <v>144</v>
      </c>
      <c r="Y110" s="17" t="s">
        <v>144</v>
      </c>
      <c r="Z110" s="17" t="s">
        <v>144</v>
      </c>
      <c r="AA110" s="17" t="s">
        <v>144</v>
      </c>
      <c r="AB110" s="17" t="s">
        <v>144</v>
      </c>
      <c r="AC110" s="17" t="s">
        <v>144</v>
      </c>
      <c r="AD110" s="17" t="s">
        <v>144</v>
      </c>
      <c r="AE110" s="17" t="s">
        <v>144</v>
      </c>
      <c r="AF110" s="17" t="s">
        <v>144</v>
      </c>
      <c r="AG110" s="17" t="s">
        <v>144</v>
      </c>
    </row>
    <row r="111" spans="1:33" x14ac:dyDescent="0.25">
      <c r="A111" s="17" t="s">
        <v>361</v>
      </c>
      <c r="B111" s="17" t="s">
        <v>845</v>
      </c>
      <c r="C111" s="17" t="s">
        <v>140</v>
      </c>
      <c r="D111" s="17" t="s">
        <v>140</v>
      </c>
      <c r="E111" s="17" t="s">
        <v>140</v>
      </c>
      <c r="F111" s="17" t="s">
        <v>140</v>
      </c>
      <c r="G111" s="17" t="s">
        <v>140</v>
      </c>
      <c r="H111" s="17" t="s">
        <v>140</v>
      </c>
      <c r="I111" s="17" t="s">
        <v>140</v>
      </c>
      <c r="J111" s="17" t="s">
        <v>140</v>
      </c>
      <c r="K111" s="17" t="s">
        <v>143</v>
      </c>
      <c r="L111" s="17" t="s">
        <v>140</v>
      </c>
      <c r="M111" s="17" t="s">
        <v>140</v>
      </c>
      <c r="N111" s="17" t="s">
        <v>140</v>
      </c>
      <c r="O111" s="17" t="s">
        <v>140</v>
      </c>
      <c r="P111" s="17" t="s">
        <v>140</v>
      </c>
      <c r="Q111" s="17" t="s">
        <v>140</v>
      </c>
      <c r="R111" s="17" t="s">
        <v>140</v>
      </c>
      <c r="S111" s="17" t="s">
        <v>140</v>
      </c>
      <c r="T111" s="17" t="s">
        <v>140</v>
      </c>
      <c r="U111" s="17" t="s">
        <v>143</v>
      </c>
      <c r="V111" s="17" t="s">
        <v>143</v>
      </c>
      <c r="W111" s="17" t="s">
        <v>143</v>
      </c>
      <c r="X111" s="17" t="s">
        <v>143</v>
      </c>
      <c r="Y111" s="17" t="s">
        <v>143</v>
      </c>
      <c r="Z111" s="17" t="s">
        <v>143</v>
      </c>
      <c r="AA111" s="17" t="s">
        <v>143</v>
      </c>
      <c r="AB111" s="17" t="s">
        <v>143</v>
      </c>
      <c r="AC111" s="17" t="s">
        <v>143</v>
      </c>
      <c r="AD111" s="17" t="s">
        <v>143</v>
      </c>
      <c r="AE111" s="17" t="s">
        <v>143</v>
      </c>
      <c r="AF111" s="17" t="s">
        <v>143</v>
      </c>
      <c r="AG111" s="17" t="s">
        <v>143</v>
      </c>
    </row>
    <row r="112" spans="1:33" x14ac:dyDescent="0.25">
      <c r="A112" s="17" t="s">
        <v>363</v>
      </c>
      <c r="B112" s="17" t="s">
        <v>846</v>
      </c>
      <c r="C112" s="17" t="s">
        <v>140</v>
      </c>
      <c r="D112" s="17" t="s">
        <v>140</v>
      </c>
      <c r="E112" s="17" t="s">
        <v>140</v>
      </c>
      <c r="F112" s="17" t="s">
        <v>140</v>
      </c>
      <c r="G112" s="17" t="s">
        <v>140</v>
      </c>
      <c r="H112" s="17" t="s">
        <v>140</v>
      </c>
      <c r="I112" s="17" t="s">
        <v>140</v>
      </c>
      <c r="J112" s="17" t="s">
        <v>140</v>
      </c>
      <c r="K112" s="17" t="s">
        <v>140</v>
      </c>
      <c r="L112" s="17" t="s">
        <v>140</v>
      </c>
      <c r="M112" s="17" t="s">
        <v>140</v>
      </c>
      <c r="N112" s="17" t="s">
        <v>140</v>
      </c>
      <c r="O112" s="17" t="s">
        <v>140</v>
      </c>
      <c r="P112" s="17" t="s">
        <v>140</v>
      </c>
      <c r="Q112" s="17" t="s">
        <v>140</v>
      </c>
      <c r="R112" s="17" t="s">
        <v>140</v>
      </c>
      <c r="S112" s="17" t="s">
        <v>140</v>
      </c>
      <c r="T112" s="17" t="s">
        <v>140</v>
      </c>
      <c r="U112" s="17" t="s">
        <v>140</v>
      </c>
      <c r="V112" s="17" t="s">
        <v>140</v>
      </c>
      <c r="W112" s="17" t="s">
        <v>140</v>
      </c>
      <c r="X112" s="17" t="s">
        <v>140</v>
      </c>
      <c r="Y112" s="17" t="s">
        <v>140</v>
      </c>
      <c r="Z112" s="17" t="s">
        <v>140</v>
      </c>
      <c r="AA112" s="17" t="s">
        <v>140</v>
      </c>
      <c r="AB112" s="17" t="s">
        <v>140</v>
      </c>
      <c r="AC112" s="17" t="s">
        <v>140</v>
      </c>
      <c r="AD112" s="17" t="s">
        <v>140</v>
      </c>
      <c r="AE112" s="17" t="s">
        <v>140</v>
      </c>
      <c r="AF112" s="17" t="s">
        <v>140</v>
      </c>
      <c r="AG112" s="17" t="s">
        <v>140</v>
      </c>
    </row>
    <row r="113" spans="1:33" x14ac:dyDescent="0.25">
      <c r="A113" s="17" t="s">
        <v>365</v>
      </c>
      <c r="B113" s="17" t="s">
        <v>847</v>
      </c>
      <c r="C113" s="17" t="s">
        <v>144</v>
      </c>
      <c r="D113" s="17" t="s">
        <v>144</v>
      </c>
      <c r="E113" s="17" t="s">
        <v>144</v>
      </c>
      <c r="F113" s="17" t="s">
        <v>144</v>
      </c>
      <c r="G113" s="17" t="s">
        <v>144</v>
      </c>
      <c r="H113" s="17" t="s">
        <v>144</v>
      </c>
      <c r="I113" s="17" t="s">
        <v>144</v>
      </c>
      <c r="J113" s="17" t="s">
        <v>144</v>
      </c>
      <c r="K113" s="17" t="s">
        <v>144</v>
      </c>
      <c r="L113" s="17" t="s">
        <v>144</v>
      </c>
      <c r="M113" s="17" t="s">
        <v>144</v>
      </c>
      <c r="N113" s="17" t="s">
        <v>144</v>
      </c>
      <c r="O113" s="17" t="s">
        <v>144</v>
      </c>
      <c r="P113" s="17" t="s">
        <v>144</v>
      </c>
      <c r="Q113" s="17" t="s">
        <v>144</v>
      </c>
      <c r="R113" s="17" t="s">
        <v>144</v>
      </c>
      <c r="S113" s="17" t="s">
        <v>144</v>
      </c>
      <c r="T113" s="17" t="s">
        <v>144</v>
      </c>
      <c r="U113" s="17" t="s">
        <v>144</v>
      </c>
      <c r="V113" s="17" t="s">
        <v>144</v>
      </c>
      <c r="W113" s="17" t="s">
        <v>144</v>
      </c>
      <c r="X113" s="17" t="s">
        <v>144</v>
      </c>
      <c r="Y113" s="17" t="s">
        <v>144</v>
      </c>
      <c r="Z113" s="17" t="s">
        <v>144</v>
      </c>
      <c r="AA113" s="17" t="s">
        <v>144</v>
      </c>
      <c r="AB113" s="17" t="s">
        <v>144</v>
      </c>
      <c r="AC113" s="17" t="s">
        <v>144</v>
      </c>
      <c r="AD113" s="17" t="s">
        <v>144</v>
      </c>
      <c r="AE113" s="17" t="s">
        <v>144</v>
      </c>
      <c r="AF113" s="17" t="s">
        <v>144</v>
      </c>
      <c r="AG113" s="17" t="s">
        <v>144</v>
      </c>
    </row>
    <row r="114" spans="1:33" x14ac:dyDescent="0.25">
      <c r="A114" s="17" t="s">
        <v>367</v>
      </c>
      <c r="B114" s="17" t="s">
        <v>848</v>
      </c>
      <c r="C114" s="17" t="s">
        <v>1091</v>
      </c>
      <c r="D114" s="17" t="s">
        <v>1091</v>
      </c>
      <c r="E114" s="17" t="s">
        <v>1091</v>
      </c>
      <c r="F114" s="17" t="s">
        <v>1091</v>
      </c>
      <c r="G114" s="17" t="s">
        <v>1091</v>
      </c>
      <c r="H114" s="17" t="s">
        <v>1091</v>
      </c>
      <c r="I114" s="17" t="s">
        <v>1091</v>
      </c>
      <c r="J114" s="17" t="s">
        <v>149</v>
      </c>
      <c r="K114" s="17" t="s">
        <v>149</v>
      </c>
      <c r="L114" s="17" t="s">
        <v>149</v>
      </c>
      <c r="M114" s="17" t="s">
        <v>149</v>
      </c>
      <c r="N114" s="17" t="s">
        <v>149</v>
      </c>
      <c r="O114" s="17" t="s">
        <v>149</v>
      </c>
      <c r="P114" s="17" t="s">
        <v>149</v>
      </c>
      <c r="Q114" s="17" t="s">
        <v>149</v>
      </c>
      <c r="R114" s="17" t="s">
        <v>149</v>
      </c>
      <c r="S114" s="17" t="s">
        <v>149</v>
      </c>
      <c r="T114" s="17" t="s">
        <v>149</v>
      </c>
      <c r="U114" s="17" t="s">
        <v>149</v>
      </c>
      <c r="V114" s="17" t="s">
        <v>149</v>
      </c>
      <c r="W114" s="17" t="s">
        <v>149</v>
      </c>
      <c r="X114" s="17" t="s">
        <v>149</v>
      </c>
      <c r="Y114" s="17" t="s">
        <v>149</v>
      </c>
      <c r="Z114" s="17" t="s">
        <v>149</v>
      </c>
      <c r="AA114" s="17" t="s">
        <v>149</v>
      </c>
      <c r="AB114" s="17" t="s">
        <v>149</v>
      </c>
      <c r="AC114" s="17" t="s">
        <v>149</v>
      </c>
      <c r="AD114" s="17" t="s">
        <v>149</v>
      </c>
      <c r="AE114" s="17" t="s">
        <v>149</v>
      </c>
      <c r="AF114" s="17" t="s">
        <v>149</v>
      </c>
      <c r="AG114" s="17" t="s">
        <v>149</v>
      </c>
    </row>
    <row r="115" spans="1:33" x14ac:dyDescent="0.25">
      <c r="A115" s="17" t="s">
        <v>369</v>
      </c>
      <c r="B115" s="17" t="s">
        <v>849</v>
      </c>
      <c r="C115" s="17" t="s">
        <v>1091</v>
      </c>
      <c r="D115" s="17" t="s">
        <v>1091</v>
      </c>
      <c r="E115" s="17" t="s">
        <v>1091</v>
      </c>
      <c r="F115" s="17" t="s">
        <v>1091</v>
      </c>
      <c r="G115" s="17" t="s">
        <v>144</v>
      </c>
      <c r="H115" s="17" t="s">
        <v>143</v>
      </c>
      <c r="I115" s="17" t="s">
        <v>143</v>
      </c>
      <c r="J115" s="17" t="s">
        <v>143</v>
      </c>
      <c r="K115" s="17" t="s">
        <v>143</v>
      </c>
      <c r="L115" s="17" t="s">
        <v>143</v>
      </c>
      <c r="M115" s="17" t="s">
        <v>143</v>
      </c>
      <c r="N115" s="17" t="s">
        <v>143</v>
      </c>
      <c r="O115" s="17" t="s">
        <v>143</v>
      </c>
      <c r="P115" s="17" t="s">
        <v>143</v>
      </c>
      <c r="Q115" s="17" t="s">
        <v>144</v>
      </c>
      <c r="R115" s="17" t="s">
        <v>144</v>
      </c>
      <c r="S115" s="17" t="s">
        <v>144</v>
      </c>
      <c r="T115" s="17" t="s">
        <v>144</v>
      </c>
      <c r="U115" s="17" t="s">
        <v>144</v>
      </c>
      <c r="V115" s="17" t="s">
        <v>144</v>
      </c>
      <c r="W115" s="17" t="s">
        <v>144</v>
      </c>
      <c r="X115" s="17" t="s">
        <v>144</v>
      </c>
      <c r="Y115" s="17" t="s">
        <v>144</v>
      </c>
      <c r="Z115" s="17" t="s">
        <v>144</v>
      </c>
      <c r="AA115" s="17" t="s">
        <v>144</v>
      </c>
      <c r="AB115" s="17" t="s">
        <v>149</v>
      </c>
      <c r="AC115" s="17" t="s">
        <v>149</v>
      </c>
      <c r="AD115" s="17" t="s">
        <v>149</v>
      </c>
      <c r="AE115" s="17" t="s">
        <v>149</v>
      </c>
      <c r="AF115" s="17" t="s">
        <v>149</v>
      </c>
      <c r="AG115" s="17" t="s">
        <v>149</v>
      </c>
    </row>
    <row r="116" spans="1:33" x14ac:dyDescent="0.25">
      <c r="A116" s="17" t="s">
        <v>371</v>
      </c>
      <c r="B116" s="17" t="s">
        <v>850</v>
      </c>
      <c r="C116" s="17" t="s">
        <v>149</v>
      </c>
      <c r="D116" s="17" t="s">
        <v>149</v>
      </c>
      <c r="E116" s="17" t="s">
        <v>149</v>
      </c>
      <c r="F116" s="17" t="s">
        <v>149</v>
      </c>
      <c r="G116" s="17" t="s">
        <v>149</v>
      </c>
      <c r="H116" s="17" t="s">
        <v>149</v>
      </c>
      <c r="I116" s="17" t="s">
        <v>149</v>
      </c>
      <c r="J116" s="17" t="s">
        <v>149</v>
      </c>
      <c r="K116" s="17" t="s">
        <v>149</v>
      </c>
      <c r="L116" s="17" t="s">
        <v>149</v>
      </c>
      <c r="M116" s="17" t="s">
        <v>149</v>
      </c>
      <c r="N116" s="17" t="s">
        <v>149</v>
      </c>
      <c r="O116" s="17" t="s">
        <v>149</v>
      </c>
      <c r="P116" s="17" t="s">
        <v>149</v>
      </c>
      <c r="Q116" s="17" t="s">
        <v>149</v>
      </c>
      <c r="R116" s="17" t="s">
        <v>149</v>
      </c>
      <c r="S116" s="17" t="s">
        <v>149</v>
      </c>
      <c r="T116" s="17" t="s">
        <v>149</v>
      </c>
      <c r="U116" s="17" t="s">
        <v>149</v>
      </c>
      <c r="V116" s="17" t="s">
        <v>149</v>
      </c>
      <c r="W116" s="17" t="s">
        <v>149</v>
      </c>
      <c r="X116" s="17" t="s">
        <v>149</v>
      </c>
      <c r="Y116" s="17" t="s">
        <v>149</v>
      </c>
      <c r="Z116" s="17" t="s">
        <v>149</v>
      </c>
      <c r="AA116" s="17" t="s">
        <v>149</v>
      </c>
      <c r="AB116" s="17" t="s">
        <v>149</v>
      </c>
      <c r="AC116" s="17" t="s">
        <v>149</v>
      </c>
      <c r="AD116" s="17" t="s">
        <v>149</v>
      </c>
      <c r="AE116" s="17" t="s">
        <v>149</v>
      </c>
      <c r="AF116" s="17" t="s">
        <v>149</v>
      </c>
      <c r="AG116" s="17" t="s">
        <v>149</v>
      </c>
    </row>
    <row r="117" spans="1:33" x14ac:dyDescent="0.25">
      <c r="A117" s="17" t="s">
        <v>373</v>
      </c>
      <c r="B117" s="17" t="s">
        <v>687</v>
      </c>
      <c r="C117" s="17" t="s">
        <v>144</v>
      </c>
      <c r="D117" s="17" t="s">
        <v>144</v>
      </c>
      <c r="E117" s="17" t="s">
        <v>144</v>
      </c>
      <c r="F117" s="17" t="s">
        <v>144</v>
      </c>
      <c r="G117" s="17" t="s">
        <v>144</v>
      </c>
      <c r="H117" s="17" t="s">
        <v>144</v>
      </c>
      <c r="I117" s="17" t="s">
        <v>144</v>
      </c>
      <c r="J117" s="17" t="s">
        <v>149</v>
      </c>
      <c r="K117" s="17" t="s">
        <v>149</v>
      </c>
      <c r="L117" s="17" t="s">
        <v>149</v>
      </c>
      <c r="M117" s="17" t="s">
        <v>149</v>
      </c>
      <c r="N117" s="17" t="s">
        <v>149</v>
      </c>
      <c r="O117" s="17" t="s">
        <v>149</v>
      </c>
      <c r="P117" s="17" t="s">
        <v>149</v>
      </c>
      <c r="Q117" s="17" t="s">
        <v>149</v>
      </c>
      <c r="R117" s="17" t="s">
        <v>149</v>
      </c>
      <c r="S117" s="17" t="s">
        <v>149</v>
      </c>
      <c r="T117" s="17" t="s">
        <v>149</v>
      </c>
      <c r="U117" s="17" t="s">
        <v>149</v>
      </c>
      <c r="V117" s="17" t="s">
        <v>149</v>
      </c>
      <c r="W117" s="17" t="s">
        <v>149</v>
      </c>
      <c r="X117" s="17" t="s">
        <v>149</v>
      </c>
      <c r="Y117" s="17" t="s">
        <v>149</v>
      </c>
      <c r="Z117" s="17" t="s">
        <v>149</v>
      </c>
      <c r="AA117" s="17" t="s">
        <v>149</v>
      </c>
      <c r="AB117" s="17" t="s">
        <v>149</v>
      </c>
      <c r="AC117" s="17" t="s">
        <v>149</v>
      </c>
      <c r="AD117" s="17" t="s">
        <v>149</v>
      </c>
      <c r="AE117" s="17" t="s">
        <v>149</v>
      </c>
      <c r="AF117" s="17" t="s">
        <v>149</v>
      </c>
      <c r="AG117" s="17" t="s">
        <v>149</v>
      </c>
    </row>
    <row r="118" spans="1:33" x14ac:dyDescent="0.25">
      <c r="A118" s="17" t="s">
        <v>375</v>
      </c>
      <c r="B118" s="17" t="s">
        <v>852</v>
      </c>
      <c r="C118" s="17" t="s">
        <v>1091</v>
      </c>
      <c r="D118" s="17" t="s">
        <v>1091</v>
      </c>
      <c r="E118" s="17" t="s">
        <v>1091</v>
      </c>
      <c r="F118" s="17" t="s">
        <v>1091</v>
      </c>
      <c r="G118" s="17" t="s">
        <v>1091</v>
      </c>
      <c r="H118" s="17" t="s">
        <v>143</v>
      </c>
      <c r="I118" s="17" t="s">
        <v>143</v>
      </c>
      <c r="J118" s="17" t="s">
        <v>143</v>
      </c>
      <c r="K118" s="17" t="s">
        <v>143</v>
      </c>
      <c r="L118" s="17" t="s">
        <v>143</v>
      </c>
      <c r="M118" s="17" t="s">
        <v>143</v>
      </c>
      <c r="N118" s="17" t="s">
        <v>143</v>
      </c>
      <c r="O118" s="17" t="s">
        <v>143</v>
      </c>
      <c r="P118" s="17" t="s">
        <v>143</v>
      </c>
      <c r="Q118" s="17" t="s">
        <v>143</v>
      </c>
      <c r="R118" s="17" t="s">
        <v>143</v>
      </c>
      <c r="S118" s="17" t="s">
        <v>143</v>
      </c>
      <c r="T118" s="17" t="s">
        <v>143</v>
      </c>
      <c r="U118" s="17" t="s">
        <v>143</v>
      </c>
      <c r="V118" s="17" t="s">
        <v>143</v>
      </c>
      <c r="W118" s="17" t="s">
        <v>143</v>
      </c>
      <c r="X118" s="17" t="s">
        <v>144</v>
      </c>
      <c r="Y118" s="17" t="s">
        <v>144</v>
      </c>
      <c r="Z118" s="17" t="s">
        <v>144</v>
      </c>
      <c r="AA118" s="17" t="s">
        <v>144</v>
      </c>
      <c r="AB118" s="17" t="s">
        <v>144</v>
      </c>
      <c r="AC118" s="17" t="s">
        <v>144</v>
      </c>
      <c r="AD118" s="17" t="s">
        <v>144</v>
      </c>
      <c r="AE118" s="17" t="s">
        <v>144</v>
      </c>
      <c r="AF118" s="17" t="s">
        <v>144</v>
      </c>
      <c r="AG118" s="17" t="s">
        <v>144</v>
      </c>
    </row>
    <row r="119" spans="1:33" x14ac:dyDescent="0.25">
      <c r="A119" s="17" t="s">
        <v>377</v>
      </c>
      <c r="B119" s="17" t="s">
        <v>861</v>
      </c>
      <c r="C119" s="17" t="s">
        <v>140</v>
      </c>
      <c r="D119" s="17" t="s">
        <v>140</v>
      </c>
      <c r="E119" s="17" t="s">
        <v>140</v>
      </c>
      <c r="F119" s="17" t="s">
        <v>140</v>
      </c>
      <c r="G119" s="17" t="s">
        <v>140</v>
      </c>
      <c r="H119" s="17" t="s">
        <v>140</v>
      </c>
      <c r="I119" s="17" t="s">
        <v>140</v>
      </c>
      <c r="J119" s="17" t="s">
        <v>140</v>
      </c>
      <c r="K119" s="17" t="s">
        <v>140</v>
      </c>
      <c r="L119" s="17" t="s">
        <v>140</v>
      </c>
      <c r="M119" s="17" t="s">
        <v>140</v>
      </c>
      <c r="N119" s="17" t="s">
        <v>140</v>
      </c>
      <c r="O119" s="17" t="s">
        <v>140</v>
      </c>
      <c r="P119" s="17" t="s">
        <v>140</v>
      </c>
      <c r="Q119" s="17" t="s">
        <v>140</v>
      </c>
      <c r="R119" s="17" t="s">
        <v>140</v>
      </c>
      <c r="S119" s="17" t="s">
        <v>140</v>
      </c>
      <c r="T119" s="17" t="s">
        <v>140</v>
      </c>
      <c r="U119" s="17" t="s">
        <v>140</v>
      </c>
      <c r="V119" s="17" t="s">
        <v>140</v>
      </c>
      <c r="W119" s="17" t="s">
        <v>140</v>
      </c>
      <c r="X119" s="17" t="s">
        <v>140</v>
      </c>
      <c r="Y119" s="17" t="s">
        <v>140</v>
      </c>
      <c r="Z119" s="17" t="s">
        <v>140</v>
      </c>
      <c r="AA119" s="17" t="s">
        <v>140</v>
      </c>
      <c r="AB119" s="17" t="s">
        <v>140</v>
      </c>
      <c r="AC119" s="17" t="s">
        <v>140</v>
      </c>
      <c r="AD119" s="17" t="s">
        <v>140</v>
      </c>
      <c r="AE119" s="17" t="s">
        <v>140</v>
      </c>
      <c r="AF119" s="17" t="s">
        <v>140</v>
      </c>
      <c r="AG119" s="17" t="s">
        <v>140</v>
      </c>
    </row>
    <row r="120" spans="1:33" x14ac:dyDescent="0.25">
      <c r="A120" s="17" t="s">
        <v>379</v>
      </c>
      <c r="B120" s="17" t="s">
        <v>862</v>
      </c>
      <c r="C120" s="17" t="s">
        <v>140</v>
      </c>
      <c r="D120" s="17" t="s">
        <v>140</v>
      </c>
      <c r="E120" s="17" t="s">
        <v>140</v>
      </c>
      <c r="F120" s="17" t="s">
        <v>140</v>
      </c>
      <c r="G120" s="17" t="s">
        <v>140</v>
      </c>
      <c r="H120" s="17" t="s">
        <v>140</v>
      </c>
      <c r="I120" s="17" t="s">
        <v>140</v>
      </c>
      <c r="J120" s="17" t="s">
        <v>140</v>
      </c>
      <c r="K120" s="17" t="s">
        <v>140</v>
      </c>
      <c r="L120" s="17" t="s">
        <v>140</v>
      </c>
      <c r="M120" s="17" t="s">
        <v>140</v>
      </c>
      <c r="N120" s="17" t="s">
        <v>140</v>
      </c>
      <c r="O120" s="17" t="s">
        <v>140</v>
      </c>
      <c r="P120" s="17" t="s">
        <v>140</v>
      </c>
      <c r="Q120" s="17" t="s">
        <v>140</v>
      </c>
      <c r="R120" s="17" t="s">
        <v>140</v>
      </c>
      <c r="S120" s="17" t="s">
        <v>140</v>
      </c>
      <c r="T120" s="17" t="s">
        <v>140</v>
      </c>
      <c r="U120" s="17" t="s">
        <v>140</v>
      </c>
      <c r="V120" s="17" t="s">
        <v>140</v>
      </c>
      <c r="W120" s="17" t="s">
        <v>140</v>
      </c>
      <c r="X120" s="17" t="s">
        <v>140</v>
      </c>
      <c r="Y120" s="17" t="s">
        <v>140</v>
      </c>
      <c r="Z120" s="17" t="s">
        <v>140</v>
      </c>
      <c r="AA120" s="17" t="s">
        <v>140</v>
      </c>
      <c r="AB120" s="17" t="s">
        <v>140</v>
      </c>
      <c r="AC120" s="17" t="s">
        <v>140</v>
      </c>
      <c r="AD120" s="17" t="s">
        <v>140</v>
      </c>
      <c r="AE120" s="17" t="s">
        <v>140</v>
      </c>
      <c r="AF120" s="17" t="s">
        <v>140</v>
      </c>
      <c r="AG120" s="17" t="s">
        <v>140</v>
      </c>
    </row>
    <row r="121" spans="1:33" x14ac:dyDescent="0.25">
      <c r="A121" s="17" t="s">
        <v>381</v>
      </c>
      <c r="B121" s="17" t="s">
        <v>863</v>
      </c>
      <c r="C121" s="17" t="s">
        <v>143</v>
      </c>
      <c r="D121" s="17" t="s">
        <v>143</v>
      </c>
      <c r="E121" s="17" t="s">
        <v>143</v>
      </c>
      <c r="F121" s="17" t="s">
        <v>143</v>
      </c>
      <c r="G121" s="17" t="s">
        <v>143</v>
      </c>
      <c r="H121" s="17" t="s">
        <v>144</v>
      </c>
      <c r="I121" s="17" t="s">
        <v>144</v>
      </c>
      <c r="J121" s="17" t="s">
        <v>144</v>
      </c>
      <c r="K121" s="17" t="s">
        <v>144</v>
      </c>
      <c r="L121" s="17" t="s">
        <v>144</v>
      </c>
      <c r="M121" s="17" t="s">
        <v>144</v>
      </c>
      <c r="N121" s="17" t="s">
        <v>144</v>
      </c>
      <c r="O121" s="17" t="s">
        <v>144</v>
      </c>
      <c r="P121" s="17" t="s">
        <v>144</v>
      </c>
      <c r="Q121" s="17" t="s">
        <v>144</v>
      </c>
      <c r="R121" s="17" t="s">
        <v>144</v>
      </c>
      <c r="S121" s="17" t="s">
        <v>144</v>
      </c>
      <c r="T121" s="17" t="s">
        <v>144</v>
      </c>
      <c r="U121" s="17" t="s">
        <v>144</v>
      </c>
      <c r="V121" s="17" t="s">
        <v>144</v>
      </c>
      <c r="W121" s="17" t="s">
        <v>144</v>
      </c>
      <c r="X121" s="17" t="s">
        <v>144</v>
      </c>
      <c r="Y121" s="17" t="s">
        <v>144</v>
      </c>
      <c r="Z121" s="17" t="s">
        <v>144</v>
      </c>
      <c r="AA121" s="17" t="s">
        <v>144</v>
      </c>
      <c r="AB121" s="17" t="s">
        <v>144</v>
      </c>
      <c r="AC121" s="17" t="s">
        <v>144</v>
      </c>
      <c r="AD121" s="17" t="s">
        <v>144</v>
      </c>
      <c r="AE121" s="17" t="s">
        <v>144</v>
      </c>
      <c r="AF121" s="17" t="s">
        <v>144</v>
      </c>
      <c r="AG121" s="17" t="s">
        <v>144</v>
      </c>
    </row>
    <row r="122" spans="1:33" x14ac:dyDescent="0.25">
      <c r="A122" s="17" t="s">
        <v>383</v>
      </c>
      <c r="B122" s="17" t="s">
        <v>864</v>
      </c>
      <c r="C122" s="17" t="s">
        <v>140</v>
      </c>
      <c r="D122" s="17" t="s">
        <v>140</v>
      </c>
      <c r="E122" s="17" t="s">
        <v>140</v>
      </c>
      <c r="F122" s="17" t="s">
        <v>140</v>
      </c>
      <c r="G122" s="17" t="s">
        <v>140</v>
      </c>
      <c r="H122" s="17" t="s">
        <v>140</v>
      </c>
      <c r="I122" s="17" t="s">
        <v>143</v>
      </c>
      <c r="J122" s="17" t="s">
        <v>143</v>
      </c>
      <c r="K122" s="17" t="s">
        <v>143</v>
      </c>
      <c r="L122" s="17" t="s">
        <v>143</v>
      </c>
      <c r="M122" s="17" t="s">
        <v>143</v>
      </c>
      <c r="N122" s="17" t="s">
        <v>143</v>
      </c>
      <c r="O122" s="17" t="s">
        <v>143</v>
      </c>
      <c r="P122" s="17" t="s">
        <v>143</v>
      </c>
      <c r="Q122" s="17" t="s">
        <v>143</v>
      </c>
      <c r="R122" s="17" t="s">
        <v>143</v>
      </c>
      <c r="S122" s="17" t="s">
        <v>143</v>
      </c>
      <c r="T122" s="17" t="s">
        <v>143</v>
      </c>
      <c r="U122" s="17" t="s">
        <v>143</v>
      </c>
      <c r="V122" s="17" t="s">
        <v>143</v>
      </c>
      <c r="W122" s="17" t="s">
        <v>143</v>
      </c>
      <c r="X122" s="17" t="s">
        <v>143</v>
      </c>
      <c r="Y122" s="17" t="s">
        <v>143</v>
      </c>
      <c r="Z122" s="17" t="s">
        <v>144</v>
      </c>
      <c r="AA122" s="17" t="s">
        <v>144</v>
      </c>
      <c r="AB122" s="17" t="s">
        <v>144</v>
      </c>
      <c r="AC122" s="17" t="s">
        <v>144</v>
      </c>
      <c r="AD122" s="17" t="s">
        <v>144</v>
      </c>
      <c r="AE122" s="17" t="s">
        <v>144</v>
      </c>
      <c r="AF122" s="17" t="s">
        <v>144</v>
      </c>
      <c r="AG122" s="17" t="s">
        <v>144</v>
      </c>
    </row>
    <row r="123" spans="1:33" x14ac:dyDescent="0.25">
      <c r="A123" s="17" t="s">
        <v>385</v>
      </c>
      <c r="B123" s="17" t="s">
        <v>865</v>
      </c>
      <c r="C123" s="17" t="s">
        <v>140</v>
      </c>
      <c r="D123" s="17" t="s">
        <v>140</v>
      </c>
      <c r="E123" s="17" t="s">
        <v>140</v>
      </c>
      <c r="F123" s="17" t="s">
        <v>140</v>
      </c>
      <c r="G123" s="17" t="s">
        <v>140</v>
      </c>
      <c r="H123" s="17" t="s">
        <v>140</v>
      </c>
      <c r="I123" s="17" t="s">
        <v>140</v>
      </c>
      <c r="J123" s="17" t="s">
        <v>140</v>
      </c>
      <c r="K123" s="17" t="s">
        <v>140</v>
      </c>
      <c r="L123" s="17" t="s">
        <v>140</v>
      </c>
      <c r="M123" s="17" t="s">
        <v>140</v>
      </c>
      <c r="N123" s="17" t="s">
        <v>140</v>
      </c>
      <c r="O123" s="17" t="s">
        <v>140</v>
      </c>
      <c r="P123" s="17" t="s">
        <v>140</v>
      </c>
      <c r="Q123" s="17" t="s">
        <v>140</v>
      </c>
      <c r="R123" s="17" t="s">
        <v>140</v>
      </c>
      <c r="S123" s="17" t="s">
        <v>140</v>
      </c>
      <c r="T123" s="17" t="s">
        <v>140</v>
      </c>
      <c r="U123" s="17" t="s">
        <v>140</v>
      </c>
      <c r="V123" s="17" t="s">
        <v>140</v>
      </c>
      <c r="W123" s="17" t="s">
        <v>140</v>
      </c>
      <c r="X123" s="17" t="s">
        <v>140</v>
      </c>
      <c r="Y123" s="17" t="s">
        <v>140</v>
      </c>
      <c r="Z123" s="17" t="s">
        <v>140</v>
      </c>
      <c r="AA123" s="17" t="s">
        <v>140</v>
      </c>
      <c r="AB123" s="17" t="s">
        <v>140</v>
      </c>
      <c r="AC123" s="17" t="s">
        <v>140</v>
      </c>
      <c r="AD123" s="17" t="s">
        <v>140</v>
      </c>
      <c r="AE123" s="17" t="s">
        <v>140</v>
      </c>
      <c r="AF123" s="17" t="s">
        <v>140</v>
      </c>
      <c r="AG123" s="17" t="s">
        <v>140</v>
      </c>
    </row>
    <row r="124" spans="1:33" x14ac:dyDescent="0.25">
      <c r="A124" s="17" t="s">
        <v>387</v>
      </c>
      <c r="B124" s="17" t="s">
        <v>866</v>
      </c>
      <c r="C124" s="17" t="s">
        <v>144</v>
      </c>
      <c r="D124" s="17" t="s">
        <v>144</v>
      </c>
      <c r="E124" s="17" t="s">
        <v>149</v>
      </c>
      <c r="F124" s="17" t="s">
        <v>144</v>
      </c>
      <c r="G124" s="17" t="s">
        <v>144</v>
      </c>
      <c r="H124" s="17" t="s">
        <v>144</v>
      </c>
      <c r="I124" s="17" t="s">
        <v>144</v>
      </c>
      <c r="J124" s="17" t="s">
        <v>144</v>
      </c>
      <c r="K124" s="17" t="s">
        <v>144</v>
      </c>
      <c r="L124" s="17" t="s">
        <v>144</v>
      </c>
      <c r="M124" s="17" t="s">
        <v>144</v>
      </c>
      <c r="N124" s="17" t="s">
        <v>149</v>
      </c>
      <c r="O124" s="17" t="s">
        <v>144</v>
      </c>
      <c r="P124" s="17" t="s">
        <v>149</v>
      </c>
      <c r="Q124" s="17" t="s">
        <v>144</v>
      </c>
      <c r="R124" s="17" t="s">
        <v>149</v>
      </c>
      <c r="S124" s="17" t="s">
        <v>149</v>
      </c>
      <c r="T124" s="17" t="s">
        <v>149</v>
      </c>
      <c r="U124" s="17" t="s">
        <v>149</v>
      </c>
      <c r="V124" s="17" t="s">
        <v>149</v>
      </c>
      <c r="W124" s="17" t="s">
        <v>149</v>
      </c>
      <c r="X124" s="17" t="s">
        <v>149</v>
      </c>
      <c r="Y124" s="17" t="s">
        <v>149</v>
      </c>
      <c r="Z124" s="17" t="s">
        <v>149</v>
      </c>
      <c r="AA124" s="17" t="s">
        <v>149</v>
      </c>
      <c r="AB124" s="17" t="s">
        <v>149</v>
      </c>
      <c r="AC124" s="17" t="s">
        <v>149</v>
      </c>
      <c r="AD124" s="17" t="s">
        <v>149</v>
      </c>
      <c r="AE124" s="17" t="s">
        <v>149</v>
      </c>
      <c r="AF124" s="17" t="s">
        <v>149</v>
      </c>
      <c r="AG124" s="17" t="s">
        <v>149</v>
      </c>
    </row>
    <row r="125" spans="1:33" x14ac:dyDescent="0.25">
      <c r="A125" s="17" t="s">
        <v>389</v>
      </c>
      <c r="B125" s="17" t="s">
        <v>867</v>
      </c>
      <c r="C125" s="17" t="s">
        <v>1091</v>
      </c>
      <c r="D125" s="17" t="s">
        <v>1091</v>
      </c>
      <c r="E125" s="17" t="s">
        <v>1091</v>
      </c>
      <c r="F125" s="17" t="s">
        <v>1091</v>
      </c>
      <c r="G125" s="17" t="s">
        <v>143</v>
      </c>
      <c r="H125" s="17" t="s">
        <v>143</v>
      </c>
      <c r="I125" s="17" t="s">
        <v>143</v>
      </c>
      <c r="J125" s="17" t="s">
        <v>143</v>
      </c>
      <c r="K125" s="17" t="s">
        <v>143</v>
      </c>
      <c r="L125" s="17" t="s">
        <v>143</v>
      </c>
      <c r="M125" s="17" t="s">
        <v>143</v>
      </c>
      <c r="N125" s="17" t="s">
        <v>143</v>
      </c>
      <c r="O125" s="17" t="s">
        <v>143</v>
      </c>
      <c r="P125" s="17" t="s">
        <v>143</v>
      </c>
      <c r="Q125" s="17" t="s">
        <v>143</v>
      </c>
      <c r="R125" s="17" t="s">
        <v>143</v>
      </c>
      <c r="S125" s="17" t="s">
        <v>143</v>
      </c>
      <c r="T125" s="17" t="s">
        <v>143</v>
      </c>
      <c r="U125" s="17" t="s">
        <v>143</v>
      </c>
      <c r="V125" s="17" t="s">
        <v>143</v>
      </c>
      <c r="W125" s="17" t="s">
        <v>143</v>
      </c>
      <c r="X125" s="17" t="s">
        <v>143</v>
      </c>
      <c r="Y125" s="17" t="s">
        <v>143</v>
      </c>
      <c r="Z125" s="17" t="s">
        <v>143</v>
      </c>
      <c r="AA125" s="17" t="s">
        <v>143</v>
      </c>
      <c r="AB125" s="17" t="s">
        <v>144</v>
      </c>
      <c r="AC125" s="17" t="s">
        <v>144</v>
      </c>
      <c r="AD125" s="17" t="s">
        <v>144</v>
      </c>
      <c r="AE125" s="17" t="s">
        <v>144</v>
      </c>
      <c r="AF125" s="17" t="s">
        <v>144</v>
      </c>
      <c r="AG125" s="17" t="s">
        <v>144</v>
      </c>
    </row>
    <row r="126" spans="1:33" x14ac:dyDescent="0.25">
      <c r="A126" s="17" t="s">
        <v>391</v>
      </c>
      <c r="B126" s="17" t="s">
        <v>871</v>
      </c>
      <c r="C126" s="17" t="s">
        <v>140</v>
      </c>
      <c r="D126" s="17" t="s">
        <v>140</v>
      </c>
      <c r="E126" s="17" t="s">
        <v>140</v>
      </c>
      <c r="F126" s="17" t="s">
        <v>140</v>
      </c>
      <c r="G126" s="17" t="s">
        <v>140</v>
      </c>
      <c r="H126" s="17" t="s">
        <v>140</v>
      </c>
      <c r="I126" s="17" t="s">
        <v>140</v>
      </c>
      <c r="J126" s="17" t="s">
        <v>140</v>
      </c>
      <c r="K126" s="17" t="s">
        <v>140</v>
      </c>
      <c r="L126" s="17" t="s">
        <v>140</v>
      </c>
      <c r="M126" s="17" t="s">
        <v>140</v>
      </c>
      <c r="N126" s="17" t="s">
        <v>140</v>
      </c>
      <c r="O126" s="17" t="s">
        <v>140</v>
      </c>
      <c r="P126" s="17" t="s">
        <v>140</v>
      </c>
      <c r="Q126" s="17" t="s">
        <v>140</v>
      </c>
      <c r="R126" s="17" t="s">
        <v>140</v>
      </c>
      <c r="S126" s="17" t="s">
        <v>140</v>
      </c>
      <c r="T126" s="17" t="s">
        <v>140</v>
      </c>
      <c r="U126" s="17" t="s">
        <v>140</v>
      </c>
      <c r="V126" s="17" t="s">
        <v>140</v>
      </c>
      <c r="W126" s="17" t="s">
        <v>140</v>
      </c>
      <c r="X126" s="17" t="s">
        <v>140</v>
      </c>
      <c r="Y126" s="17" t="s">
        <v>140</v>
      </c>
      <c r="Z126" s="17" t="s">
        <v>143</v>
      </c>
      <c r="AA126" s="17" t="s">
        <v>140</v>
      </c>
      <c r="AB126" s="17" t="s">
        <v>143</v>
      </c>
      <c r="AC126" s="17" t="s">
        <v>143</v>
      </c>
      <c r="AD126" s="17" t="s">
        <v>143</v>
      </c>
      <c r="AE126" s="17" t="s">
        <v>143</v>
      </c>
      <c r="AF126" s="17" t="s">
        <v>143</v>
      </c>
      <c r="AG126" s="17" t="s">
        <v>143</v>
      </c>
    </row>
    <row r="127" spans="1:33" x14ac:dyDescent="0.25">
      <c r="A127" s="17" t="s">
        <v>393</v>
      </c>
      <c r="B127" s="17" t="s">
        <v>872</v>
      </c>
      <c r="C127" s="17" t="s">
        <v>143</v>
      </c>
      <c r="D127" s="17" t="s">
        <v>143</v>
      </c>
      <c r="E127" s="17" t="s">
        <v>143</v>
      </c>
      <c r="F127" s="17" t="s">
        <v>143</v>
      </c>
      <c r="G127" s="17" t="s">
        <v>143</v>
      </c>
      <c r="H127" s="17" t="s">
        <v>144</v>
      </c>
      <c r="I127" s="17" t="s">
        <v>144</v>
      </c>
      <c r="J127" s="17" t="s">
        <v>144</v>
      </c>
      <c r="K127" s="17" t="s">
        <v>144</v>
      </c>
      <c r="L127" s="17" t="s">
        <v>144</v>
      </c>
      <c r="M127" s="17" t="s">
        <v>144</v>
      </c>
      <c r="N127" s="17" t="s">
        <v>144</v>
      </c>
      <c r="O127" s="17" t="s">
        <v>144</v>
      </c>
      <c r="P127" s="17" t="s">
        <v>144</v>
      </c>
      <c r="Q127" s="17" t="s">
        <v>144</v>
      </c>
      <c r="R127" s="17" t="s">
        <v>144</v>
      </c>
      <c r="S127" s="17" t="s">
        <v>144</v>
      </c>
      <c r="T127" s="17" t="s">
        <v>144</v>
      </c>
      <c r="U127" s="17" t="s">
        <v>144</v>
      </c>
      <c r="V127" s="17" t="s">
        <v>144</v>
      </c>
      <c r="W127" s="17" t="s">
        <v>144</v>
      </c>
      <c r="X127" s="17" t="s">
        <v>144</v>
      </c>
      <c r="Y127" s="17" t="s">
        <v>144</v>
      </c>
      <c r="Z127" s="17" t="s">
        <v>144</v>
      </c>
      <c r="AA127" s="17" t="s">
        <v>144</v>
      </c>
      <c r="AB127" s="17" t="s">
        <v>144</v>
      </c>
      <c r="AC127" s="17" t="s">
        <v>144</v>
      </c>
      <c r="AD127" s="17" t="s">
        <v>144</v>
      </c>
      <c r="AE127" s="17" t="s">
        <v>144</v>
      </c>
      <c r="AF127" s="17" t="s">
        <v>144</v>
      </c>
      <c r="AG127" s="17" t="s">
        <v>144</v>
      </c>
    </row>
    <row r="128" spans="1:33" x14ac:dyDescent="0.25">
      <c r="A128" s="17" t="s">
        <v>395</v>
      </c>
      <c r="B128" s="17" t="s">
        <v>874</v>
      </c>
      <c r="C128" s="17" t="s">
        <v>143</v>
      </c>
      <c r="D128" s="17" t="s">
        <v>143</v>
      </c>
      <c r="E128" s="17" t="s">
        <v>143</v>
      </c>
      <c r="F128" s="17" t="s">
        <v>144</v>
      </c>
      <c r="G128" s="17" t="s">
        <v>144</v>
      </c>
      <c r="H128" s="17" t="s">
        <v>144</v>
      </c>
      <c r="I128" s="17" t="s">
        <v>144</v>
      </c>
      <c r="J128" s="17" t="s">
        <v>144</v>
      </c>
      <c r="K128" s="17" t="s">
        <v>144</v>
      </c>
      <c r="L128" s="17" t="s">
        <v>144</v>
      </c>
      <c r="M128" s="17" t="s">
        <v>144</v>
      </c>
      <c r="N128" s="17" t="s">
        <v>144</v>
      </c>
      <c r="O128" s="17" t="s">
        <v>144</v>
      </c>
      <c r="P128" s="17" t="s">
        <v>144</v>
      </c>
      <c r="Q128" s="17" t="s">
        <v>144</v>
      </c>
      <c r="R128" s="17" t="s">
        <v>144</v>
      </c>
      <c r="S128" s="17" t="s">
        <v>144</v>
      </c>
      <c r="T128" s="17" t="s">
        <v>144</v>
      </c>
      <c r="U128" s="17" t="s">
        <v>144</v>
      </c>
      <c r="V128" s="17" t="s">
        <v>144</v>
      </c>
      <c r="W128" s="17" t="s">
        <v>144</v>
      </c>
      <c r="X128" s="17" t="s">
        <v>144</v>
      </c>
      <c r="Y128" s="17" t="s">
        <v>144</v>
      </c>
      <c r="Z128" s="17" t="s">
        <v>144</v>
      </c>
      <c r="AA128" s="17" t="s">
        <v>144</v>
      </c>
      <c r="AB128" s="17" t="s">
        <v>144</v>
      </c>
      <c r="AC128" s="17" t="s">
        <v>144</v>
      </c>
      <c r="AD128" s="17" t="s">
        <v>144</v>
      </c>
      <c r="AE128" s="17" t="s">
        <v>144</v>
      </c>
      <c r="AF128" s="17" t="s">
        <v>144</v>
      </c>
      <c r="AG128" s="17" t="s">
        <v>144</v>
      </c>
    </row>
    <row r="129" spans="1:33" x14ac:dyDescent="0.25">
      <c r="A129" s="17" t="s">
        <v>397</v>
      </c>
      <c r="B129" s="17" t="s">
        <v>876</v>
      </c>
      <c r="C129" s="17" t="s">
        <v>1091</v>
      </c>
      <c r="D129" s="17" t="s">
        <v>1091</v>
      </c>
      <c r="E129" s="17" t="s">
        <v>1091</v>
      </c>
      <c r="F129" s="17" t="s">
        <v>1091</v>
      </c>
      <c r="G129" s="17" t="s">
        <v>143</v>
      </c>
      <c r="H129" s="17" t="s">
        <v>143</v>
      </c>
      <c r="I129" s="17" t="s">
        <v>143</v>
      </c>
      <c r="J129" s="17" t="s">
        <v>143</v>
      </c>
      <c r="K129" s="17" t="s">
        <v>143</v>
      </c>
      <c r="L129" s="17" t="s">
        <v>143</v>
      </c>
      <c r="M129" s="17" t="s">
        <v>143</v>
      </c>
      <c r="N129" s="17" t="s">
        <v>143</v>
      </c>
      <c r="O129" s="17" t="s">
        <v>143</v>
      </c>
      <c r="P129" s="17" t="s">
        <v>143</v>
      </c>
      <c r="Q129" s="17" t="s">
        <v>143</v>
      </c>
      <c r="R129" s="17" t="s">
        <v>143</v>
      </c>
      <c r="S129" s="17" t="s">
        <v>143</v>
      </c>
      <c r="T129" s="17" t="s">
        <v>143</v>
      </c>
      <c r="U129" s="17" t="s">
        <v>143</v>
      </c>
      <c r="V129" s="17" t="s">
        <v>143</v>
      </c>
      <c r="W129" s="17" t="s">
        <v>143</v>
      </c>
      <c r="X129" s="17" t="s">
        <v>143</v>
      </c>
      <c r="Y129" s="17" t="s">
        <v>143</v>
      </c>
      <c r="Z129" s="17" t="s">
        <v>143</v>
      </c>
      <c r="AA129" s="17" t="s">
        <v>143</v>
      </c>
      <c r="AB129" s="17" t="s">
        <v>143</v>
      </c>
      <c r="AC129" s="17" t="s">
        <v>143</v>
      </c>
      <c r="AD129" s="17" t="s">
        <v>143</v>
      </c>
      <c r="AE129" s="17" t="s">
        <v>143</v>
      </c>
      <c r="AF129" s="17" t="s">
        <v>143</v>
      </c>
      <c r="AG129" s="17" t="s">
        <v>143</v>
      </c>
    </row>
    <row r="130" spans="1:33" x14ac:dyDescent="0.25">
      <c r="A130" s="17" t="s">
        <v>399</v>
      </c>
      <c r="B130" s="17" t="s">
        <v>881</v>
      </c>
      <c r="C130" s="17" t="s">
        <v>1091</v>
      </c>
      <c r="D130" s="17" t="s">
        <v>1091</v>
      </c>
      <c r="E130" s="17" t="s">
        <v>1091</v>
      </c>
      <c r="F130" s="17" t="s">
        <v>1091</v>
      </c>
      <c r="G130" s="17" t="s">
        <v>143</v>
      </c>
      <c r="H130" s="17" t="s">
        <v>143</v>
      </c>
      <c r="I130" s="17" t="s">
        <v>143</v>
      </c>
      <c r="J130" s="17" t="s">
        <v>143</v>
      </c>
      <c r="K130" s="17" t="s">
        <v>143</v>
      </c>
      <c r="L130" s="17" t="s">
        <v>140</v>
      </c>
      <c r="M130" s="17" t="s">
        <v>140</v>
      </c>
      <c r="N130" s="17" t="s">
        <v>140</v>
      </c>
      <c r="O130" s="17" t="s">
        <v>140</v>
      </c>
      <c r="P130" s="17" t="s">
        <v>140</v>
      </c>
      <c r="Q130" s="17" t="s">
        <v>140</v>
      </c>
      <c r="R130" s="17" t="s">
        <v>140</v>
      </c>
      <c r="S130" s="17" t="s">
        <v>140</v>
      </c>
      <c r="T130" s="17" t="s">
        <v>140</v>
      </c>
      <c r="U130" s="17" t="s">
        <v>143</v>
      </c>
      <c r="V130" s="17" t="s">
        <v>143</v>
      </c>
      <c r="W130" s="17" t="s">
        <v>143</v>
      </c>
      <c r="X130" s="17" t="s">
        <v>143</v>
      </c>
      <c r="Y130" s="17" t="s">
        <v>143</v>
      </c>
      <c r="Z130" s="17" t="s">
        <v>143</v>
      </c>
      <c r="AA130" s="17" t="s">
        <v>143</v>
      </c>
      <c r="AB130" s="17" t="s">
        <v>143</v>
      </c>
      <c r="AC130" s="17" t="s">
        <v>143</v>
      </c>
      <c r="AD130" s="17" t="s">
        <v>143</v>
      </c>
      <c r="AE130" s="17" t="s">
        <v>143</v>
      </c>
      <c r="AF130" s="17" t="s">
        <v>143</v>
      </c>
      <c r="AG130" s="17" t="s">
        <v>143</v>
      </c>
    </row>
    <row r="131" spans="1:33" x14ac:dyDescent="0.25">
      <c r="A131" s="17" t="s">
        <v>401</v>
      </c>
      <c r="B131" s="17" t="s">
        <v>883</v>
      </c>
      <c r="C131" s="17" t="s">
        <v>1091</v>
      </c>
      <c r="D131" s="17" t="s">
        <v>1091</v>
      </c>
      <c r="E131" s="17" t="s">
        <v>1091</v>
      </c>
      <c r="F131" s="17" t="s">
        <v>1091</v>
      </c>
      <c r="G131" s="17" t="s">
        <v>1091</v>
      </c>
      <c r="H131" s="17" t="s">
        <v>1091</v>
      </c>
      <c r="I131" s="17" t="s">
        <v>1091</v>
      </c>
      <c r="J131" s="17" t="s">
        <v>149</v>
      </c>
      <c r="K131" s="17" t="s">
        <v>149</v>
      </c>
      <c r="L131" s="17" t="s">
        <v>149</v>
      </c>
      <c r="M131" s="17" t="s">
        <v>149</v>
      </c>
      <c r="N131" s="17" t="s">
        <v>149</v>
      </c>
      <c r="O131" s="17" t="s">
        <v>149</v>
      </c>
      <c r="P131" s="17" t="s">
        <v>149</v>
      </c>
      <c r="Q131" s="17" t="s">
        <v>149</v>
      </c>
      <c r="R131" s="17" t="s">
        <v>149</v>
      </c>
      <c r="S131" s="17" t="s">
        <v>149</v>
      </c>
      <c r="T131" s="17" t="s">
        <v>149</v>
      </c>
      <c r="U131" s="17" t="s">
        <v>149</v>
      </c>
      <c r="V131" s="17" t="s">
        <v>149</v>
      </c>
      <c r="W131" s="17" t="s">
        <v>149</v>
      </c>
      <c r="X131" s="17" t="s">
        <v>149</v>
      </c>
      <c r="Y131" s="17" t="s">
        <v>149</v>
      </c>
      <c r="Z131" s="17" t="s">
        <v>149</v>
      </c>
      <c r="AA131" s="17" t="s">
        <v>149</v>
      </c>
      <c r="AB131" s="17" t="s">
        <v>149</v>
      </c>
      <c r="AC131" s="17" t="s">
        <v>149</v>
      </c>
      <c r="AD131" s="17" t="s">
        <v>149</v>
      </c>
      <c r="AE131" s="17" t="s">
        <v>149</v>
      </c>
      <c r="AF131" s="17" t="s">
        <v>149</v>
      </c>
      <c r="AG131" s="17" t="s">
        <v>149</v>
      </c>
    </row>
    <row r="132" spans="1:33" x14ac:dyDescent="0.25">
      <c r="A132" s="17" t="s">
        <v>403</v>
      </c>
      <c r="B132" s="17" t="s">
        <v>884</v>
      </c>
      <c r="C132" s="17" t="s">
        <v>1091</v>
      </c>
      <c r="D132" s="17" t="s">
        <v>1091</v>
      </c>
      <c r="E132" s="17" t="s">
        <v>143</v>
      </c>
      <c r="F132" s="17" t="s">
        <v>143</v>
      </c>
      <c r="G132" s="17" t="s">
        <v>143</v>
      </c>
      <c r="H132" s="17" t="s">
        <v>143</v>
      </c>
      <c r="I132" s="17" t="s">
        <v>140</v>
      </c>
      <c r="J132" s="17" t="s">
        <v>140</v>
      </c>
      <c r="K132" s="17" t="s">
        <v>140</v>
      </c>
      <c r="L132" s="17" t="s">
        <v>140</v>
      </c>
      <c r="M132" s="17" t="s">
        <v>140</v>
      </c>
      <c r="N132" s="17" t="s">
        <v>140</v>
      </c>
      <c r="O132" s="17" t="s">
        <v>140</v>
      </c>
      <c r="P132" s="17" t="s">
        <v>140</v>
      </c>
      <c r="Q132" s="17" t="s">
        <v>140</v>
      </c>
      <c r="R132" s="17" t="s">
        <v>140</v>
      </c>
      <c r="S132" s="17" t="s">
        <v>140</v>
      </c>
      <c r="T132" s="17" t="s">
        <v>140</v>
      </c>
      <c r="U132" s="17" t="s">
        <v>140</v>
      </c>
      <c r="V132" s="17" t="s">
        <v>140</v>
      </c>
      <c r="W132" s="17" t="s">
        <v>143</v>
      </c>
      <c r="X132" s="17" t="s">
        <v>143</v>
      </c>
      <c r="Y132" s="17" t="s">
        <v>143</v>
      </c>
      <c r="Z132" s="17" t="s">
        <v>143</v>
      </c>
      <c r="AA132" s="17" t="s">
        <v>143</v>
      </c>
      <c r="AB132" s="17" t="s">
        <v>143</v>
      </c>
      <c r="AC132" s="17" t="s">
        <v>143</v>
      </c>
      <c r="AD132" s="17" t="s">
        <v>144</v>
      </c>
      <c r="AE132" s="17" t="s">
        <v>143</v>
      </c>
      <c r="AF132" s="17" t="s">
        <v>143</v>
      </c>
      <c r="AG132" s="17" t="s">
        <v>143</v>
      </c>
    </row>
    <row r="133" spans="1:33" x14ac:dyDescent="0.25">
      <c r="A133" s="17" t="s">
        <v>405</v>
      </c>
      <c r="B133" s="17" t="s">
        <v>885</v>
      </c>
      <c r="C133" s="17" t="s">
        <v>1091</v>
      </c>
      <c r="D133" s="17" t="s">
        <v>1091</v>
      </c>
      <c r="E133" s="17" t="s">
        <v>1091</v>
      </c>
      <c r="F133" s="17" t="s">
        <v>1091</v>
      </c>
      <c r="G133" s="17" t="s">
        <v>1091</v>
      </c>
      <c r="H133" s="17" t="s">
        <v>1091</v>
      </c>
      <c r="I133" s="17" t="s">
        <v>1091</v>
      </c>
      <c r="J133" s="17" t="s">
        <v>1091</v>
      </c>
      <c r="K133" s="17" t="s">
        <v>1091</v>
      </c>
      <c r="L133" s="17" t="s">
        <v>1091</v>
      </c>
      <c r="M133" s="17" t="s">
        <v>1091</v>
      </c>
      <c r="N133" s="17" t="s">
        <v>1091</v>
      </c>
      <c r="O133" s="17" t="s">
        <v>1091</v>
      </c>
      <c r="P133" s="17" t="s">
        <v>1091</v>
      </c>
      <c r="Q133" s="17" t="s">
        <v>1091</v>
      </c>
      <c r="R133" s="17" t="s">
        <v>1091</v>
      </c>
      <c r="S133" s="17" t="s">
        <v>1091</v>
      </c>
      <c r="T133" s="17" t="s">
        <v>1091</v>
      </c>
      <c r="U133" s="17" t="s">
        <v>1091</v>
      </c>
      <c r="V133" s="17" t="s">
        <v>144</v>
      </c>
      <c r="W133" s="17" t="s">
        <v>144</v>
      </c>
      <c r="X133" s="17" t="s">
        <v>144</v>
      </c>
      <c r="Y133" s="17" t="s">
        <v>144</v>
      </c>
      <c r="Z133" s="17" t="s">
        <v>144</v>
      </c>
      <c r="AA133" s="17" t="s">
        <v>144</v>
      </c>
      <c r="AB133" s="17" t="s">
        <v>144</v>
      </c>
      <c r="AC133" s="17" t="s">
        <v>144</v>
      </c>
      <c r="AD133" s="17" t="s">
        <v>144</v>
      </c>
      <c r="AE133" s="17" t="s">
        <v>144</v>
      </c>
      <c r="AF133" s="17" t="s">
        <v>144</v>
      </c>
      <c r="AG133" s="17" t="s">
        <v>144</v>
      </c>
    </row>
    <row r="134" spans="1:33" x14ac:dyDescent="0.25">
      <c r="A134" s="17" t="s">
        <v>407</v>
      </c>
      <c r="B134" s="17" t="s">
        <v>889</v>
      </c>
      <c r="C134" s="17" t="s">
        <v>143</v>
      </c>
      <c r="D134" s="17" t="s">
        <v>143</v>
      </c>
      <c r="E134" s="17" t="s">
        <v>143</v>
      </c>
      <c r="F134" s="17" t="s">
        <v>143</v>
      </c>
      <c r="G134" s="17" t="s">
        <v>143</v>
      </c>
      <c r="H134" s="17" t="s">
        <v>143</v>
      </c>
      <c r="I134" s="17" t="s">
        <v>143</v>
      </c>
      <c r="J134" s="17" t="s">
        <v>143</v>
      </c>
      <c r="K134" s="17" t="s">
        <v>143</v>
      </c>
      <c r="L134" s="17" t="s">
        <v>143</v>
      </c>
      <c r="M134" s="17" t="s">
        <v>143</v>
      </c>
      <c r="N134" s="17" t="s">
        <v>143</v>
      </c>
      <c r="O134" s="17" t="s">
        <v>143</v>
      </c>
      <c r="P134" s="17" t="s">
        <v>143</v>
      </c>
      <c r="Q134" s="17" t="s">
        <v>143</v>
      </c>
      <c r="R134" s="17" t="s">
        <v>143</v>
      </c>
      <c r="S134" s="17" t="s">
        <v>143</v>
      </c>
      <c r="T134" s="17" t="s">
        <v>143</v>
      </c>
      <c r="U134" s="17" t="s">
        <v>143</v>
      </c>
      <c r="V134" s="17" t="s">
        <v>143</v>
      </c>
      <c r="W134" s="17" t="s">
        <v>143</v>
      </c>
      <c r="X134" s="17" t="s">
        <v>143</v>
      </c>
      <c r="Y134" s="17" t="s">
        <v>143</v>
      </c>
      <c r="Z134" s="17" t="s">
        <v>143</v>
      </c>
      <c r="AA134" s="17" t="s">
        <v>143</v>
      </c>
      <c r="AB134" s="17" t="s">
        <v>143</v>
      </c>
      <c r="AC134" s="17" t="s">
        <v>143</v>
      </c>
      <c r="AD134" s="17" t="s">
        <v>143</v>
      </c>
      <c r="AE134" s="17" t="s">
        <v>143</v>
      </c>
      <c r="AF134" s="17" t="s">
        <v>143</v>
      </c>
      <c r="AG134" s="17" t="s">
        <v>143</v>
      </c>
    </row>
    <row r="135" spans="1:33" x14ac:dyDescent="0.25">
      <c r="A135" s="17" t="s">
        <v>409</v>
      </c>
      <c r="B135" s="17" t="s">
        <v>890</v>
      </c>
      <c r="C135" s="17" t="s">
        <v>140</v>
      </c>
      <c r="D135" s="17" t="s">
        <v>140</v>
      </c>
      <c r="E135" s="17" t="s">
        <v>140</v>
      </c>
      <c r="F135" s="17" t="s">
        <v>140</v>
      </c>
      <c r="G135" s="17" t="s">
        <v>140</v>
      </c>
      <c r="H135" s="17" t="s">
        <v>140</v>
      </c>
      <c r="I135" s="17" t="s">
        <v>140</v>
      </c>
      <c r="J135" s="17" t="s">
        <v>140</v>
      </c>
      <c r="K135" s="17" t="s">
        <v>140</v>
      </c>
      <c r="L135" s="17" t="s">
        <v>140</v>
      </c>
      <c r="M135" s="17" t="s">
        <v>140</v>
      </c>
      <c r="N135" s="17" t="s">
        <v>140</v>
      </c>
      <c r="O135" s="17" t="s">
        <v>140</v>
      </c>
      <c r="P135" s="17" t="s">
        <v>140</v>
      </c>
      <c r="Q135" s="17" t="s">
        <v>140</v>
      </c>
      <c r="R135" s="17" t="s">
        <v>140</v>
      </c>
      <c r="S135" s="17" t="s">
        <v>140</v>
      </c>
      <c r="T135" s="17" t="s">
        <v>140</v>
      </c>
      <c r="U135" s="17" t="s">
        <v>140</v>
      </c>
      <c r="V135" s="17" t="s">
        <v>140</v>
      </c>
      <c r="W135" s="17" t="s">
        <v>140</v>
      </c>
      <c r="X135" s="17" t="s">
        <v>140</v>
      </c>
      <c r="Y135" s="17" t="s">
        <v>140</v>
      </c>
      <c r="Z135" s="17" t="s">
        <v>140</v>
      </c>
      <c r="AA135" s="17" t="s">
        <v>140</v>
      </c>
      <c r="AB135" s="17" t="s">
        <v>140</v>
      </c>
      <c r="AC135" s="17" t="s">
        <v>140</v>
      </c>
      <c r="AD135" s="17" t="s">
        <v>140</v>
      </c>
      <c r="AE135" s="17" t="s">
        <v>140</v>
      </c>
      <c r="AF135" s="17" t="s">
        <v>140</v>
      </c>
      <c r="AG135" s="17" t="s">
        <v>140</v>
      </c>
    </row>
    <row r="136" spans="1:33" x14ac:dyDescent="0.25">
      <c r="A136" s="17" t="s">
        <v>411</v>
      </c>
      <c r="B136" s="17" t="s">
        <v>891</v>
      </c>
      <c r="C136" s="17" t="s">
        <v>140</v>
      </c>
      <c r="D136" s="17" t="s">
        <v>140</v>
      </c>
      <c r="E136" s="17" t="s">
        <v>140</v>
      </c>
      <c r="F136" s="17" t="s">
        <v>140</v>
      </c>
      <c r="G136" s="17" t="s">
        <v>140</v>
      </c>
      <c r="H136" s="17" t="s">
        <v>140</v>
      </c>
      <c r="I136" s="17" t="s">
        <v>140</v>
      </c>
      <c r="J136" s="17" t="s">
        <v>140</v>
      </c>
      <c r="K136" s="17" t="s">
        <v>140</v>
      </c>
      <c r="L136" s="17" t="s">
        <v>140</v>
      </c>
      <c r="M136" s="17" t="s">
        <v>140</v>
      </c>
      <c r="N136" s="17" t="s">
        <v>140</v>
      </c>
      <c r="O136" s="17" t="s">
        <v>140</v>
      </c>
      <c r="P136" s="17" t="s">
        <v>140</v>
      </c>
      <c r="Q136" s="17" t="s">
        <v>140</v>
      </c>
      <c r="R136" s="17" t="s">
        <v>140</v>
      </c>
      <c r="S136" s="17" t="s">
        <v>140</v>
      </c>
      <c r="T136" s="17" t="s">
        <v>140</v>
      </c>
      <c r="U136" s="17" t="s">
        <v>140</v>
      </c>
      <c r="V136" s="17" t="s">
        <v>140</v>
      </c>
      <c r="W136" s="17" t="s">
        <v>140</v>
      </c>
      <c r="X136" s="17" t="s">
        <v>140</v>
      </c>
      <c r="Y136" s="17" t="s">
        <v>140</v>
      </c>
      <c r="Z136" s="17" t="s">
        <v>140</v>
      </c>
      <c r="AA136" s="17" t="s">
        <v>140</v>
      </c>
      <c r="AB136" s="17" t="s">
        <v>140</v>
      </c>
      <c r="AC136" s="17" t="s">
        <v>140</v>
      </c>
      <c r="AD136" s="17" t="s">
        <v>143</v>
      </c>
      <c r="AE136" s="17" t="s">
        <v>143</v>
      </c>
      <c r="AF136" s="17" t="s">
        <v>143</v>
      </c>
      <c r="AG136" s="17" t="s">
        <v>143</v>
      </c>
    </row>
    <row r="137" spans="1:33" x14ac:dyDescent="0.25">
      <c r="A137" s="17" t="s">
        <v>413</v>
      </c>
      <c r="B137" s="17" t="s">
        <v>892</v>
      </c>
      <c r="C137" s="17" t="s">
        <v>1091</v>
      </c>
      <c r="D137" s="17" t="s">
        <v>1091</v>
      </c>
      <c r="E137" s="17" t="s">
        <v>143</v>
      </c>
      <c r="F137" s="17" t="s">
        <v>143</v>
      </c>
      <c r="G137" s="17" t="s">
        <v>143</v>
      </c>
      <c r="H137" s="17" t="s">
        <v>143</v>
      </c>
      <c r="I137" s="17" t="s">
        <v>143</v>
      </c>
      <c r="J137" s="17" t="s">
        <v>143</v>
      </c>
      <c r="K137" s="17" t="s">
        <v>143</v>
      </c>
      <c r="L137" s="17" t="s">
        <v>143</v>
      </c>
      <c r="M137" s="17" t="s">
        <v>143</v>
      </c>
      <c r="N137" s="17" t="s">
        <v>143</v>
      </c>
      <c r="O137" s="17" t="s">
        <v>143</v>
      </c>
      <c r="P137" s="17" t="s">
        <v>143</v>
      </c>
      <c r="Q137" s="17" t="s">
        <v>143</v>
      </c>
      <c r="R137" s="17" t="s">
        <v>143</v>
      </c>
      <c r="S137" s="17" t="s">
        <v>143</v>
      </c>
      <c r="T137" s="17" t="s">
        <v>143</v>
      </c>
      <c r="U137" s="17" t="s">
        <v>143</v>
      </c>
      <c r="V137" s="17" t="s">
        <v>143</v>
      </c>
      <c r="W137" s="17" t="s">
        <v>143</v>
      </c>
      <c r="X137" s="17" t="s">
        <v>144</v>
      </c>
      <c r="Y137" s="17" t="s">
        <v>144</v>
      </c>
      <c r="Z137" s="17" t="s">
        <v>144</v>
      </c>
      <c r="AA137" s="17" t="s">
        <v>144</v>
      </c>
      <c r="AB137" s="17" t="s">
        <v>144</v>
      </c>
      <c r="AC137" s="17" t="s">
        <v>144</v>
      </c>
      <c r="AD137" s="17" t="s">
        <v>144</v>
      </c>
      <c r="AE137" s="17" t="s">
        <v>144</v>
      </c>
      <c r="AF137" s="17" t="s">
        <v>144</v>
      </c>
      <c r="AG137" s="17" t="s">
        <v>144</v>
      </c>
    </row>
    <row r="138" spans="1:33" x14ac:dyDescent="0.25">
      <c r="A138" s="17" t="s">
        <v>415</v>
      </c>
      <c r="B138" s="17" t="s">
        <v>893</v>
      </c>
      <c r="C138" s="17" t="s">
        <v>1091</v>
      </c>
      <c r="D138" s="17" t="s">
        <v>1091</v>
      </c>
      <c r="E138" s="17" t="s">
        <v>1091</v>
      </c>
      <c r="F138" s="17" t="s">
        <v>1091</v>
      </c>
      <c r="G138" s="17" t="s">
        <v>1091</v>
      </c>
      <c r="H138" s="17" t="s">
        <v>1091</v>
      </c>
      <c r="I138" s="17" t="s">
        <v>1091</v>
      </c>
      <c r="J138" s="17" t="s">
        <v>1091</v>
      </c>
      <c r="K138" s="17" t="s">
        <v>1091</v>
      </c>
      <c r="L138" s="17" t="s">
        <v>1091</v>
      </c>
      <c r="M138" s="17" t="s">
        <v>1091</v>
      </c>
      <c r="N138" s="17" t="s">
        <v>1091</v>
      </c>
      <c r="O138" s="17" t="s">
        <v>1091</v>
      </c>
      <c r="P138" s="17" t="s">
        <v>1091</v>
      </c>
      <c r="Q138" s="17" t="s">
        <v>1091</v>
      </c>
      <c r="R138" s="17" t="s">
        <v>1091</v>
      </c>
      <c r="S138" s="17" t="s">
        <v>1091</v>
      </c>
      <c r="T138" s="17" t="s">
        <v>1091</v>
      </c>
      <c r="U138" s="17" t="s">
        <v>1091</v>
      </c>
      <c r="V138" s="17" t="s">
        <v>1091</v>
      </c>
      <c r="W138" s="17" t="s">
        <v>1091</v>
      </c>
      <c r="X138" s="17" t="s">
        <v>1091</v>
      </c>
      <c r="Y138" s="17" t="s">
        <v>1091</v>
      </c>
      <c r="Z138" s="17" t="s">
        <v>1091</v>
      </c>
      <c r="AA138" s="17" t="s">
        <v>1091</v>
      </c>
      <c r="AB138" s="17" t="s">
        <v>1091</v>
      </c>
      <c r="AC138" s="17" t="s">
        <v>1091</v>
      </c>
      <c r="AD138" s="17" t="s">
        <v>1091</v>
      </c>
      <c r="AE138" s="17" t="s">
        <v>149</v>
      </c>
      <c r="AF138" s="17" t="s">
        <v>144</v>
      </c>
      <c r="AG138" s="17" t="s">
        <v>144</v>
      </c>
    </row>
    <row r="139" spans="1:33" x14ac:dyDescent="0.25">
      <c r="A139" s="17" t="s">
        <v>417</v>
      </c>
      <c r="B139" s="17" t="s">
        <v>894</v>
      </c>
      <c r="C139" s="17" t="s">
        <v>140</v>
      </c>
      <c r="D139" s="17" t="s">
        <v>140</v>
      </c>
      <c r="E139" s="17" t="s">
        <v>140</v>
      </c>
      <c r="F139" s="17" t="s">
        <v>140</v>
      </c>
      <c r="G139" s="17" t="s">
        <v>140</v>
      </c>
      <c r="H139" s="17" t="s">
        <v>140</v>
      </c>
      <c r="I139" s="17" t="s">
        <v>140</v>
      </c>
      <c r="J139" s="17" t="s">
        <v>140</v>
      </c>
      <c r="K139" s="17" t="s">
        <v>140</v>
      </c>
      <c r="L139" s="17" t="s">
        <v>140</v>
      </c>
      <c r="M139" s="17" t="s">
        <v>140</v>
      </c>
      <c r="N139" s="17" t="s">
        <v>140</v>
      </c>
      <c r="O139" s="17" t="s">
        <v>140</v>
      </c>
      <c r="P139" s="17" t="s">
        <v>140</v>
      </c>
      <c r="Q139" s="17" t="s">
        <v>140</v>
      </c>
      <c r="R139" s="17" t="s">
        <v>140</v>
      </c>
      <c r="S139" s="17" t="s">
        <v>140</v>
      </c>
      <c r="T139" s="17" t="s">
        <v>140</v>
      </c>
      <c r="U139" s="17" t="s">
        <v>140</v>
      </c>
      <c r="V139" s="17" t="s">
        <v>140</v>
      </c>
      <c r="W139" s="17" t="s">
        <v>140</v>
      </c>
      <c r="X139" s="17" t="s">
        <v>140</v>
      </c>
      <c r="Y139" s="17" t="s">
        <v>140</v>
      </c>
      <c r="Z139" s="17" t="s">
        <v>140</v>
      </c>
      <c r="AA139" s="17" t="s">
        <v>140</v>
      </c>
      <c r="AB139" s="17" t="s">
        <v>140</v>
      </c>
      <c r="AC139" s="17" t="s">
        <v>140</v>
      </c>
      <c r="AD139" s="17" t="s">
        <v>140</v>
      </c>
      <c r="AE139" s="17" t="s">
        <v>140</v>
      </c>
      <c r="AF139" s="17" t="s">
        <v>140</v>
      </c>
      <c r="AG139" s="17" t="s">
        <v>140</v>
      </c>
    </row>
    <row r="140" spans="1:33" x14ac:dyDescent="0.25">
      <c r="A140" s="17" t="s">
        <v>419</v>
      </c>
      <c r="B140" s="17" t="s">
        <v>895</v>
      </c>
      <c r="C140" s="17" t="s">
        <v>149</v>
      </c>
      <c r="D140" s="17" t="s">
        <v>149</v>
      </c>
      <c r="E140" s="17" t="s">
        <v>149</v>
      </c>
      <c r="F140" s="17" t="s">
        <v>149</v>
      </c>
      <c r="G140" s="17" t="s">
        <v>149</v>
      </c>
      <c r="H140" s="17" t="s">
        <v>149</v>
      </c>
      <c r="I140" s="17" t="s">
        <v>149</v>
      </c>
      <c r="J140" s="17" t="s">
        <v>149</v>
      </c>
      <c r="K140" s="17" t="s">
        <v>149</v>
      </c>
      <c r="L140" s="17" t="s">
        <v>149</v>
      </c>
      <c r="M140" s="17" t="s">
        <v>149</v>
      </c>
      <c r="N140" s="17" t="s">
        <v>149</v>
      </c>
      <c r="O140" s="17" t="s">
        <v>149</v>
      </c>
      <c r="P140" s="17" t="s">
        <v>149</v>
      </c>
      <c r="Q140" s="17" t="s">
        <v>149</v>
      </c>
      <c r="R140" s="17" t="s">
        <v>149</v>
      </c>
      <c r="S140" s="17" t="s">
        <v>149</v>
      </c>
      <c r="T140" s="17" t="s">
        <v>149</v>
      </c>
      <c r="U140" s="17" t="s">
        <v>149</v>
      </c>
      <c r="V140" s="17" t="s">
        <v>149</v>
      </c>
      <c r="W140" s="17" t="s">
        <v>149</v>
      </c>
      <c r="X140" s="17" t="s">
        <v>149</v>
      </c>
      <c r="Y140" s="17" t="s">
        <v>149</v>
      </c>
      <c r="Z140" s="17" t="s">
        <v>149</v>
      </c>
      <c r="AA140" s="17" t="s">
        <v>149</v>
      </c>
      <c r="AB140" s="17" t="s">
        <v>149</v>
      </c>
      <c r="AC140" s="17" t="s">
        <v>149</v>
      </c>
      <c r="AD140" s="17" t="s">
        <v>149</v>
      </c>
      <c r="AE140" s="17" t="s">
        <v>149</v>
      </c>
      <c r="AF140" s="17" t="s">
        <v>149</v>
      </c>
      <c r="AG140" s="17" t="s">
        <v>149</v>
      </c>
    </row>
    <row r="141" spans="1:33" x14ac:dyDescent="0.25">
      <c r="A141" s="17" t="s">
        <v>421</v>
      </c>
      <c r="B141" s="17" t="s">
        <v>900</v>
      </c>
      <c r="C141" s="17" t="s">
        <v>144</v>
      </c>
      <c r="D141" s="17" t="s">
        <v>144</v>
      </c>
      <c r="E141" s="17" t="s">
        <v>144</v>
      </c>
      <c r="F141" s="17" t="s">
        <v>144</v>
      </c>
      <c r="G141" s="17" t="s">
        <v>144</v>
      </c>
      <c r="H141" s="17" t="s">
        <v>144</v>
      </c>
      <c r="I141" s="17" t="s">
        <v>144</v>
      </c>
      <c r="J141" s="17" t="s">
        <v>144</v>
      </c>
      <c r="K141" s="17" t="s">
        <v>149</v>
      </c>
      <c r="L141" s="17" t="s">
        <v>149</v>
      </c>
      <c r="M141" s="17" t="s">
        <v>149</v>
      </c>
      <c r="N141" s="17" t="s">
        <v>149</v>
      </c>
      <c r="O141" s="17" t="s">
        <v>149</v>
      </c>
      <c r="P141" s="17" t="s">
        <v>149</v>
      </c>
      <c r="Q141" s="17" t="s">
        <v>149</v>
      </c>
      <c r="R141" s="17" t="s">
        <v>149</v>
      </c>
      <c r="S141" s="17" t="s">
        <v>149</v>
      </c>
      <c r="T141" s="17" t="s">
        <v>149</v>
      </c>
      <c r="U141" s="17" t="s">
        <v>149</v>
      </c>
      <c r="V141" s="17" t="s">
        <v>149</v>
      </c>
      <c r="W141" s="17" t="s">
        <v>149</v>
      </c>
      <c r="X141" s="17" t="s">
        <v>149</v>
      </c>
      <c r="Y141" s="17" t="s">
        <v>149</v>
      </c>
      <c r="Z141" s="17" t="s">
        <v>149</v>
      </c>
      <c r="AA141" s="17" t="s">
        <v>149</v>
      </c>
      <c r="AB141" s="17" t="s">
        <v>149</v>
      </c>
      <c r="AC141" s="17" t="s">
        <v>149</v>
      </c>
      <c r="AD141" s="17" t="s">
        <v>149</v>
      </c>
      <c r="AE141" s="17" t="s">
        <v>149</v>
      </c>
      <c r="AF141" s="17" t="s">
        <v>149</v>
      </c>
      <c r="AG141" s="17" t="s">
        <v>149</v>
      </c>
    </row>
    <row r="142" spans="1:33" x14ac:dyDescent="0.25">
      <c r="A142" s="17" t="s">
        <v>423</v>
      </c>
      <c r="B142" s="17" t="s">
        <v>901</v>
      </c>
      <c r="C142" s="17" t="s">
        <v>149</v>
      </c>
      <c r="D142" s="17" t="s">
        <v>149</v>
      </c>
      <c r="E142" s="17" t="s">
        <v>149</v>
      </c>
      <c r="F142" s="17" t="s">
        <v>149</v>
      </c>
      <c r="G142" s="17" t="s">
        <v>149</v>
      </c>
      <c r="H142" s="17" t="s">
        <v>149</v>
      </c>
      <c r="I142" s="17" t="s">
        <v>149</v>
      </c>
      <c r="J142" s="17" t="s">
        <v>149</v>
      </c>
      <c r="K142" s="17" t="s">
        <v>149</v>
      </c>
      <c r="L142" s="17" t="s">
        <v>149</v>
      </c>
      <c r="M142" s="17" t="s">
        <v>149</v>
      </c>
      <c r="N142" s="17" t="s">
        <v>149</v>
      </c>
      <c r="O142" s="17" t="s">
        <v>149</v>
      </c>
      <c r="P142" s="17" t="s">
        <v>149</v>
      </c>
      <c r="Q142" s="17" t="s">
        <v>149</v>
      </c>
      <c r="R142" s="17" t="s">
        <v>149</v>
      </c>
      <c r="S142" s="17" t="s">
        <v>149</v>
      </c>
      <c r="T142" s="17" t="s">
        <v>149</v>
      </c>
      <c r="U142" s="17" t="s">
        <v>149</v>
      </c>
      <c r="V142" s="17" t="s">
        <v>149</v>
      </c>
      <c r="W142" s="17" t="s">
        <v>149</v>
      </c>
      <c r="X142" s="17" t="s">
        <v>149</v>
      </c>
      <c r="Y142" s="17" t="s">
        <v>149</v>
      </c>
      <c r="Z142" s="17" t="s">
        <v>149</v>
      </c>
      <c r="AA142" s="17" t="s">
        <v>149</v>
      </c>
      <c r="AB142" s="17" t="s">
        <v>149</v>
      </c>
      <c r="AC142" s="17" t="s">
        <v>149</v>
      </c>
      <c r="AD142" s="17" t="s">
        <v>149</v>
      </c>
      <c r="AE142" s="17" t="s">
        <v>149</v>
      </c>
      <c r="AF142" s="17" t="s">
        <v>149</v>
      </c>
      <c r="AG142" s="17" t="s">
        <v>149</v>
      </c>
    </row>
    <row r="143" spans="1:33" x14ac:dyDescent="0.25">
      <c r="A143" s="17" t="s">
        <v>425</v>
      </c>
      <c r="B143" s="17" t="s">
        <v>902</v>
      </c>
      <c r="C143" s="17" t="s">
        <v>143</v>
      </c>
      <c r="D143" s="17" t="s">
        <v>143</v>
      </c>
      <c r="E143" s="17" t="s">
        <v>143</v>
      </c>
      <c r="F143" s="17" t="s">
        <v>143</v>
      </c>
      <c r="G143" s="17" t="s">
        <v>140</v>
      </c>
      <c r="H143" s="17" t="s">
        <v>140</v>
      </c>
      <c r="I143" s="17" t="s">
        <v>140</v>
      </c>
      <c r="J143" s="17" t="s">
        <v>140</v>
      </c>
      <c r="K143" s="17" t="s">
        <v>140</v>
      </c>
      <c r="L143" s="17" t="s">
        <v>140</v>
      </c>
      <c r="M143" s="17" t="s">
        <v>140</v>
      </c>
      <c r="N143" s="17" t="s">
        <v>140</v>
      </c>
      <c r="O143" s="17" t="s">
        <v>140</v>
      </c>
      <c r="P143" s="17" t="s">
        <v>140</v>
      </c>
      <c r="Q143" s="17" t="s">
        <v>140</v>
      </c>
      <c r="R143" s="17" t="s">
        <v>140</v>
      </c>
      <c r="S143" s="17" t="s">
        <v>140</v>
      </c>
      <c r="T143" s="17" t="s">
        <v>140</v>
      </c>
      <c r="U143" s="17" t="s">
        <v>143</v>
      </c>
      <c r="V143" s="17" t="s">
        <v>143</v>
      </c>
      <c r="W143" s="17" t="s">
        <v>143</v>
      </c>
      <c r="X143" s="17" t="s">
        <v>143</v>
      </c>
      <c r="Y143" s="17" t="s">
        <v>143</v>
      </c>
      <c r="Z143" s="17" t="s">
        <v>143</v>
      </c>
      <c r="AA143" s="17" t="s">
        <v>143</v>
      </c>
      <c r="AB143" s="17" t="s">
        <v>143</v>
      </c>
      <c r="AC143" s="17" t="s">
        <v>143</v>
      </c>
      <c r="AD143" s="17" t="s">
        <v>143</v>
      </c>
      <c r="AE143" s="17" t="s">
        <v>143</v>
      </c>
      <c r="AF143" s="17" t="s">
        <v>143</v>
      </c>
      <c r="AG143" s="17" t="s">
        <v>143</v>
      </c>
    </row>
    <row r="144" spans="1:33" x14ac:dyDescent="0.25">
      <c r="A144" s="17" t="s">
        <v>427</v>
      </c>
      <c r="B144" s="17" t="s">
        <v>903</v>
      </c>
      <c r="C144" s="17" t="s">
        <v>140</v>
      </c>
      <c r="D144" s="17" t="s">
        <v>140</v>
      </c>
      <c r="E144" s="17" t="s">
        <v>140</v>
      </c>
      <c r="F144" s="17" t="s">
        <v>140</v>
      </c>
      <c r="G144" s="17" t="s">
        <v>140</v>
      </c>
      <c r="H144" s="17" t="s">
        <v>140</v>
      </c>
      <c r="I144" s="17" t="s">
        <v>140</v>
      </c>
      <c r="J144" s="17" t="s">
        <v>140</v>
      </c>
      <c r="K144" s="17" t="s">
        <v>140</v>
      </c>
      <c r="L144" s="17" t="s">
        <v>140</v>
      </c>
      <c r="M144" s="17" t="s">
        <v>140</v>
      </c>
      <c r="N144" s="17" t="s">
        <v>140</v>
      </c>
      <c r="O144" s="17" t="s">
        <v>140</v>
      </c>
      <c r="P144" s="17" t="s">
        <v>140</v>
      </c>
      <c r="Q144" s="17" t="s">
        <v>140</v>
      </c>
      <c r="R144" s="17" t="s">
        <v>140</v>
      </c>
      <c r="S144" s="17" t="s">
        <v>140</v>
      </c>
      <c r="T144" s="17" t="s">
        <v>140</v>
      </c>
      <c r="U144" s="17" t="s">
        <v>140</v>
      </c>
      <c r="V144" s="17" t="s">
        <v>140</v>
      </c>
      <c r="W144" s="17" t="s">
        <v>140</v>
      </c>
      <c r="X144" s="17" t="s">
        <v>140</v>
      </c>
      <c r="Y144" s="17" t="s">
        <v>140</v>
      </c>
      <c r="Z144" s="17" t="s">
        <v>140</v>
      </c>
      <c r="AA144" s="17" t="s">
        <v>140</v>
      </c>
      <c r="AB144" s="17" t="s">
        <v>140</v>
      </c>
      <c r="AC144" s="17" t="s">
        <v>140</v>
      </c>
      <c r="AD144" s="17" t="s">
        <v>140</v>
      </c>
      <c r="AE144" s="17" t="s">
        <v>140</v>
      </c>
      <c r="AF144" s="17" t="s">
        <v>140</v>
      </c>
      <c r="AG144" s="17" t="s">
        <v>140</v>
      </c>
    </row>
    <row r="145" spans="1:33" x14ac:dyDescent="0.25">
      <c r="A145" s="17" t="s">
        <v>429</v>
      </c>
      <c r="B145" s="17" t="s">
        <v>904</v>
      </c>
      <c r="C145" s="17" t="s">
        <v>140</v>
      </c>
      <c r="D145" s="17" t="s">
        <v>140</v>
      </c>
      <c r="E145" s="17" t="s">
        <v>140</v>
      </c>
      <c r="F145" s="17" t="s">
        <v>140</v>
      </c>
      <c r="G145" s="17" t="s">
        <v>140</v>
      </c>
      <c r="H145" s="17" t="s">
        <v>140</v>
      </c>
      <c r="I145" s="17" t="s">
        <v>140</v>
      </c>
      <c r="J145" s="17" t="s">
        <v>140</v>
      </c>
      <c r="K145" s="17" t="s">
        <v>140</v>
      </c>
      <c r="L145" s="17" t="s">
        <v>140</v>
      </c>
      <c r="M145" s="17" t="s">
        <v>140</v>
      </c>
      <c r="N145" s="17" t="s">
        <v>140</v>
      </c>
      <c r="O145" s="17" t="s">
        <v>140</v>
      </c>
      <c r="P145" s="17" t="s">
        <v>140</v>
      </c>
      <c r="Q145" s="17" t="s">
        <v>140</v>
      </c>
      <c r="R145" s="17" t="s">
        <v>140</v>
      </c>
      <c r="S145" s="17" t="s">
        <v>140</v>
      </c>
      <c r="T145" s="17" t="s">
        <v>140</v>
      </c>
      <c r="U145" s="17" t="s">
        <v>140</v>
      </c>
      <c r="V145" s="17" t="s">
        <v>140</v>
      </c>
      <c r="W145" s="17" t="s">
        <v>140</v>
      </c>
      <c r="X145" s="17" t="s">
        <v>143</v>
      </c>
      <c r="Y145" s="17" t="s">
        <v>143</v>
      </c>
      <c r="Z145" s="17" t="s">
        <v>143</v>
      </c>
      <c r="AA145" s="17" t="s">
        <v>143</v>
      </c>
      <c r="AB145" s="17" t="s">
        <v>143</v>
      </c>
      <c r="AC145" s="17" t="s">
        <v>143</v>
      </c>
      <c r="AD145" s="17" t="s">
        <v>143</v>
      </c>
      <c r="AE145" s="17" t="s">
        <v>143</v>
      </c>
      <c r="AF145" s="17" t="s">
        <v>143</v>
      </c>
      <c r="AG145" s="17" t="s">
        <v>143</v>
      </c>
    </row>
    <row r="146" spans="1:33" x14ac:dyDescent="0.25">
      <c r="A146" s="17" t="s">
        <v>431</v>
      </c>
      <c r="B146" s="17" t="s">
        <v>911</v>
      </c>
      <c r="C146" s="17" t="s">
        <v>1091</v>
      </c>
      <c r="D146" s="17" t="s">
        <v>1091</v>
      </c>
      <c r="E146" s="17" t="s">
        <v>1091</v>
      </c>
      <c r="F146" s="17" t="s">
        <v>1091</v>
      </c>
      <c r="G146" s="17" t="s">
        <v>1091</v>
      </c>
      <c r="H146" s="17" t="s">
        <v>143</v>
      </c>
      <c r="I146" s="17" t="s">
        <v>143</v>
      </c>
      <c r="J146" s="17" t="s">
        <v>143</v>
      </c>
      <c r="K146" s="17" t="s">
        <v>149</v>
      </c>
      <c r="L146" s="17" t="s">
        <v>149</v>
      </c>
      <c r="M146" s="17" t="s">
        <v>149</v>
      </c>
      <c r="N146" s="17" t="s">
        <v>149</v>
      </c>
      <c r="O146" s="17" t="s">
        <v>149</v>
      </c>
      <c r="P146" s="17" t="s">
        <v>149</v>
      </c>
      <c r="Q146" s="17" t="s">
        <v>149</v>
      </c>
      <c r="R146" s="17" t="s">
        <v>144</v>
      </c>
      <c r="S146" s="17" t="s">
        <v>144</v>
      </c>
      <c r="T146" s="17" t="s">
        <v>144</v>
      </c>
      <c r="U146" s="17" t="s">
        <v>144</v>
      </c>
      <c r="V146" s="17" t="s">
        <v>144</v>
      </c>
      <c r="W146" s="17" t="s">
        <v>149</v>
      </c>
      <c r="X146" s="17" t="s">
        <v>149</v>
      </c>
      <c r="Y146" s="17" t="s">
        <v>149</v>
      </c>
      <c r="Z146" s="17" t="s">
        <v>149</v>
      </c>
      <c r="AA146" s="17" t="s">
        <v>149</v>
      </c>
      <c r="AB146" s="17" t="s">
        <v>149</v>
      </c>
      <c r="AC146" s="17" t="s">
        <v>149</v>
      </c>
      <c r="AD146" s="17" t="s">
        <v>149</v>
      </c>
      <c r="AE146" s="17" t="s">
        <v>149</v>
      </c>
      <c r="AF146" s="17" t="s">
        <v>149</v>
      </c>
      <c r="AG146" s="17" t="s">
        <v>149</v>
      </c>
    </row>
    <row r="147" spans="1:33" x14ac:dyDescent="0.25">
      <c r="A147" s="17" t="s">
        <v>433</v>
      </c>
      <c r="B147" s="17" t="s">
        <v>912</v>
      </c>
      <c r="C147" s="17" t="s">
        <v>149</v>
      </c>
      <c r="D147" s="17" t="s">
        <v>149</v>
      </c>
      <c r="E147" s="17" t="s">
        <v>149</v>
      </c>
      <c r="F147" s="17" t="s">
        <v>149</v>
      </c>
      <c r="G147" s="17" t="s">
        <v>149</v>
      </c>
      <c r="H147" s="17" t="s">
        <v>149</v>
      </c>
      <c r="I147" s="17" t="s">
        <v>149</v>
      </c>
      <c r="J147" s="17" t="s">
        <v>149</v>
      </c>
      <c r="K147" s="17" t="s">
        <v>149</v>
      </c>
      <c r="L147" s="17" t="s">
        <v>149</v>
      </c>
      <c r="M147" s="17" t="s">
        <v>149</v>
      </c>
      <c r="N147" s="17" t="s">
        <v>149</v>
      </c>
      <c r="O147" s="17" t="s">
        <v>149</v>
      </c>
      <c r="P147" s="17" t="s">
        <v>149</v>
      </c>
      <c r="Q147" s="17" t="s">
        <v>149</v>
      </c>
      <c r="R147" s="17" t="s">
        <v>149</v>
      </c>
      <c r="S147" s="17" t="s">
        <v>149</v>
      </c>
      <c r="T147" s="17" t="s">
        <v>149</v>
      </c>
      <c r="U147" s="17" t="s">
        <v>149</v>
      </c>
      <c r="V147" s="17" t="s">
        <v>149</v>
      </c>
      <c r="W147" s="17" t="s">
        <v>149</v>
      </c>
      <c r="X147" s="17" t="s">
        <v>149</v>
      </c>
      <c r="Y147" s="17" t="s">
        <v>149</v>
      </c>
      <c r="Z147" s="17" t="s">
        <v>149</v>
      </c>
      <c r="AA147" s="17" t="s">
        <v>149</v>
      </c>
      <c r="AB147" s="17" t="s">
        <v>149</v>
      </c>
      <c r="AC147" s="17" t="s">
        <v>149</v>
      </c>
      <c r="AD147" s="17" t="s">
        <v>149</v>
      </c>
      <c r="AE147" s="17" t="s">
        <v>149</v>
      </c>
      <c r="AF147" s="17" t="s">
        <v>149</v>
      </c>
      <c r="AG147" s="17" t="s">
        <v>149</v>
      </c>
    </row>
    <row r="148" spans="1:33" x14ac:dyDescent="0.25">
      <c r="A148" s="17" t="s">
        <v>435</v>
      </c>
      <c r="B148" s="17" t="s">
        <v>913</v>
      </c>
      <c r="C148" s="17" t="s">
        <v>144</v>
      </c>
      <c r="D148" s="17" t="s">
        <v>144</v>
      </c>
      <c r="E148" s="17" t="s">
        <v>144</v>
      </c>
      <c r="F148" s="17" t="s">
        <v>144</v>
      </c>
      <c r="G148" s="17" t="s">
        <v>144</v>
      </c>
      <c r="H148" s="17" t="s">
        <v>144</v>
      </c>
      <c r="I148" s="17" t="s">
        <v>144</v>
      </c>
      <c r="J148" s="17" t="s">
        <v>144</v>
      </c>
      <c r="K148" s="17" t="s">
        <v>144</v>
      </c>
      <c r="L148" s="17" t="s">
        <v>144</v>
      </c>
      <c r="M148" s="17" t="s">
        <v>144</v>
      </c>
      <c r="N148" s="17" t="s">
        <v>144</v>
      </c>
      <c r="O148" s="17" t="s">
        <v>144</v>
      </c>
      <c r="P148" s="17" t="s">
        <v>144</v>
      </c>
      <c r="Q148" s="17" t="s">
        <v>144</v>
      </c>
      <c r="R148" s="17" t="s">
        <v>144</v>
      </c>
      <c r="S148" s="17" t="s">
        <v>144</v>
      </c>
      <c r="T148" s="17" t="s">
        <v>144</v>
      </c>
      <c r="U148" s="17" t="s">
        <v>144</v>
      </c>
      <c r="V148" s="17" t="s">
        <v>144</v>
      </c>
      <c r="W148" s="17" t="s">
        <v>149</v>
      </c>
      <c r="X148" s="17" t="s">
        <v>149</v>
      </c>
      <c r="Y148" s="17" t="s">
        <v>149</v>
      </c>
      <c r="Z148" s="17" t="s">
        <v>149</v>
      </c>
      <c r="AA148" s="17" t="s">
        <v>149</v>
      </c>
      <c r="AB148" s="17" t="s">
        <v>149</v>
      </c>
      <c r="AC148" s="17" t="s">
        <v>149</v>
      </c>
      <c r="AD148" s="17" t="s">
        <v>149</v>
      </c>
      <c r="AE148" s="17" t="s">
        <v>149</v>
      </c>
      <c r="AF148" s="17" t="s">
        <v>149</v>
      </c>
      <c r="AG148" s="17" t="s">
        <v>149</v>
      </c>
    </row>
    <row r="149" spans="1:33" x14ac:dyDescent="0.25">
      <c r="A149" s="17" t="s">
        <v>437</v>
      </c>
      <c r="B149" s="17" t="s">
        <v>914</v>
      </c>
      <c r="C149" s="17" t="s">
        <v>140</v>
      </c>
      <c r="D149" s="17" t="s">
        <v>140</v>
      </c>
      <c r="E149" s="17" t="s">
        <v>140</v>
      </c>
      <c r="F149" s="17" t="s">
        <v>140</v>
      </c>
      <c r="G149" s="17" t="s">
        <v>140</v>
      </c>
      <c r="H149" s="17" t="s">
        <v>140</v>
      </c>
      <c r="I149" s="17" t="s">
        <v>140</v>
      </c>
      <c r="J149" s="17" t="s">
        <v>140</v>
      </c>
      <c r="K149" s="17" t="s">
        <v>140</v>
      </c>
      <c r="L149" s="17" t="s">
        <v>140</v>
      </c>
      <c r="M149" s="17" t="s">
        <v>140</v>
      </c>
      <c r="N149" s="17" t="s">
        <v>140</v>
      </c>
      <c r="O149" s="17" t="s">
        <v>140</v>
      </c>
      <c r="P149" s="17" t="s">
        <v>140</v>
      </c>
      <c r="Q149" s="17" t="s">
        <v>140</v>
      </c>
      <c r="R149" s="17" t="s">
        <v>140</v>
      </c>
      <c r="S149" s="17" t="s">
        <v>140</v>
      </c>
      <c r="T149" s="17" t="s">
        <v>140</v>
      </c>
      <c r="U149" s="17" t="s">
        <v>140</v>
      </c>
      <c r="V149" s="17" t="s">
        <v>140</v>
      </c>
      <c r="W149" s="17" t="s">
        <v>140</v>
      </c>
      <c r="X149" s="17" t="s">
        <v>143</v>
      </c>
      <c r="Y149" s="17" t="s">
        <v>143</v>
      </c>
      <c r="Z149" s="17" t="s">
        <v>143</v>
      </c>
      <c r="AA149" s="17" t="s">
        <v>143</v>
      </c>
      <c r="AB149" s="17" t="s">
        <v>143</v>
      </c>
      <c r="AC149" s="17" t="s">
        <v>143</v>
      </c>
      <c r="AD149" s="17" t="s">
        <v>143</v>
      </c>
      <c r="AE149" s="17" t="s">
        <v>143</v>
      </c>
      <c r="AF149" s="17" t="s">
        <v>143</v>
      </c>
      <c r="AG149" s="17" t="s">
        <v>143</v>
      </c>
    </row>
    <row r="150" spans="1:33" x14ac:dyDescent="0.25">
      <c r="A150" s="17" t="s">
        <v>439</v>
      </c>
      <c r="B150" s="17" t="s">
        <v>915</v>
      </c>
      <c r="C150" s="17" t="s">
        <v>1091</v>
      </c>
      <c r="D150" s="17" t="s">
        <v>1091</v>
      </c>
      <c r="E150" s="17" t="s">
        <v>1091</v>
      </c>
      <c r="F150" s="17" t="s">
        <v>1091</v>
      </c>
      <c r="G150" s="17" t="s">
        <v>1091</v>
      </c>
      <c r="H150" s="17" t="s">
        <v>1091</v>
      </c>
      <c r="I150" s="17" t="s">
        <v>1091</v>
      </c>
      <c r="J150" s="17" t="s">
        <v>1091</v>
      </c>
      <c r="K150" s="17" t="s">
        <v>1091</v>
      </c>
      <c r="L150" s="17" t="s">
        <v>144</v>
      </c>
      <c r="M150" s="17" t="s">
        <v>144</v>
      </c>
      <c r="N150" s="17" t="s">
        <v>144</v>
      </c>
      <c r="O150" s="17" t="s">
        <v>144</v>
      </c>
      <c r="P150" s="17" t="s">
        <v>144</v>
      </c>
      <c r="Q150" s="17" t="s">
        <v>144</v>
      </c>
      <c r="R150" s="17" t="s">
        <v>144</v>
      </c>
      <c r="S150" s="17" t="s">
        <v>144</v>
      </c>
      <c r="T150" s="17" t="s">
        <v>144</v>
      </c>
      <c r="U150" s="17" t="s">
        <v>144</v>
      </c>
      <c r="V150" s="17" t="s">
        <v>144</v>
      </c>
      <c r="W150" s="17" t="s">
        <v>144</v>
      </c>
      <c r="X150" s="17" t="s">
        <v>144</v>
      </c>
      <c r="Y150" s="17" t="s">
        <v>144</v>
      </c>
      <c r="Z150" s="17" t="s">
        <v>144</v>
      </c>
      <c r="AA150" s="17" t="s">
        <v>144</v>
      </c>
      <c r="AB150" s="17" t="s">
        <v>144</v>
      </c>
      <c r="AC150" s="17" t="s">
        <v>144</v>
      </c>
      <c r="AD150" s="17" t="s">
        <v>144</v>
      </c>
      <c r="AE150" s="17" t="s">
        <v>144</v>
      </c>
      <c r="AF150" s="17" t="s">
        <v>149</v>
      </c>
      <c r="AG150" s="17" t="s">
        <v>149</v>
      </c>
    </row>
    <row r="151" spans="1:33" x14ac:dyDescent="0.25">
      <c r="A151" s="17" t="s">
        <v>441</v>
      </c>
      <c r="B151" s="17" t="s">
        <v>923</v>
      </c>
      <c r="C151" s="17" t="s">
        <v>144</v>
      </c>
      <c r="D151" s="17" t="s">
        <v>143</v>
      </c>
      <c r="E151" s="17" t="s">
        <v>143</v>
      </c>
      <c r="F151" s="17" t="s">
        <v>143</v>
      </c>
      <c r="G151" s="17" t="s">
        <v>143</v>
      </c>
      <c r="H151" s="17" t="s">
        <v>143</v>
      </c>
      <c r="I151" s="17" t="s">
        <v>143</v>
      </c>
      <c r="J151" s="17" t="s">
        <v>143</v>
      </c>
      <c r="K151" s="17" t="s">
        <v>143</v>
      </c>
      <c r="L151" s="17" t="s">
        <v>143</v>
      </c>
      <c r="M151" s="17" t="s">
        <v>143</v>
      </c>
      <c r="N151" s="17" t="s">
        <v>144</v>
      </c>
      <c r="O151" s="17" t="s">
        <v>144</v>
      </c>
      <c r="P151" s="17" t="s">
        <v>144</v>
      </c>
      <c r="Q151" s="17" t="s">
        <v>144</v>
      </c>
      <c r="R151" s="17" t="s">
        <v>144</v>
      </c>
      <c r="S151" s="17" t="s">
        <v>144</v>
      </c>
      <c r="T151" s="17" t="s">
        <v>144</v>
      </c>
      <c r="U151" s="17" t="s">
        <v>144</v>
      </c>
      <c r="V151" s="17" t="s">
        <v>144</v>
      </c>
      <c r="W151" s="17" t="s">
        <v>144</v>
      </c>
      <c r="X151" s="17" t="s">
        <v>144</v>
      </c>
      <c r="Y151" s="17" t="s">
        <v>144</v>
      </c>
      <c r="Z151" s="17" t="s">
        <v>144</v>
      </c>
      <c r="AA151" s="17" t="s">
        <v>144</v>
      </c>
      <c r="AB151" s="17" t="s">
        <v>144</v>
      </c>
      <c r="AC151" s="17" t="s">
        <v>144</v>
      </c>
      <c r="AD151" s="17" t="s">
        <v>144</v>
      </c>
      <c r="AE151" s="17" t="s">
        <v>144</v>
      </c>
      <c r="AF151" s="17" t="s">
        <v>144</v>
      </c>
      <c r="AG151" s="17" t="s">
        <v>149</v>
      </c>
    </row>
    <row r="152" spans="1:33" x14ac:dyDescent="0.25">
      <c r="A152" s="17" t="s">
        <v>443</v>
      </c>
      <c r="B152" s="17" t="s">
        <v>924</v>
      </c>
      <c r="C152" s="17" t="s">
        <v>143</v>
      </c>
      <c r="D152" s="17" t="s">
        <v>143</v>
      </c>
      <c r="E152" s="17" t="s">
        <v>143</v>
      </c>
      <c r="F152" s="17" t="s">
        <v>143</v>
      </c>
      <c r="G152" s="17" t="s">
        <v>143</v>
      </c>
      <c r="H152" s="17" t="s">
        <v>143</v>
      </c>
      <c r="I152" s="17" t="s">
        <v>143</v>
      </c>
      <c r="J152" s="17" t="s">
        <v>143</v>
      </c>
      <c r="K152" s="17" t="s">
        <v>143</v>
      </c>
      <c r="L152" s="17" t="s">
        <v>143</v>
      </c>
      <c r="M152" s="17" t="s">
        <v>143</v>
      </c>
      <c r="N152" s="17" t="s">
        <v>143</v>
      </c>
      <c r="O152" s="17" t="s">
        <v>143</v>
      </c>
      <c r="P152" s="17" t="s">
        <v>143</v>
      </c>
      <c r="Q152" s="17" t="s">
        <v>140</v>
      </c>
      <c r="R152" s="17" t="s">
        <v>140</v>
      </c>
      <c r="S152" s="17" t="s">
        <v>140</v>
      </c>
      <c r="T152" s="17" t="s">
        <v>140</v>
      </c>
      <c r="U152" s="17" t="s">
        <v>140</v>
      </c>
      <c r="V152" s="17" t="s">
        <v>140</v>
      </c>
      <c r="W152" s="17" t="s">
        <v>140</v>
      </c>
      <c r="X152" s="17" t="s">
        <v>143</v>
      </c>
      <c r="Y152" s="17" t="s">
        <v>143</v>
      </c>
      <c r="Z152" s="17" t="s">
        <v>143</v>
      </c>
      <c r="AA152" s="17" t="s">
        <v>143</v>
      </c>
      <c r="AB152" s="17" t="s">
        <v>143</v>
      </c>
      <c r="AC152" s="17" t="s">
        <v>143</v>
      </c>
      <c r="AD152" s="17" t="s">
        <v>143</v>
      </c>
      <c r="AE152" s="17" t="s">
        <v>143</v>
      </c>
      <c r="AF152" s="17" t="s">
        <v>143</v>
      </c>
      <c r="AG152" s="17" t="s">
        <v>143</v>
      </c>
    </row>
    <row r="153" spans="1:33" x14ac:dyDescent="0.25">
      <c r="A153" s="17" t="s">
        <v>445</v>
      </c>
      <c r="B153" s="17" t="s">
        <v>925</v>
      </c>
      <c r="C153" s="17" t="s">
        <v>143</v>
      </c>
      <c r="D153" s="17" t="s">
        <v>143</v>
      </c>
      <c r="E153" s="17" t="s">
        <v>143</v>
      </c>
      <c r="F153" s="17" t="s">
        <v>143</v>
      </c>
      <c r="G153" s="17" t="s">
        <v>143</v>
      </c>
      <c r="H153" s="17" t="s">
        <v>143</v>
      </c>
      <c r="I153" s="17" t="s">
        <v>143</v>
      </c>
      <c r="J153" s="17" t="s">
        <v>143</v>
      </c>
      <c r="K153" s="17" t="s">
        <v>143</v>
      </c>
      <c r="L153" s="17" t="s">
        <v>143</v>
      </c>
      <c r="M153" s="17" t="s">
        <v>143</v>
      </c>
      <c r="N153" s="17" t="s">
        <v>143</v>
      </c>
      <c r="O153" s="17" t="s">
        <v>143</v>
      </c>
      <c r="P153" s="17" t="s">
        <v>143</v>
      </c>
      <c r="Q153" s="17" t="s">
        <v>143</v>
      </c>
      <c r="R153" s="17" t="s">
        <v>143</v>
      </c>
      <c r="S153" s="17" t="s">
        <v>143</v>
      </c>
      <c r="T153" s="17" t="s">
        <v>143</v>
      </c>
      <c r="U153" s="17" t="s">
        <v>143</v>
      </c>
      <c r="V153" s="17" t="s">
        <v>143</v>
      </c>
      <c r="W153" s="17" t="s">
        <v>143</v>
      </c>
      <c r="X153" s="17" t="s">
        <v>143</v>
      </c>
      <c r="Y153" s="17" t="s">
        <v>143</v>
      </c>
      <c r="Z153" s="17" t="s">
        <v>143</v>
      </c>
      <c r="AA153" s="17" t="s">
        <v>143</v>
      </c>
      <c r="AB153" s="17" t="s">
        <v>143</v>
      </c>
      <c r="AC153" s="17" t="s">
        <v>143</v>
      </c>
      <c r="AD153" s="17" t="s">
        <v>144</v>
      </c>
      <c r="AE153" s="17" t="s">
        <v>144</v>
      </c>
      <c r="AF153" s="17" t="s">
        <v>144</v>
      </c>
      <c r="AG153" s="17" t="s">
        <v>144</v>
      </c>
    </row>
    <row r="154" spans="1:33" x14ac:dyDescent="0.25">
      <c r="A154" s="17" t="s">
        <v>447</v>
      </c>
      <c r="B154" s="17" t="s">
        <v>926</v>
      </c>
      <c r="C154" s="17" t="s">
        <v>143</v>
      </c>
      <c r="D154" s="17" t="s">
        <v>143</v>
      </c>
      <c r="E154" s="17" t="s">
        <v>143</v>
      </c>
      <c r="F154" s="17" t="s">
        <v>143</v>
      </c>
      <c r="G154" s="17" t="s">
        <v>143</v>
      </c>
      <c r="H154" s="17" t="s">
        <v>143</v>
      </c>
      <c r="I154" s="17" t="s">
        <v>143</v>
      </c>
      <c r="J154" s="17" t="s">
        <v>143</v>
      </c>
      <c r="K154" s="17" t="s">
        <v>143</v>
      </c>
      <c r="L154" s="17" t="s">
        <v>143</v>
      </c>
      <c r="M154" s="17" t="s">
        <v>143</v>
      </c>
      <c r="N154" s="17" t="s">
        <v>143</v>
      </c>
      <c r="O154" s="17" t="s">
        <v>143</v>
      </c>
      <c r="P154" s="17" t="s">
        <v>143</v>
      </c>
      <c r="Q154" s="17" t="s">
        <v>143</v>
      </c>
      <c r="R154" s="17" t="s">
        <v>143</v>
      </c>
      <c r="S154" s="17" t="s">
        <v>143</v>
      </c>
      <c r="T154" s="17" t="s">
        <v>143</v>
      </c>
      <c r="U154" s="17" t="s">
        <v>143</v>
      </c>
      <c r="V154" s="17" t="s">
        <v>143</v>
      </c>
      <c r="W154" s="17" t="s">
        <v>143</v>
      </c>
      <c r="X154" s="17" t="s">
        <v>144</v>
      </c>
      <c r="Y154" s="17" t="s">
        <v>144</v>
      </c>
      <c r="Z154" s="17" t="s">
        <v>144</v>
      </c>
      <c r="AA154" s="17" t="s">
        <v>144</v>
      </c>
      <c r="AB154" s="17" t="s">
        <v>144</v>
      </c>
      <c r="AC154" s="17" t="s">
        <v>144</v>
      </c>
      <c r="AD154" s="17" t="s">
        <v>144</v>
      </c>
      <c r="AE154" s="17" t="s">
        <v>144</v>
      </c>
      <c r="AF154" s="17" t="s">
        <v>144</v>
      </c>
      <c r="AG154" s="17" t="s">
        <v>144</v>
      </c>
    </row>
    <row r="155" spans="1:33" x14ac:dyDescent="0.25">
      <c r="A155" s="17" t="s">
        <v>449</v>
      </c>
      <c r="B155" s="17" t="s">
        <v>927</v>
      </c>
      <c r="C155" s="17" t="s">
        <v>143</v>
      </c>
      <c r="D155" s="17" t="s">
        <v>143</v>
      </c>
      <c r="E155" s="17" t="s">
        <v>143</v>
      </c>
      <c r="F155" s="17" t="s">
        <v>143</v>
      </c>
      <c r="G155" s="17" t="s">
        <v>143</v>
      </c>
      <c r="H155" s="17" t="s">
        <v>143</v>
      </c>
      <c r="I155" s="17" t="s">
        <v>143</v>
      </c>
      <c r="J155" s="17" t="s">
        <v>143</v>
      </c>
      <c r="K155" s="17" t="s">
        <v>143</v>
      </c>
      <c r="L155" s="17" t="s">
        <v>143</v>
      </c>
      <c r="M155" s="17" t="s">
        <v>143</v>
      </c>
      <c r="N155" s="17" t="s">
        <v>143</v>
      </c>
      <c r="O155" s="17" t="s">
        <v>143</v>
      </c>
      <c r="P155" s="17" t="s">
        <v>143</v>
      </c>
      <c r="Q155" s="17" t="s">
        <v>143</v>
      </c>
      <c r="R155" s="17" t="s">
        <v>143</v>
      </c>
      <c r="S155" s="17" t="s">
        <v>143</v>
      </c>
      <c r="T155" s="17" t="s">
        <v>143</v>
      </c>
      <c r="U155" s="17" t="s">
        <v>143</v>
      </c>
      <c r="V155" s="17" t="s">
        <v>143</v>
      </c>
      <c r="W155" s="17" t="s">
        <v>143</v>
      </c>
      <c r="X155" s="17" t="s">
        <v>143</v>
      </c>
      <c r="Y155" s="17" t="s">
        <v>143</v>
      </c>
      <c r="Z155" s="17" t="s">
        <v>143</v>
      </c>
      <c r="AA155" s="17" t="s">
        <v>143</v>
      </c>
      <c r="AB155" s="17" t="s">
        <v>143</v>
      </c>
      <c r="AC155" s="17" t="s">
        <v>143</v>
      </c>
      <c r="AD155" s="17" t="s">
        <v>143</v>
      </c>
      <c r="AE155" s="17" t="s">
        <v>143</v>
      </c>
      <c r="AF155" s="17" t="s">
        <v>143</v>
      </c>
      <c r="AG155" s="17" t="s">
        <v>143</v>
      </c>
    </row>
    <row r="156" spans="1:33" x14ac:dyDescent="0.25">
      <c r="A156" s="17" t="s">
        <v>451</v>
      </c>
      <c r="B156" s="17" t="s">
        <v>933</v>
      </c>
      <c r="C156" s="17" t="s">
        <v>143</v>
      </c>
      <c r="D156" s="17" t="s">
        <v>143</v>
      </c>
      <c r="E156" s="17" t="s">
        <v>143</v>
      </c>
      <c r="F156" s="17" t="s">
        <v>143</v>
      </c>
      <c r="G156" s="17" t="s">
        <v>143</v>
      </c>
      <c r="H156" s="17" t="s">
        <v>143</v>
      </c>
      <c r="I156" s="17" t="s">
        <v>143</v>
      </c>
      <c r="J156" s="17" t="s">
        <v>143</v>
      </c>
      <c r="K156" s="17" t="s">
        <v>143</v>
      </c>
      <c r="L156" s="17" t="s">
        <v>144</v>
      </c>
      <c r="M156" s="17" t="s">
        <v>144</v>
      </c>
      <c r="N156" s="17" t="s">
        <v>144</v>
      </c>
      <c r="O156" s="17" t="s">
        <v>144</v>
      </c>
      <c r="P156" s="17" t="s">
        <v>144</v>
      </c>
      <c r="Q156" s="17" t="s">
        <v>144</v>
      </c>
      <c r="R156" s="17" t="s">
        <v>144</v>
      </c>
      <c r="S156" s="17" t="s">
        <v>144</v>
      </c>
      <c r="T156" s="17" t="s">
        <v>144</v>
      </c>
      <c r="U156" s="17" t="s">
        <v>144</v>
      </c>
      <c r="V156" s="17" t="s">
        <v>144</v>
      </c>
      <c r="W156" s="17" t="s">
        <v>144</v>
      </c>
      <c r="X156" s="17" t="s">
        <v>144</v>
      </c>
      <c r="Y156" s="17" t="s">
        <v>149</v>
      </c>
      <c r="Z156" s="17" t="s">
        <v>149</v>
      </c>
      <c r="AA156" s="17" t="s">
        <v>149</v>
      </c>
      <c r="AB156" s="17" t="s">
        <v>149</v>
      </c>
      <c r="AC156" s="17" t="s">
        <v>149</v>
      </c>
      <c r="AD156" s="17" t="s">
        <v>149</v>
      </c>
      <c r="AE156" s="17" t="s">
        <v>149</v>
      </c>
      <c r="AF156" s="17" t="s">
        <v>149</v>
      </c>
      <c r="AG156" s="17" t="s">
        <v>149</v>
      </c>
    </row>
    <row r="157" spans="1:33" x14ac:dyDescent="0.25">
      <c r="A157" s="17" t="s">
        <v>453</v>
      </c>
      <c r="B157" s="17" t="s">
        <v>934</v>
      </c>
      <c r="C157" s="17" t="s">
        <v>144</v>
      </c>
      <c r="D157" s="17" t="s">
        <v>144</v>
      </c>
      <c r="E157" s="17" t="s">
        <v>144</v>
      </c>
      <c r="F157" s="17" t="s">
        <v>144</v>
      </c>
      <c r="G157" s="17" t="s">
        <v>144</v>
      </c>
      <c r="H157" s="17" t="s">
        <v>144</v>
      </c>
      <c r="I157" s="17" t="s">
        <v>144</v>
      </c>
      <c r="J157" s="17" t="s">
        <v>149</v>
      </c>
      <c r="K157" s="17" t="s">
        <v>149</v>
      </c>
      <c r="L157" s="17" t="s">
        <v>149</v>
      </c>
      <c r="M157" s="17" t="s">
        <v>149</v>
      </c>
      <c r="N157" s="17" t="s">
        <v>149</v>
      </c>
      <c r="O157" s="17" t="s">
        <v>149</v>
      </c>
      <c r="P157" s="17" t="s">
        <v>149</v>
      </c>
      <c r="Q157" s="17" t="s">
        <v>149</v>
      </c>
      <c r="R157" s="17" t="s">
        <v>149</v>
      </c>
      <c r="S157" s="17" t="s">
        <v>149</v>
      </c>
      <c r="T157" s="17" t="s">
        <v>149</v>
      </c>
      <c r="U157" s="17" t="s">
        <v>149</v>
      </c>
      <c r="V157" s="17" t="s">
        <v>149</v>
      </c>
      <c r="W157" s="17" t="s">
        <v>149</v>
      </c>
      <c r="X157" s="17" t="s">
        <v>149</v>
      </c>
      <c r="Y157" s="17" t="s">
        <v>149</v>
      </c>
      <c r="Z157" s="17" t="s">
        <v>149</v>
      </c>
      <c r="AA157" s="17" t="s">
        <v>149</v>
      </c>
      <c r="AB157" s="17" t="s">
        <v>149</v>
      </c>
      <c r="AC157" s="17" t="s">
        <v>149</v>
      </c>
      <c r="AD157" s="17" t="s">
        <v>149</v>
      </c>
      <c r="AE157" s="17" t="s">
        <v>149</v>
      </c>
      <c r="AF157" s="17" t="s">
        <v>149</v>
      </c>
      <c r="AG157" s="17" t="s">
        <v>149</v>
      </c>
    </row>
    <row r="158" spans="1:33" x14ac:dyDescent="0.25">
      <c r="A158" s="17" t="s">
        <v>455</v>
      </c>
      <c r="B158" s="17" t="s">
        <v>935</v>
      </c>
      <c r="C158" s="17" t="s">
        <v>144</v>
      </c>
      <c r="D158" s="17" t="s">
        <v>144</v>
      </c>
      <c r="E158" s="17" t="s">
        <v>149</v>
      </c>
      <c r="F158" s="17" t="s">
        <v>144</v>
      </c>
      <c r="G158" s="17" t="s">
        <v>144</v>
      </c>
      <c r="H158" s="17" t="s">
        <v>144</v>
      </c>
      <c r="I158" s="17" t="s">
        <v>144</v>
      </c>
      <c r="J158" s="17" t="s">
        <v>144</v>
      </c>
      <c r="K158" s="17" t="s">
        <v>144</v>
      </c>
      <c r="L158" s="17" t="s">
        <v>144</v>
      </c>
      <c r="M158" s="17" t="s">
        <v>144</v>
      </c>
      <c r="N158" s="17" t="s">
        <v>144</v>
      </c>
      <c r="O158" s="17" t="s">
        <v>144</v>
      </c>
      <c r="P158" s="17" t="s">
        <v>144</v>
      </c>
      <c r="Q158" s="17" t="s">
        <v>144</v>
      </c>
      <c r="R158" s="17" t="s">
        <v>149</v>
      </c>
      <c r="S158" s="17" t="s">
        <v>149</v>
      </c>
      <c r="T158" s="17" t="s">
        <v>149</v>
      </c>
      <c r="U158" s="17" t="s">
        <v>149</v>
      </c>
      <c r="V158" s="17" t="s">
        <v>149</v>
      </c>
      <c r="W158" s="17" t="s">
        <v>149</v>
      </c>
      <c r="X158" s="17" t="s">
        <v>149</v>
      </c>
      <c r="Y158" s="17" t="s">
        <v>149</v>
      </c>
      <c r="Z158" s="17" t="s">
        <v>149</v>
      </c>
      <c r="AA158" s="17" t="s">
        <v>149</v>
      </c>
      <c r="AB158" s="17" t="s">
        <v>149</v>
      </c>
      <c r="AC158" s="17" t="s">
        <v>149</v>
      </c>
      <c r="AD158" s="17" t="s">
        <v>149</v>
      </c>
      <c r="AE158" s="17" t="s">
        <v>149</v>
      </c>
      <c r="AF158" s="17" t="s">
        <v>149</v>
      </c>
      <c r="AG158" s="17" t="s">
        <v>149</v>
      </c>
    </row>
    <row r="159" spans="1:33" x14ac:dyDescent="0.25">
      <c r="A159" s="17" t="s">
        <v>457</v>
      </c>
      <c r="B159" s="17" t="s">
        <v>936</v>
      </c>
      <c r="C159" s="17" t="s">
        <v>149</v>
      </c>
      <c r="D159" s="17" t="s">
        <v>149</v>
      </c>
      <c r="E159" s="17" t="s">
        <v>149</v>
      </c>
      <c r="F159" s="17" t="s">
        <v>149</v>
      </c>
      <c r="G159" s="17" t="s">
        <v>149</v>
      </c>
      <c r="H159" s="17" t="s">
        <v>149</v>
      </c>
      <c r="I159" s="17" t="s">
        <v>149</v>
      </c>
      <c r="J159" s="17" t="s">
        <v>149</v>
      </c>
      <c r="K159" s="17" t="s">
        <v>149</v>
      </c>
      <c r="L159" s="17" t="s">
        <v>149</v>
      </c>
      <c r="M159" s="17" t="s">
        <v>149</v>
      </c>
      <c r="N159" s="17" t="s">
        <v>149</v>
      </c>
      <c r="O159" s="17" t="s">
        <v>149</v>
      </c>
      <c r="P159" s="17" t="s">
        <v>149</v>
      </c>
      <c r="Q159" s="17" t="s">
        <v>149</v>
      </c>
      <c r="R159" s="17" t="s">
        <v>149</v>
      </c>
      <c r="S159" s="17" t="s">
        <v>149</v>
      </c>
      <c r="T159" s="17" t="s">
        <v>149</v>
      </c>
      <c r="U159" s="17" t="s">
        <v>149</v>
      </c>
      <c r="V159" s="17" t="s">
        <v>149</v>
      </c>
      <c r="W159" s="17" t="s">
        <v>149</v>
      </c>
      <c r="X159" s="17" t="s">
        <v>149</v>
      </c>
      <c r="Y159" s="17" t="s">
        <v>149</v>
      </c>
      <c r="Z159" s="17" t="s">
        <v>149</v>
      </c>
      <c r="AA159" s="17" t="s">
        <v>149</v>
      </c>
      <c r="AB159" s="17" t="s">
        <v>149</v>
      </c>
      <c r="AC159" s="17" t="s">
        <v>149</v>
      </c>
      <c r="AD159" s="17" t="s">
        <v>149</v>
      </c>
      <c r="AE159" s="17" t="s">
        <v>149</v>
      </c>
      <c r="AF159" s="17" t="s">
        <v>149</v>
      </c>
      <c r="AG159" s="17" t="s">
        <v>149</v>
      </c>
    </row>
    <row r="160" spans="1:33" x14ac:dyDescent="0.25">
      <c r="A160" s="17" t="s">
        <v>459</v>
      </c>
      <c r="B160" s="17" t="s">
        <v>940</v>
      </c>
      <c r="C160" s="17" t="s">
        <v>144</v>
      </c>
      <c r="D160" s="17" t="s">
        <v>144</v>
      </c>
      <c r="E160" s="17" t="s">
        <v>144</v>
      </c>
      <c r="F160" s="17" t="s">
        <v>143</v>
      </c>
      <c r="G160" s="17" t="s">
        <v>143</v>
      </c>
      <c r="H160" s="17" t="s">
        <v>143</v>
      </c>
      <c r="I160" s="17" t="s">
        <v>143</v>
      </c>
      <c r="J160" s="17" t="s">
        <v>143</v>
      </c>
      <c r="K160" s="17" t="s">
        <v>143</v>
      </c>
      <c r="L160" s="17" t="s">
        <v>143</v>
      </c>
      <c r="M160" s="17" t="s">
        <v>143</v>
      </c>
      <c r="N160" s="17" t="s">
        <v>143</v>
      </c>
      <c r="O160" s="17" t="s">
        <v>143</v>
      </c>
      <c r="P160" s="17" t="s">
        <v>143</v>
      </c>
      <c r="Q160" s="17" t="s">
        <v>143</v>
      </c>
      <c r="R160" s="17" t="s">
        <v>143</v>
      </c>
      <c r="S160" s="17" t="s">
        <v>143</v>
      </c>
      <c r="T160" s="17" t="s">
        <v>143</v>
      </c>
      <c r="U160" s="17" t="s">
        <v>144</v>
      </c>
      <c r="V160" s="17" t="s">
        <v>144</v>
      </c>
      <c r="W160" s="17" t="s">
        <v>144</v>
      </c>
      <c r="X160" s="17" t="s">
        <v>144</v>
      </c>
      <c r="Y160" s="17" t="s">
        <v>144</v>
      </c>
      <c r="Z160" s="17" t="s">
        <v>144</v>
      </c>
      <c r="AA160" s="17" t="s">
        <v>144</v>
      </c>
      <c r="AB160" s="17" t="s">
        <v>144</v>
      </c>
      <c r="AC160" s="17" t="s">
        <v>144</v>
      </c>
      <c r="AD160" s="17" t="s">
        <v>144</v>
      </c>
      <c r="AE160" s="17" t="s">
        <v>144</v>
      </c>
      <c r="AF160" s="17" t="s">
        <v>144</v>
      </c>
      <c r="AG160" s="17" t="s">
        <v>144</v>
      </c>
    </row>
    <row r="161" spans="1:33" x14ac:dyDescent="0.25">
      <c r="A161" s="17" t="s">
        <v>461</v>
      </c>
      <c r="B161" s="17" t="s">
        <v>942</v>
      </c>
      <c r="C161" s="17" t="s">
        <v>1091</v>
      </c>
      <c r="D161" s="17" t="s">
        <v>1091</v>
      </c>
      <c r="E161" s="17" t="s">
        <v>1091</v>
      </c>
      <c r="F161" s="17" t="s">
        <v>1091</v>
      </c>
      <c r="G161" s="17" t="s">
        <v>144</v>
      </c>
      <c r="H161" s="17" t="s">
        <v>143</v>
      </c>
      <c r="I161" s="17" t="s">
        <v>143</v>
      </c>
      <c r="J161" s="17" t="s">
        <v>143</v>
      </c>
      <c r="K161" s="17" t="s">
        <v>143</v>
      </c>
      <c r="L161" s="17" t="s">
        <v>143</v>
      </c>
      <c r="M161" s="17" t="s">
        <v>143</v>
      </c>
      <c r="N161" s="17" t="s">
        <v>143</v>
      </c>
      <c r="O161" s="17" t="s">
        <v>143</v>
      </c>
      <c r="P161" s="17" t="s">
        <v>143</v>
      </c>
      <c r="Q161" s="17" t="s">
        <v>143</v>
      </c>
      <c r="R161" s="17" t="s">
        <v>143</v>
      </c>
      <c r="S161" s="17" t="s">
        <v>143</v>
      </c>
      <c r="T161" s="17" t="s">
        <v>144</v>
      </c>
      <c r="U161" s="17" t="s">
        <v>144</v>
      </c>
      <c r="V161" s="17" t="s">
        <v>144</v>
      </c>
      <c r="W161" s="17" t="s">
        <v>144</v>
      </c>
      <c r="X161" s="17" t="s">
        <v>144</v>
      </c>
      <c r="Y161" s="17" t="s">
        <v>144</v>
      </c>
      <c r="Z161" s="17" t="s">
        <v>144</v>
      </c>
      <c r="AA161" s="17" t="s">
        <v>144</v>
      </c>
      <c r="AB161" s="17" t="s">
        <v>149</v>
      </c>
      <c r="AC161" s="17" t="s">
        <v>149</v>
      </c>
      <c r="AD161" s="17" t="s">
        <v>149</v>
      </c>
      <c r="AE161" s="17" t="s">
        <v>144</v>
      </c>
      <c r="AF161" s="17" t="s">
        <v>144</v>
      </c>
      <c r="AG161" s="17" t="s">
        <v>144</v>
      </c>
    </row>
    <row r="162" spans="1:33" x14ac:dyDescent="0.25">
      <c r="A162" s="17" t="s">
        <v>463</v>
      </c>
      <c r="B162" s="17" t="s">
        <v>943</v>
      </c>
      <c r="C162" s="17" t="s">
        <v>140</v>
      </c>
      <c r="D162" s="17" t="s">
        <v>140</v>
      </c>
      <c r="E162" s="17" t="s">
        <v>140</v>
      </c>
      <c r="F162" s="17" t="s">
        <v>140</v>
      </c>
      <c r="G162" s="17" t="s">
        <v>140</v>
      </c>
      <c r="H162" s="17" t="s">
        <v>140</v>
      </c>
      <c r="I162" s="17" t="s">
        <v>140</v>
      </c>
      <c r="J162" s="17" t="s">
        <v>140</v>
      </c>
      <c r="K162" s="17" t="s">
        <v>140</v>
      </c>
      <c r="L162" s="17" t="s">
        <v>140</v>
      </c>
      <c r="M162" s="17" t="s">
        <v>140</v>
      </c>
      <c r="N162" s="17" t="s">
        <v>140</v>
      </c>
      <c r="O162" s="17" t="s">
        <v>140</v>
      </c>
      <c r="P162" s="17" t="s">
        <v>140</v>
      </c>
      <c r="Q162" s="17" t="s">
        <v>140</v>
      </c>
      <c r="R162" s="17" t="s">
        <v>140</v>
      </c>
      <c r="S162" s="17" t="s">
        <v>140</v>
      </c>
      <c r="T162" s="17" t="s">
        <v>140</v>
      </c>
      <c r="U162" s="17" t="s">
        <v>140</v>
      </c>
      <c r="V162" s="17" t="s">
        <v>140</v>
      </c>
      <c r="W162" s="17" t="s">
        <v>140</v>
      </c>
      <c r="X162" s="17" t="s">
        <v>140</v>
      </c>
      <c r="Y162" s="17" t="s">
        <v>140</v>
      </c>
      <c r="Z162" s="17" t="s">
        <v>140</v>
      </c>
      <c r="AA162" s="17" t="s">
        <v>140</v>
      </c>
      <c r="AB162" s="17" t="s">
        <v>140</v>
      </c>
      <c r="AC162" s="17" t="s">
        <v>140</v>
      </c>
      <c r="AD162" s="17" t="s">
        <v>140</v>
      </c>
      <c r="AE162" s="17" t="s">
        <v>140</v>
      </c>
      <c r="AF162" s="17" t="s">
        <v>140</v>
      </c>
      <c r="AG162" s="17" t="s">
        <v>140</v>
      </c>
    </row>
    <row r="163" spans="1:33" x14ac:dyDescent="0.25">
      <c r="A163" s="17" t="s">
        <v>465</v>
      </c>
      <c r="B163" s="17" t="s">
        <v>973</v>
      </c>
      <c r="C163" s="17" t="s">
        <v>143</v>
      </c>
      <c r="D163" s="17" t="s">
        <v>143</v>
      </c>
      <c r="E163" s="17" t="s">
        <v>143</v>
      </c>
      <c r="F163" s="17" t="s">
        <v>143</v>
      </c>
      <c r="G163" s="17" t="s">
        <v>143</v>
      </c>
      <c r="H163" s="17" t="s">
        <v>143</v>
      </c>
      <c r="I163" s="17" t="s">
        <v>143</v>
      </c>
      <c r="J163" s="17" t="s">
        <v>143</v>
      </c>
      <c r="K163" s="17" t="s">
        <v>143</v>
      </c>
      <c r="L163" s="17" t="s">
        <v>143</v>
      </c>
      <c r="M163" s="17" t="s">
        <v>143</v>
      </c>
      <c r="N163" s="17" t="s">
        <v>143</v>
      </c>
      <c r="O163" s="17" t="s">
        <v>143</v>
      </c>
      <c r="P163" s="17" t="s">
        <v>143</v>
      </c>
      <c r="Q163" s="17" t="s">
        <v>143</v>
      </c>
      <c r="R163" s="17" t="s">
        <v>143</v>
      </c>
      <c r="S163" s="17" t="s">
        <v>143</v>
      </c>
      <c r="T163" s="17" t="s">
        <v>143</v>
      </c>
      <c r="U163" s="17" t="s">
        <v>143</v>
      </c>
      <c r="V163" s="17" t="s">
        <v>143</v>
      </c>
      <c r="W163" s="17" t="s">
        <v>143</v>
      </c>
      <c r="X163" s="17" t="s">
        <v>143</v>
      </c>
      <c r="Y163" s="17" t="s">
        <v>143</v>
      </c>
      <c r="Z163" s="17" t="s">
        <v>143</v>
      </c>
      <c r="AA163" s="17" t="s">
        <v>143</v>
      </c>
      <c r="AB163" s="17" t="s">
        <v>143</v>
      </c>
      <c r="AC163" s="17" t="s">
        <v>143</v>
      </c>
      <c r="AD163" s="17" t="s">
        <v>143</v>
      </c>
      <c r="AE163" s="17" t="s">
        <v>143</v>
      </c>
      <c r="AF163" s="17" t="s">
        <v>144</v>
      </c>
      <c r="AG163" s="17" t="s">
        <v>144</v>
      </c>
    </row>
    <row r="164" spans="1:33" x14ac:dyDescent="0.25">
      <c r="A164" s="17" t="s">
        <v>467</v>
      </c>
      <c r="B164" s="17" t="s">
        <v>974</v>
      </c>
      <c r="C164" s="17" t="s">
        <v>1091</v>
      </c>
      <c r="D164" s="17" t="s">
        <v>1091</v>
      </c>
      <c r="E164" s="17" t="s">
        <v>1091</v>
      </c>
      <c r="F164" s="17" t="s">
        <v>1091</v>
      </c>
      <c r="G164" s="17" t="s">
        <v>149</v>
      </c>
      <c r="H164" s="17" t="s">
        <v>149</v>
      </c>
      <c r="I164" s="17" t="s">
        <v>149</v>
      </c>
      <c r="J164" s="17" t="s">
        <v>1091</v>
      </c>
      <c r="K164" s="17" t="s">
        <v>1091</v>
      </c>
      <c r="L164" s="17" t="s">
        <v>1091</v>
      </c>
      <c r="M164" s="17" t="s">
        <v>1091</v>
      </c>
      <c r="N164" s="17" t="s">
        <v>1091</v>
      </c>
      <c r="O164" s="17" t="s">
        <v>1091</v>
      </c>
      <c r="P164" s="17" t="s">
        <v>149</v>
      </c>
      <c r="Q164" s="17" t="s">
        <v>149</v>
      </c>
      <c r="R164" s="17" t="s">
        <v>149</v>
      </c>
      <c r="S164" s="17" t="s">
        <v>149</v>
      </c>
      <c r="T164" s="17" t="s">
        <v>149</v>
      </c>
      <c r="U164" s="17" t="s">
        <v>149</v>
      </c>
      <c r="V164" s="17" t="s">
        <v>149</v>
      </c>
      <c r="W164" s="17" t="s">
        <v>149</v>
      </c>
      <c r="X164" s="17" t="s">
        <v>149</v>
      </c>
      <c r="Y164" s="17" t="s">
        <v>149</v>
      </c>
      <c r="Z164" s="17" t="s">
        <v>149</v>
      </c>
      <c r="AA164" s="17" t="s">
        <v>149</v>
      </c>
      <c r="AB164" s="17" t="s">
        <v>149</v>
      </c>
      <c r="AC164" s="17" t="s">
        <v>149</v>
      </c>
      <c r="AD164" s="17" t="s">
        <v>149</v>
      </c>
      <c r="AE164" s="17" t="s">
        <v>149</v>
      </c>
      <c r="AF164" s="17" t="s">
        <v>149</v>
      </c>
      <c r="AG164" s="17" t="s">
        <v>149</v>
      </c>
    </row>
    <row r="165" spans="1:33" x14ac:dyDescent="0.25">
      <c r="A165" s="17" t="s">
        <v>469</v>
      </c>
      <c r="B165" s="17" t="s">
        <v>976</v>
      </c>
      <c r="C165" s="17" t="s">
        <v>140</v>
      </c>
      <c r="D165" s="17" t="s">
        <v>140</v>
      </c>
      <c r="E165" s="17" t="s">
        <v>140</v>
      </c>
      <c r="F165" s="17" t="s">
        <v>140</v>
      </c>
      <c r="G165" s="17" t="s">
        <v>140</v>
      </c>
      <c r="H165" s="17" t="s">
        <v>140</v>
      </c>
      <c r="I165" s="17" t="s">
        <v>140</v>
      </c>
      <c r="J165" s="17" t="s">
        <v>140</v>
      </c>
      <c r="K165" s="17" t="s">
        <v>140</v>
      </c>
      <c r="L165" s="17" t="s">
        <v>140</v>
      </c>
      <c r="M165" s="17" t="s">
        <v>140</v>
      </c>
      <c r="N165" s="17" t="s">
        <v>140</v>
      </c>
      <c r="O165" s="17" t="s">
        <v>140</v>
      </c>
      <c r="P165" s="17" t="s">
        <v>140</v>
      </c>
      <c r="Q165" s="17" t="s">
        <v>140</v>
      </c>
      <c r="R165" s="17" t="s">
        <v>140</v>
      </c>
      <c r="S165" s="17" t="s">
        <v>140</v>
      </c>
      <c r="T165" s="17" t="s">
        <v>140</v>
      </c>
      <c r="U165" s="17" t="s">
        <v>140</v>
      </c>
      <c r="V165" s="17" t="s">
        <v>140</v>
      </c>
      <c r="W165" s="17" t="s">
        <v>140</v>
      </c>
      <c r="X165" s="17" t="s">
        <v>143</v>
      </c>
      <c r="Y165" s="17" t="s">
        <v>143</v>
      </c>
      <c r="Z165" s="17" t="s">
        <v>143</v>
      </c>
      <c r="AA165" s="17" t="s">
        <v>143</v>
      </c>
      <c r="AB165" s="17" t="s">
        <v>143</v>
      </c>
      <c r="AC165" s="17" t="s">
        <v>143</v>
      </c>
      <c r="AD165" s="17" t="s">
        <v>143</v>
      </c>
      <c r="AE165" s="17" t="s">
        <v>143</v>
      </c>
      <c r="AF165" s="17" t="s">
        <v>143</v>
      </c>
      <c r="AG165" s="17" t="s">
        <v>143</v>
      </c>
    </row>
    <row r="166" spans="1:33" x14ac:dyDescent="0.25">
      <c r="A166" s="17" t="s">
        <v>471</v>
      </c>
      <c r="B166" s="17" t="s">
        <v>981</v>
      </c>
      <c r="C166" s="17" t="s">
        <v>149</v>
      </c>
      <c r="D166" s="17" t="s">
        <v>149</v>
      </c>
      <c r="E166" s="17" t="s">
        <v>149</v>
      </c>
      <c r="F166" s="17" t="s">
        <v>144</v>
      </c>
      <c r="G166" s="17" t="s">
        <v>144</v>
      </c>
      <c r="H166" s="17" t="s">
        <v>144</v>
      </c>
      <c r="I166" s="17" t="s">
        <v>144</v>
      </c>
      <c r="J166" s="17" t="s">
        <v>144</v>
      </c>
      <c r="K166" s="17" t="s">
        <v>144</v>
      </c>
      <c r="L166" s="17" t="s">
        <v>144</v>
      </c>
      <c r="M166" s="17" t="s">
        <v>144</v>
      </c>
      <c r="N166" s="17" t="s">
        <v>144</v>
      </c>
      <c r="O166" s="17" t="s">
        <v>144</v>
      </c>
      <c r="P166" s="17" t="s">
        <v>144</v>
      </c>
      <c r="Q166" s="17" t="s">
        <v>144</v>
      </c>
      <c r="R166" s="17" t="s">
        <v>144</v>
      </c>
      <c r="S166" s="17" t="s">
        <v>144</v>
      </c>
      <c r="T166" s="17" t="s">
        <v>149</v>
      </c>
      <c r="U166" s="17" t="s">
        <v>149</v>
      </c>
      <c r="V166" s="17" t="s">
        <v>149</v>
      </c>
      <c r="W166" s="17" t="s">
        <v>149</v>
      </c>
      <c r="X166" s="17" t="s">
        <v>149</v>
      </c>
      <c r="Y166" s="17" t="s">
        <v>149</v>
      </c>
      <c r="Z166" s="17" t="s">
        <v>149</v>
      </c>
      <c r="AA166" s="17" t="s">
        <v>149</v>
      </c>
      <c r="AB166" s="17" t="s">
        <v>149</v>
      </c>
      <c r="AC166" s="17" t="s">
        <v>149</v>
      </c>
      <c r="AD166" s="17" t="s">
        <v>149</v>
      </c>
      <c r="AE166" s="17" t="s">
        <v>149</v>
      </c>
      <c r="AF166" s="17" t="s">
        <v>149</v>
      </c>
      <c r="AG166" s="17" t="s">
        <v>149</v>
      </c>
    </row>
    <row r="167" spans="1:33" x14ac:dyDescent="0.25">
      <c r="A167" s="17" t="s">
        <v>473</v>
      </c>
      <c r="B167" s="17" t="s">
        <v>982</v>
      </c>
      <c r="C167" s="17" t="s">
        <v>143</v>
      </c>
      <c r="D167" s="17" t="s">
        <v>143</v>
      </c>
      <c r="E167" s="17" t="s">
        <v>143</v>
      </c>
      <c r="F167" s="17" t="s">
        <v>143</v>
      </c>
      <c r="G167" s="17" t="s">
        <v>143</v>
      </c>
      <c r="H167" s="17" t="s">
        <v>143</v>
      </c>
      <c r="I167" s="17" t="s">
        <v>143</v>
      </c>
      <c r="J167" s="17" t="s">
        <v>140</v>
      </c>
      <c r="K167" s="17" t="s">
        <v>140</v>
      </c>
      <c r="L167" s="17" t="s">
        <v>140</v>
      </c>
      <c r="M167" s="17" t="s">
        <v>140</v>
      </c>
      <c r="N167" s="17" t="s">
        <v>140</v>
      </c>
      <c r="O167" s="17" t="s">
        <v>140</v>
      </c>
      <c r="P167" s="17" t="s">
        <v>140</v>
      </c>
      <c r="Q167" s="17" t="s">
        <v>140</v>
      </c>
      <c r="R167" s="17" t="s">
        <v>140</v>
      </c>
      <c r="S167" s="17" t="s">
        <v>140</v>
      </c>
      <c r="T167" s="17" t="s">
        <v>140</v>
      </c>
      <c r="U167" s="17" t="s">
        <v>140</v>
      </c>
      <c r="V167" s="17" t="s">
        <v>140</v>
      </c>
      <c r="W167" s="17" t="s">
        <v>140</v>
      </c>
      <c r="X167" s="17" t="s">
        <v>140</v>
      </c>
      <c r="Y167" s="17" t="s">
        <v>143</v>
      </c>
      <c r="Z167" s="17" t="s">
        <v>143</v>
      </c>
      <c r="AA167" s="17" t="s">
        <v>143</v>
      </c>
      <c r="AB167" s="17" t="s">
        <v>143</v>
      </c>
      <c r="AC167" s="17" t="s">
        <v>143</v>
      </c>
      <c r="AD167" s="17" t="s">
        <v>143</v>
      </c>
      <c r="AE167" s="17" t="s">
        <v>140</v>
      </c>
      <c r="AF167" s="17" t="s">
        <v>140</v>
      </c>
      <c r="AG167" s="17" t="s">
        <v>140</v>
      </c>
    </row>
    <row r="168" spans="1:33" x14ac:dyDescent="0.25">
      <c r="A168" s="17" t="s">
        <v>475</v>
      </c>
      <c r="B168" s="17" t="s">
        <v>983</v>
      </c>
      <c r="C168" s="17" t="s">
        <v>1091</v>
      </c>
      <c r="D168" s="17" t="s">
        <v>1091</v>
      </c>
      <c r="E168" s="17" t="s">
        <v>1091</v>
      </c>
      <c r="F168" s="17" t="s">
        <v>1091</v>
      </c>
      <c r="G168" s="17" t="s">
        <v>1091</v>
      </c>
      <c r="H168" s="17" t="s">
        <v>1091</v>
      </c>
      <c r="I168" s="17" t="s">
        <v>1091</v>
      </c>
      <c r="J168" s="17" t="s">
        <v>1091</v>
      </c>
      <c r="K168" s="17" t="s">
        <v>1091</v>
      </c>
      <c r="L168" s="17" t="s">
        <v>1091</v>
      </c>
      <c r="M168" s="17" t="s">
        <v>1091</v>
      </c>
      <c r="N168" s="17" t="s">
        <v>1091</v>
      </c>
      <c r="O168" s="17" t="s">
        <v>1091</v>
      </c>
      <c r="P168" s="17" t="s">
        <v>1091</v>
      </c>
      <c r="Q168" s="17" t="s">
        <v>1091</v>
      </c>
      <c r="R168" s="17" t="s">
        <v>1091</v>
      </c>
      <c r="S168" s="17" t="s">
        <v>1091</v>
      </c>
      <c r="T168" s="17" t="s">
        <v>1091</v>
      </c>
      <c r="U168" s="17" t="s">
        <v>1091</v>
      </c>
      <c r="V168" s="17" t="s">
        <v>144</v>
      </c>
      <c r="W168" s="17" t="s">
        <v>144</v>
      </c>
      <c r="X168" s="17" t="s">
        <v>144</v>
      </c>
      <c r="Y168" s="17" t="s">
        <v>144</v>
      </c>
      <c r="Z168" s="17" t="s">
        <v>144</v>
      </c>
      <c r="AA168" s="17" t="s">
        <v>144</v>
      </c>
      <c r="AB168" s="17" t="s">
        <v>144</v>
      </c>
      <c r="AC168" s="17" t="s">
        <v>144</v>
      </c>
      <c r="AD168" s="17" t="s">
        <v>144</v>
      </c>
      <c r="AE168" s="17" t="s">
        <v>144</v>
      </c>
      <c r="AF168" s="17" t="s">
        <v>144</v>
      </c>
      <c r="AG168" s="17" t="s">
        <v>144</v>
      </c>
    </row>
    <row r="169" spans="1:33" x14ac:dyDescent="0.25">
      <c r="A169" s="17" t="s">
        <v>477</v>
      </c>
      <c r="B169" s="17" t="s">
        <v>984</v>
      </c>
      <c r="C169" s="17" t="s">
        <v>144</v>
      </c>
      <c r="D169" s="17" t="s">
        <v>144</v>
      </c>
      <c r="E169" s="17" t="s">
        <v>144</v>
      </c>
      <c r="F169" s="17" t="s">
        <v>144</v>
      </c>
      <c r="G169" s="17" t="s">
        <v>144</v>
      </c>
      <c r="H169" s="17" t="s">
        <v>144</v>
      </c>
      <c r="I169" s="17" t="s">
        <v>144</v>
      </c>
      <c r="J169" s="17" t="s">
        <v>144</v>
      </c>
      <c r="K169" s="17" t="s">
        <v>144</v>
      </c>
      <c r="L169" s="17" t="s">
        <v>144</v>
      </c>
      <c r="M169" s="17" t="s">
        <v>144</v>
      </c>
      <c r="N169" s="17" t="s">
        <v>144</v>
      </c>
      <c r="O169" s="17" t="s">
        <v>144</v>
      </c>
      <c r="P169" s="17" t="s">
        <v>144</v>
      </c>
      <c r="Q169" s="17" t="s">
        <v>144</v>
      </c>
      <c r="R169" s="17" t="s">
        <v>144</v>
      </c>
      <c r="S169" s="17" t="s">
        <v>144</v>
      </c>
      <c r="T169" s="17" t="s">
        <v>144</v>
      </c>
      <c r="U169" s="17" t="s">
        <v>144</v>
      </c>
      <c r="V169" s="17" t="s">
        <v>144</v>
      </c>
      <c r="W169" s="17" t="s">
        <v>144</v>
      </c>
      <c r="X169" s="17" t="s">
        <v>144</v>
      </c>
      <c r="Y169" s="17" t="s">
        <v>144</v>
      </c>
      <c r="Z169" s="17" t="s">
        <v>144</v>
      </c>
      <c r="AA169" s="17" t="s">
        <v>144</v>
      </c>
      <c r="AB169" s="17" t="s">
        <v>144</v>
      </c>
      <c r="AC169" s="17" t="s">
        <v>144</v>
      </c>
      <c r="AD169" s="17" t="s">
        <v>149</v>
      </c>
      <c r="AE169" s="17" t="s">
        <v>149</v>
      </c>
      <c r="AF169" s="17" t="s">
        <v>149</v>
      </c>
      <c r="AG169" s="17" t="s">
        <v>149</v>
      </c>
    </row>
    <row r="170" spans="1:33" x14ac:dyDescent="0.25">
      <c r="A170" s="17" t="s">
        <v>479</v>
      </c>
      <c r="B170" s="17" t="s">
        <v>985</v>
      </c>
      <c r="C170" s="17" t="s">
        <v>140</v>
      </c>
      <c r="D170" s="17" t="s">
        <v>140</v>
      </c>
      <c r="E170" s="17" t="s">
        <v>140</v>
      </c>
      <c r="F170" s="17" t="s">
        <v>140</v>
      </c>
      <c r="G170" s="17" t="s">
        <v>140</v>
      </c>
      <c r="H170" s="17" t="s">
        <v>140</v>
      </c>
      <c r="I170" s="17" t="s">
        <v>140</v>
      </c>
      <c r="J170" s="17" t="s">
        <v>140</v>
      </c>
      <c r="K170" s="17" t="s">
        <v>140</v>
      </c>
      <c r="L170" s="17" t="s">
        <v>140</v>
      </c>
      <c r="M170" s="17" t="s">
        <v>140</v>
      </c>
      <c r="N170" s="17" t="s">
        <v>140</v>
      </c>
      <c r="O170" s="17" t="s">
        <v>140</v>
      </c>
      <c r="P170" s="17" t="s">
        <v>140</v>
      </c>
      <c r="Q170" s="17" t="s">
        <v>140</v>
      </c>
      <c r="R170" s="17" t="s">
        <v>140</v>
      </c>
      <c r="S170" s="17" t="s">
        <v>140</v>
      </c>
      <c r="T170" s="17" t="s">
        <v>140</v>
      </c>
      <c r="U170" s="17" t="s">
        <v>140</v>
      </c>
      <c r="V170" s="17" t="s">
        <v>140</v>
      </c>
      <c r="W170" s="17" t="s">
        <v>140</v>
      </c>
      <c r="X170" s="17" t="s">
        <v>140</v>
      </c>
      <c r="Y170" s="17" t="s">
        <v>140</v>
      </c>
      <c r="Z170" s="17" t="s">
        <v>140</v>
      </c>
      <c r="AA170" s="17" t="s">
        <v>140</v>
      </c>
      <c r="AB170" s="17" t="s">
        <v>140</v>
      </c>
      <c r="AC170" s="17" t="s">
        <v>140</v>
      </c>
      <c r="AD170" s="17" t="s">
        <v>140</v>
      </c>
      <c r="AE170" s="17" t="s">
        <v>140</v>
      </c>
      <c r="AF170" s="17" t="s">
        <v>140</v>
      </c>
      <c r="AG170" s="17" t="s">
        <v>140</v>
      </c>
    </row>
    <row r="171" spans="1:33" x14ac:dyDescent="0.25">
      <c r="A171" s="17" t="s">
        <v>481</v>
      </c>
      <c r="B171" s="17" t="s">
        <v>986</v>
      </c>
      <c r="C171" s="17" t="s">
        <v>149</v>
      </c>
      <c r="D171" s="17" t="s">
        <v>149</v>
      </c>
      <c r="E171" s="17" t="s">
        <v>149</v>
      </c>
      <c r="F171" s="17" t="s">
        <v>149</v>
      </c>
      <c r="G171" s="17" t="s">
        <v>149</v>
      </c>
      <c r="H171" s="17" t="s">
        <v>149</v>
      </c>
      <c r="I171" s="17" t="s">
        <v>149</v>
      </c>
      <c r="J171" s="17" t="s">
        <v>149</v>
      </c>
      <c r="K171" s="17" t="s">
        <v>149</v>
      </c>
      <c r="L171" s="17" t="s">
        <v>149</v>
      </c>
      <c r="M171" s="17" t="s">
        <v>149</v>
      </c>
      <c r="N171" s="17" t="s">
        <v>149</v>
      </c>
      <c r="O171" s="17" t="s">
        <v>149</v>
      </c>
      <c r="P171" s="17" t="s">
        <v>149</v>
      </c>
      <c r="Q171" s="17" t="s">
        <v>149</v>
      </c>
      <c r="R171" s="17" t="s">
        <v>149</v>
      </c>
      <c r="S171" s="17" t="s">
        <v>149</v>
      </c>
      <c r="T171" s="17" t="s">
        <v>149</v>
      </c>
      <c r="U171" s="17" t="s">
        <v>149</v>
      </c>
      <c r="V171" s="17" t="s">
        <v>149</v>
      </c>
      <c r="W171" s="17" t="s">
        <v>149</v>
      </c>
      <c r="X171" s="17" t="s">
        <v>149</v>
      </c>
      <c r="Y171" s="17" t="s">
        <v>149</v>
      </c>
      <c r="Z171" s="17" t="s">
        <v>149</v>
      </c>
      <c r="AA171" s="17" t="s">
        <v>149</v>
      </c>
      <c r="AB171" s="17" t="s">
        <v>149</v>
      </c>
      <c r="AC171" s="17" t="s">
        <v>149</v>
      </c>
      <c r="AD171" s="17" t="s">
        <v>149</v>
      </c>
      <c r="AE171" s="17" t="s">
        <v>149</v>
      </c>
      <c r="AF171" s="17" t="s">
        <v>149</v>
      </c>
      <c r="AG171" s="17" t="s">
        <v>149</v>
      </c>
    </row>
    <row r="172" spans="1:33" x14ac:dyDescent="0.25">
      <c r="A172" s="17" t="s">
        <v>483</v>
      </c>
      <c r="B172" s="17" t="s">
        <v>961</v>
      </c>
      <c r="C172" s="17" t="s">
        <v>1091</v>
      </c>
      <c r="D172" s="17" t="s">
        <v>1091</v>
      </c>
      <c r="E172" s="17" t="s">
        <v>1091</v>
      </c>
      <c r="F172" s="17" t="s">
        <v>1091</v>
      </c>
      <c r="G172" s="17" t="s">
        <v>1091</v>
      </c>
      <c r="H172" s="17" t="s">
        <v>1091</v>
      </c>
      <c r="I172" s="17" t="s">
        <v>1091</v>
      </c>
      <c r="J172" s="17" t="s">
        <v>1091</v>
      </c>
      <c r="K172" s="17" t="s">
        <v>1091</v>
      </c>
      <c r="L172" s="17" t="s">
        <v>1091</v>
      </c>
      <c r="M172" s="17" t="s">
        <v>1091</v>
      </c>
      <c r="N172" s="17" t="s">
        <v>1091</v>
      </c>
      <c r="O172" s="17" t="s">
        <v>1091</v>
      </c>
      <c r="P172" s="17" t="s">
        <v>1091</v>
      </c>
      <c r="Q172" s="17" t="s">
        <v>1091</v>
      </c>
      <c r="R172" s="17" t="s">
        <v>1091</v>
      </c>
      <c r="S172" s="17" t="s">
        <v>1091</v>
      </c>
      <c r="T172" s="17" t="s">
        <v>1091</v>
      </c>
      <c r="U172" s="17" t="s">
        <v>1091</v>
      </c>
      <c r="V172" s="17" t="s">
        <v>1091</v>
      </c>
      <c r="W172" s="17" t="s">
        <v>1091</v>
      </c>
      <c r="X172" s="17" t="s">
        <v>1091</v>
      </c>
      <c r="Y172" s="17" t="s">
        <v>1091</v>
      </c>
      <c r="Z172" s="17" t="s">
        <v>149</v>
      </c>
      <c r="AA172" s="17" t="s">
        <v>149</v>
      </c>
      <c r="AB172" s="17" t="s">
        <v>149</v>
      </c>
      <c r="AC172" s="17" t="s">
        <v>149</v>
      </c>
      <c r="AD172" s="17" t="s">
        <v>149</v>
      </c>
      <c r="AE172" s="17" t="s">
        <v>149</v>
      </c>
      <c r="AF172" s="17" t="s">
        <v>149</v>
      </c>
      <c r="AG172" s="17" t="s">
        <v>149</v>
      </c>
    </row>
    <row r="173" spans="1:33" x14ac:dyDescent="0.25">
      <c r="A173" s="17" t="s">
        <v>485</v>
      </c>
      <c r="B173" s="17" t="s">
        <v>988</v>
      </c>
      <c r="C173" s="17" t="s">
        <v>1091</v>
      </c>
      <c r="D173" s="17" t="s">
        <v>1091</v>
      </c>
      <c r="E173" s="17" t="s">
        <v>1091</v>
      </c>
      <c r="F173" s="17" t="s">
        <v>1091</v>
      </c>
      <c r="G173" s="17" t="s">
        <v>1091</v>
      </c>
      <c r="H173" s="17" t="s">
        <v>143</v>
      </c>
      <c r="I173" s="17" t="s">
        <v>143</v>
      </c>
      <c r="J173" s="17" t="s">
        <v>143</v>
      </c>
      <c r="K173" s="17" t="s">
        <v>143</v>
      </c>
      <c r="L173" s="17" t="s">
        <v>144</v>
      </c>
      <c r="M173" s="17" t="s">
        <v>144</v>
      </c>
      <c r="N173" s="17" t="s">
        <v>144</v>
      </c>
      <c r="O173" s="17" t="s">
        <v>144</v>
      </c>
      <c r="P173" s="17" t="s">
        <v>144</v>
      </c>
      <c r="Q173" s="17" t="s">
        <v>144</v>
      </c>
      <c r="R173" s="17" t="s">
        <v>144</v>
      </c>
      <c r="S173" s="17" t="s">
        <v>144</v>
      </c>
      <c r="T173" s="17" t="s">
        <v>144</v>
      </c>
      <c r="U173" s="17" t="s">
        <v>144</v>
      </c>
      <c r="V173" s="17" t="s">
        <v>144</v>
      </c>
      <c r="W173" s="17" t="s">
        <v>149</v>
      </c>
      <c r="X173" s="17" t="s">
        <v>149</v>
      </c>
      <c r="Y173" s="17" t="s">
        <v>149</v>
      </c>
      <c r="Z173" s="17" t="s">
        <v>149</v>
      </c>
      <c r="AA173" s="17" t="s">
        <v>149</v>
      </c>
      <c r="AB173" s="17" t="s">
        <v>149</v>
      </c>
      <c r="AC173" s="17" t="s">
        <v>149</v>
      </c>
      <c r="AD173" s="17" t="s">
        <v>149</v>
      </c>
      <c r="AE173" s="17" t="s">
        <v>149</v>
      </c>
      <c r="AF173" s="17" t="s">
        <v>149</v>
      </c>
      <c r="AG173" s="17" t="s">
        <v>149</v>
      </c>
    </row>
    <row r="174" spans="1:33" x14ac:dyDescent="0.25">
      <c r="A174" s="17" t="s">
        <v>487</v>
      </c>
      <c r="B174" s="17" t="s">
        <v>989</v>
      </c>
      <c r="C174" s="17" t="s">
        <v>1091</v>
      </c>
      <c r="D174" s="17" t="s">
        <v>1091</v>
      </c>
      <c r="E174" s="17" t="s">
        <v>1091</v>
      </c>
      <c r="F174" s="17" t="s">
        <v>1091</v>
      </c>
      <c r="G174" s="17" t="s">
        <v>1091</v>
      </c>
      <c r="H174" s="17" t="s">
        <v>144</v>
      </c>
      <c r="I174" s="17" t="s">
        <v>144</v>
      </c>
      <c r="J174" s="17" t="s">
        <v>144</v>
      </c>
      <c r="K174" s="17" t="s">
        <v>144</v>
      </c>
      <c r="L174" s="17" t="s">
        <v>144</v>
      </c>
      <c r="M174" s="17" t="s">
        <v>149</v>
      </c>
      <c r="N174" s="17" t="s">
        <v>149</v>
      </c>
      <c r="O174" s="17" t="s">
        <v>149</v>
      </c>
      <c r="P174" s="17" t="s">
        <v>149</v>
      </c>
      <c r="Q174" s="17" t="s">
        <v>149</v>
      </c>
      <c r="R174" s="17" t="s">
        <v>149</v>
      </c>
      <c r="S174" s="17" t="s">
        <v>149</v>
      </c>
      <c r="T174" s="17" t="s">
        <v>149</v>
      </c>
      <c r="U174" s="17" t="s">
        <v>149</v>
      </c>
      <c r="V174" s="17" t="s">
        <v>149</v>
      </c>
      <c r="W174" s="17" t="s">
        <v>149</v>
      </c>
      <c r="X174" s="17" t="s">
        <v>149</v>
      </c>
      <c r="Y174" s="17" t="s">
        <v>149</v>
      </c>
      <c r="Z174" s="17" t="s">
        <v>149</v>
      </c>
      <c r="AA174" s="17" t="s">
        <v>149</v>
      </c>
      <c r="AB174" s="17" t="s">
        <v>149</v>
      </c>
      <c r="AC174" s="17" t="s">
        <v>149</v>
      </c>
      <c r="AD174" s="17" t="s">
        <v>149</v>
      </c>
      <c r="AE174" s="17" t="s">
        <v>149</v>
      </c>
      <c r="AF174" s="17" t="s">
        <v>149</v>
      </c>
      <c r="AG174" s="17" t="s">
        <v>149</v>
      </c>
    </row>
    <row r="175" spans="1:33" x14ac:dyDescent="0.25">
      <c r="A175" s="17" t="s">
        <v>489</v>
      </c>
      <c r="B175" s="17" t="s">
        <v>990</v>
      </c>
      <c r="C175" s="17" t="s">
        <v>140</v>
      </c>
      <c r="D175" s="17" t="s">
        <v>143</v>
      </c>
      <c r="E175" s="17" t="s">
        <v>140</v>
      </c>
      <c r="F175" s="17" t="s">
        <v>140</v>
      </c>
      <c r="G175" s="17" t="s">
        <v>140</v>
      </c>
      <c r="H175" s="17" t="s">
        <v>143</v>
      </c>
      <c r="I175" s="17" t="s">
        <v>143</v>
      </c>
      <c r="J175" s="17" t="s">
        <v>143</v>
      </c>
      <c r="K175" s="17" t="s">
        <v>143</v>
      </c>
      <c r="L175" s="17" t="s">
        <v>143</v>
      </c>
      <c r="M175" s="17" t="s">
        <v>143</v>
      </c>
      <c r="N175" s="17" t="s">
        <v>140</v>
      </c>
      <c r="O175" s="17" t="s">
        <v>140</v>
      </c>
      <c r="P175" s="17" t="s">
        <v>140</v>
      </c>
      <c r="Q175" s="17" t="s">
        <v>140</v>
      </c>
      <c r="R175" s="17" t="s">
        <v>140</v>
      </c>
      <c r="S175" s="17" t="s">
        <v>140</v>
      </c>
      <c r="T175" s="17" t="s">
        <v>140</v>
      </c>
      <c r="U175" s="17" t="s">
        <v>140</v>
      </c>
      <c r="V175" s="17" t="s">
        <v>140</v>
      </c>
      <c r="W175" s="17" t="s">
        <v>140</v>
      </c>
      <c r="X175" s="17" t="s">
        <v>143</v>
      </c>
      <c r="Y175" s="17" t="s">
        <v>140</v>
      </c>
      <c r="Z175" s="17" t="s">
        <v>143</v>
      </c>
      <c r="AA175" s="17" t="s">
        <v>143</v>
      </c>
      <c r="AB175" s="17" t="s">
        <v>143</v>
      </c>
      <c r="AC175" s="17" t="s">
        <v>143</v>
      </c>
      <c r="AD175" s="17" t="s">
        <v>143</v>
      </c>
      <c r="AE175" s="17" t="s">
        <v>143</v>
      </c>
      <c r="AF175" s="17" t="s">
        <v>143</v>
      </c>
      <c r="AG175" s="17" t="s">
        <v>143</v>
      </c>
    </row>
    <row r="176" spans="1:33" x14ac:dyDescent="0.25">
      <c r="A176" s="17" t="s">
        <v>491</v>
      </c>
      <c r="B176" s="17" t="s">
        <v>991</v>
      </c>
      <c r="C176" s="17" t="s">
        <v>140</v>
      </c>
      <c r="D176" s="17" t="s">
        <v>140</v>
      </c>
      <c r="E176" s="17" t="s">
        <v>140</v>
      </c>
      <c r="F176" s="17" t="s">
        <v>140</v>
      </c>
      <c r="G176" s="17" t="s">
        <v>140</v>
      </c>
      <c r="H176" s="17" t="s">
        <v>140</v>
      </c>
      <c r="I176" s="17" t="s">
        <v>140</v>
      </c>
      <c r="J176" s="17" t="s">
        <v>140</v>
      </c>
      <c r="K176" s="17" t="s">
        <v>140</v>
      </c>
      <c r="L176" s="17" t="s">
        <v>140</v>
      </c>
      <c r="M176" s="17" t="s">
        <v>140</v>
      </c>
      <c r="N176" s="17" t="s">
        <v>140</v>
      </c>
      <c r="O176" s="17" t="s">
        <v>140</v>
      </c>
      <c r="P176" s="17" t="s">
        <v>140</v>
      </c>
      <c r="Q176" s="17" t="s">
        <v>140</v>
      </c>
      <c r="R176" s="17" t="s">
        <v>140</v>
      </c>
      <c r="S176" s="17" t="s">
        <v>140</v>
      </c>
      <c r="T176" s="17" t="s">
        <v>140</v>
      </c>
      <c r="U176" s="17" t="s">
        <v>140</v>
      </c>
      <c r="V176" s="17" t="s">
        <v>140</v>
      </c>
      <c r="W176" s="17" t="s">
        <v>140</v>
      </c>
      <c r="X176" s="17" t="s">
        <v>140</v>
      </c>
      <c r="Y176" s="17" t="s">
        <v>140</v>
      </c>
      <c r="Z176" s="17" t="s">
        <v>140</v>
      </c>
      <c r="AA176" s="17" t="s">
        <v>140</v>
      </c>
      <c r="AB176" s="17" t="s">
        <v>140</v>
      </c>
      <c r="AC176" s="17" t="s">
        <v>140</v>
      </c>
      <c r="AD176" s="17" t="s">
        <v>140</v>
      </c>
      <c r="AE176" s="17" t="s">
        <v>140</v>
      </c>
      <c r="AF176" s="17" t="s">
        <v>140</v>
      </c>
      <c r="AG176" s="17" t="s">
        <v>140</v>
      </c>
    </row>
    <row r="177" spans="1:33" x14ac:dyDescent="0.25">
      <c r="A177" s="17" t="s">
        <v>493</v>
      </c>
      <c r="B177" s="17" t="s">
        <v>992</v>
      </c>
      <c r="C177" s="17" t="s">
        <v>143</v>
      </c>
      <c r="D177" s="17" t="s">
        <v>144</v>
      </c>
      <c r="E177" s="17" t="s">
        <v>144</v>
      </c>
      <c r="F177" s="17" t="s">
        <v>144</v>
      </c>
      <c r="G177" s="17" t="s">
        <v>144</v>
      </c>
      <c r="H177" s="17" t="s">
        <v>144</v>
      </c>
      <c r="I177" s="17" t="s">
        <v>144</v>
      </c>
      <c r="J177" s="17" t="s">
        <v>144</v>
      </c>
      <c r="K177" s="17" t="s">
        <v>144</v>
      </c>
      <c r="L177" s="17" t="s">
        <v>144</v>
      </c>
      <c r="M177" s="17" t="s">
        <v>144</v>
      </c>
      <c r="N177" s="17" t="s">
        <v>143</v>
      </c>
      <c r="O177" s="17" t="s">
        <v>144</v>
      </c>
      <c r="P177" s="17" t="s">
        <v>144</v>
      </c>
      <c r="Q177" s="17" t="s">
        <v>143</v>
      </c>
      <c r="R177" s="17" t="s">
        <v>143</v>
      </c>
      <c r="S177" s="17" t="s">
        <v>143</v>
      </c>
      <c r="T177" s="17" t="s">
        <v>144</v>
      </c>
      <c r="U177" s="17" t="s">
        <v>144</v>
      </c>
      <c r="V177" s="17" t="s">
        <v>144</v>
      </c>
      <c r="W177" s="17" t="s">
        <v>144</v>
      </c>
      <c r="X177" s="17" t="s">
        <v>144</v>
      </c>
      <c r="Y177" s="17" t="s">
        <v>144</v>
      </c>
      <c r="Z177" s="17" t="s">
        <v>144</v>
      </c>
      <c r="AA177" s="17" t="s">
        <v>144</v>
      </c>
      <c r="AB177" s="17" t="s">
        <v>144</v>
      </c>
      <c r="AC177" s="17" t="s">
        <v>144</v>
      </c>
      <c r="AD177" s="17" t="s">
        <v>144</v>
      </c>
      <c r="AE177" s="17" t="s">
        <v>144</v>
      </c>
      <c r="AF177" s="17" t="s">
        <v>144</v>
      </c>
      <c r="AG177" s="17" t="s">
        <v>144</v>
      </c>
    </row>
    <row r="178" spans="1:33" x14ac:dyDescent="0.25">
      <c r="A178" s="17" t="s">
        <v>495</v>
      </c>
      <c r="B178" s="17" t="s">
        <v>996</v>
      </c>
      <c r="C178" s="17" t="s">
        <v>1091</v>
      </c>
      <c r="D178" s="17" t="s">
        <v>1091</v>
      </c>
      <c r="E178" s="17" t="s">
        <v>1091</v>
      </c>
      <c r="F178" s="17" t="s">
        <v>1091</v>
      </c>
      <c r="G178" s="17" t="s">
        <v>1091</v>
      </c>
      <c r="H178" s="17" t="s">
        <v>1091</v>
      </c>
      <c r="I178" s="17" t="s">
        <v>1091</v>
      </c>
      <c r="J178" s="17" t="s">
        <v>1091</v>
      </c>
      <c r="K178" s="17" t="s">
        <v>1091</v>
      </c>
      <c r="L178" s="17" t="s">
        <v>1091</v>
      </c>
      <c r="M178" s="17" t="s">
        <v>1091</v>
      </c>
      <c r="N178" s="17" t="s">
        <v>1091</v>
      </c>
      <c r="O178" s="17" t="s">
        <v>1091</v>
      </c>
      <c r="P178" s="17" t="s">
        <v>1091</v>
      </c>
      <c r="Q178" s="17" t="s">
        <v>1091</v>
      </c>
      <c r="R178" s="17" t="s">
        <v>1091</v>
      </c>
      <c r="S178" s="17" t="s">
        <v>1091</v>
      </c>
      <c r="T178" s="17" t="s">
        <v>1091</v>
      </c>
      <c r="U178" s="17" t="s">
        <v>1091</v>
      </c>
      <c r="V178" s="17" t="s">
        <v>1091</v>
      </c>
      <c r="W178" s="17" t="s">
        <v>1091</v>
      </c>
      <c r="X178" s="17" t="s">
        <v>1091</v>
      </c>
      <c r="Y178" s="17" t="s">
        <v>1091</v>
      </c>
      <c r="Z178" s="17" t="s">
        <v>1091</v>
      </c>
      <c r="AA178" s="17" t="s">
        <v>143</v>
      </c>
      <c r="AB178" s="17" t="s">
        <v>140</v>
      </c>
      <c r="AC178" s="17" t="s">
        <v>143</v>
      </c>
      <c r="AD178" s="17" t="s">
        <v>140</v>
      </c>
      <c r="AE178" s="17" t="s">
        <v>140</v>
      </c>
      <c r="AF178" s="17" t="s">
        <v>140</v>
      </c>
      <c r="AG178" s="17" t="s">
        <v>140</v>
      </c>
    </row>
    <row r="179" spans="1:33" x14ac:dyDescent="0.25">
      <c r="A179" s="17" t="s">
        <v>497</v>
      </c>
      <c r="B179" s="17" t="s">
        <v>997</v>
      </c>
      <c r="C179" s="17" t="s">
        <v>149</v>
      </c>
      <c r="D179" s="17" t="s">
        <v>149</v>
      </c>
      <c r="E179" s="17" t="s">
        <v>149</v>
      </c>
      <c r="F179" s="17" t="s">
        <v>149</v>
      </c>
      <c r="G179" s="17" t="s">
        <v>149</v>
      </c>
      <c r="H179" s="17" t="s">
        <v>149</v>
      </c>
      <c r="I179" s="17" t="s">
        <v>149</v>
      </c>
      <c r="J179" s="17" t="s">
        <v>149</v>
      </c>
      <c r="K179" s="17" t="s">
        <v>149</v>
      </c>
      <c r="L179" s="17" t="s">
        <v>149</v>
      </c>
      <c r="M179" s="17" t="s">
        <v>149</v>
      </c>
      <c r="N179" s="17" t="s">
        <v>149</v>
      </c>
      <c r="O179" s="17" t="s">
        <v>149</v>
      </c>
      <c r="P179" s="17" t="s">
        <v>149</v>
      </c>
      <c r="Q179" s="17" t="s">
        <v>149</v>
      </c>
      <c r="R179" s="17" t="s">
        <v>149</v>
      </c>
      <c r="S179" s="17" t="s">
        <v>149</v>
      </c>
      <c r="T179" s="17" t="s">
        <v>149</v>
      </c>
      <c r="U179" s="17" t="s">
        <v>149</v>
      </c>
      <c r="V179" s="17" t="s">
        <v>149</v>
      </c>
      <c r="W179" s="17" t="s">
        <v>149</v>
      </c>
      <c r="X179" s="17" t="s">
        <v>149</v>
      </c>
      <c r="Y179" s="17" t="s">
        <v>149</v>
      </c>
      <c r="Z179" s="17" t="s">
        <v>149</v>
      </c>
      <c r="AA179" s="17" t="s">
        <v>149</v>
      </c>
      <c r="AB179" s="17" t="s">
        <v>149</v>
      </c>
      <c r="AC179" s="17" t="s">
        <v>149</v>
      </c>
      <c r="AD179" s="17" t="s">
        <v>149</v>
      </c>
      <c r="AE179" s="17" t="s">
        <v>149</v>
      </c>
      <c r="AF179" s="17" t="s">
        <v>149</v>
      </c>
      <c r="AG179" s="17" t="s">
        <v>149</v>
      </c>
    </row>
    <row r="180" spans="1:33" x14ac:dyDescent="0.25">
      <c r="A180" s="17" t="s">
        <v>499</v>
      </c>
      <c r="B180" s="17" t="s">
        <v>998</v>
      </c>
      <c r="C180" s="17" t="s">
        <v>140</v>
      </c>
      <c r="D180" s="17" t="s">
        <v>140</v>
      </c>
      <c r="E180" s="17" t="s">
        <v>140</v>
      </c>
      <c r="F180" s="17" t="s">
        <v>140</v>
      </c>
      <c r="G180" s="17" t="s">
        <v>140</v>
      </c>
      <c r="H180" s="17" t="s">
        <v>140</v>
      </c>
      <c r="I180" s="17" t="s">
        <v>140</v>
      </c>
      <c r="J180" s="17" t="s">
        <v>140</v>
      </c>
      <c r="K180" s="17" t="s">
        <v>140</v>
      </c>
      <c r="L180" s="17" t="s">
        <v>140</v>
      </c>
      <c r="M180" s="17" t="s">
        <v>143</v>
      </c>
      <c r="N180" s="17" t="s">
        <v>143</v>
      </c>
      <c r="O180" s="17" t="s">
        <v>143</v>
      </c>
      <c r="P180" s="17" t="s">
        <v>143</v>
      </c>
      <c r="Q180" s="17" t="s">
        <v>143</v>
      </c>
      <c r="R180" s="17" t="s">
        <v>143</v>
      </c>
      <c r="S180" s="17" t="s">
        <v>143</v>
      </c>
      <c r="T180" s="17" t="s">
        <v>143</v>
      </c>
      <c r="U180" s="17" t="s">
        <v>143</v>
      </c>
      <c r="V180" s="17" t="s">
        <v>143</v>
      </c>
      <c r="W180" s="17" t="s">
        <v>143</v>
      </c>
      <c r="X180" s="17" t="s">
        <v>143</v>
      </c>
      <c r="Y180" s="17" t="s">
        <v>143</v>
      </c>
      <c r="Z180" s="17" t="s">
        <v>143</v>
      </c>
      <c r="AA180" s="17" t="s">
        <v>143</v>
      </c>
      <c r="AB180" s="17" t="s">
        <v>143</v>
      </c>
      <c r="AC180" s="17" t="s">
        <v>143</v>
      </c>
      <c r="AD180" s="17" t="s">
        <v>143</v>
      </c>
      <c r="AE180" s="17" t="s">
        <v>143</v>
      </c>
      <c r="AF180" s="17" t="s">
        <v>143</v>
      </c>
      <c r="AG180" s="17" t="s">
        <v>143</v>
      </c>
    </row>
    <row r="181" spans="1:33" x14ac:dyDescent="0.25">
      <c r="A181" s="17" t="s">
        <v>501</v>
      </c>
      <c r="B181" s="17" t="s">
        <v>951</v>
      </c>
      <c r="C181" s="17" t="s">
        <v>144</v>
      </c>
      <c r="D181" s="17" t="s">
        <v>144</v>
      </c>
      <c r="E181" s="17" t="s">
        <v>144</v>
      </c>
      <c r="F181" s="17" t="s">
        <v>144</v>
      </c>
      <c r="G181" s="17" t="s">
        <v>144</v>
      </c>
      <c r="H181" s="17" t="s">
        <v>144</v>
      </c>
      <c r="I181" s="17" t="s">
        <v>144</v>
      </c>
      <c r="J181" s="17" t="s">
        <v>144</v>
      </c>
      <c r="K181" s="17" t="s">
        <v>144</v>
      </c>
      <c r="L181" s="17" t="s">
        <v>144</v>
      </c>
      <c r="M181" s="17" t="s">
        <v>144</v>
      </c>
      <c r="N181" s="17" t="s">
        <v>144</v>
      </c>
      <c r="O181" s="17" t="s">
        <v>144</v>
      </c>
      <c r="P181" s="17" t="s">
        <v>144</v>
      </c>
      <c r="Q181" s="17" t="s">
        <v>144</v>
      </c>
      <c r="R181" s="17" t="s">
        <v>144</v>
      </c>
      <c r="S181" s="17" t="s">
        <v>144</v>
      </c>
      <c r="T181" s="17" t="s">
        <v>144</v>
      </c>
      <c r="U181" s="17" t="s">
        <v>144</v>
      </c>
      <c r="V181" s="17" t="s">
        <v>144</v>
      </c>
      <c r="W181" s="17" t="s">
        <v>144</v>
      </c>
      <c r="X181" s="17" t="s">
        <v>144</v>
      </c>
      <c r="Y181" s="17" t="s">
        <v>144</v>
      </c>
      <c r="Z181" s="17" t="s">
        <v>144</v>
      </c>
      <c r="AA181" s="17" t="s">
        <v>149</v>
      </c>
      <c r="AB181" s="17" t="s">
        <v>149</v>
      </c>
      <c r="AC181" s="17" t="s">
        <v>149</v>
      </c>
      <c r="AD181" s="17" t="s">
        <v>149</v>
      </c>
      <c r="AE181" s="17" t="s">
        <v>149</v>
      </c>
      <c r="AF181" s="17" t="s">
        <v>149</v>
      </c>
      <c r="AG181" s="17" t="s">
        <v>149</v>
      </c>
    </row>
    <row r="182" spans="1:33" x14ac:dyDescent="0.25">
      <c r="A182" s="17" t="s">
        <v>503</v>
      </c>
      <c r="B182" s="17" t="s">
        <v>955</v>
      </c>
      <c r="C182" s="17" t="s">
        <v>143</v>
      </c>
      <c r="D182" s="17" t="s">
        <v>143</v>
      </c>
      <c r="E182" s="17" t="s">
        <v>143</v>
      </c>
      <c r="F182" s="17" t="s">
        <v>143</v>
      </c>
      <c r="G182" s="17" t="s">
        <v>143</v>
      </c>
      <c r="H182" s="17" t="s">
        <v>144</v>
      </c>
      <c r="I182" s="17" t="s">
        <v>144</v>
      </c>
      <c r="J182" s="17" t="s">
        <v>144</v>
      </c>
      <c r="K182" s="17" t="s">
        <v>144</v>
      </c>
      <c r="L182" s="17" t="s">
        <v>144</v>
      </c>
      <c r="M182" s="17" t="s">
        <v>144</v>
      </c>
      <c r="N182" s="17" t="s">
        <v>144</v>
      </c>
      <c r="O182" s="17" t="s">
        <v>144</v>
      </c>
      <c r="P182" s="17" t="s">
        <v>144</v>
      </c>
      <c r="Q182" s="17" t="s">
        <v>144</v>
      </c>
      <c r="R182" s="17" t="s">
        <v>144</v>
      </c>
      <c r="S182" s="17" t="s">
        <v>144</v>
      </c>
      <c r="T182" s="17" t="s">
        <v>144</v>
      </c>
      <c r="U182" s="17" t="s">
        <v>144</v>
      </c>
      <c r="V182" s="17" t="s">
        <v>144</v>
      </c>
      <c r="W182" s="17" t="s">
        <v>144</v>
      </c>
      <c r="X182" s="17" t="s">
        <v>144</v>
      </c>
      <c r="Y182" s="17" t="s">
        <v>144</v>
      </c>
      <c r="Z182" s="17" t="s">
        <v>144</v>
      </c>
      <c r="AA182" s="17" t="s">
        <v>144</v>
      </c>
      <c r="AB182" s="17" t="s">
        <v>144</v>
      </c>
      <c r="AC182" s="17" t="s">
        <v>144</v>
      </c>
      <c r="AD182" s="17" t="s">
        <v>144</v>
      </c>
      <c r="AE182" s="17" t="s">
        <v>144</v>
      </c>
      <c r="AF182" s="17" t="s">
        <v>144</v>
      </c>
      <c r="AG182" s="17" t="s">
        <v>144</v>
      </c>
    </row>
    <row r="183" spans="1:33" x14ac:dyDescent="0.25">
      <c r="A183" s="17" t="s">
        <v>505</v>
      </c>
      <c r="B183" s="17" t="s">
        <v>957</v>
      </c>
      <c r="C183" s="17" t="s">
        <v>1091</v>
      </c>
      <c r="D183" s="17" t="s">
        <v>1091</v>
      </c>
      <c r="E183" s="17" t="s">
        <v>1091</v>
      </c>
      <c r="F183" s="17" t="s">
        <v>1091</v>
      </c>
      <c r="G183" s="17" t="s">
        <v>1091</v>
      </c>
      <c r="H183" s="17" t="s">
        <v>1091</v>
      </c>
      <c r="I183" s="17" t="s">
        <v>1091</v>
      </c>
      <c r="J183" s="17" t="s">
        <v>1091</v>
      </c>
      <c r="K183" s="17" t="s">
        <v>1091</v>
      </c>
      <c r="L183" s="17" t="s">
        <v>1091</v>
      </c>
      <c r="M183" s="17" t="s">
        <v>1091</v>
      </c>
      <c r="N183" s="17" t="s">
        <v>1091</v>
      </c>
      <c r="O183" s="17" t="s">
        <v>1091</v>
      </c>
      <c r="P183" s="17" t="s">
        <v>1091</v>
      </c>
      <c r="Q183" s="17" t="s">
        <v>1091</v>
      </c>
      <c r="R183" s="17" t="s">
        <v>1091</v>
      </c>
      <c r="S183" s="17" t="s">
        <v>1091</v>
      </c>
      <c r="T183" s="17" t="s">
        <v>1091</v>
      </c>
      <c r="U183" s="17" t="s">
        <v>1091</v>
      </c>
      <c r="V183" s="17" t="s">
        <v>1091</v>
      </c>
      <c r="W183" s="17" t="s">
        <v>1091</v>
      </c>
      <c r="X183" s="17" t="s">
        <v>1091</v>
      </c>
      <c r="Y183" s="17" t="s">
        <v>1091</v>
      </c>
      <c r="Z183" s="17" t="s">
        <v>149</v>
      </c>
      <c r="AA183" s="17" t="s">
        <v>149</v>
      </c>
      <c r="AB183" s="17" t="s">
        <v>149</v>
      </c>
      <c r="AC183" s="17" t="s">
        <v>149</v>
      </c>
      <c r="AD183" s="17" t="s">
        <v>149</v>
      </c>
      <c r="AE183" s="17" t="s">
        <v>149</v>
      </c>
      <c r="AF183" s="17" t="s">
        <v>149</v>
      </c>
      <c r="AG183" s="17" t="s">
        <v>149</v>
      </c>
    </row>
    <row r="184" spans="1:33" x14ac:dyDescent="0.25">
      <c r="A184" s="17" t="s">
        <v>507</v>
      </c>
      <c r="B184" s="17" t="s">
        <v>968</v>
      </c>
      <c r="C184" s="17" t="s">
        <v>143</v>
      </c>
      <c r="D184" s="17" t="s">
        <v>143</v>
      </c>
      <c r="E184" s="17" t="s">
        <v>143</v>
      </c>
      <c r="F184" s="17" t="s">
        <v>143</v>
      </c>
      <c r="G184" s="17" t="s">
        <v>143</v>
      </c>
      <c r="H184" s="17" t="s">
        <v>143</v>
      </c>
      <c r="I184" s="17" t="s">
        <v>143</v>
      </c>
      <c r="J184" s="17" t="s">
        <v>143</v>
      </c>
      <c r="K184" s="17" t="s">
        <v>143</v>
      </c>
      <c r="L184" s="17" t="s">
        <v>143</v>
      </c>
      <c r="M184" s="17" t="s">
        <v>143</v>
      </c>
      <c r="N184" s="17" t="s">
        <v>143</v>
      </c>
      <c r="O184" s="17" t="s">
        <v>143</v>
      </c>
      <c r="P184" s="17" t="s">
        <v>143</v>
      </c>
      <c r="Q184" s="17" t="s">
        <v>143</v>
      </c>
      <c r="R184" s="17" t="s">
        <v>143</v>
      </c>
      <c r="S184" s="17" t="s">
        <v>144</v>
      </c>
      <c r="T184" s="17" t="s">
        <v>144</v>
      </c>
      <c r="U184" s="17" t="s">
        <v>144</v>
      </c>
      <c r="V184" s="17" t="s">
        <v>144</v>
      </c>
      <c r="W184" s="17" t="s">
        <v>144</v>
      </c>
      <c r="X184" s="17" t="s">
        <v>144</v>
      </c>
      <c r="Y184" s="17" t="s">
        <v>144</v>
      </c>
      <c r="Z184" s="17" t="s">
        <v>144</v>
      </c>
      <c r="AA184" s="17" t="s">
        <v>144</v>
      </c>
      <c r="AB184" s="17" t="s">
        <v>144</v>
      </c>
      <c r="AC184" s="17" t="s">
        <v>144</v>
      </c>
      <c r="AD184" s="17" t="s">
        <v>144</v>
      </c>
      <c r="AE184" s="17" t="s">
        <v>144</v>
      </c>
      <c r="AF184" s="17" t="s">
        <v>144</v>
      </c>
      <c r="AG184" s="17" t="s">
        <v>144</v>
      </c>
    </row>
    <row r="185" spans="1:33" x14ac:dyDescent="0.25">
      <c r="A185" s="17" t="s">
        <v>509</v>
      </c>
      <c r="B185" s="17" t="s">
        <v>999</v>
      </c>
      <c r="C185" s="17" t="s">
        <v>140</v>
      </c>
      <c r="D185" s="17" t="s">
        <v>140</v>
      </c>
      <c r="E185" s="17" t="s">
        <v>140</v>
      </c>
      <c r="F185" s="17" t="s">
        <v>140</v>
      </c>
      <c r="G185" s="17" t="s">
        <v>140</v>
      </c>
      <c r="H185" s="17" t="s">
        <v>140</v>
      </c>
      <c r="I185" s="17" t="s">
        <v>140</v>
      </c>
      <c r="J185" s="17" t="s">
        <v>140</v>
      </c>
      <c r="K185" s="17" t="s">
        <v>140</v>
      </c>
      <c r="L185" s="17" t="s">
        <v>140</v>
      </c>
      <c r="M185" s="17" t="s">
        <v>140</v>
      </c>
      <c r="N185" s="17" t="s">
        <v>140</v>
      </c>
      <c r="O185" s="17" t="s">
        <v>140</v>
      </c>
      <c r="P185" s="17" t="s">
        <v>140</v>
      </c>
      <c r="Q185" s="17" t="s">
        <v>140</v>
      </c>
      <c r="R185" s="17" t="s">
        <v>140</v>
      </c>
      <c r="S185" s="17" t="s">
        <v>140</v>
      </c>
      <c r="T185" s="17" t="s">
        <v>140</v>
      </c>
      <c r="U185" s="17" t="s">
        <v>140</v>
      </c>
      <c r="V185" s="17" t="s">
        <v>140</v>
      </c>
      <c r="W185" s="17" t="s">
        <v>143</v>
      </c>
      <c r="X185" s="17" t="s">
        <v>143</v>
      </c>
      <c r="Y185" s="17" t="s">
        <v>143</v>
      </c>
      <c r="Z185" s="17" t="s">
        <v>143</v>
      </c>
      <c r="AA185" s="17" t="s">
        <v>143</v>
      </c>
      <c r="AB185" s="17" t="s">
        <v>143</v>
      </c>
      <c r="AC185" s="17" t="s">
        <v>143</v>
      </c>
      <c r="AD185" s="17" t="s">
        <v>143</v>
      </c>
      <c r="AE185" s="17" t="s">
        <v>143</v>
      </c>
      <c r="AF185" s="17" t="s">
        <v>143</v>
      </c>
      <c r="AG185" s="17" t="s">
        <v>143</v>
      </c>
    </row>
    <row r="186" spans="1:33" x14ac:dyDescent="0.25">
      <c r="A186" s="17" t="s">
        <v>511</v>
      </c>
      <c r="B186" s="17" t="s">
        <v>1001</v>
      </c>
      <c r="C186" s="17" t="s">
        <v>144</v>
      </c>
      <c r="D186" s="17" t="s">
        <v>144</v>
      </c>
      <c r="E186" s="17" t="s">
        <v>144</v>
      </c>
      <c r="F186" s="17" t="s">
        <v>144</v>
      </c>
      <c r="G186" s="17" t="s">
        <v>144</v>
      </c>
      <c r="H186" s="17" t="s">
        <v>144</v>
      </c>
      <c r="I186" s="17" t="s">
        <v>143</v>
      </c>
      <c r="J186" s="17" t="s">
        <v>143</v>
      </c>
      <c r="K186" s="17" t="s">
        <v>143</v>
      </c>
      <c r="L186" s="17" t="s">
        <v>143</v>
      </c>
      <c r="M186" s="17" t="s">
        <v>143</v>
      </c>
      <c r="N186" s="17" t="s">
        <v>143</v>
      </c>
      <c r="O186" s="17" t="s">
        <v>143</v>
      </c>
      <c r="P186" s="17" t="s">
        <v>143</v>
      </c>
      <c r="Q186" s="17" t="s">
        <v>143</v>
      </c>
      <c r="R186" s="17" t="s">
        <v>143</v>
      </c>
      <c r="S186" s="17" t="s">
        <v>143</v>
      </c>
      <c r="T186" s="17" t="s">
        <v>143</v>
      </c>
      <c r="U186" s="17" t="s">
        <v>143</v>
      </c>
      <c r="V186" s="17" t="s">
        <v>143</v>
      </c>
      <c r="W186" s="17" t="s">
        <v>144</v>
      </c>
      <c r="X186" s="17" t="s">
        <v>144</v>
      </c>
      <c r="Y186" s="17" t="s">
        <v>144</v>
      </c>
      <c r="Z186" s="17" t="s">
        <v>144</v>
      </c>
      <c r="AA186" s="17" t="s">
        <v>144</v>
      </c>
      <c r="AB186" s="17" t="s">
        <v>144</v>
      </c>
      <c r="AC186" s="17" t="s">
        <v>144</v>
      </c>
      <c r="AD186" s="17" t="s">
        <v>144</v>
      </c>
      <c r="AE186" s="17" t="s">
        <v>144</v>
      </c>
      <c r="AF186" s="17" t="s">
        <v>144</v>
      </c>
      <c r="AG186" s="17" t="s">
        <v>144</v>
      </c>
    </row>
    <row r="187" spans="1:33" x14ac:dyDescent="0.25">
      <c r="A187" s="17" t="s">
        <v>513</v>
      </c>
      <c r="B187" s="17" t="s">
        <v>1006</v>
      </c>
      <c r="C187" s="17" t="s">
        <v>143</v>
      </c>
      <c r="D187" s="17" t="s">
        <v>143</v>
      </c>
      <c r="E187" s="17" t="s">
        <v>143</v>
      </c>
      <c r="F187" s="17" t="s">
        <v>143</v>
      </c>
      <c r="G187" s="17" t="s">
        <v>143</v>
      </c>
      <c r="H187" s="17" t="s">
        <v>143</v>
      </c>
      <c r="I187" s="17" t="s">
        <v>143</v>
      </c>
      <c r="J187" s="17" t="s">
        <v>143</v>
      </c>
      <c r="K187" s="17" t="s">
        <v>143</v>
      </c>
      <c r="L187" s="17" t="s">
        <v>143</v>
      </c>
      <c r="M187" s="17" t="s">
        <v>143</v>
      </c>
      <c r="N187" s="17" t="s">
        <v>143</v>
      </c>
      <c r="O187" s="17" t="s">
        <v>143</v>
      </c>
      <c r="P187" s="17" t="s">
        <v>143</v>
      </c>
      <c r="Q187" s="17" t="s">
        <v>143</v>
      </c>
      <c r="R187" s="17" t="s">
        <v>143</v>
      </c>
      <c r="S187" s="17" t="s">
        <v>143</v>
      </c>
      <c r="T187" s="17" t="s">
        <v>143</v>
      </c>
      <c r="U187" s="17" t="s">
        <v>143</v>
      </c>
      <c r="V187" s="17" t="s">
        <v>143</v>
      </c>
      <c r="W187" s="17" t="s">
        <v>143</v>
      </c>
      <c r="X187" s="17" t="s">
        <v>143</v>
      </c>
      <c r="Y187" s="17" t="s">
        <v>143</v>
      </c>
      <c r="Z187" s="17" t="s">
        <v>143</v>
      </c>
      <c r="AA187" s="17" t="s">
        <v>143</v>
      </c>
      <c r="AB187" s="17" t="s">
        <v>143</v>
      </c>
      <c r="AC187" s="17" t="s">
        <v>143</v>
      </c>
      <c r="AD187" s="17" t="s">
        <v>143</v>
      </c>
      <c r="AE187" s="17" t="s">
        <v>143</v>
      </c>
      <c r="AF187" s="17" t="s">
        <v>143</v>
      </c>
      <c r="AG187" s="17" t="s">
        <v>143</v>
      </c>
    </row>
    <row r="188" spans="1:33" x14ac:dyDescent="0.25">
      <c r="A188" s="17" t="s">
        <v>515</v>
      </c>
      <c r="B188" s="17" t="s">
        <v>1007</v>
      </c>
      <c r="C188" s="17" t="s">
        <v>149</v>
      </c>
      <c r="D188" s="17" t="s">
        <v>149</v>
      </c>
      <c r="E188" s="17" t="s">
        <v>149</v>
      </c>
      <c r="F188" s="17" t="s">
        <v>149</v>
      </c>
      <c r="G188" s="17" t="s">
        <v>149</v>
      </c>
      <c r="H188" s="17" t="s">
        <v>149</v>
      </c>
      <c r="I188" s="17" t="s">
        <v>149</v>
      </c>
      <c r="J188" s="17" t="s">
        <v>149</v>
      </c>
      <c r="K188" s="17" t="s">
        <v>149</v>
      </c>
      <c r="L188" s="17" t="s">
        <v>149</v>
      </c>
      <c r="M188" s="17" t="s">
        <v>149</v>
      </c>
      <c r="N188" s="17" t="s">
        <v>149</v>
      </c>
      <c r="O188" s="17" t="s">
        <v>149</v>
      </c>
      <c r="P188" s="17" t="s">
        <v>149</v>
      </c>
      <c r="Q188" s="17" t="s">
        <v>149</v>
      </c>
      <c r="R188" s="17" t="s">
        <v>149</v>
      </c>
      <c r="S188" s="17" t="s">
        <v>149</v>
      </c>
      <c r="T188" s="17" t="s">
        <v>149</v>
      </c>
      <c r="U188" s="17" t="s">
        <v>149</v>
      </c>
      <c r="V188" s="17" t="s">
        <v>149</v>
      </c>
      <c r="W188" s="17" t="s">
        <v>149</v>
      </c>
      <c r="X188" s="17" t="s">
        <v>149</v>
      </c>
      <c r="Y188" s="17" t="s">
        <v>149</v>
      </c>
      <c r="Z188" s="17" t="s">
        <v>149</v>
      </c>
      <c r="AA188" s="17" t="s">
        <v>149</v>
      </c>
      <c r="AB188" s="17" t="s">
        <v>149</v>
      </c>
      <c r="AC188" s="17" t="s">
        <v>149</v>
      </c>
      <c r="AD188" s="17" t="s">
        <v>149</v>
      </c>
      <c r="AE188" s="17" t="s">
        <v>149</v>
      </c>
      <c r="AF188" s="17" t="s">
        <v>149</v>
      </c>
      <c r="AG188" s="17" t="s">
        <v>149</v>
      </c>
    </row>
    <row r="189" spans="1:33" x14ac:dyDescent="0.25">
      <c r="A189" s="17" t="s">
        <v>517</v>
      </c>
      <c r="B189" s="17" t="s">
        <v>1008</v>
      </c>
      <c r="C189" s="17" t="s">
        <v>149</v>
      </c>
      <c r="D189" s="17" t="s">
        <v>149</v>
      </c>
      <c r="E189" s="17" t="s">
        <v>149</v>
      </c>
      <c r="F189" s="17" t="s">
        <v>149</v>
      </c>
      <c r="G189" s="17" t="s">
        <v>149</v>
      </c>
      <c r="H189" s="17" t="s">
        <v>149</v>
      </c>
      <c r="I189" s="17" t="s">
        <v>149</v>
      </c>
      <c r="J189" s="17" t="s">
        <v>149</v>
      </c>
      <c r="K189" s="17" t="s">
        <v>149</v>
      </c>
      <c r="L189" s="17" t="s">
        <v>149</v>
      </c>
      <c r="M189" s="17" t="s">
        <v>149</v>
      </c>
      <c r="N189" s="17" t="s">
        <v>149</v>
      </c>
      <c r="O189" s="17" t="s">
        <v>149</v>
      </c>
      <c r="P189" s="17" t="s">
        <v>149</v>
      </c>
      <c r="Q189" s="17" t="s">
        <v>149</v>
      </c>
      <c r="R189" s="17" t="s">
        <v>149</v>
      </c>
      <c r="S189" s="17" t="s">
        <v>149</v>
      </c>
      <c r="T189" s="17" t="s">
        <v>149</v>
      </c>
      <c r="U189" s="17" t="s">
        <v>149</v>
      </c>
      <c r="V189" s="17" t="s">
        <v>149</v>
      </c>
      <c r="W189" s="17" t="s">
        <v>149</v>
      </c>
      <c r="X189" s="17" t="s">
        <v>149</v>
      </c>
      <c r="Y189" s="17" t="s">
        <v>149</v>
      </c>
      <c r="Z189" s="17" t="s">
        <v>149</v>
      </c>
      <c r="AA189" s="17" t="s">
        <v>149</v>
      </c>
      <c r="AB189" s="17" t="s">
        <v>149</v>
      </c>
      <c r="AC189" s="17" t="s">
        <v>149</v>
      </c>
      <c r="AD189" s="17" t="s">
        <v>149</v>
      </c>
      <c r="AE189" s="17" t="s">
        <v>149</v>
      </c>
      <c r="AF189" s="17" t="s">
        <v>149</v>
      </c>
      <c r="AG189" s="17" t="s">
        <v>149</v>
      </c>
    </row>
    <row r="190" spans="1:33" x14ac:dyDescent="0.25">
      <c r="A190" s="17" t="s">
        <v>519</v>
      </c>
      <c r="B190" s="17" t="s">
        <v>1010</v>
      </c>
      <c r="C190" s="17" t="s">
        <v>143</v>
      </c>
      <c r="D190" s="17" t="s">
        <v>143</v>
      </c>
      <c r="E190" s="17" t="s">
        <v>143</v>
      </c>
      <c r="F190" s="17" t="s">
        <v>143</v>
      </c>
      <c r="G190" s="17" t="s">
        <v>143</v>
      </c>
      <c r="H190" s="17" t="s">
        <v>143</v>
      </c>
      <c r="I190" s="17" t="s">
        <v>143</v>
      </c>
      <c r="J190" s="17" t="s">
        <v>143</v>
      </c>
      <c r="K190" s="17" t="s">
        <v>143</v>
      </c>
      <c r="L190" s="17" t="s">
        <v>143</v>
      </c>
      <c r="M190" s="17" t="s">
        <v>143</v>
      </c>
      <c r="N190" s="17" t="s">
        <v>143</v>
      </c>
      <c r="O190" s="17" t="s">
        <v>143</v>
      </c>
      <c r="P190" s="17" t="s">
        <v>143</v>
      </c>
      <c r="Q190" s="17" t="s">
        <v>143</v>
      </c>
      <c r="R190" s="17" t="s">
        <v>143</v>
      </c>
      <c r="S190" s="17" t="s">
        <v>143</v>
      </c>
      <c r="T190" s="17" t="s">
        <v>143</v>
      </c>
      <c r="U190" s="17" t="s">
        <v>143</v>
      </c>
      <c r="V190" s="17" t="s">
        <v>143</v>
      </c>
      <c r="W190" s="17" t="s">
        <v>143</v>
      </c>
      <c r="X190" s="17" t="s">
        <v>143</v>
      </c>
      <c r="Y190" s="17" t="s">
        <v>143</v>
      </c>
      <c r="Z190" s="17" t="s">
        <v>143</v>
      </c>
      <c r="AA190" s="17" t="s">
        <v>143</v>
      </c>
      <c r="AB190" s="17" t="s">
        <v>143</v>
      </c>
      <c r="AC190" s="17" t="s">
        <v>143</v>
      </c>
      <c r="AD190" s="17" t="s">
        <v>143</v>
      </c>
      <c r="AE190" s="17" t="s">
        <v>143</v>
      </c>
      <c r="AF190" s="17" t="s">
        <v>143</v>
      </c>
      <c r="AG190" s="17" t="s">
        <v>140</v>
      </c>
    </row>
    <row r="191" spans="1:33" x14ac:dyDescent="0.25">
      <c r="A191" s="17" t="s">
        <v>521</v>
      </c>
      <c r="B191" s="17" t="s">
        <v>1014</v>
      </c>
      <c r="C191" s="17" t="s">
        <v>149</v>
      </c>
      <c r="D191" s="17" t="s">
        <v>149</v>
      </c>
      <c r="E191" s="17" t="s">
        <v>149</v>
      </c>
      <c r="F191" s="17" t="s">
        <v>149</v>
      </c>
      <c r="G191" s="17" t="s">
        <v>149</v>
      </c>
      <c r="H191" s="17" t="s">
        <v>149</v>
      </c>
      <c r="I191" s="17" t="s">
        <v>149</v>
      </c>
      <c r="J191" s="17" t="s">
        <v>149</v>
      </c>
      <c r="K191" s="17" t="s">
        <v>149</v>
      </c>
      <c r="L191" s="17" t="s">
        <v>149</v>
      </c>
      <c r="M191" s="17" t="s">
        <v>149</v>
      </c>
      <c r="N191" s="17" t="s">
        <v>149</v>
      </c>
      <c r="O191" s="17" t="s">
        <v>149</v>
      </c>
      <c r="P191" s="17" t="s">
        <v>149</v>
      </c>
      <c r="Q191" s="17" t="s">
        <v>149</v>
      </c>
      <c r="R191" s="17" t="s">
        <v>149</v>
      </c>
      <c r="S191" s="17" t="s">
        <v>149</v>
      </c>
      <c r="T191" s="17" t="s">
        <v>149</v>
      </c>
      <c r="U191" s="17" t="s">
        <v>149</v>
      </c>
      <c r="V191" s="17" t="s">
        <v>149</v>
      </c>
      <c r="W191" s="17" t="s">
        <v>149</v>
      </c>
      <c r="X191" s="17" t="s">
        <v>149</v>
      </c>
      <c r="Y191" s="17" t="s">
        <v>149</v>
      </c>
      <c r="Z191" s="17" t="s">
        <v>149</v>
      </c>
      <c r="AA191" s="17" t="s">
        <v>149</v>
      </c>
      <c r="AB191" s="17" t="s">
        <v>149</v>
      </c>
      <c r="AC191" s="17" t="s">
        <v>149</v>
      </c>
      <c r="AD191" s="17" t="s">
        <v>149</v>
      </c>
      <c r="AE191" s="17" t="s">
        <v>149</v>
      </c>
      <c r="AF191" s="17" t="s">
        <v>149</v>
      </c>
      <c r="AG191" s="17" t="s">
        <v>149</v>
      </c>
    </row>
    <row r="192" spans="1:33" x14ac:dyDescent="0.25">
      <c r="A192" s="17" t="s">
        <v>523</v>
      </c>
      <c r="B192" s="17" t="s">
        <v>1019</v>
      </c>
      <c r="C192" s="17" t="s">
        <v>1091</v>
      </c>
      <c r="D192" s="17" t="s">
        <v>1091</v>
      </c>
      <c r="E192" s="17" t="s">
        <v>1091</v>
      </c>
      <c r="F192" s="17" t="s">
        <v>1091</v>
      </c>
      <c r="G192" s="17" t="s">
        <v>143</v>
      </c>
      <c r="H192" s="17" t="s">
        <v>140</v>
      </c>
      <c r="I192" s="17" t="s">
        <v>140</v>
      </c>
      <c r="J192" s="17" t="s">
        <v>140</v>
      </c>
      <c r="K192" s="17" t="s">
        <v>140</v>
      </c>
      <c r="L192" s="17" t="s">
        <v>140</v>
      </c>
      <c r="M192" s="17" t="s">
        <v>140</v>
      </c>
      <c r="N192" s="17" t="s">
        <v>140</v>
      </c>
      <c r="O192" s="17" t="s">
        <v>140</v>
      </c>
      <c r="P192" s="17" t="s">
        <v>140</v>
      </c>
      <c r="Q192" s="17" t="s">
        <v>140</v>
      </c>
      <c r="R192" s="17" t="s">
        <v>140</v>
      </c>
      <c r="S192" s="17" t="s">
        <v>140</v>
      </c>
      <c r="T192" s="17" t="s">
        <v>140</v>
      </c>
      <c r="U192" s="17" t="s">
        <v>140</v>
      </c>
      <c r="V192" s="17" t="s">
        <v>140</v>
      </c>
      <c r="W192" s="17" t="s">
        <v>140</v>
      </c>
      <c r="X192" s="17" t="s">
        <v>140</v>
      </c>
      <c r="Y192" s="17" t="s">
        <v>140</v>
      </c>
      <c r="Z192" s="17" t="s">
        <v>140</v>
      </c>
      <c r="AA192" s="17" t="s">
        <v>140</v>
      </c>
      <c r="AB192" s="17" t="s">
        <v>140</v>
      </c>
      <c r="AC192" s="17" t="s">
        <v>140</v>
      </c>
      <c r="AD192" s="17" t="s">
        <v>143</v>
      </c>
      <c r="AE192" s="17" t="s">
        <v>143</v>
      </c>
      <c r="AF192" s="17" t="s">
        <v>143</v>
      </c>
      <c r="AG192" s="17" t="s">
        <v>140</v>
      </c>
    </row>
    <row r="193" spans="1:33" x14ac:dyDescent="0.25">
      <c r="A193" s="17" t="s">
        <v>525</v>
      </c>
      <c r="B193" s="17" t="s">
        <v>1020</v>
      </c>
      <c r="C193" s="17" t="s">
        <v>140</v>
      </c>
      <c r="D193" s="17" t="s">
        <v>140</v>
      </c>
      <c r="E193" s="17" t="s">
        <v>140</v>
      </c>
      <c r="F193" s="17" t="s">
        <v>140</v>
      </c>
      <c r="G193" s="17" t="s">
        <v>140</v>
      </c>
      <c r="H193" s="17" t="s">
        <v>140</v>
      </c>
      <c r="I193" s="17" t="s">
        <v>140</v>
      </c>
      <c r="J193" s="17" t="s">
        <v>140</v>
      </c>
      <c r="K193" s="17" t="s">
        <v>140</v>
      </c>
      <c r="L193" s="17" t="s">
        <v>140</v>
      </c>
      <c r="M193" s="17" t="s">
        <v>140</v>
      </c>
      <c r="N193" s="17" t="s">
        <v>140</v>
      </c>
      <c r="O193" s="17" t="s">
        <v>140</v>
      </c>
      <c r="P193" s="17" t="s">
        <v>140</v>
      </c>
      <c r="Q193" s="17" t="s">
        <v>140</v>
      </c>
      <c r="R193" s="17" t="s">
        <v>140</v>
      </c>
      <c r="S193" s="17" t="s">
        <v>140</v>
      </c>
      <c r="T193" s="17" t="s">
        <v>140</v>
      </c>
      <c r="U193" s="17" t="s">
        <v>140</v>
      </c>
      <c r="V193" s="17" t="s">
        <v>140</v>
      </c>
      <c r="W193" s="17" t="s">
        <v>140</v>
      </c>
      <c r="X193" s="17" t="s">
        <v>140</v>
      </c>
      <c r="Y193" s="17" t="s">
        <v>140</v>
      </c>
      <c r="Z193" s="17" t="s">
        <v>140</v>
      </c>
      <c r="AA193" s="17" t="s">
        <v>140</v>
      </c>
      <c r="AB193" s="17" t="s">
        <v>140</v>
      </c>
      <c r="AC193" s="17" t="s">
        <v>140</v>
      </c>
      <c r="AD193" s="17" t="s">
        <v>140</v>
      </c>
      <c r="AE193" s="17" t="s">
        <v>140</v>
      </c>
      <c r="AF193" s="17" t="s">
        <v>140</v>
      </c>
      <c r="AG193" s="17" t="s">
        <v>140</v>
      </c>
    </row>
    <row r="194" spans="1:33" x14ac:dyDescent="0.25">
      <c r="A194" s="17" t="s">
        <v>527</v>
      </c>
      <c r="B194" s="17" t="s">
        <v>1023</v>
      </c>
      <c r="C194" s="17" t="s">
        <v>143</v>
      </c>
      <c r="D194" s="17" t="s">
        <v>143</v>
      </c>
      <c r="E194" s="17" t="s">
        <v>143</v>
      </c>
      <c r="F194" s="17" t="s">
        <v>143</v>
      </c>
      <c r="G194" s="17" t="s">
        <v>143</v>
      </c>
      <c r="H194" s="17" t="s">
        <v>143</v>
      </c>
      <c r="I194" s="17" t="s">
        <v>143</v>
      </c>
      <c r="J194" s="17" t="s">
        <v>143</v>
      </c>
      <c r="K194" s="17" t="s">
        <v>143</v>
      </c>
      <c r="L194" s="17" t="s">
        <v>143</v>
      </c>
      <c r="M194" s="17" t="s">
        <v>143</v>
      </c>
      <c r="N194" s="17" t="s">
        <v>143</v>
      </c>
      <c r="O194" s="17" t="s">
        <v>143</v>
      </c>
      <c r="P194" s="17" t="s">
        <v>143</v>
      </c>
      <c r="Q194" s="17" t="s">
        <v>143</v>
      </c>
      <c r="R194" s="17" t="s">
        <v>143</v>
      </c>
      <c r="S194" s="17" t="s">
        <v>143</v>
      </c>
      <c r="T194" s="17" t="s">
        <v>143</v>
      </c>
      <c r="U194" s="17" t="s">
        <v>143</v>
      </c>
      <c r="V194" s="17" t="s">
        <v>143</v>
      </c>
      <c r="W194" s="17" t="s">
        <v>143</v>
      </c>
      <c r="X194" s="17" t="s">
        <v>143</v>
      </c>
      <c r="Y194" s="17" t="s">
        <v>143</v>
      </c>
      <c r="Z194" s="17" t="s">
        <v>144</v>
      </c>
      <c r="AA194" s="17" t="s">
        <v>144</v>
      </c>
      <c r="AB194" s="17" t="s">
        <v>144</v>
      </c>
      <c r="AC194" s="17" t="s">
        <v>144</v>
      </c>
      <c r="AD194" s="17" t="s">
        <v>144</v>
      </c>
      <c r="AE194" s="17" t="s">
        <v>144</v>
      </c>
      <c r="AF194" s="17" t="s">
        <v>144</v>
      </c>
      <c r="AG194" s="17" t="s">
        <v>144</v>
      </c>
    </row>
    <row r="195" spans="1:33" x14ac:dyDescent="0.25">
      <c r="A195" s="17" t="s">
        <v>529</v>
      </c>
      <c r="B195" s="17" t="s">
        <v>1024</v>
      </c>
      <c r="C195" s="17" t="s">
        <v>1091</v>
      </c>
      <c r="D195" s="17" t="s">
        <v>1091</v>
      </c>
      <c r="E195" s="17" t="s">
        <v>1091</v>
      </c>
      <c r="F195" s="17" t="s">
        <v>1091</v>
      </c>
      <c r="G195" s="17" t="s">
        <v>1091</v>
      </c>
      <c r="H195" s="17" t="s">
        <v>1091</v>
      </c>
      <c r="I195" s="17" t="s">
        <v>1091</v>
      </c>
      <c r="J195" s="17" t="s">
        <v>1091</v>
      </c>
      <c r="K195" s="17" t="s">
        <v>1091</v>
      </c>
      <c r="L195" s="17" t="s">
        <v>1091</v>
      </c>
      <c r="M195" s="17" t="s">
        <v>1091</v>
      </c>
      <c r="N195" s="17" t="s">
        <v>1091</v>
      </c>
      <c r="O195" s="17" t="s">
        <v>1091</v>
      </c>
      <c r="P195" s="17" t="s">
        <v>1091</v>
      </c>
      <c r="Q195" s="17" t="s">
        <v>140</v>
      </c>
      <c r="R195" s="17" t="s">
        <v>140</v>
      </c>
      <c r="S195" s="17" t="s">
        <v>140</v>
      </c>
      <c r="T195" s="17" t="s">
        <v>140</v>
      </c>
      <c r="U195" s="17" t="s">
        <v>140</v>
      </c>
      <c r="V195" s="17" t="s">
        <v>140</v>
      </c>
      <c r="W195" s="17" t="s">
        <v>143</v>
      </c>
      <c r="X195" s="17" t="s">
        <v>143</v>
      </c>
      <c r="Y195" s="17" t="s">
        <v>143</v>
      </c>
      <c r="Z195" s="17" t="s">
        <v>143</v>
      </c>
      <c r="AA195" s="17" t="s">
        <v>143</v>
      </c>
      <c r="AB195" s="17" t="s">
        <v>143</v>
      </c>
      <c r="AC195" s="17" t="s">
        <v>143</v>
      </c>
      <c r="AD195" s="17" t="s">
        <v>143</v>
      </c>
      <c r="AE195" s="17" t="s">
        <v>143</v>
      </c>
      <c r="AF195" s="17" t="s">
        <v>143</v>
      </c>
      <c r="AG195" s="17" t="s">
        <v>143</v>
      </c>
    </row>
    <row r="196" spans="1:33" x14ac:dyDescent="0.25">
      <c r="A196" s="17" t="s">
        <v>531</v>
      </c>
      <c r="B196" s="17" t="s">
        <v>1026</v>
      </c>
      <c r="C196" s="17" t="s">
        <v>140</v>
      </c>
      <c r="D196" s="17" t="s">
        <v>140</v>
      </c>
      <c r="E196" s="17" t="s">
        <v>140</v>
      </c>
      <c r="F196" s="17" t="s">
        <v>140</v>
      </c>
      <c r="G196" s="17" t="s">
        <v>140</v>
      </c>
      <c r="H196" s="17" t="s">
        <v>140</v>
      </c>
      <c r="I196" s="17" t="s">
        <v>140</v>
      </c>
      <c r="J196" s="17" t="s">
        <v>140</v>
      </c>
      <c r="K196" s="17" t="s">
        <v>140</v>
      </c>
      <c r="L196" s="17" t="s">
        <v>140</v>
      </c>
      <c r="M196" s="17" t="s">
        <v>140</v>
      </c>
      <c r="N196" s="17" t="s">
        <v>140</v>
      </c>
      <c r="O196" s="17" t="s">
        <v>140</v>
      </c>
      <c r="P196" s="17" t="s">
        <v>140</v>
      </c>
      <c r="Q196" s="17" t="s">
        <v>140</v>
      </c>
      <c r="R196" s="17" t="s">
        <v>140</v>
      </c>
      <c r="S196" s="17" t="s">
        <v>140</v>
      </c>
      <c r="T196" s="17" t="s">
        <v>140</v>
      </c>
      <c r="U196" s="17" t="s">
        <v>140</v>
      </c>
      <c r="V196" s="17" t="s">
        <v>140</v>
      </c>
      <c r="W196" s="17" t="s">
        <v>140</v>
      </c>
      <c r="X196" s="17" t="s">
        <v>140</v>
      </c>
      <c r="Y196" s="17" t="s">
        <v>140</v>
      </c>
      <c r="Z196" s="17" t="s">
        <v>140</v>
      </c>
      <c r="AA196" s="17" t="s">
        <v>140</v>
      </c>
      <c r="AB196" s="17" t="s">
        <v>140</v>
      </c>
      <c r="AC196" s="17" t="s">
        <v>140</v>
      </c>
      <c r="AD196" s="17" t="s">
        <v>140</v>
      </c>
      <c r="AE196" s="17" t="s">
        <v>140</v>
      </c>
      <c r="AF196" s="17" t="s">
        <v>140</v>
      </c>
      <c r="AG196" s="17" t="s">
        <v>140</v>
      </c>
    </row>
    <row r="197" spans="1:33" x14ac:dyDescent="0.25">
      <c r="A197" s="17" t="s">
        <v>533</v>
      </c>
      <c r="B197" s="17" t="s">
        <v>1030</v>
      </c>
      <c r="C197" s="17" t="s">
        <v>143</v>
      </c>
      <c r="D197" s="17" t="s">
        <v>143</v>
      </c>
      <c r="E197" s="17" t="s">
        <v>143</v>
      </c>
      <c r="F197" s="17" t="s">
        <v>143</v>
      </c>
      <c r="G197" s="17" t="s">
        <v>143</v>
      </c>
      <c r="H197" s="17" t="s">
        <v>143</v>
      </c>
      <c r="I197" s="17" t="s">
        <v>143</v>
      </c>
      <c r="J197" s="17" t="s">
        <v>143</v>
      </c>
      <c r="K197" s="17" t="s">
        <v>143</v>
      </c>
      <c r="L197" s="17" t="s">
        <v>143</v>
      </c>
      <c r="M197" s="17" t="s">
        <v>143</v>
      </c>
      <c r="N197" s="17" t="s">
        <v>143</v>
      </c>
      <c r="O197" s="17" t="s">
        <v>143</v>
      </c>
      <c r="P197" s="17" t="s">
        <v>143</v>
      </c>
      <c r="Q197" s="17" t="s">
        <v>143</v>
      </c>
      <c r="R197" s="17" t="s">
        <v>143</v>
      </c>
      <c r="S197" s="17" t="s">
        <v>143</v>
      </c>
      <c r="T197" s="17" t="s">
        <v>143</v>
      </c>
      <c r="U197" s="17" t="s">
        <v>143</v>
      </c>
      <c r="V197" s="17" t="s">
        <v>143</v>
      </c>
      <c r="W197" s="17" t="s">
        <v>143</v>
      </c>
      <c r="X197" s="17" t="s">
        <v>143</v>
      </c>
      <c r="Y197" s="17" t="s">
        <v>143</v>
      </c>
      <c r="Z197" s="17" t="s">
        <v>143</v>
      </c>
      <c r="AA197" s="17" t="s">
        <v>143</v>
      </c>
      <c r="AB197" s="17" t="s">
        <v>144</v>
      </c>
      <c r="AC197" s="17" t="s">
        <v>144</v>
      </c>
      <c r="AD197" s="17" t="s">
        <v>144</v>
      </c>
      <c r="AE197" s="17" t="s">
        <v>143</v>
      </c>
      <c r="AF197" s="17" t="s">
        <v>144</v>
      </c>
      <c r="AG197" s="17" t="s">
        <v>144</v>
      </c>
    </row>
    <row r="198" spans="1:33" x14ac:dyDescent="0.25">
      <c r="A198" s="17" t="s">
        <v>535</v>
      </c>
      <c r="B198" s="17" t="s">
        <v>1031</v>
      </c>
      <c r="C198" s="17" t="s">
        <v>144</v>
      </c>
      <c r="D198" s="17" t="s">
        <v>144</v>
      </c>
      <c r="E198" s="17" t="s">
        <v>144</v>
      </c>
      <c r="F198" s="17" t="s">
        <v>144</v>
      </c>
      <c r="G198" s="17" t="s">
        <v>144</v>
      </c>
      <c r="H198" s="17" t="s">
        <v>144</v>
      </c>
      <c r="I198" s="17" t="s">
        <v>144</v>
      </c>
      <c r="J198" s="17" t="s">
        <v>144</v>
      </c>
      <c r="K198" s="17" t="s">
        <v>144</v>
      </c>
      <c r="L198" s="17" t="s">
        <v>144</v>
      </c>
      <c r="M198" s="17" t="s">
        <v>144</v>
      </c>
      <c r="N198" s="17" t="s">
        <v>144</v>
      </c>
      <c r="O198" s="17" t="s">
        <v>144</v>
      </c>
      <c r="P198" s="17" t="s">
        <v>144</v>
      </c>
      <c r="Q198" s="17" t="s">
        <v>144</v>
      </c>
      <c r="R198" s="17" t="s">
        <v>144</v>
      </c>
      <c r="S198" s="17" t="s">
        <v>144</v>
      </c>
      <c r="T198" s="17" t="s">
        <v>144</v>
      </c>
      <c r="U198" s="17" t="s">
        <v>144</v>
      </c>
      <c r="V198" s="17" t="s">
        <v>149</v>
      </c>
      <c r="W198" s="17" t="s">
        <v>149</v>
      </c>
      <c r="X198" s="17" t="s">
        <v>149</v>
      </c>
      <c r="Y198" s="17" t="s">
        <v>149</v>
      </c>
      <c r="Z198" s="17" t="s">
        <v>149</v>
      </c>
      <c r="AA198" s="17" t="s">
        <v>149</v>
      </c>
      <c r="AB198" s="17" t="s">
        <v>149</v>
      </c>
      <c r="AC198" s="17" t="s">
        <v>149</v>
      </c>
      <c r="AD198" s="17" t="s">
        <v>149</v>
      </c>
      <c r="AE198" s="17" t="s">
        <v>149</v>
      </c>
      <c r="AF198" s="17" t="s">
        <v>149</v>
      </c>
      <c r="AG198" s="17" t="s">
        <v>149</v>
      </c>
    </row>
    <row r="199" spans="1:33" x14ac:dyDescent="0.25">
      <c r="A199" s="17" t="s">
        <v>537</v>
      </c>
      <c r="B199" s="17" t="s">
        <v>1033</v>
      </c>
      <c r="C199" s="17" t="s">
        <v>143</v>
      </c>
      <c r="D199" s="17" t="s">
        <v>143</v>
      </c>
      <c r="E199" s="17" t="s">
        <v>143</v>
      </c>
      <c r="F199" s="17" t="s">
        <v>143</v>
      </c>
      <c r="G199" s="17" t="s">
        <v>143</v>
      </c>
      <c r="H199" s="17" t="s">
        <v>143</v>
      </c>
      <c r="I199" s="17" t="s">
        <v>143</v>
      </c>
      <c r="J199" s="17" t="s">
        <v>143</v>
      </c>
      <c r="K199" s="17" t="s">
        <v>143</v>
      </c>
      <c r="L199" s="17" t="s">
        <v>143</v>
      </c>
      <c r="M199" s="17" t="s">
        <v>143</v>
      </c>
      <c r="N199" s="17" t="s">
        <v>143</v>
      </c>
      <c r="O199" s="17" t="s">
        <v>143</v>
      </c>
      <c r="P199" s="17" t="s">
        <v>143</v>
      </c>
      <c r="Q199" s="17" t="s">
        <v>143</v>
      </c>
      <c r="R199" s="17" t="s">
        <v>143</v>
      </c>
      <c r="S199" s="17" t="s">
        <v>143</v>
      </c>
      <c r="T199" s="17" t="s">
        <v>143</v>
      </c>
      <c r="U199" s="17" t="s">
        <v>143</v>
      </c>
      <c r="V199" s="17" t="s">
        <v>143</v>
      </c>
      <c r="W199" s="17" t="s">
        <v>143</v>
      </c>
      <c r="X199" s="17" t="s">
        <v>143</v>
      </c>
      <c r="Y199" s="17" t="s">
        <v>143</v>
      </c>
      <c r="Z199" s="17" t="s">
        <v>144</v>
      </c>
      <c r="AA199" s="17" t="s">
        <v>144</v>
      </c>
      <c r="AB199" s="17" t="s">
        <v>144</v>
      </c>
      <c r="AC199" s="17" t="s">
        <v>144</v>
      </c>
      <c r="AD199" s="17" t="s">
        <v>144</v>
      </c>
      <c r="AE199" s="17" t="s">
        <v>143</v>
      </c>
      <c r="AF199" s="17" t="s">
        <v>143</v>
      </c>
      <c r="AG199" s="17" t="s">
        <v>143</v>
      </c>
    </row>
    <row r="200" spans="1:33" x14ac:dyDescent="0.25">
      <c r="A200" s="17" t="s">
        <v>539</v>
      </c>
      <c r="B200" s="17" t="s">
        <v>1034</v>
      </c>
      <c r="C200" s="17" t="s">
        <v>143</v>
      </c>
      <c r="D200" s="17" t="s">
        <v>143</v>
      </c>
      <c r="E200" s="17" t="s">
        <v>143</v>
      </c>
      <c r="F200" s="17" t="s">
        <v>143</v>
      </c>
      <c r="G200" s="17" t="s">
        <v>143</v>
      </c>
      <c r="H200" s="17" t="s">
        <v>143</v>
      </c>
      <c r="I200" s="17" t="s">
        <v>143</v>
      </c>
      <c r="J200" s="17" t="s">
        <v>143</v>
      </c>
      <c r="K200" s="17" t="s">
        <v>143</v>
      </c>
      <c r="L200" s="17" t="s">
        <v>143</v>
      </c>
      <c r="M200" s="17" t="s">
        <v>144</v>
      </c>
      <c r="N200" s="17" t="s">
        <v>144</v>
      </c>
      <c r="O200" s="17" t="s">
        <v>143</v>
      </c>
      <c r="P200" s="17" t="s">
        <v>144</v>
      </c>
      <c r="Q200" s="17" t="s">
        <v>143</v>
      </c>
      <c r="R200" s="17" t="s">
        <v>143</v>
      </c>
      <c r="S200" s="17" t="s">
        <v>143</v>
      </c>
      <c r="T200" s="17" t="s">
        <v>144</v>
      </c>
      <c r="U200" s="17" t="s">
        <v>144</v>
      </c>
      <c r="V200" s="17" t="s">
        <v>144</v>
      </c>
      <c r="W200" s="17" t="s">
        <v>144</v>
      </c>
      <c r="X200" s="17" t="s">
        <v>144</v>
      </c>
      <c r="Y200" s="17" t="s">
        <v>144</v>
      </c>
      <c r="Z200" s="17" t="s">
        <v>144</v>
      </c>
      <c r="AA200" s="17" t="s">
        <v>144</v>
      </c>
      <c r="AB200" s="17" t="s">
        <v>144</v>
      </c>
      <c r="AC200" s="17" t="s">
        <v>144</v>
      </c>
      <c r="AD200" s="17" t="s">
        <v>144</v>
      </c>
      <c r="AE200" s="17" t="s">
        <v>144</v>
      </c>
      <c r="AF200" s="17" t="s">
        <v>144</v>
      </c>
      <c r="AG200" s="17" t="s">
        <v>144</v>
      </c>
    </row>
    <row r="201" spans="1:33" x14ac:dyDescent="0.25">
      <c r="A201" s="17" t="s">
        <v>541</v>
      </c>
      <c r="B201" s="17" t="s">
        <v>1035</v>
      </c>
      <c r="C201" s="17" t="s">
        <v>1091</v>
      </c>
      <c r="D201" s="17" t="s">
        <v>1091</v>
      </c>
      <c r="E201" s="17" t="s">
        <v>1091</v>
      </c>
      <c r="F201" s="17" t="s">
        <v>1091</v>
      </c>
      <c r="G201" s="17" t="s">
        <v>143</v>
      </c>
      <c r="H201" s="17" t="s">
        <v>143</v>
      </c>
      <c r="I201" s="17" t="s">
        <v>143</v>
      </c>
      <c r="J201" s="17" t="s">
        <v>143</v>
      </c>
      <c r="K201" s="17" t="s">
        <v>143</v>
      </c>
      <c r="L201" s="17" t="s">
        <v>143</v>
      </c>
      <c r="M201" s="17" t="s">
        <v>140</v>
      </c>
      <c r="N201" s="17" t="s">
        <v>140</v>
      </c>
      <c r="O201" s="17" t="s">
        <v>140</v>
      </c>
      <c r="P201" s="17" t="s">
        <v>143</v>
      </c>
      <c r="Q201" s="17" t="s">
        <v>143</v>
      </c>
      <c r="R201" s="17" t="s">
        <v>143</v>
      </c>
      <c r="S201" s="17" t="s">
        <v>143</v>
      </c>
      <c r="T201" s="17" t="s">
        <v>143</v>
      </c>
      <c r="U201" s="17" t="s">
        <v>143</v>
      </c>
      <c r="V201" s="17" t="s">
        <v>143</v>
      </c>
      <c r="W201" s="17" t="s">
        <v>143</v>
      </c>
      <c r="X201" s="17" t="s">
        <v>143</v>
      </c>
      <c r="Y201" s="17" t="s">
        <v>143</v>
      </c>
      <c r="Z201" s="17" t="s">
        <v>143</v>
      </c>
      <c r="AA201" s="17" t="s">
        <v>144</v>
      </c>
      <c r="AB201" s="17" t="s">
        <v>144</v>
      </c>
      <c r="AC201" s="17" t="s">
        <v>144</v>
      </c>
      <c r="AD201" s="17" t="s">
        <v>144</v>
      </c>
      <c r="AE201" s="17" t="s">
        <v>144</v>
      </c>
      <c r="AF201" s="17" t="s">
        <v>144</v>
      </c>
      <c r="AG201" s="17" t="s">
        <v>144</v>
      </c>
    </row>
    <row r="202" spans="1:33" x14ac:dyDescent="0.25">
      <c r="A202" s="17" t="s">
        <v>543</v>
      </c>
      <c r="B202" s="17" t="s">
        <v>1036</v>
      </c>
      <c r="C202" s="17" t="s">
        <v>1091</v>
      </c>
      <c r="D202" s="17" t="s">
        <v>1091</v>
      </c>
      <c r="E202" s="17" t="s">
        <v>1091</v>
      </c>
      <c r="F202" s="17" t="s">
        <v>1091</v>
      </c>
      <c r="G202" s="17" t="s">
        <v>1091</v>
      </c>
      <c r="H202" s="17" t="s">
        <v>1091</v>
      </c>
      <c r="I202" s="17" t="s">
        <v>1091</v>
      </c>
      <c r="J202" s="17" t="s">
        <v>1091</v>
      </c>
      <c r="K202" s="17" t="s">
        <v>1091</v>
      </c>
      <c r="L202" s="17" t="s">
        <v>1091</v>
      </c>
      <c r="M202" s="17" t="s">
        <v>1091</v>
      </c>
      <c r="N202" s="17" t="s">
        <v>1091</v>
      </c>
      <c r="O202" s="17" t="s">
        <v>1091</v>
      </c>
      <c r="P202" s="17" t="s">
        <v>1091</v>
      </c>
      <c r="Q202" s="17" t="s">
        <v>1091</v>
      </c>
      <c r="R202" s="17" t="s">
        <v>1091</v>
      </c>
      <c r="S202" s="17" t="s">
        <v>1091</v>
      </c>
      <c r="T202" s="17" t="s">
        <v>1091</v>
      </c>
      <c r="U202" s="17" t="s">
        <v>1091</v>
      </c>
      <c r="V202" s="17" t="s">
        <v>1091</v>
      </c>
      <c r="W202" s="17" t="s">
        <v>1091</v>
      </c>
      <c r="X202" s="17" t="s">
        <v>1091</v>
      </c>
      <c r="Y202" s="17" t="s">
        <v>149</v>
      </c>
      <c r="Z202" s="17" t="s">
        <v>149</v>
      </c>
      <c r="AA202" s="17" t="s">
        <v>149</v>
      </c>
      <c r="AB202" s="17" t="s">
        <v>149</v>
      </c>
      <c r="AC202" s="17" t="s">
        <v>149</v>
      </c>
      <c r="AD202" s="17" t="s">
        <v>149</v>
      </c>
      <c r="AE202" s="17" t="s">
        <v>149</v>
      </c>
      <c r="AF202" s="17" t="s">
        <v>149</v>
      </c>
      <c r="AG202" s="17" t="s">
        <v>149</v>
      </c>
    </row>
    <row r="203" spans="1:33" x14ac:dyDescent="0.25">
      <c r="A203" s="17" t="s">
        <v>545</v>
      </c>
      <c r="B203" s="17" t="s">
        <v>1038</v>
      </c>
      <c r="C203" s="17" t="s">
        <v>1091</v>
      </c>
      <c r="D203" s="17" t="s">
        <v>1091</v>
      </c>
      <c r="E203" s="17" t="s">
        <v>1091</v>
      </c>
      <c r="F203" s="17" t="s">
        <v>1091</v>
      </c>
      <c r="G203" s="17" t="s">
        <v>1091</v>
      </c>
      <c r="H203" s="17" t="s">
        <v>1091</v>
      </c>
      <c r="I203" s="17" t="s">
        <v>1091</v>
      </c>
      <c r="J203" s="17" t="s">
        <v>1091</v>
      </c>
      <c r="K203" s="17" t="s">
        <v>1091</v>
      </c>
      <c r="L203" s="17" t="s">
        <v>1091</v>
      </c>
      <c r="M203" s="17" t="s">
        <v>1091</v>
      </c>
      <c r="N203" s="17" t="s">
        <v>1091</v>
      </c>
      <c r="O203" s="17" t="s">
        <v>1091</v>
      </c>
      <c r="P203" s="17" t="s">
        <v>1091</v>
      </c>
      <c r="Q203" s="17" t="s">
        <v>1091</v>
      </c>
      <c r="R203" s="17" t="s">
        <v>1091</v>
      </c>
      <c r="S203" s="17" t="s">
        <v>1091</v>
      </c>
      <c r="T203" s="17" t="s">
        <v>1091</v>
      </c>
      <c r="U203" s="17" t="s">
        <v>1091</v>
      </c>
      <c r="V203" s="17" t="s">
        <v>1091</v>
      </c>
      <c r="W203" s="17" t="s">
        <v>1091</v>
      </c>
      <c r="X203" s="17" t="s">
        <v>1091</v>
      </c>
      <c r="Y203" s="17" t="s">
        <v>143</v>
      </c>
      <c r="Z203" s="17" t="s">
        <v>143</v>
      </c>
      <c r="AA203" s="17" t="s">
        <v>144</v>
      </c>
      <c r="AB203" s="17" t="s">
        <v>144</v>
      </c>
      <c r="AC203" s="17" t="s">
        <v>144</v>
      </c>
      <c r="AD203" s="17" t="s">
        <v>144</v>
      </c>
      <c r="AE203" s="17" t="s">
        <v>144</v>
      </c>
      <c r="AF203" s="17" t="s">
        <v>144</v>
      </c>
      <c r="AG203" s="17" t="s">
        <v>144</v>
      </c>
    </row>
    <row r="204" spans="1:33" x14ac:dyDescent="0.25">
      <c r="A204" s="17" t="s">
        <v>547</v>
      </c>
      <c r="B204" s="17" t="s">
        <v>1039</v>
      </c>
      <c r="C204" s="17" t="s">
        <v>140</v>
      </c>
      <c r="D204" s="17" t="s">
        <v>140</v>
      </c>
      <c r="E204" s="17" t="s">
        <v>140</v>
      </c>
      <c r="F204" s="17" t="s">
        <v>140</v>
      </c>
      <c r="G204" s="17" t="s">
        <v>140</v>
      </c>
      <c r="H204" s="17" t="s">
        <v>140</v>
      </c>
      <c r="I204" s="17" t="s">
        <v>140</v>
      </c>
      <c r="J204" s="17" t="s">
        <v>140</v>
      </c>
      <c r="K204" s="17" t="s">
        <v>140</v>
      </c>
      <c r="L204" s="17" t="s">
        <v>140</v>
      </c>
      <c r="M204" s="17" t="s">
        <v>140</v>
      </c>
      <c r="N204" s="17" t="s">
        <v>140</v>
      </c>
      <c r="O204" s="17" t="s">
        <v>140</v>
      </c>
      <c r="P204" s="17" t="s">
        <v>140</v>
      </c>
      <c r="Q204" s="17" t="s">
        <v>140</v>
      </c>
      <c r="R204" s="17" t="s">
        <v>140</v>
      </c>
      <c r="S204" s="17" t="s">
        <v>140</v>
      </c>
      <c r="T204" s="17" t="s">
        <v>140</v>
      </c>
      <c r="U204" s="17" t="s">
        <v>140</v>
      </c>
      <c r="V204" s="17" t="s">
        <v>140</v>
      </c>
      <c r="W204" s="17" t="s">
        <v>140</v>
      </c>
      <c r="X204" s="17" t="s">
        <v>140</v>
      </c>
      <c r="Y204" s="17" t="s">
        <v>140</v>
      </c>
      <c r="Z204" s="17" t="s">
        <v>140</v>
      </c>
      <c r="AA204" s="17" t="s">
        <v>140</v>
      </c>
      <c r="AB204" s="17" t="s">
        <v>140</v>
      </c>
      <c r="AC204" s="17" t="s">
        <v>140</v>
      </c>
      <c r="AD204" s="17" t="s">
        <v>140</v>
      </c>
      <c r="AE204" s="17" t="s">
        <v>140</v>
      </c>
      <c r="AF204" s="17" t="s">
        <v>140</v>
      </c>
      <c r="AG204" s="17" t="s">
        <v>140</v>
      </c>
    </row>
    <row r="205" spans="1:33" x14ac:dyDescent="0.25">
      <c r="A205" s="17" t="s">
        <v>549</v>
      </c>
      <c r="B205" s="17" t="s">
        <v>1040</v>
      </c>
      <c r="C205" s="17" t="s">
        <v>1091</v>
      </c>
      <c r="D205" s="17" t="s">
        <v>1091</v>
      </c>
      <c r="E205" s="17" t="s">
        <v>1091</v>
      </c>
      <c r="F205" s="17" t="s">
        <v>1091</v>
      </c>
      <c r="G205" s="17" t="s">
        <v>143</v>
      </c>
      <c r="H205" s="17" t="s">
        <v>143</v>
      </c>
      <c r="I205" s="17" t="s">
        <v>143</v>
      </c>
      <c r="J205" s="17" t="s">
        <v>143</v>
      </c>
      <c r="K205" s="17" t="s">
        <v>143</v>
      </c>
      <c r="L205" s="17" t="s">
        <v>143</v>
      </c>
      <c r="M205" s="17" t="s">
        <v>143</v>
      </c>
      <c r="N205" s="17" t="s">
        <v>143</v>
      </c>
      <c r="O205" s="17" t="s">
        <v>140</v>
      </c>
      <c r="P205" s="17" t="s">
        <v>140</v>
      </c>
      <c r="Q205" s="17" t="s">
        <v>140</v>
      </c>
      <c r="R205" s="17" t="s">
        <v>143</v>
      </c>
      <c r="S205" s="17" t="s">
        <v>143</v>
      </c>
      <c r="T205" s="17" t="s">
        <v>143</v>
      </c>
      <c r="U205" s="17" t="s">
        <v>143</v>
      </c>
      <c r="V205" s="17" t="s">
        <v>143</v>
      </c>
      <c r="W205" s="17" t="s">
        <v>143</v>
      </c>
      <c r="X205" s="17" t="s">
        <v>143</v>
      </c>
      <c r="Y205" s="17" t="s">
        <v>143</v>
      </c>
      <c r="Z205" s="17" t="s">
        <v>143</v>
      </c>
      <c r="AA205" s="17" t="s">
        <v>143</v>
      </c>
      <c r="AB205" s="17" t="s">
        <v>143</v>
      </c>
      <c r="AC205" s="17" t="s">
        <v>143</v>
      </c>
      <c r="AD205" s="17" t="s">
        <v>143</v>
      </c>
      <c r="AE205" s="17" t="s">
        <v>143</v>
      </c>
      <c r="AF205" s="17" t="s">
        <v>143</v>
      </c>
      <c r="AG205" s="17" t="s">
        <v>143</v>
      </c>
    </row>
    <row r="206" spans="1:33" x14ac:dyDescent="0.25">
      <c r="A206" s="17" t="s">
        <v>551</v>
      </c>
      <c r="B206" s="17" t="s">
        <v>1041</v>
      </c>
      <c r="C206" s="17" t="s">
        <v>149</v>
      </c>
      <c r="D206" s="17" t="s">
        <v>149</v>
      </c>
      <c r="E206" s="17" t="s">
        <v>149</v>
      </c>
      <c r="F206" s="17" t="s">
        <v>149</v>
      </c>
      <c r="G206" s="17" t="s">
        <v>149</v>
      </c>
      <c r="H206" s="17" t="s">
        <v>149</v>
      </c>
      <c r="I206" s="17" t="s">
        <v>149</v>
      </c>
      <c r="J206" s="17" t="s">
        <v>149</v>
      </c>
      <c r="K206" s="17" t="s">
        <v>149</v>
      </c>
      <c r="L206" s="17" t="s">
        <v>149</v>
      </c>
      <c r="M206" s="17" t="s">
        <v>149</v>
      </c>
      <c r="N206" s="17" t="s">
        <v>149</v>
      </c>
      <c r="O206" s="17" t="s">
        <v>149</v>
      </c>
      <c r="P206" s="17" t="s">
        <v>149</v>
      </c>
      <c r="Q206" s="17" t="s">
        <v>149</v>
      </c>
      <c r="R206" s="17" t="s">
        <v>149</v>
      </c>
      <c r="S206" s="17" t="s">
        <v>149</v>
      </c>
      <c r="T206" s="17" t="s">
        <v>149</v>
      </c>
      <c r="U206" s="17" t="s">
        <v>149</v>
      </c>
      <c r="V206" s="17" t="s">
        <v>149</v>
      </c>
      <c r="W206" s="17" t="s">
        <v>149</v>
      </c>
      <c r="X206" s="17" t="s">
        <v>149</v>
      </c>
      <c r="Y206" s="17" t="s">
        <v>149</v>
      </c>
      <c r="Z206" s="17" t="s">
        <v>149</v>
      </c>
      <c r="AA206" s="17" t="s">
        <v>149</v>
      </c>
      <c r="AB206" s="17" t="s">
        <v>149</v>
      </c>
      <c r="AC206" s="17" t="s">
        <v>149</v>
      </c>
      <c r="AD206" s="17" t="s">
        <v>149</v>
      </c>
      <c r="AE206" s="17" t="s">
        <v>149</v>
      </c>
      <c r="AF206" s="17" t="s">
        <v>149</v>
      </c>
      <c r="AG206" s="17" t="s">
        <v>149</v>
      </c>
    </row>
    <row r="207" spans="1:33" x14ac:dyDescent="0.25">
      <c r="A207" s="17" t="s">
        <v>553</v>
      </c>
      <c r="B207" s="17" t="s">
        <v>1043</v>
      </c>
      <c r="C207" s="17" t="s">
        <v>149</v>
      </c>
      <c r="D207" s="17" t="s">
        <v>149</v>
      </c>
      <c r="E207" s="17" t="s">
        <v>149</v>
      </c>
      <c r="F207" s="17" t="s">
        <v>149</v>
      </c>
      <c r="G207" s="17" t="s">
        <v>149</v>
      </c>
      <c r="H207" s="17" t="s">
        <v>149</v>
      </c>
      <c r="I207" s="17" t="s">
        <v>149</v>
      </c>
      <c r="J207" s="17" t="s">
        <v>149</v>
      </c>
      <c r="K207" s="17" t="s">
        <v>149</v>
      </c>
      <c r="L207" s="17" t="s">
        <v>149</v>
      </c>
      <c r="M207" s="17" t="s">
        <v>149</v>
      </c>
      <c r="N207" s="17" t="s">
        <v>149</v>
      </c>
      <c r="O207" s="17" t="s">
        <v>149</v>
      </c>
      <c r="P207" s="17" t="s">
        <v>149</v>
      </c>
      <c r="Q207" s="17" t="s">
        <v>149</v>
      </c>
      <c r="R207" s="17" t="s">
        <v>149</v>
      </c>
      <c r="S207" s="17" t="s">
        <v>149</v>
      </c>
      <c r="T207" s="17" t="s">
        <v>149</v>
      </c>
      <c r="U207" s="17" t="s">
        <v>149</v>
      </c>
      <c r="V207" s="17" t="s">
        <v>149</v>
      </c>
      <c r="W207" s="17" t="s">
        <v>149</v>
      </c>
      <c r="X207" s="17" t="s">
        <v>149</v>
      </c>
      <c r="Y207" s="17" t="s">
        <v>149</v>
      </c>
      <c r="Z207" s="17" t="s">
        <v>149</v>
      </c>
      <c r="AA207" s="17" t="s">
        <v>149</v>
      </c>
      <c r="AB207" s="17" t="s">
        <v>149</v>
      </c>
      <c r="AC207" s="17" t="s">
        <v>149</v>
      </c>
      <c r="AD207" s="17" t="s">
        <v>149</v>
      </c>
      <c r="AE207" s="17" t="s">
        <v>149</v>
      </c>
      <c r="AF207" s="17" t="s">
        <v>149</v>
      </c>
      <c r="AG207" s="17" t="s">
        <v>149</v>
      </c>
    </row>
    <row r="208" spans="1:33" x14ac:dyDescent="0.25">
      <c r="A208" s="17" t="s">
        <v>555</v>
      </c>
      <c r="B208" s="17" t="s">
        <v>1045</v>
      </c>
      <c r="C208" s="17" t="s">
        <v>149</v>
      </c>
      <c r="D208" s="17" t="s">
        <v>149</v>
      </c>
      <c r="E208" s="17" t="s">
        <v>149</v>
      </c>
      <c r="F208" s="17" t="s">
        <v>149</v>
      </c>
      <c r="G208" s="17" t="s">
        <v>149</v>
      </c>
      <c r="H208" s="17" t="s">
        <v>149</v>
      </c>
      <c r="I208" s="17" t="s">
        <v>149</v>
      </c>
      <c r="J208" s="17" t="s">
        <v>149</v>
      </c>
      <c r="K208" s="17" t="s">
        <v>149</v>
      </c>
      <c r="L208" s="17" t="s">
        <v>149</v>
      </c>
      <c r="M208" s="17" t="s">
        <v>149</v>
      </c>
      <c r="N208" s="17" t="s">
        <v>149</v>
      </c>
      <c r="O208" s="17" t="s">
        <v>149</v>
      </c>
      <c r="P208" s="17" t="s">
        <v>149</v>
      </c>
      <c r="Q208" s="17" t="s">
        <v>149</v>
      </c>
      <c r="R208" s="17" t="s">
        <v>149</v>
      </c>
      <c r="S208" s="17" t="s">
        <v>149</v>
      </c>
      <c r="T208" s="17" t="s">
        <v>149</v>
      </c>
      <c r="U208" s="17" t="s">
        <v>149</v>
      </c>
      <c r="V208" s="17" t="s">
        <v>149</v>
      </c>
      <c r="W208" s="17" t="s">
        <v>149</v>
      </c>
      <c r="X208" s="17" t="s">
        <v>149</v>
      </c>
      <c r="Y208" s="17" t="s">
        <v>149</v>
      </c>
      <c r="Z208" s="17" t="s">
        <v>149</v>
      </c>
      <c r="AA208" s="17" t="s">
        <v>149</v>
      </c>
      <c r="AB208" s="17" t="s">
        <v>149</v>
      </c>
      <c r="AC208" s="17" t="s">
        <v>149</v>
      </c>
      <c r="AD208" s="17" t="s">
        <v>149</v>
      </c>
      <c r="AE208" s="17" t="s">
        <v>149</v>
      </c>
      <c r="AF208" s="17" t="s">
        <v>149</v>
      </c>
      <c r="AG208" s="17" t="s">
        <v>149</v>
      </c>
    </row>
    <row r="209" spans="1:33" x14ac:dyDescent="0.25">
      <c r="A209" s="17" t="s">
        <v>557</v>
      </c>
      <c r="B209" s="17" t="s">
        <v>1049</v>
      </c>
      <c r="C209" s="17" t="s">
        <v>144</v>
      </c>
      <c r="D209" s="17" t="s">
        <v>144</v>
      </c>
      <c r="E209" s="17" t="s">
        <v>144</v>
      </c>
      <c r="F209" s="17" t="s">
        <v>144</v>
      </c>
      <c r="G209" s="17" t="s">
        <v>144</v>
      </c>
      <c r="H209" s="17" t="s">
        <v>144</v>
      </c>
      <c r="I209" s="17" t="s">
        <v>144</v>
      </c>
      <c r="J209" s="17" t="s">
        <v>144</v>
      </c>
      <c r="K209" s="17" t="s">
        <v>144</v>
      </c>
      <c r="L209" s="17" t="s">
        <v>144</v>
      </c>
      <c r="M209" s="17" t="s">
        <v>144</v>
      </c>
      <c r="N209" s="17" t="s">
        <v>144</v>
      </c>
      <c r="O209" s="17" t="s">
        <v>144</v>
      </c>
      <c r="P209" s="17" t="s">
        <v>144</v>
      </c>
      <c r="Q209" s="17" t="s">
        <v>144</v>
      </c>
      <c r="R209" s="17" t="s">
        <v>144</v>
      </c>
      <c r="S209" s="17" t="s">
        <v>144</v>
      </c>
      <c r="T209" s="17" t="s">
        <v>144</v>
      </c>
      <c r="U209" s="17" t="s">
        <v>144</v>
      </c>
      <c r="V209" s="17" t="s">
        <v>144</v>
      </c>
      <c r="W209" s="17" t="s">
        <v>144</v>
      </c>
      <c r="X209" s="17" t="s">
        <v>144</v>
      </c>
      <c r="Y209" s="17" t="s">
        <v>144</v>
      </c>
      <c r="Z209" s="17" t="s">
        <v>144</v>
      </c>
      <c r="AA209" s="17" t="s">
        <v>144</v>
      </c>
      <c r="AB209" s="17" t="s">
        <v>149</v>
      </c>
      <c r="AC209" s="17" t="s">
        <v>149</v>
      </c>
      <c r="AD209" s="17" t="s">
        <v>149</v>
      </c>
      <c r="AE209" s="17" t="s">
        <v>149</v>
      </c>
      <c r="AF209" s="17" t="s">
        <v>149</v>
      </c>
      <c r="AG209" s="17" t="s">
        <v>149</v>
      </c>
    </row>
    <row r="210" spans="1:33" x14ac:dyDescent="0.25">
      <c r="A210" s="17" t="s">
        <v>559</v>
      </c>
      <c r="B210" s="17" t="s">
        <v>1050</v>
      </c>
      <c r="C210" s="17" t="s">
        <v>1091</v>
      </c>
      <c r="D210" s="17" t="s">
        <v>1091</v>
      </c>
      <c r="E210" s="17" t="s">
        <v>1091</v>
      </c>
      <c r="F210" s="17" t="s">
        <v>1091</v>
      </c>
      <c r="G210" s="17" t="s">
        <v>143</v>
      </c>
      <c r="H210" s="17" t="s">
        <v>143</v>
      </c>
      <c r="I210" s="17" t="s">
        <v>143</v>
      </c>
      <c r="J210" s="17" t="s">
        <v>143</v>
      </c>
      <c r="K210" s="17" t="s">
        <v>143</v>
      </c>
      <c r="L210" s="17" t="s">
        <v>143</v>
      </c>
      <c r="M210" s="17" t="s">
        <v>143</v>
      </c>
      <c r="N210" s="17" t="s">
        <v>143</v>
      </c>
      <c r="O210" s="17" t="s">
        <v>140</v>
      </c>
      <c r="P210" s="17" t="s">
        <v>140</v>
      </c>
      <c r="Q210" s="17" t="s">
        <v>140</v>
      </c>
      <c r="R210" s="17" t="s">
        <v>140</v>
      </c>
      <c r="S210" s="17" t="s">
        <v>140</v>
      </c>
      <c r="T210" s="17" t="s">
        <v>140</v>
      </c>
      <c r="U210" s="17" t="s">
        <v>140</v>
      </c>
      <c r="V210" s="17" t="s">
        <v>140</v>
      </c>
      <c r="W210" s="17" t="s">
        <v>140</v>
      </c>
      <c r="X210" s="17" t="s">
        <v>140</v>
      </c>
      <c r="Y210" s="17" t="s">
        <v>143</v>
      </c>
      <c r="Z210" s="17" t="s">
        <v>143</v>
      </c>
      <c r="AA210" s="17" t="s">
        <v>143</v>
      </c>
      <c r="AB210" s="17" t="s">
        <v>143</v>
      </c>
      <c r="AC210" s="17" t="s">
        <v>143</v>
      </c>
      <c r="AD210" s="17" t="s">
        <v>143</v>
      </c>
      <c r="AE210" s="17" t="s">
        <v>143</v>
      </c>
      <c r="AF210" s="17" t="s">
        <v>143</v>
      </c>
      <c r="AG210" s="17" t="s">
        <v>143</v>
      </c>
    </row>
    <row r="211" spans="1:33" x14ac:dyDescent="0.25">
      <c r="A211" s="17" t="s">
        <v>561</v>
      </c>
      <c r="B211" s="17" t="s">
        <v>1051</v>
      </c>
      <c r="C211" s="17" t="s">
        <v>143</v>
      </c>
      <c r="D211" s="17" t="s">
        <v>143</v>
      </c>
      <c r="E211" s="17" t="s">
        <v>143</v>
      </c>
      <c r="F211" s="17" t="s">
        <v>143</v>
      </c>
      <c r="G211" s="17" t="s">
        <v>143</v>
      </c>
      <c r="H211" s="17" t="s">
        <v>143</v>
      </c>
      <c r="I211" s="17" t="s">
        <v>143</v>
      </c>
      <c r="J211" s="17" t="s">
        <v>143</v>
      </c>
      <c r="K211" s="17" t="s">
        <v>143</v>
      </c>
      <c r="L211" s="17" t="s">
        <v>143</v>
      </c>
      <c r="M211" s="17" t="s">
        <v>143</v>
      </c>
      <c r="N211" s="17" t="s">
        <v>143</v>
      </c>
      <c r="O211" s="17" t="s">
        <v>143</v>
      </c>
      <c r="P211" s="17" t="s">
        <v>143</v>
      </c>
      <c r="Q211" s="17" t="s">
        <v>143</v>
      </c>
      <c r="R211" s="17" t="s">
        <v>143</v>
      </c>
      <c r="S211" s="17" t="s">
        <v>143</v>
      </c>
      <c r="T211" s="17" t="s">
        <v>143</v>
      </c>
      <c r="U211" s="17" t="s">
        <v>143</v>
      </c>
      <c r="V211" s="17" t="s">
        <v>143</v>
      </c>
      <c r="W211" s="17" t="s">
        <v>143</v>
      </c>
      <c r="X211" s="17" t="s">
        <v>143</v>
      </c>
      <c r="Y211" s="17" t="s">
        <v>143</v>
      </c>
      <c r="Z211" s="17" t="s">
        <v>143</v>
      </c>
      <c r="AA211" s="17" t="s">
        <v>143</v>
      </c>
      <c r="AB211" s="17" t="s">
        <v>143</v>
      </c>
      <c r="AC211" s="17" t="s">
        <v>143</v>
      </c>
      <c r="AD211" s="17" t="s">
        <v>143</v>
      </c>
      <c r="AE211" s="17" t="s">
        <v>143</v>
      </c>
      <c r="AF211" s="17" t="s">
        <v>143</v>
      </c>
      <c r="AG211" s="17" t="s">
        <v>143</v>
      </c>
    </row>
    <row r="212" spans="1:33" x14ac:dyDescent="0.25">
      <c r="A212" s="17" t="s">
        <v>563</v>
      </c>
      <c r="B212" s="17" t="s">
        <v>1053</v>
      </c>
      <c r="C212" s="17" t="s">
        <v>144</v>
      </c>
      <c r="D212" s="17" t="s">
        <v>144</v>
      </c>
      <c r="E212" s="17" t="s">
        <v>144</v>
      </c>
      <c r="F212" s="17" t="s">
        <v>144</v>
      </c>
      <c r="G212" s="17" t="s">
        <v>144</v>
      </c>
      <c r="H212" s="17" t="s">
        <v>144</v>
      </c>
      <c r="I212" s="17" t="s">
        <v>144</v>
      </c>
      <c r="J212" s="17" t="s">
        <v>143</v>
      </c>
      <c r="K212" s="17" t="s">
        <v>143</v>
      </c>
      <c r="L212" s="17" t="s">
        <v>143</v>
      </c>
      <c r="M212" s="17" t="s">
        <v>144</v>
      </c>
      <c r="N212" s="17" t="s">
        <v>144</v>
      </c>
      <c r="O212" s="17" t="s">
        <v>144</v>
      </c>
      <c r="P212" s="17" t="s">
        <v>144</v>
      </c>
      <c r="Q212" s="17" t="s">
        <v>144</v>
      </c>
      <c r="R212" s="17" t="s">
        <v>144</v>
      </c>
      <c r="S212" s="17" t="s">
        <v>144</v>
      </c>
      <c r="T212" s="17" t="s">
        <v>144</v>
      </c>
      <c r="U212" s="17" t="s">
        <v>144</v>
      </c>
      <c r="V212" s="17" t="s">
        <v>144</v>
      </c>
      <c r="W212" s="17" t="s">
        <v>144</v>
      </c>
      <c r="X212" s="17" t="s">
        <v>144</v>
      </c>
      <c r="Y212" s="17" t="s">
        <v>144</v>
      </c>
      <c r="Z212" s="17" t="s">
        <v>144</v>
      </c>
      <c r="AA212" s="17" t="s">
        <v>144</v>
      </c>
      <c r="AB212" s="17" t="s">
        <v>144</v>
      </c>
      <c r="AC212" s="17" t="s">
        <v>144</v>
      </c>
      <c r="AD212" s="17" t="s">
        <v>149</v>
      </c>
      <c r="AE212" s="17" t="s">
        <v>144</v>
      </c>
      <c r="AF212" s="17" t="s">
        <v>144</v>
      </c>
      <c r="AG212" s="17" t="s">
        <v>144</v>
      </c>
    </row>
    <row r="213" spans="1:33" x14ac:dyDescent="0.25">
      <c r="A213" s="17" t="s">
        <v>565</v>
      </c>
      <c r="B213" s="17" t="s">
        <v>1060</v>
      </c>
      <c r="C213" s="17" t="s">
        <v>140</v>
      </c>
      <c r="D213" s="17" t="s">
        <v>140</v>
      </c>
      <c r="E213" s="17" t="s">
        <v>140</v>
      </c>
      <c r="F213" s="17" t="s">
        <v>140</v>
      </c>
      <c r="G213" s="17" t="s">
        <v>140</v>
      </c>
      <c r="H213" s="17" t="s">
        <v>140</v>
      </c>
      <c r="I213" s="17" t="s">
        <v>140</v>
      </c>
      <c r="J213" s="17" t="s">
        <v>140</v>
      </c>
      <c r="K213" s="17" t="s">
        <v>140</v>
      </c>
      <c r="L213" s="17" t="s">
        <v>140</v>
      </c>
      <c r="M213" s="17" t="s">
        <v>140</v>
      </c>
      <c r="N213" s="17" t="s">
        <v>140</v>
      </c>
      <c r="O213" s="17" t="s">
        <v>140</v>
      </c>
      <c r="P213" s="17" t="s">
        <v>140</v>
      </c>
      <c r="Q213" s="17" t="s">
        <v>140</v>
      </c>
      <c r="R213" s="17" t="s">
        <v>140</v>
      </c>
      <c r="S213" s="17" t="s">
        <v>140</v>
      </c>
      <c r="T213" s="17" t="s">
        <v>140</v>
      </c>
      <c r="U213" s="17" t="s">
        <v>140</v>
      </c>
      <c r="V213" s="17" t="s">
        <v>140</v>
      </c>
      <c r="W213" s="17" t="s">
        <v>140</v>
      </c>
      <c r="X213" s="17" t="s">
        <v>140</v>
      </c>
      <c r="Y213" s="17" t="s">
        <v>143</v>
      </c>
      <c r="Z213" s="17" t="s">
        <v>143</v>
      </c>
      <c r="AA213" s="17" t="s">
        <v>143</v>
      </c>
      <c r="AB213" s="17" t="s">
        <v>143</v>
      </c>
      <c r="AC213" s="17" t="s">
        <v>143</v>
      </c>
      <c r="AD213" s="17" t="s">
        <v>143</v>
      </c>
      <c r="AE213" s="17" t="s">
        <v>143</v>
      </c>
      <c r="AF213" s="17" t="s">
        <v>143</v>
      </c>
      <c r="AG213" s="17" t="s">
        <v>143</v>
      </c>
    </row>
    <row r="214" spans="1:33" x14ac:dyDescent="0.25">
      <c r="A214" s="17" t="s">
        <v>567</v>
      </c>
      <c r="B214" s="17" t="s">
        <v>1062</v>
      </c>
      <c r="C214" s="17" t="s">
        <v>149</v>
      </c>
      <c r="D214" s="17" t="s">
        <v>149</v>
      </c>
      <c r="E214" s="17" t="s">
        <v>149</v>
      </c>
      <c r="F214" s="17" t="s">
        <v>149</v>
      </c>
      <c r="G214" s="17" t="s">
        <v>149</v>
      </c>
      <c r="H214" s="17" t="s">
        <v>149</v>
      </c>
      <c r="I214" s="17" t="s">
        <v>149</v>
      </c>
      <c r="J214" s="17" t="s">
        <v>149</v>
      </c>
      <c r="K214" s="17" t="s">
        <v>149</v>
      </c>
      <c r="L214" s="17" t="s">
        <v>149</v>
      </c>
      <c r="M214" s="17" t="s">
        <v>149</v>
      </c>
      <c r="N214" s="17" t="s">
        <v>149</v>
      </c>
      <c r="O214" s="17" t="s">
        <v>149</v>
      </c>
      <c r="P214" s="17" t="s">
        <v>149</v>
      </c>
      <c r="Q214" s="17" t="s">
        <v>149</v>
      </c>
      <c r="R214" s="17" t="s">
        <v>149</v>
      </c>
      <c r="S214" s="17" t="s">
        <v>149</v>
      </c>
      <c r="T214" s="17" t="s">
        <v>149</v>
      </c>
      <c r="U214" s="17" t="s">
        <v>149</v>
      </c>
      <c r="V214" s="17" t="s">
        <v>149</v>
      </c>
      <c r="W214" s="17" t="s">
        <v>149</v>
      </c>
      <c r="X214" s="17" t="s">
        <v>149</v>
      </c>
      <c r="Y214" s="17" t="s">
        <v>149</v>
      </c>
      <c r="Z214" s="17" t="s">
        <v>149</v>
      </c>
      <c r="AA214" s="17" t="s">
        <v>149</v>
      </c>
      <c r="AB214" s="17" t="s">
        <v>149</v>
      </c>
      <c r="AC214" s="17" t="s">
        <v>149</v>
      </c>
      <c r="AD214" s="17" t="s">
        <v>149</v>
      </c>
      <c r="AE214" s="17" t="s">
        <v>149</v>
      </c>
      <c r="AF214" s="17" t="s">
        <v>149</v>
      </c>
      <c r="AG214" s="17" t="s">
        <v>149</v>
      </c>
    </row>
    <row r="215" spans="1:33" x14ac:dyDescent="0.25">
      <c r="A215" s="17" t="s">
        <v>569</v>
      </c>
      <c r="B215" s="17" t="s">
        <v>917</v>
      </c>
      <c r="C215" s="17" t="s">
        <v>1091</v>
      </c>
      <c r="D215" s="17" t="s">
        <v>1091</v>
      </c>
      <c r="E215" s="17" t="s">
        <v>1091</v>
      </c>
      <c r="F215" s="17" t="s">
        <v>1091</v>
      </c>
      <c r="G215" s="17" t="s">
        <v>1091</v>
      </c>
      <c r="H215" s="17" t="s">
        <v>1091</v>
      </c>
      <c r="I215" s="17" t="s">
        <v>1091</v>
      </c>
      <c r="J215" s="17" t="s">
        <v>143</v>
      </c>
      <c r="K215" s="17" t="s">
        <v>143</v>
      </c>
      <c r="L215" s="17" t="s">
        <v>143</v>
      </c>
      <c r="M215" s="17" t="s">
        <v>143</v>
      </c>
      <c r="N215" s="17" t="s">
        <v>143</v>
      </c>
      <c r="O215" s="17" t="s">
        <v>143</v>
      </c>
      <c r="P215" s="17" t="s">
        <v>143</v>
      </c>
      <c r="Q215" s="17" t="s">
        <v>143</v>
      </c>
      <c r="R215" s="17" t="s">
        <v>143</v>
      </c>
      <c r="S215" s="17" t="s">
        <v>143</v>
      </c>
      <c r="T215" s="17" t="s">
        <v>143</v>
      </c>
      <c r="U215" s="17" t="s">
        <v>143</v>
      </c>
      <c r="V215" s="17" t="s">
        <v>143</v>
      </c>
      <c r="W215" s="17" t="s">
        <v>143</v>
      </c>
      <c r="X215" s="17" t="s">
        <v>143</v>
      </c>
      <c r="Y215" s="17" t="s">
        <v>143</v>
      </c>
      <c r="Z215" s="17" t="s">
        <v>143</v>
      </c>
      <c r="AA215" s="17" t="s">
        <v>143</v>
      </c>
      <c r="AB215" s="17" t="s">
        <v>143</v>
      </c>
      <c r="AC215" s="17" t="s">
        <v>143</v>
      </c>
      <c r="AD215" s="17" t="s">
        <v>143</v>
      </c>
      <c r="AE215" s="17" t="s">
        <v>143</v>
      </c>
      <c r="AF215" s="17" t="s">
        <v>143</v>
      </c>
      <c r="AG215" s="17" t="s">
        <v>143</v>
      </c>
    </row>
    <row r="216" spans="1:33" x14ac:dyDescent="0.25">
      <c r="A216" s="17" t="s">
        <v>571</v>
      </c>
      <c r="B216" s="17" t="s">
        <v>1074</v>
      </c>
      <c r="C216" s="17" t="s">
        <v>143</v>
      </c>
      <c r="D216" s="17" t="s">
        <v>143</v>
      </c>
      <c r="E216" s="17" t="s">
        <v>143</v>
      </c>
      <c r="F216" s="17" t="s">
        <v>143</v>
      </c>
      <c r="G216" s="17" t="s">
        <v>140</v>
      </c>
      <c r="H216" s="17" t="s">
        <v>140</v>
      </c>
      <c r="I216" s="17" t="s">
        <v>140</v>
      </c>
      <c r="J216" s="17" t="s">
        <v>140</v>
      </c>
      <c r="K216" s="17" t="s">
        <v>140</v>
      </c>
      <c r="L216" s="17" t="s">
        <v>140</v>
      </c>
      <c r="M216" s="17" t="s">
        <v>140</v>
      </c>
      <c r="N216" s="17" t="s">
        <v>140</v>
      </c>
      <c r="O216" s="17" t="s">
        <v>140</v>
      </c>
      <c r="P216" s="17" t="s">
        <v>140</v>
      </c>
      <c r="Q216" s="17" t="s">
        <v>140</v>
      </c>
      <c r="R216" s="17" t="s">
        <v>140</v>
      </c>
      <c r="S216" s="17" t="s">
        <v>140</v>
      </c>
      <c r="T216" s="17" t="s">
        <v>140</v>
      </c>
      <c r="U216" s="17" t="s">
        <v>140</v>
      </c>
      <c r="V216" s="17" t="s">
        <v>140</v>
      </c>
      <c r="W216" s="17" t="s">
        <v>140</v>
      </c>
      <c r="X216" s="17" t="s">
        <v>140</v>
      </c>
      <c r="Y216" s="17" t="s">
        <v>143</v>
      </c>
      <c r="Z216" s="17" t="s">
        <v>143</v>
      </c>
      <c r="AA216" s="17" t="s">
        <v>143</v>
      </c>
      <c r="AB216" s="17" t="s">
        <v>143</v>
      </c>
      <c r="AC216" s="17" t="s">
        <v>143</v>
      </c>
      <c r="AD216" s="17" t="s">
        <v>143</v>
      </c>
      <c r="AE216" s="17" t="s">
        <v>143</v>
      </c>
      <c r="AF216" s="17" t="s">
        <v>143</v>
      </c>
      <c r="AG216" s="17" t="s">
        <v>140</v>
      </c>
    </row>
    <row r="217" spans="1:33" x14ac:dyDescent="0.25">
      <c r="A217" s="17" t="s">
        <v>574</v>
      </c>
      <c r="B217" s="17" t="s">
        <v>1077</v>
      </c>
      <c r="C217" s="17" t="s">
        <v>140</v>
      </c>
      <c r="D217" s="17" t="s">
        <v>140</v>
      </c>
      <c r="E217" s="17" t="s">
        <v>140</v>
      </c>
      <c r="F217" s="17" t="s">
        <v>140</v>
      </c>
      <c r="G217" s="17" t="s">
        <v>140</v>
      </c>
      <c r="H217" s="17" t="s">
        <v>140</v>
      </c>
      <c r="I217" s="17" t="s">
        <v>140</v>
      </c>
      <c r="J217" s="17" t="s">
        <v>140</v>
      </c>
      <c r="K217" s="17" t="s">
        <v>140</v>
      </c>
      <c r="L217" s="17" t="s">
        <v>140</v>
      </c>
      <c r="M217" s="17" t="s">
        <v>140</v>
      </c>
      <c r="N217" s="17" t="s">
        <v>140</v>
      </c>
      <c r="O217" s="17" t="s">
        <v>140</v>
      </c>
      <c r="P217" s="17" t="s">
        <v>140</v>
      </c>
      <c r="Q217" s="17" t="s">
        <v>140</v>
      </c>
      <c r="R217" s="17" t="s">
        <v>140</v>
      </c>
      <c r="S217" s="17" t="s">
        <v>140</v>
      </c>
      <c r="T217" s="17" t="s">
        <v>140</v>
      </c>
      <c r="U217" s="17" t="s">
        <v>140</v>
      </c>
      <c r="V217" s="17" t="s">
        <v>140</v>
      </c>
      <c r="W217" s="17" t="s">
        <v>140</v>
      </c>
      <c r="X217" s="17" t="s">
        <v>140</v>
      </c>
      <c r="Y217" s="17" t="s">
        <v>140</v>
      </c>
      <c r="Z217" s="17" t="s">
        <v>143</v>
      </c>
      <c r="AA217" s="17" t="s">
        <v>143</v>
      </c>
      <c r="AB217" s="17" t="s">
        <v>143</v>
      </c>
      <c r="AC217" s="17" t="s">
        <v>143</v>
      </c>
      <c r="AD217" s="17" t="s">
        <v>143</v>
      </c>
      <c r="AE217" s="17" t="s">
        <v>143</v>
      </c>
      <c r="AF217" s="17" t="s">
        <v>143</v>
      </c>
      <c r="AG217" s="17" t="s">
        <v>143</v>
      </c>
    </row>
    <row r="218" spans="1:33" x14ac:dyDescent="0.25">
      <c r="A218" s="17" t="s">
        <v>576</v>
      </c>
      <c r="B218" s="17" t="s">
        <v>1078</v>
      </c>
      <c r="C218" s="17" t="s">
        <v>143</v>
      </c>
      <c r="D218" s="17" t="s">
        <v>143</v>
      </c>
      <c r="E218" s="17" t="s">
        <v>143</v>
      </c>
      <c r="F218" s="17" t="s">
        <v>143</v>
      </c>
      <c r="G218" s="17" t="s">
        <v>140</v>
      </c>
      <c r="H218" s="17" t="s">
        <v>140</v>
      </c>
      <c r="I218" s="17" t="s">
        <v>140</v>
      </c>
      <c r="J218" s="17" t="s">
        <v>140</v>
      </c>
      <c r="K218" s="17" t="s">
        <v>140</v>
      </c>
      <c r="L218" s="17" t="s">
        <v>140</v>
      </c>
      <c r="M218" s="17" t="s">
        <v>140</v>
      </c>
      <c r="N218" s="17" t="s">
        <v>140</v>
      </c>
      <c r="O218" s="17" t="s">
        <v>140</v>
      </c>
      <c r="P218" s="17" t="s">
        <v>140</v>
      </c>
      <c r="Q218" s="17" t="s">
        <v>140</v>
      </c>
      <c r="R218" s="17" t="s">
        <v>140</v>
      </c>
      <c r="S218" s="17" t="s">
        <v>140</v>
      </c>
      <c r="T218" s="17" t="s">
        <v>140</v>
      </c>
      <c r="U218" s="17" t="s">
        <v>140</v>
      </c>
      <c r="V218" s="17" t="s">
        <v>140</v>
      </c>
      <c r="W218" s="17" t="s">
        <v>140</v>
      </c>
      <c r="X218" s="17" t="s">
        <v>140</v>
      </c>
      <c r="Y218" s="17" t="s">
        <v>140</v>
      </c>
      <c r="Z218" s="17" t="s">
        <v>140</v>
      </c>
      <c r="AA218" s="17" t="s">
        <v>140</v>
      </c>
      <c r="AB218" s="17" t="s">
        <v>140</v>
      </c>
      <c r="AC218" s="17" t="s">
        <v>140</v>
      </c>
      <c r="AD218" s="17" t="s">
        <v>140</v>
      </c>
      <c r="AE218" s="17" t="s">
        <v>140</v>
      </c>
      <c r="AF218" s="17" t="s">
        <v>140</v>
      </c>
      <c r="AG218" s="17" t="s">
        <v>140</v>
      </c>
    </row>
  </sheetData>
  <conditionalFormatting sqref="D179:Z218 D128:Z177 D76:AA127 AA128:AA218 D2:AD74 AE10:AG74">
    <cfRule type="expression" dxfId="81" priority="41" stopIfTrue="1">
      <formula>D2&lt;&gt;C2</formula>
    </cfRule>
  </conditionalFormatting>
  <conditionalFormatting sqref="Y75">
    <cfRule type="expression" dxfId="80" priority="40" stopIfTrue="1">
      <formula>Y75&lt;&gt;X75</formula>
    </cfRule>
  </conditionalFormatting>
  <conditionalFormatting sqref="Z75">
    <cfRule type="expression" dxfId="79" priority="39" stopIfTrue="1">
      <formula>Z75&lt;&gt;Y75</formula>
    </cfRule>
  </conditionalFormatting>
  <conditionalFormatting sqref="Y183">
    <cfRule type="expression" dxfId="78" priority="38" stopIfTrue="1">
      <formula>Y183&lt;&gt;X183</formula>
    </cfRule>
  </conditionalFormatting>
  <conditionalFormatting sqref="Z183">
    <cfRule type="expression" dxfId="77" priority="37" stopIfTrue="1">
      <formula>Z183&lt;&gt;Y183</formula>
    </cfRule>
  </conditionalFormatting>
  <conditionalFormatting sqref="Y172">
    <cfRule type="expression" dxfId="76" priority="36" stopIfTrue="1">
      <formula>Y172&lt;&gt;X172</formula>
    </cfRule>
  </conditionalFormatting>
  <conditionalFormatting sqref="Z172">
    <cfRule type="expression" dxfId="75" priority="35" stopIfTrue="1">
      <formula>Z172&lt;&gt;Y172</formula>
    </cfRule>
  </conditionalFormatting>
  <conditionalFormatting sqref="AA183">
    <cfRule type="expression" dxfId="74" priority="34" stopIfTrue="1">
      <formula>AA183&lt;&gt;Z183</formula>
    </cfRule>
  </conditionalFormatting>
  <conditionalFormatting sqref="AA172">
    <cfRule type="expression" dxfId="73" priority="33" stopIfTrue="1">
      <formula>AA172&lt;&gt;Z172</formula>
    </cfRule>
  </conditionalFormatting>
  <conditionalFormatting sqref="AA75">
    <cfRule type="expression" dxfId="72" priority="32" stopIfTrue="1">
      <formula>AA75&lt;&gt;Z75</formula>
    </cfRule>
  </conditionalFormatting>
  <conditionalFormatting sqref="J75">
    <cfRule type="expression" dxfId="71" priority="31" stopIfTrue="1">
      <formula>J75&lt;&gt;I75</formula>
    </cfRule>
  </conditionalFormatting>
  <conditionalFormatting sqref="AB76:AB218">
    <cfRule type="expression" dxfId="70" priority="30" stopIfTrue="1">
      <formula>AB76&lt;&gt;AA76</formula>
    </cfRule>
  </conditionalFormatting>
  <conditionalFormatting sqref="AB183">
    <cfRule type="expression" dxfId="69" priority="29" stopIfTrue="1">
      <formula>AB183&lt;&gt;AA183</formula>
    </cfRule>
  </conditionalFormatting>
  <conditionalFormatting sqref="AB172">
    <cfRule type="expression" dxfId="68" priority="28" stopIfTrue="1">
      <formula>AB172&lt;&gt;AA172</formula>
    </cfRule>
  </conditionalFormatting>
  <conditionalFormatting sqref="AB75">
    <cfRule type="expression" dxfId="67" priority="27" stopIfTrue="1">
      <formula>AB75&lt;&gt;AA75</formula>
    </cfRule>
  </conditionalFormatting>
  <conditionalFormatting sqref="AC76:AC218">
    <cfRule type="expression" dxfId="66" priority="26" stopIfTrue="1">
      <formula>AC76&lt;&gt;AB76</formula>
    </cfRule>
  </conditionalFormatting>
  <conditionalFormatting sqref="AC183">
    <cfRule type="expression" dxfId="65" priority="25" stopIfTrue="1">
      <formula>AC183&lt;&gt;AB183</formula>
    </cfRule>
  </conditionalFormatting>
  <conditionalFormatting sqref="AC172">
    <cfRule type="expression" dxfId="64" priority="24" stopIfTrue="1">
      <formula>AC172&lt;&gt;AB172</formula>
    </cfRule>
  </conditionalFormatting>
  <conditionalFormatting sqref="AC75">
    <cfRule type="expression" dxfId="63" priority="23" stopIfTrue="1">
      <formula>AC75&lt;&gt;AB75</formula>
    </cfRule>
  </conditionalFormatting>
  <conditionalFormatting sqref="AD76:AD218">
    <cfRule type="expression" dxfId="62" priority="22" stopIfTrue="1">
      <formula>AD76&lt;&gt;AC76</formula>
    </cfRule>
  </conditionalFormatting>
  <conditionalFormatting sqref="AD183">
    <cfRule type="expression" dxfId="61" priority="21" stopIfTrue="1">
      <formula>AD183&lt;&gt;AC183</formula>
    </cfRule>
  </conditionalFormatting>
  <conditionalFormatting sqref="AD172">
    <cfRule type="expression" dxfId="60" priority="20" stopIfTrue="1">
      <formula>AD172&lt;&gt;AC172</formula>
    </cfRule>
  </conditionalFormatting>
  <conditionalFormatting sqref="AD75">
    <cfRule type="expression" dxfId="59" priority="19" stopIfTrue="1">
      <formula>AD75&lt;&gt;AC75</formula>
    </cfRule>
  </conditionalFormatting>
  <conditionalFormatting sqref="AE76:AE218">
    <cfRule type="expression" dxfId="58" priority="18" stopIfTrue="1">
      <formula>AE76&lt;&gt;AD76</formula>
    </cfRule>
  </conditionalFormatting>
  <conditionalFormatting sqref="AE2:AE8">
    <cfRule type="expression" dxfId="57" priority="17" stopIfTrue="1">
      <formula>AE2&lt;&gt;AD2</formula>
    </cfRule>
  </conditionalFormatting>
  <conditionalFormatting sqref="AE183">
    <cfRule type="expression" dxfId="56" priority="16" stopIfTrue="1">
      <formula>AE183&lt;&gt;AD183</formula>
    </cfRule>
  </conditionalFormatting>
  <conditionalFormatting sqref="AE172">
    <cfRule type="expression" dxfId="55" priority="15" stopIfTrue="1">
      <formula>AE172&lt;&gt;AD172</formula>
    </cfRule>
  </conditionalFormatting>
  <conditionalFormatting sqref="AE75">
    <cfRule type="expression" dxfId="54" priority="14" stopIfTrue="1">
      <formula>AE75&lt;&gt;AD75</formula>
    </cfRule>
  </conditionalFormatting>
  <conditionalFormatting sqref="AE9">
    <cfRule type="expression" dxfId="53" priority="13" stopIfTrue="1">
      <formula>AE9&lt;&gt;AD9</formula>
    </cfRule>
  </conditionalFormatting>
  <conditionalFormatting sqref="AF76:AF218">
    <cfRule type="expression" dxfId="52" priority="12" stopIfTrue="1">
      <formula>AF76&lt;&gt;AE76</formula>
    </cfRule>
  </conditionalFormatting>
  <conditionalFormatting sqref="AF2:AF8">
    <cfRule type="expression" dxfId="51" priority="11" stopIfTrue="1">
      <formula>AF2&lt;&gt;AE2</formula>
    </cfRule>
  </conditionalFormatting>
  <conditionalFormatting sqref="AF183">
    <cfRule type="expression" dxfId="50" priority="10" stopIfTrue="1">
      <formula>AF183&lt;&gt;AE183</formula>
    </cfRule>
  </conditionalFormatting>
  <conditionalFormatting sqref="AF172">
    <cfRule type="expression" dxfId="49" priority="9" stopIfTrue="1">
      <formula>AF172&lt;&gt;AE172</formula>
    </cfRule>
  </conditionalFormatting>
  <conditionalFormatting sqref="AF75">
    <cfRule type="expression" dxfId="48" priority="8" stopIfTrue="1">
      <formula>AF75&lt;&gt;AE75</formula>
    </cfRule>
  </conditionalFormatting>
  <conditionalFormatting sqref="AF9">
    <cfRule type="expression" dxfId="47" priority="7" stopIfTrue="1">
      <formula>AF9&lt;&gt;AE9</formula>
    </cfRule>
  </conditionalFormatting>
  <conditionalFormatting sqref="AG76:AG218">
    <cfRule type="expression" dxfId="46" priority="6" stopIfTrue="1">
      <formula>AG76&lt;&gt;AF76</formula>
    </cfRule>
  </conditionalFormatting>
  <conditionalFormatting sqref="AG2:AG8">
    <cfRule type="expression" dxfId="45" priority="5" stopIfTrue="1">
      <formula>AG2&lt;&gt;AF2</formula>
    </cfRule>
  </conditionalFormatting>
  <conditionalFormatting sqref="AG183">
    <cfRule type="expression" dxfId="44" priority="4" stopIfTrue="1">
      <formula>AG183&lt;&gt;AF183</formula>
    </cfRule>
  </conditionalFormatting>
  <conditionalFormatting sqref="AG172">
    <cfRule type="expression" dxfId="43" priority="3" stopIfTrue="1">
      <formula>AG172&lt;&gt;AF172</formula>
    </cfRule>
  </conditionalFormatting>
  <conditionalFormatting sqref="AG75">
    <cfRule type="expression" dxfId="42" priority="2" stopIfTrue="1">
      <formula>AG75&lt;&gt;AF75</formula>
    </cfRule>
  </conditionalFormatting>
  <conditionalFormatting sqref="AG9">
    <cfRule type="expression" dxfId="41" priority="1" stopIfTrue="1">
      <formula>AG9&lt;&gt;AF9</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C105B-266B-40A7-84F8-A4FAF20D5CAB}">
  <dimension ref="A1:IX239"/>
  <sheetViews>
    <sheetView workbookViewId="0">
      <selection activeCell="C15" sqref="C15"/>
    </sheetView>
  </sheetViews>
  <sheetFormatPr defaultRowHeight="15" x14ac:dyDescent="0.25"/>
  <cols>
    <col min="1" max="2" width="5.7109375" customWidth="1"/>
    <col min="3" max="4" width="28.5703125" customWidth="1"/>
    <col min="5" max="14" width="10.42578125" bestFit="1" customWidth="1"/>
    <col min="15" max="15" width="10.85546875" bestFit="1" customWidth="1"/>
    <col min="16" max="21" width="10.42578125" bestFit="1" customWidth="1"/>
    <col min="22" max="23" width="11.42578125" bestFit="1" customWidth="1"/>
    <col min="24" max="26" width="11.42578125" customWidth="1"/>
    <col min="27" max="35" width="11.42578125" bestFit="1" customWidth="1"/>
    <col min="259" max="259" width="5.7109375" customWidth="1"/>
    <col min="260" max="260" width="28.5703125" customWidth="1"/>
    <col min="261" max="270" width="10.42578125" bestFit="1" customWidth="1"/>
    <col min="271" max="271" width="10.85546875" bestFit="1" customWidth="1"/>
    <col min="272" max="277" width="10.42578125" bestFit="1" customWidth="1"/>
    <col min="278" max="279" width="11.42578125" bestFit="1" customWidth="1"/>
    <col min="280" max="282" width="11.42578125" customWidth="1"/>
    <col min="283" max="291" width="11.42578125" bestFit="1" customWidth="1"/>
    <col min="515" max="515" width="5.7109375" customWidth="1"/>
    <col min="516" max="516" width="28.5703125" customWidth="1"/>
    <col min="517" max="526" width="10.42578125" bestFit="1" customWidth="1"/>
    <col min="527" max="527" width="10.85546875" bestFit="1" customWidth="1"/>
    <col min="528" max="533" width="10.42578125" bestFit="1" customWidth="1"/>
    <col min="534" max="535" width="11.42578125" bestFit="1" customWidth="1"/>
    <col min="536" max="538" width="11.42578125" customWidth="1"/>
    <col min="539" max="547" width="11.42578125" bestFit="1" customWidth="1"/>
    <col min="771" max="771" width="5.7109375" customWidth="1"/>
    <col min="772" max="772" width="28.5703125" customWidth="1"/>
    <col min="773" max="782" width="10.42578125" bestFit="1" customWidth="1"/>
    <col min="783" max="783" width="10.85546875" bestFit="1" customWidth="1"/>
    <col min="784" max="789" width="10.42578125" bestFit="1" customWidth="1"/>
    <col min="790" max="791" width="11.42578125" bestFit="1" customWidth="1"/>
    <col min="792" max="794" width="11.42578125" customWidth="1"/>
    <col min="795" max="803" width="11.42578125" bestFit="1" customWidth="1"/>
    <col min="1027" max="1027" width="5.7109375" customWidth="1"/>
    <col min="1028" max="1028" width="28.5703125" customWidth="1"/>
    <col min="1029" max="1038" width="10.42578125" bestFit="1" customWidth="1"/>
    <col min="1039" max="1039" width="10.85546875" bestFit="1" customWidth="1"/>
    <col min="1040" max="1045" width="10.42578125" bestFit="1" customWidth="1"/>
    <col min="1046" max="1047" width="11.42578125" bestFit="1" customWidth="1"/>
    <col min="1048" max="1050" width="11.42578125" customWidth="1"/>
    <col min="1051" max="1059" width="11.42578125" bestFit="1" customWidth="1"/>
    <col min="1283" max="1283" width="5.7109375" customWidth="1"/>
    <col min="1284" max="1284" width="28.5703125" customWidth="1"/>
    <col min="1285" max="1294" width="10.42578125" bestFit="1" customWidth="1"/>
    <col min="1295" max="1295" width="10.85546875" bestFit="1" customWidth="1"/>
    <col min="1296" max="1301" width="10.42578125" bestFit="1" customWidth="1"/>
    <col min="1302" max="1303" width="11.42578125" bestFit="1" customWidth="1"/>
    <col min="1304" max="1306" width="11.42578125" customWidth="1"/>
    <col min="1307" max="1315" width="11.42578125" bestFit="1" customWidth="1"/>
    <col min="1539" max="1539" width="5.7109375" customWidth="1"/>
    <col min="1540" max="1540" width="28.5703125" customWidth="1"/>
    <col min="1541" max="1550" width="10.42578125" bestFit="1" customWidth="1"/>
    <col min="1551" max="1551" width="10.85546875" bestFit="1" customWidth="1"/>
    <col min="1552" max="1557" width="10.42578125" bestFit="1" customWidth="1"/>
    <col min="1558" max="1559" width="11.42578125" bestFit="1" customWidth="1"/>
    <col min="1560" max="1562" width="11.42578125" customWidth="1"/>
    <col min="1563" max="1571" width="11.42578125" bestFit="1" customWidth="1"/>
    <col min="1795" max="1795" width="5.7109375" customWidth="1"/>
    <col min="1796" max="1796" width="28.5703125" customWidth="1"/>
    <col min="1797" max="1806" width="10.42578125" bestFit="1" customWidth="1"/>
    <col min="1807" max="1807" width="10.85546875" bestFit="1" customWidth="1"/>
    <col min="1808" max="1813" width="10.42578125" bestFit="1" customWidth="1"/>
    <col min="1814" max="1815" width="11.42578125" bestFit="1" customWidth="1"/>
    <col min="1816" max="1818" width="11.42578125" customWidth="1"/>
    <col min="1819" max="1827" width="11.42578125" bestFit="1" customWidth="1"/>
    <col min="2051" max="2051" width="5.7109375" customWidth="1"/>
    <col min="2052" max="2052" width="28.5703125" customWidth="1"/>
    <col min="2053" max="2062" width="10.42578125" bestFit="1" customWidth="1"/>
    <col min="2063" max="2063" width="10.85546875" bestFit="1" customWidth="1"/>
    <col min="2064" max="2069" width="10.42578125" bestFit="1" customWidth="1"/>
    <col min="2070" max="2071" width="11.42578125" bestFit="1" customWidth="1"/>
    <col min="2072" max="2074" width="11.42578125" customWidth="1"/>
    <col min="2075" max="2083" width="11.42578125" bestFit="1" customWidth="1"/>
    <col min="2307" max="2307" width="5.7109375" customWidth="1"/>
    <col min="2308" max="2308" width="28.5703125" customWidth="1"/>
    <col min="2309" max="2318" width="10.42578125" bestFit="1" customWidth="1"/>
    <col min="2319" max="2319" width="10.85546875" bestFit="1" customWidth="1"/>
    <col min="2320" max="2325" width="10.42578125" bestFit="1" customWidth="1"/>
    <col min="2326" max="2327" width="11.42578125" bestFit="1" customWidth="1"/>
    <col min="2328" max="2330" width="11.42578125" customWidth="1"/>
    <col min="2331" max="2339" width="11.42578125" bestFit="1" customWidth="1"/>
    <col min="2563" max="2563" width="5.7109375" customWidth="1"/>
    <col min="2564" max="2564" width="28.5703125" customWidth="1"/>
    <col min="2565" max="2574" width="10.42578125" bestFit="1" customWidth="1"/>
    <col min="2575" max="2575" width="10.85546875" bestFit="1" customWidth="1"/>
    <col min="2576" max="2581" width="10.42578125" bestFit="1" customWidth="1"/>
    <col min="2582" max="2583" width="11.42578125" bestFit="1" customWidth="1"/>
    <col min="2584" max="2586" width="11.42578125" customWidth="1"/>
    <col min="2587" max="2595" width="11.42578125" bestFit="1" customWidth="1"/>
    <col min="2819" max="2819" width="5.7109375" customWidth="1"/>
    <col min="2820" max="2820" width="28.5703125" customWidth="1"/>
    <col min="2821" max="2830" width="10.42578125" bestFit="1" customWidth="1"/>
    <col min="2831" max="2831" width="10.85546875" bestFit="1" customWidth="1"/>
    <col min="2832" max="2837" width="10.42578125" bestFit="1" customWidth="1"/>
    <col min="2838" max="2839" width="11.42578125" bestFit="1" customWidth="1"/>
    <col min="2840" max="2842" width="11.42578125" customWidth="1"/>
    <col min="2843" max="2851" width="11.42578125" bestFit="1" customWidth="1"/>
    <col min="3075" max="3075" width="5.7109375" customWidth="1"/>
    <col min="3076" max="3076" width="28.5703125" customWidth="1"/>
    <col min="3077" max="3086" width="10.42578125" bestFit="1" customWidth="1"/>
    <col min="3087" max="3087" width="10.85546875" bestFit="1" customWidth="1"/>
    <col min="3088" max="3093" width="10.42578125" bestFit="1" customWidth="1"/>
    <col min="3094" max="3095" width="11.42578125" bestFit="1" customWidth="1"/>
    <col min="3096" max="3098" width="11.42578125" customWidth="1"/>
    <col min="3099" max="3107" width="11.42578125" bestFit="1" customWidth="1"/>
    <col min="3331" max="3331" width="5.7109375" customWidth="1"/>
    <col min="3332" max="3332" width="28.5703125" customWidth="1"/>
    <col min="3333" max="3342" width="10.42578125" bestFit="1" customWidth="1"/>
    <col min="3343" max="3343" width="10.85546875" bestFit="1" customWidth="1"/>
    <col min="3344" max="3349" width="10.42578125" bestFit="1" customWidth="1"/>
    <col min="3350" max="3351" width="11.42578125" bestFit="1" customWidth="1"/>
    <col min="3352" max="3354" width="11.42578125" customWidth="1"/>
    <col min="3355" max="3363" width="11.42578125" bestFit="1" customWidth="1"/>
    <col min="3587" max="3587" width="5.7109375" customWidth="1"/>
    <col min="3588" max="3588" width="28.5703125" customWidth="1"/>
    <col min="3589" max="3598" width="10.42578125" bestFit="1" customWidth="1"/>
    <col min="3599" max="3599" width="10.85546875" bestFit="1" customWidth="1"/>
    <col min="3600" max="3605" width="10.42578125" bestFit="1" customWidth="1"/>
    <col min="3606" max="3607" width="11.42578125" bestFit="1" customWidth="1"/>
    <col min="3608" max="3610" width="11.42578125" customWidth="1"/>
    <col min="3611" max="3619" width="11.42578125" bestFit="1" customWidth="1"/>
    <col min="3843" max="3843" width="5.7109375" customWidth="1"/>
    <col min="3844" max="3844" width="28.5703125" customWidth="1"/>
    <col min="3845" max="3854" width="10.42578125" bestFit="1" customWidth="1"/>
    <col min="3855" max="3855" width="10.85546875" bestFit="1" customWidth="1"/>
    <col min="3856" max="3861" width="10.42578125" bestFit="1" customWidth="1"/>
    <col min="3862" max="3863" width="11.42578125" bestFit="1" customWidth="1"/>
    <col min="3864" max="3866" width="11.42578125" customWidth="1"/>
    <col min="3867" max="3875" width="11.42578125" bestFit="1" customWidth="1"/>
    <col min="4099" max="4099" width="5.7109375" customWidth="1"/>
    <col min="4100" max="4100" width="28.5703125" customWidth="1"/>
    <col min="4101" max="4110" width="10.42578125" bestFit="1" customWidth="1"/>
    <col min="4111" max="4111" width="10.85546875" bestFit="1" customWidth="1"/>
    <col min="4112" max="4117" width="10.42578125" bestFit="1" customWidth="1"/>
    <col min="4118" max="4119" width="11.42578125" bestFit="1" customWidth="1"/>
    <col min="4120" max="4122" width="11.42578125" customWidth="1"/>
    <col min="4123" max="4131" width="11.42578125" bestFit="1" customWidth="1"/>
    <col min="4355" max="4355" width="5.7109375" customWidth="1"/>
    <col min="4356" max="4356" width="28.5703125" customWidth="1"/>
    <col min="4357" max="4366" width="10.42578125" bestFit="1" customWidth="1"/>
    <col min="4367" max="4367" width="10.85546875" bestFit="1" customWidth="1"/>
    <col min="4368" max="4373" width="10.42578125" bestFit="1" customWidth="1"/>
    <col min="4374" max="4375" width="11.42578125" bestFit="1" customWidth="1"/>
    <col min="4376" max="4378" width="11.42578125" customWidth="1"/>
    <col min="4379" max="4387" width="11.42578125" bestFit="1" customWidth="1"/>
    <col min="4611" max="4611" width="5.7109375" customWidth="1"/>
    <col min="4612" max="4612" width="28.5703125" customWidth="1"/>
    <col min="4613" max="4622" width="10.42578125" bestFit="1" customWidth="1"/>
    <col min="4623" max="4623" width="10.85546875" bestFit="1" customWidth="1"/>
    <col min="4624" max="4629" width="10.42578125" bestFit="1" customWidth="1"/>
    <col min="4630" max="4631" width="11.42578125" bestFit="1" customWidth="1"/>
    <col min="4632" max="4634" width="11.42578125" customWidth="1"/>
    <col min="4635" max="4643" width="11.42578125" bestFit="1" customWidth="1"/>
    <col min="4867" max="4867" width="5.7109375" customWidth="1"/>
    <col min="4868" max="4868" width="28.5703125" customWidth="1"/>
    <col min="4869" max="4878" width="10.42578125" bestFit="1" customWidth="1"/>
    <col min="4879" max="4879" width="10.85546875" bestFit="1" customWidth="1"/>
    <col min="4880" max="4885" width="10.42578125" bestFit="1" customWidth="1"/>
    <col min="4886" max="4887" width="11.42578125" bestFit="1" customWidth="1"/>
    <col min="4888" max="4890" width="11.42578125" customWidth="1"/>
    <col min="4891" max="4899" width="11.42578125" bestFit="1" customWidth="1"/>
    <col min="5123" max="5123" width="5.7109375" customWidth="1"/>
    <col min="5124" max="5124" width="28.5703125" customWidth="1"/>
    <col min="5125" max="5134" width="10.42578125" bestFit="1" customWidth="1"/>
    <col min="5135" max="5135" width="10.85546875" bestFit="1" customWidth="1"/>
    <col min="5136" max="5141" width="10.42578125" bestFit="1" customWidth="1"/>
    <col min="5142" max="5143" width="11.42578125" bestFit="1" customWidth="1"/>
    <col min="5144" max="5146" width="11.42578125" customWidth="1"/>
    <col min="5147" max="5155" width="11.42578125" bestFit="1" customWidth="1"/>
    <col min="5379" max="5379" width="5.7109375" customWidth="1"/>
    <col min="5380" max="5380" width="28.5703125" customWidth="1"/>
    <col min="5381" max="5390" width="10.42578125" bestFit="1" customWidth="1"/>
    <col min="5391" max="5391" width="10.85546875" bestFit="1" customWidth="1"/>
    <col min="5392" max="5397" width="10.42578125" bestFit="1" customWidth="1"/>
    <col min="5398" max="5399" width="11.42578125" bestFit="1" customWidth="1"/>
    <col min="5400" max="5402" width="11.42578125" customWidth="1"/>
    <col min="5403" max="5411" width="11.42578125" bestFit="1" customWidth="1"/>
    <col min="5635" max="5635" width="5.7109375" customWidth="1"/>
    <col min="5636" max="5636" width="28.5703125" customWidth="1"/>
    <col min="5637" max="5646" width="10.42578125" bestFit="1" customWidth="1"/>
    <col min="5647" max="5647" width="10.85546875" bestFit="1" customWidth="1"/>
    <col min="5648" max="5653" width="10.42578125" bestFit="1" customWidth="1"/>
    <col min="5654" max="5655" width="11.42578125" bestFit="1" customWidth="1"/>
    <col min="5656" max="5658" width="11.42578125" customWidth="1"/>
    <col min="5659" max="5667" width="11.42578125" bestFit="1" customWidth="1"/>
    <col min="5891" max="5891" width="5.7109375" customWidth="1"/>
    <col min="5892" max="5892" width="28.5703125" customWidth="1"/>
    <col min="5893" max="5902" width="10.42578125" bestFit="1" customWidth="1"/>
    <col min="5903" max="5903" width="10.85546875" bestFit="1" customWidth="1"/>
    <col min="5904" max="5909" width="10.42578125" bestFit="1" customWidth="1"/>
    <col min="5910" max="5911" width="11.42578125" bestFit="1" customWidth="1"/>
    <col min="5912" max="5914" width="11.42578125" customWidth="1"/>
    <col min="5915" max="5923" width="11.42578125" bestFit="1" customWidth="1"/>
    <col min="6147" max="6147" width="5.7109375" customWidth="1"/>
    <col min="6148" max="6148" width="28.5703125" customWidth="1"/>
    <col min="6149" max="6158" width="10.42578125" bestFit="1" customWidth="1"/>
    <col min="6159" max="6159" width="10.85546875" bestFit="1" customWidth="1"/>
    <col min="6160" max="6165" width="10.42578125" bestFit="1" customWidth="1"/>
    <col min="6166" max="6167" width="11.42578125" bestFit="1" customWidth="1"/>
    <col min="6168" max="6170" width="11.42578125" customWidth="1"/>
    <col min="6171" max="6179" width="11.42578125" bestFit="1" customWidth="1"/>
    <col min="6403" max="6403" width="5.7109375" customWidth="1"/>
    <col min="6404" max="6404" width="28.5703125" customWidth="1"/>
    <col min="6405" max="6414" width="10.42578125" bestFit="1" customWidth="1"/>
    <col min="6415" max="6415" width="10.85546875" bestFit="1" customWidth="1"/>
    <col min="6416" max="6421" width="10.42578125" bestFit="1" customWidth="1"/>
    <col min="6422" max="6423" width="11.42578125" bestFit="1" customWidth="1"/>
    <col min="6424" max="6426" width="11.42578125" customWidth="1"/>
    <col min="6427" max="6435" width="11.42578125" bestFit="1" customWidth="1"/>
    <col min="6659" max="6659" width="5.7109375" customWidth="1"/>
    <col min="6660" max="6660" width="28.5703125" customWidth="1"/>
    <col min="6661" max="6670" width="10.42578125" bestFit="1" customWidth="1"/>
    <col min="6671" max="6671" width="10.85546875" bestFit="1" customWidth="1"/>
    <col min="6672" max="6677" width="10.42578125" bestFit="1" customWidth="1"/>
    <col min="6678" max="6679" width="11.42578125" bestFit="1" customWidth="1"/>
    <col min="6680" max="6682" width="11.42578125" customWidth="1"/>
    <col min="6683" max="6691" width="11.42578125" bestFit="1" customWidth="1"/>
    <col min="6915" max="6915" width="5.7109375" customWidth="1"/>
    <col min="6916" max="6916" width="28.5703125" customWidth="1"/>
    <col min="6917" max="6926" width="10.42578125" bestFit="1" customWidth="1"/>
    <col min="6927" max="6927" width="10.85546875" bestFit="1" customWidth="1"/>
    <col min="6928" max="6933" width="10.42578125" bestFit="1" customWidth="1"/>
    <col min="6934" max="6935" width="11.42578125" bestFit="1" customWidth="1"/>
    <col min="6936" max="6938" width="11.42578125" customWidth="1"/>
    <col min="6939" max="6947" width="11.42578125" bestFit="1" customWidth="1"/>
    <col min="7171" max="7171" width="5.7109375" customWidth="1"/>
    <col min="7172" max="7172" width="28.5703125" customWidth="1"/>
    <col min="7173" max="7182" width="10.42578125" bestFit="1" customWidth="1"/>
    <col min="7183" max="7183" width="10.85546875" bestFit="1" customWidth="1"/>
    <col min="7184" max="7189" width="10.42578125" bestFit="1" customWidth="1"/>
    <col min="7190" max="7191" width="11.42578125" bestFit="1" customWidth="1"/>
    <col min="7192" max="7194" width="11.42578125" customWidth="1"/>
    <col min="7195" max="7203" width="11.42578125" bestFit="1" customWidth="1"/>
    <col min="7427" max="7427" width="5.7109375" customWidth="1"/>
    <col min="7428" max="7428" width="28.5703125" customWidth="1"/>
    <col min="7429" max="7438" width="10.42578125" bestFit="1" customWidth="1"/>
    <col min="7439" max="7439" width="10.85546875" bestFit="1" customWidth="1"/>
    <col min="7440" max="7445" width="10.42578125" bestFit="1" customWidth="1"/>
    <col min="7446" max="7447" width="11.42578125" bestFit="1" customWidth="1"/>
    <col min="7448" max="7450" width="11.42578125" customWidth="1"/>
    <col min="7451" max="7459" width="11.42578125" bestFit="1" customWidth="1"/>
    <col min="7683" max="7683" width="5.7109375" customWidth="1"/>
    <col min="7684" max="7684" width="28.5703125" customWidth="1"/>
    <col min="7685" max="7694" width="10.42578125" bestFit="1" customWidth="1"/>
    <col min="7695" max="7695" width="10.85546875" bestFit="1" customWidth="1"/>
    <col min="7696" max="7701" width="10.42578125" bestFit="1" customWidth="1"/>
    <col min="7702" max="7703" width="11.42578125" bestFit="1" customWidth="1"/>
    <col min="7704" max="7706" width="11.42578125" customWidth="1"/>
    <col min="7707" max="7715" width="11.42578125" bestFit="1" customWidth="1"/>
    <col min="7939" max="7939" width="5.7109375" customWidth="1"/>
    <col min="7940" max="7940" width="28.5703125" customWidth="1"/>
    <col min="7941" max="7950" width="10.42578125" bestFit="1" customWidth="1"/>
    <col min="7951" max="7951" width="10.85546875" bestFit="1" customWidth="1"/>
    <col min="7952" max="7957" width="10.42578125" bestFit="1" customWidth="1"/>
    <col min="7958" max="7959" width="11.42578125" bestFit="1" customWidth="1"/>
    <col min="7960" max="7962" width="11.42578125" customWidth="1"/>
    <col min="7963" max="7971" width="11.42578125" bestFit="1" customWidth="1"/>
    <col min="8195" max="8195" width="5.7109375" customWidth="1"/>
    <col min="8196" max="8196" width="28.5703125" customWidth="1"/>
    <col min="8197" max="8206" width="10.42578125" bestFit="1" customWidth="1"/>
    <col min="8207" max="8207" width="10.85546875" bestFit="1" customWidth="1"/>
    <col min="8208" max="8213" width="10.42578125" bestFit="1" customWidth="1"/>
    <col min="8214" max="8215" width="11.42578125" bestFit="1" customWidth="1"/>
    <col min="8216" max="8218" width="11.42578125" customWidth="1"/>
    <col min="8219" max="8227" width="11.42578125" bestFit="1" customWidth="1"/>
    <col min="8451" max="8451" width="5.7109375" customWidth="1"/>
    <col min="8452" max="8452" width="28.5703125" customWidth="1"/>
    <col min="8453" max="8462" width="10.42578125" bestFit="1" customWidth="1"/>
    <col min="8463" max="8463" width="10.85546875" bestFit="1" customWidth="1"/>
    <col min="8464" max="8469" width="10.42578125" bestFit="1" customWidth="1"/>
    <col min="8470" max="8471" width="11.42578125" bestFit="1" customWidth="1"/>
    <col min="8472" max="8474" width="11.42578125" customWidth="1"/>
    <col min="8475" max="8483" width="11.42578125" bestFit="1" customWidth="1"/>
    <col min="8707" max="8707" width="5.7109375" customWidth="1"/>
    <col min="8708" max="8708" width="28.5703125" customWidth="1"/>
    <col min="8709" max="8718" width="10.42578125" bestFit="1" customWidth="1"/>
    <col min="8719" max="8719" width="10.85546875" bestFit="1" customWidth="1"/>
    <col min="8720" max="8725" width="10.42578125" bestFit="1" customWidth="1"/>
    <col min="8726" max="8727" width="11.42578125" bestFit="1" customWidth="1"/>
    <col min="8728" max="8730" width="11.42578125" customWidth="1"/>
    <col min="8731" max="8739" width="11.42578125" bestFit="1" customWidth="1"/>
    <col min="8963" max="8963" width="5.7109375" customWidth="1"/>
    <col min="8964" max="8964" width="28.5703125" customWidth="1"/>
    <col min="8965" max="8974" width="10.42578125" bestFit="1" customWidth="1"/>
    <col min="8975" max="8975" width="10.85546875" bestFit="1" customWidth="1"/>
    <col min="8976" max="8981" width="10.42578125" bestFit="1" customWidth="1"/>
    <col min="8982" max="8983" width="11.42578125" bestFit="1" customWidth="1"/>
    <col min="8984" max="8986" width="11.42578125" customWidth="1"/>
    <col min="8987" max="8995" width="11.42578125" bestFit="1" customWidth="1"/>
    <col min="9219" max="9219" width="5.7109375" customWidth="1"/>
    <col min="9220" max="9220" width="28.5703125" customWidth="1"/>
    <col min="9221" max="9230" width="10.42578125" bestFit="1" customWidth="1"/>
    <col min="9231" max="9231" width="10.85546875" bestFit="1" customWidth="1"/>
    <col min="9232" max="9237" width="10.42578125" bestFit="1" customWidth="1"/>
    <col min="9238" max="9239" width="11.42578125" bestFit="1" customWidth="1"/>
    <col min="9240" max="9242" width="11.42578125" customWidth="1"/>
    <col min="9243" max="9251" width="11.42578125" bestFit="1" customWidth="1"/>
    <col min="9475" max="9475" width="5.7109375" customWidth="1"/>
    <col min="9476" max="9476" width="28.5703125" customWidth="1"/>
    <col min="9477" max="9486" width="10.42578125" bestFit="1" customWidth="1"/>
    <col min="9487" max="9487" width="10.85546875" bestFit="1" customWidth="1"/>
    <col min="9488" max="9493" width="10.42578125" bestFit="1" customWidth="1"/>
    <col min="9494" max="9495" width="11.42578125" bestFit="1" customWidth="1"/>
    <col min="9496" max="9498" width="11.42578125" customWidth="1"/>
    <col min="9499" max="9507" width="11.42578125" bestFit="1" customWidth="1"/>
    <col min="9731" max="9731" width="5.7109375" customWidth="1"/>
    <col min="9732" max="9732" width="28.5703125" customWidth="1"/>
    <col min="9733" max="9742" width="10.42578125" bestFit="1" customWidth="1"/>
    <col min="9743" max="9743" width="10.85546875" bestFit="1" customWidth="1"/>
    <col min="9744" max="9749" width="10.42578125" bestFit="1" customWidth="1"/>
    <col min="9750" max="9751" width="11.42578125" bestFit="1" customWidth="1"/>
    <col min="9752" max="9754" width="11.42578125" customWidth="1"/>
    <col min="9755" max="9763" width="11.42578125" bestFit="1" customWidth="1"/>
    <col min="9987" max="9987" width="5.7109375" customWidth="1"/>
    <col min="9988" max="9988" width="28.5703125" customWidth="1"/>
    <col min="9989" max="9998" width="10.42578125" bestFit="1" customWidth="1"/>
    <col min="9999" max="9999" width="10.85546875" bestFit="1" customWidth="1"/>
    <col min="10000" max="10005" width="10.42578125" bestFit="1" customWidth="1"/>
    <col min="10006" max="10007" width="11.42578125" bestFit="1" customWidth="1"/>
    <col min="10008" max="10010" width="11.42578125" customWidth="1"/>
    <col min="10011" max="10019" width="11.42578125" bestFit="1" customWidth="1"/>
    <col min="10243" max="10243" width="5.7109375" customWidth="1"/>
    <col min="10244" max="10244" width="28.5703125" customWidth="1"/>
    <col min="10245" max="10254" width="10.42578125" bestFit="1" customWidth="1"/>
    <col min="10255" max="10255" width="10.85546875" bestFit="1" customWidth="1"/>
    <col min="10256" max="10261" width="10.42578125" bestFit="1" customWidth="1"/>
    <col min="10262" max="10263" width="11.42578125" bestFit="1" customWidth="1"/>
    <col min="10264" max="10266" width="11.42578125" customWidth="1"/>
    <col min="10267" max="10275" width="11.42578125" bestFit="1" customWidth="1"/>
    <col min="10499" max="10499" width="5.7109375" customWidth="1"/>
    <col min="10500" max="10500" width="28.5703125" customWidth="1"/>
    <col min="10501" max="10510" width="10.42578125" bestFit="1" customWidth="1"/>
    <col min="10511" max="10511" width="10.85546875" bestFit="1" customWidth="1"/>
    <col min="10512" max="10517" width="10.42578125" bestFit="1" customWidth="1"/>
    <col min="10518" max="10519" width="11.42578125" bestFit="1" customWidth="1"/>
    <col min="10520" max="10522" width="11.42578125" customWidth="1"/>
    <col min="10523" max="10531" width="11.42578125" bestFit="1" customWidth="1"/>
    <col min="10755" max="10755" width="5.7109375" customWidth="1"/>
    <col min="10756" max="10756" width="28.5703125" customWidth="1"/>
    <col min="10757" max="10766" width="10.42578125" bestFit="1" customWidth="1"/>
    <col min="10767" max="10767" width="10.85546875" bestFit="1" customWidth="1"/>
    <col min="10768" max="10773" width="10.42578125" bestFit="1" customWidth="1"/>
    <col min="10774" max="10775" width="11.42578125" bestFit="1" customWidth="1"/>
    <col min="10776" max="10778" width="11.42578125" customWidth="1"/>
    <col min="10779" max="10787" width="11.42578125" bestFit="1" customWidth="1"/>
    <col min="11011" max="11011" width="5.7109375" customWidth="1"/>
    <col min="11012" max="11012" width="28.5703125" customWidth="1"/>
    <col min="11013" max="11022" width="10.42578125" bestFit="1" customWidth="1"/>
    <col min="11023" max="11023" width="10.85546875" bestFit="1" customWidth="1"/>
    <col min="11024" max="11029" width="10.42578125" bestFit="1" customWidth="1"/>
    <col min="11030" max="11031" width="11.42578125" bestFit="1" customWidth="1"/>
    <col min="11032" max="11034" width="11.42578125" customWidth="1"/>
    <col min="11035" max="11043" width="11.42578125" bestFit="1" customWidth="1"/>
    <col min="11267" max="11267" width="5.7109375" customWidth="1"/>
    <col min="11268" max="11268" width="28.5703125" customWidth="1"/>
    <col min="11269" max="11278" width="10.42578125" bestFit="1" customWidth="1"/>
    <col min="11279" max="11279" width="10.85546875" bestFit="1" customWidth="1"/>
    <col min="11280" max="11285" width="10.42578125" bestFit="1" customWidth="1"/>
    <col min="11286" max="11287" width="11.42578125" bestFit="1" customWidth="1"/>
    <col min="11288" max="11290" width="11.42578125" customWidth="1"/>
    <col min="11291" max="11299" width="11.42578125" bestFit="1" customWidth="1"/>
    <col min="11523" max="11523" width="5.7109375" customWidth="1"/>
    <col min="11524" max="11524" width="28.5703125" customWidth="1"/>
    <col min="11525" max="11534" width="10.42578125" bestFit="1" customWidth="1"/>
    <col min="11535" max="11535" width="10.85546875" bestFit="1" customWidth="1"/>
    <col min="11536" max="11541" width="10.42578125" bestFit="1" customWidth="1"/>
    <col min="11542" max="11543" width="11.42578125" bestFit="1" customWidth="1"/>
    <col min="11544" max="11546" width="11.42578125" customWidth="1"/>
    <col min="11547" max="11555" width="11.42578125" bestFit="1" customWidth="1"/>
    <col min="11779" max="11779" width="5.7109375" customWidth="1"/>
    <col min="11780" max="11780" width="28.5703125" customWidth="1"/>
    <col min="11781" max="11790" width="10.42578125" bestFit="1" customWidth="1"/>
    <col min="11791" max="11791" width="10.85546875" bestFit="1" customWidth="1"/>
    <col min="11792" max="11797" width="10.42578125" bestFit="1" customWidth="1"/>
    <col min="11798" max="11799" width="11.42578125" bestFit="1" customWidth="1"/>
    <col min="11800" max="11802" width="11.42578125" customWidth="1"/>
    <col min="11803" max="11811" width="11.42578125" bestFit="1" customWidth="1"/>
    <col min="12035" max="12035" width="5.7109375" customWidth="1"/>
    <col min="12036" max="12036" width="28.5703125" customWidth="1"/>
    <col min="12037" max="12046" width="10.42578125" bestFit="1" customWidth="1"/>
    <col min="12047" max="12047" width="10.85546875" bestFit="1" customWidth="1"/>
    <col min="12048" max="12053" width="10.42578125" bestFit="1" customWidth="1"/>
    <col min="12054" max="12055" width="11.42578125" bestFit="1" customWidth="1"/>
    <col min="12056" max="12058" width="11.42578125" customWidth="1"/>
    <col min="12059" max="12067" width="11.42578125" bestFit="1" customWidth="1"/>
    <col min="12291" max="12291" width="5.7109375" customWidth="1"/>
    <col min="12292" max="12292" width="28.5703125" customWidth="1"/>
    <col min="12293" max="12302" width="10.42578125" bestFit="1" customWidth="1"/>
    <col min="12303" max="12303" width="10.85546875" bestFit="1" customWidth="1"/>
    <col min="12304" max="12309" width="10.42578125" bestFit="1" customWidth="1"/>
    <col min="12310" max="12311" width="11.42578125" bestFit="1" customWidth="1"/>
    <col min="12312" max="12314" width="11.42578125" customWidth="1"/>
    <col min="12315" max="12323" width="11.42578125" bestFit="1" customWidth="1"/>
    <col min="12547" max="12547" width="5.7109375" customWidth="1"/>
    <col min="12548" max="12548" width="28.5703125" customWidth="1"/>
    <col min="12549" max="12558" width="10.42578125" bestFit="1" customWidth="1"/>
    <col min="12559" max="12559" width="10.85546875" bestFit="1" customWidth="1"/>
    <col min="12560" max="12565" width="10.42578125" bestFit="1" customWidth="1"/>
    <col min="12566" max="12567" width="11.42578125" bestFit="1" customWidth="1"/>
    <col min="12568" max="12570" width="11.42578125" customWidth="1"/>
    <col min="12571" max="12579" width="11.42578125" bestFit="1" customWidth="1"/>
    <col min="12803" max="12803" width="5.7109375" customWidth="1"/>
    <col min="12804" max="12804" width="28.5703125" customWidth="1"/>
    <col min="12805" max="12814" width="10.42578125" bestFit="1" customWidth="1"/>
    <col min="12815" max="12815" width="10.85546875" bestFit="1" customWidth="1"/>
    <col min="12816" max="12821" width="10.42578125" bestFit="1" customWidth="1"/>
    <col min="12822" max="12823" width="11.42578125" bestFit="1" customWidth="1"/>
    <col min="12824" max="12826" width="11.42578125" customWidth="1"/>
    <col min="12827" max="12835" width="11.42578125" bestFit="1" customWidth="1"/>
    <col min="13059" max="13059" width="5.7109375" customWidth="1"/>
    <col min="13060" max="13060" width="28.5703125" customWidth="1"/>
    <col min="13061" max="13070" width="10.42578125" bestFit="1" customWidth="1"/>
    <col min="13071" max="13071" width="10.85546875" bestFit="1" customWidth="1"/>
    <col min="13072" max="13077" width="10.42578125" bestFit="1" customWidth="1"/>
    <col min="13078" max="13079" width="11.42578125" bestFit="1" customWidth="1"/>
    <col min="13080" max="13082" width="11.42578125" customWidth="1"/>
    <col min="13083" max="13091" width="11.42578125" bestFit="1" customWidth="1"/>
    <col min="13315" max="13315" width="5.7109375" customWidth="1"/>
    <col min="13316" max="13316" width="28.5703125" customWidth="1"/>
    <col min="13317" max="13326" width="10.42578125" bestFit="1" customWidth="1"/>
    <col min="13327" max="13327" width="10.85546875" bestFit="1" customWidth="1"/>
    <col min="13328" max="13333" width="10.42578125" bestFit="1" customWidth="1"/>
    <col min="13334" max="13335" width="11.42578125" bestFit="1" customWidth="1"/>
    <col min="13336" max="13338" width="11.42578125" customWidth="1"/>
    <col min="13339" max="13347" width="11.42578125" bestFit="1" customWidth="1"/>
    <col min="13571" max="13571" width="5.7109375" customWidth="1"/>
    <col min="13572" max="13572" width="28.5703125" customWidth="1"/>
    <col min="13573" max="13582" width="10.42578125" bestFit="1" customWidth="1"/>
    <col min="13583" max="13583" width="10.85546875" bestFit="1" customWidth="1"/>
    <col min="13584" max="13589" width="10.42578125" bestFit="1" customWidth="1"/>
    <col min="13590" max="13591" width="11.42578125" bestFit="1" customWidth="1"/>
    <col min="13592" max="13594" width="11.42578125" customWidth="1"/>
    <col min="13595" max="13603" width="11.42578125" bestFit="1" customWidth="1"/>
    <col min="13827" max="13827" width="5.7109375" customWidth="1"/>
    <col min="13828" max="13828" width="28.5703125" customWidth="1"/>
    <col min="13829" max="13838" width="10.42578125" bestFit="1" customWidth="1"/>
    <col min="13839" max="13839" width="10.85546875" bestFit="1" customWidth="1"/>
    <col min="13840" max="13845" width="10.42578125" bestFit="1" customWidth="1"/>
    <col min="13846" max="13847" width="11.42578125" bestFit="1" customWidth="1"/>
    <col min="13848" max="13850" width="11.42578125" customWidth="1"/>
    <col min="13851" max="13859" width="11.42578125" bestFit="1" customWidth="1"/>
    <col min="14083" max="14083" width="5.7109375" customWidth="1"/>
    <col min="14084" max="14084" width="28.5703125" customWidth="1"/>
    <col min="14085" max="14094" width="10.42578125" bestFit="1" customWidth="1"/>
    <col min="14095" max="14095" width="10.85546875" bestFit="1" customWidth="1"/>
    <col min="14096" max="14101" width="10.42578125" bestFit="1" customWidth="1"/>
    <col min="14102" max="14103" width="11.42578125" bestFit="1" customWidth="1"/>
    <col min="14104" max="14106" width="11.42578125" customWidth="1"/>
    <col min="14107" max="14115" width="11.42578125" bestFit="1" customWidth="1"/>
    <col min="14339" max="14339" width="5.7109375" customWidth="1"/>
    <col min="14340" max="14340" width="28.5703125" customWidth="1"/>
    <col min="14341" max="14350" width="10.42578125" bestFit="1" customWidth="1"/>
    <col min="14351" max="14351" width="10.85546875" bestFit="1" customWidth="1"/>
    <col min="14352" max="14357" width="10.42578125" bestFit="1" customWidth="1"/>
    <col min="14358" max="14359" width="11.42578125" bestFit="1" customWidth="1"/>
    <col min="14360" max="14362" width="11.42578125" customWidth="1"/>
    <col min="14363" max="14371" width="11.42578125" bestFit="1" customWidth="1"/>
    <col min="14595" max="14595" width="5.7109375" customWidth="1"/>
    <col min="14596" max="14596" width="28.5703125" customWidth="1"/>
    <col min="14597" max="14606" width="10.42578125" bestFit="1" customWidth="1"/>
    <col min="14607" max="14607" width="10.85546875" bestFit="1" customWidth="1"/>
    <col min="14608" max="14613" width="10.42578125" bestFit="1" customWidth="1"/>
    <col min="14614" max="14615" width="11.42578125" bestFit="1" customWidth="1"/>
    <col min="14616" max="14618" width="11.42578125" customWidth="1"/>
    <col min="14619" max="14627" width="11.42578125" bestFit="1" customWidth="1"/>
    <col min="14851" max="14851" width="5.7109375" customWidth="1"/>
    <col min="14852" max="14852" width="28.5703125" customWidth="1"/>
    <col min="14853" max="14862" width="10.42578125" bestFit="1" customWidth="1"/>
    <col min="14863" max="14863" width="10.85546875" bestFit="1" customWidth="1"/>
    <col min="14864" max="14869" width="10.42578125" bestFit="1" customWidth="1"/>
    <col min="14870" max="14871" width="11.42578125" bestFit="1" customWidth="1"/>
    <col min="14872" max="14874" width="11.42578125" customWidth="1"/>
    <col min="14875" max="14883" width="11.42578125" bestFit="1" customWidth="1"/>
    <col min="15107" max="15107" width="5.7109375" customWidth="1"/>
    <col min="15108" max="15108" width="28.5703125" customWidth="1"/>
    <col min="15109" max="15118" width="10.42578125" bestFit="1" customWidth="1"/>
    <col min="15119" max="15119" width="10.85546875" bestFit="1" customWidth="1"/>
    <col min="15120" max="15125" width="10.42578125" bestFit="1" customWidth="1"/>
    <col min="15126" max="15127" width="11.42578125" bestFit="1" customWidth="1"/>
    <col min="15128" max="15130" width="11.42578125" customWidth="1"/>
    <col min="15131" max="15139" width="11.42578125" bestFit="1" customWidth="1"/>
    <col min="15363" max="15363" width="5.7109375" customWidth="1"/>
    <col min="15364" max="15364" width="28.5703125" customWidth="1"/>
    <col min="15365" max="15374" width="10.42578125" bestFit="1" customWidth="1"/>
    <col min="15375" max="15375" width="10.85546875" bestFit="1" customWidth="1"/>
    <col min="15376" max="15381" width="10.42578125" bestFit="1" customWidth="1"/>
    <col min="15382" max="15383" width="11.42578125" bestFit="1" customWidth="1"/>
    <col min="15384" max="15386" width="11.42578125" customWidth="1"/>
    <col min="15387" max="15395" width="11.42578125" bestFit="1" customWidth="1"/>
    <col min="15619" max="15619" width="5.7109375" customWidth="1"/>
    <col min="15620" max="15620" width="28.5703125" customWidth="1"/>
    <col min="15621" max="15630" width="10.42578125" bestFit="1" customWidth="1"/>
    <col min="15631" max="15631" width="10.85546875" bestFit="1" customWidth="1"/>
    <col min="15632" max="15637" width="10.42578125" bestFit="1" customWidth="1"/>
    <col min="15638" max="15639" width="11.42578125" bestFit="1" customWidth="1"/>
    <col min="15640" max="15642" width="11.42578125" customWidth="1"/>
    <col min="15643" max="15651" width="11.42578125" bestFit="1" customWidth="1"/>
    <col min="15875" max="15875" width="5.7109375" customWidth="1"/>
    <col min="15876" max="15876" width="28.5703125" customWidth="1"/>
    <col min="15877" max="15886" width="10.42578125" bestFit="1" customWidth="1"/>
    <col min="15887" max="15887" width="10.85546875" bestFit="1" customWidth="1"/>
    <col min="15888" max="15893" width="10.42578125" bestFit="1" customWidth="1"/>
    <col min="15894" max="15895" width="11.42578125" bestFit="1" customWidth="1"/>
    <col min="15896" max="15898" width="11.42578125" customWidth="1"/>
    <col min="15899" max="15907" width="11.42578125" bestFit="1" customWidth="1"/>
    <col min="16131" max="16131" width="5.7109375" customWidth="1"/>
    <col min="16132" max="16132" width="28.5703125" customWidth="1"/>
    <col min="16133" max="16142" width="10.42578125" bestFit="1" customWidth="1"/>
    <col min="16143" max="16143" width="10.85546875" bestFit="1" customWidth="1"/>
    <col min="16144" max="16149" width="10.42578125" bestFit="1" customWidth="1"/>
    <col min="16150" max="16151" width="11.42578125" bestFit="1" customWidth="1"/>
    <col min="16152" max="16154" width="11.42578125" customWidth="1"/>
    <col min="16155" max="16163" width="11.42578125" bestFit="1" customWidth="1"/>
  </cols>
  <sheetData>
    <row r="1" spans="1:258" ht="15.75" x14ac:dyDescent="0.25">
      <c r="C1" s="1" t="s">
        <v>0</v>
      </c>
      <c r="D1" s="1"/>
    </row>
    <row r="2" spans="1:258" x14ac:dyDescent="0.25">
      <c r="C2" s="2" t="s">
        <v>1</v>
      </c>
      <c r="D2" s="2"/>
      <c r="E2" s="34" t="s">
        <v>1092</v>
      </c>
      <c r="F2" s="34"/>
      <c r="G2" s="34"/>
      <c r="H2" s="34"/>
    </row>
    <row r="3" spans="1:258" x14ac:dyDescent="0.25">
      <c r="C3" s="3" t="s">
        <v>2</v>
      </c>
      <c r="D3" s="3"/>
    </row>
    <row r="5" spans="1:258" s="2" customFormat="1" ht="12.75" x14ac:dyDescent="0.2">
      <c r="C5" s="4" t="s">
        <v>3</v>
      </c>
      <c r="D5" s="4"/>
      <c r="E5" s="5" t="s">
        <v>4</v>
      </c>
      <c r="F5" s="5" t="s">
        <v>5</v>
      </c>
      <c r="G5" s="5" t="s">
        <v>6</v>
      </c>
      <c r="H5" s="5" t="s">
        <v>7</v>
      </c>
      <c r="I5" s="5" t="s">
        <v>8</v>
      </c>
      <c r="J5" s="5" t="s">
        <v>9</v>
      </c>
      <c r="K5" s="5" t="s">
        <v>10</v>
      </c>
      <c r="L5" s="5" t="s">
        <v>11</v>
      </c>
      <c r="M5" s="5" t="s">
        <v>12</v>
      </c>
      <c r="N5" s="5" t="s">
        <v>13</v>
      </c>
      <c r="O5" s="5" t="s">
        <v>14</v>
      </c>
      <c r="P5" s="5" t="s">
        <v>15</v>
      </c>
      <c r="Q5" s="5" t="s">
        <v>16</v>
      </c>
      <c r="R5" s="5" t="s">
        <v>17</v>
      </c>
      <c r="S5" s="5" t="s">
        <v>18</v>
      </c>
      <c r="T5" s="5" t="s">
        <v>19</v>
      </c>
      <c r="U5" s="5" t="s">
        <v>20</v>
      </c>
      <c r="V5" s="5" t="s">
        <v>21</v>
      </c>
      <c r="W5" s="5" t="s">
        <v>22</v>
      </c>
      <c r="X5" s="5" t="s">
        <v>23</v>
      </c>
      <c r="Y5" s="5" t="s">
        <v>24</v>
      </c>
      <c r="Z5" s="5" t="s">
        <v>25</v>
      </c>
      <c r="AA5" s="5" t="s">
        <v>26</v>
      </c>
      <c r="AB5" s="5" t="s">
        <v>27</v>
      </c>
      <c r="AC5" s="5" t="s">
        <v>28</v>
      </c>
      <c r="AD5" s="5" t="s">
        <v>29</v>
      </c>
      <c r="AE5" s="5" t="s">
        <v>30</v>
      </c>
      <c r="AF5" s="5" t="s">
        <v>31</v>
      </c>
      <c r="AG5" s="5" t="s">
        <v>32</v>
      </c>
      <c r="AH5" s="5" t="str">
        <f>IF(LEN([1]Thresholds!AS6)&gt;1, [1]Thresholds!AS6,"")</f>
        <v>FY18</v>
      </c>
      <c r="AI5" s="5" t="str">
        <f>IF(LEN([1]Thresholds!AT6)&gt;1, [1]Thresholds!AT6,"")</f>
        <v>FY19</v>
      </c>
    </row>
    <row r="6" spans="1:258" s="2" customFormat="1" ht="12.75" x14ac:dyDescent="0.2">
      <c r="C6" s="6" t="s">
        <v>33</v>
      </c>
      <c r="D6" s="6"/>
      <c r="E6" s="7">
        <v>1987</v>
      </c>
      <c r="F6" s="7">
        <v>1988</v>
      </c>
      <c r="G6" s="7">
        <v>1989</v>
      </c>
      <c r="H6" s="7">
        <v>1990</v>
      </c>
      <c r="I6" s="7">
        <v>1991</v>
      </c>
      <c r="J6" s="7">
        <v>1992</v>
      </c>
      <c r="K6" s="7">
        <v>1993</v>
      </c>
      <c r="L6" s="7">
        <v>1994</v>
      </c>
      <c r="M6" s="7">
        <v>1995</v>
      </c>
      <c r="N6" s="7">
        <v>1996</v>
      </c>
      <c r="O6" s="7">
        <v>1997</v>
      </c>
      <c r="P6" s="7">
        <v>1998</v>
      </c>
      <c r="Q6" s="7">
        <v>1999</v>
      </c>
      <c r="R6" s="7">
        <v>2000</v>
      </c>
      <c r="S6" s="7">
        <v>2001</v>
      </c>
      <c r="T6" s="7">
        <v>2002</v>
      </c>
      <c r="U6" s="7">
        <v>2003</v>
      </c>
      <c r="V6" s="7">
        <v>2004</v>
      </c>
      <c r="W6" s="7">
        <v>2005</v>
      </c>
      <c r="X6" s="7">
        <v>2006</v>
      </c>
      <c r="Y6" s="7">
        <v>2007</v>
      </c>
      <c r="Z6" s="7">
        <v>2008</v>
      </c>
      <c r="AA6" s="7">
        <v>2009</v>
      </c>
      <c r="AB6" s="7">
        <v>2010</v>
      </c>
      <c r="AC6" s="7">
        <v>2011</v>
      </c>
      <c r="AD6" s="7">
        <v>2012</v>
      </c>
      <c r="AE6" s="7">
        <v>2013</v>
      </c>
      <c r="AF6" s="7">
        <v>2014</v>
      </c>
      <c r="AG6" s="7">
        <v>2015</v>
      </c>
      <c r="AH6" s="7">
        <f>IF(LEN([1]Thresholds!AS7)&gt;1, [1]Thresholds!AS7,"")</f>
        <v>2016</v>
      </c>
      <c r="AI6" s="7">
        <f>IF(LEN([1]Thresholds!AT7)&gt;1, [1]Thresholds!AT7,"")</f>
        <v>2017</v>
      </c>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row>
    <row r="7" spans="1:258" x14ac:dyDescent="0.25">
      <c r="C7" s="4" t="s">
        <v>34</v>
      </c>
      <c r="D7" s="4"/>
      <c r="E7" s="8" t="s">
        <v>35</v>
      </c>
      <c r="F7" s="9" t="s">
        <v>36</v>
      </c>
      <c r="G7" s="9" t="s">
        <v>37</v>
      </c>
      <c r="H7" s="9" t="s">
        <v>38</v>
      </c>
      <c r="I7" s="9" t="s">
        <v>39</v>
      </c>
      <c r="J7" s="9" t="s">
        <v>40</v>
      </c>
      <c r="K7" s="9" t="s">
        <v>41</v>
      </c>
      <c r="L7" s="9" t="s">
        <v>42</v>
      </c>
      <c r="M7" s="10" t="s">
        <v>43</v>
      </c>
      <c r="N7" s="9" t="s">
        <v>44</v>
      </c>
      <c r="O7" s="9" t="s">
        <v>44</v>
      </c>
      <c r="P7" s="9" t="s">
        <v>45</v>
      </c>
      <c r="Q7" s="9" t="s">
        <v>46</v>
      </c>
      <c r="R7" s="9" t="s">
        <v>46</v>
      </c>
      <c r="S7" s="9" t="s">
        <v>47</v>
      </c>
      <c r="T7" s="9" t="s">
        <v>48</v>
      </c>
      <c r="U7" s="9" t="s">
        <v>43</v>
      </c>
      <c r="V7" s="9" t="s">
        <v>49</v>
      </c>
      <c r="W7" s="9" t="s">
        <v>50</v>
      </c>
      <c r="X7" s="9" t="s">
        <v>51</v>
      </c>
      <c r="Y7" s="9" t="s">
        <v>52</v>
      </c>
      <c r="Z7" s="9" t="s">
        <v>53</v>
      </c>
      <c r="AA7" s="11" t="s">
        <v>54</v>
      </c>
      <c r="AB7" s="11" t="s">
        <v>55</v>
      </c>
      <c r="AC7" s="11" t="s">
        <v>56</v>
      </c>
      <c r="AD7" s="11" t="s">
        <v>57</v>
      </c>
      <c r="AE7" s="11" t="s">
        <v>58</v>
      </c>
      <c r="AF7" s="11" t="s">
        <v>58</v>
      </c>
      <c r="AG7" s="11" t="s">
        <v>56</v>
      </c>
      <c r="AH7" s="11" t="str">
        <f>IF(LEN([1]Thresholds!AS21)&gt;1, [1]Thresholds!AS21,"")</f>
        <v>&lt;= 1,005</v>
      </c>
      <c r="AI7" s="11" t="str">
        <f>IF(LEN([1]Thresholds!AT21)&gt;1, [1]Thresholds!AT21,"")</f>
        <v>&lt;= 995</v>
      </c>
    </row>
    <row r="8" spans="1:258" x14ac:dyDescent="0.25">
      <c r="C8" s="4" t="s">
        <v>59</v>
      </c>
      <c r="D8" s="4"/>
      <c r="E8" s="8" t="s">
        <v>60</v>
      </c>
      <c r="F8" s="9" t="s">
        <v>61</v>
      </c>
      <c r="G8" s="9" t="s">
        <v>62</v>
      </c>
      <c r="H8" s="9" t="s">
        <v>63</v>
      </c>
      <c r="I8" s="9" t="s">
        <v>64</v>
      </c>
      <c r="J8" s="9" t="s">
        <v>65</v>
      </c>
      <c r="K8" s="9" t="s">
        <v>66</v>
      </c>
      <c r="L8" s="9" t="s">
        <v>67</v>
      </c>
      <c r="M8" s="10" t="s">
        <v>68</v>
      </c>
      <c r="N8" s="9" t="s">
        <v>69</v>
      </c>
      <c r="O8" s="9" t="s">
        <v>70</v>
      </c>
      <c r="P8" s="9" t="s">
        <v>71</v>
      </c>
      <c r="Q8" s="9" t="s">
        <v>72</v>
      </c>
      <c r="R8" s="9" t="s">
        <v>72</v>
      </c>
      <c r="S8" s="9" t="s">
        <v>73</v>
      </c>
      <c r="T8" s="9" t="s">
        <v>74</v>
      </c>
      <c r="U8" s="9" t="s">
        <v>68</v>
      </c>
      <c r="V8" s="9" t="s">
        <v>75</v>
      </c>
      <c r="W8" s="9" t="s">
        <v>76</v>
      </c>
      <c r="X8" s="9" t="s">
        <v>77</v>
      </c>
      <c r="Y8" s="9" t="s">
        <v>78</v>
      </c>
      <c r="Z8" s="9" t="s">
        <v>79</v>
      </c>
      <c r="AA8" s="11" t="s">
        <v>80</v>
      </c>
      <c r="AB8" s="11" t="s">
        <v>81</v>
      </c>
      <c r="AC8" s="11" t="s">
        <v>82</v>
      </c>
      <c r="AD8" s="11" t="s">
        <v>83</v>
      </c>
      <c r="AE8" s="11" t="s">
        <v>84</v>
      </c>
      <c r="AF8" s="11" t="s">
        <v>84</v>
      </c>
      <c r="AG8" s="11" t="s">
        <v>82</v>
      </c>
      <c r="AH8" s="11" t="str">
        <f>IF(LEN([1]Thresholds!AS22)&gt;1, [1]Thresholds!AS22,"")</f>
        <v>1,006-3,955</v>
      </c>
      <c r="AI8" s="11" t="str">
        <f>IF(LEN([1]Thresholds!AT22)&gt;1, [1]Thresholds!AT22,"")</f>
        <v>996-3,895</v>
      </c>
    </row>
    <row r="9" spans="1:258" x14ac:dyDescent="0.25">
      <c r="C9" s="4" t="s">
        <v>85</v>
      </c>
      <c r="D9" s="4"/>
      <c r="E9" s="8" t="s">
        <v>86</v>
      </c>
      <c r="F9" s="9" t="s">
        <v>87</v>
      </c>
      <c r="G9" s="9" t="s">
        <v>88</v>
      </c>
      <c r="H9" s="9" t="s">
        <v>89</v>
      </c>
      <c r="I9" s="9" t="s">
        <v>90</v>
      </c>
      <c r="J9" s="9" t="s">
        <v>91</v>
      </c>
      <c r="K9" s="9" t="s">
        <v>92</v>
      </c>
      <c r="L9" s="9" t="s">
        <v>93</v>
      </c>
      <c r="M9" s="10" t="s">
        <v>94</v>
      </c>
      <c r="N9" s="9" t="s">
        <v>95</v>
      </c>
      <c r="O9" s="9" t="s">
        <v>96</v>
      </c>
      <c r="P9" s="9" t="s">
        <v>97</v>
      </c>
      <c r="Q9" s="9" t="s">
        <v>98</v>
      </c>
      <c r="R9" s="9" t="s">
        <v>98</v>
      </c>
      <c r="S9" s="9" t="s">
        <v>99</v>
      </c>
      <c r="T9" s="9" t="s">
        <v>100</v>
      </c>
      <c r="U9" s="9" t="s">
        <v>94</v>
      </c>
      <c r="V9" s="9" t="s">
        <v>101</v>
      </c>
      <c r="W9" s="9" t="s">
        <v>102</v>
      </c>
      <c r="X9" s="9" t="s">
        <v>103</v>
      </c>
      <c r="Y9" s="9" t="s">
        <v>104</v>
      </c>
      <c r="Z9" s="9" t="s">
        <v>105</v>
      </c>
      <c r="AA9" s="11" t="s">
        <v>106</v>
      </c>
      <c r="AB9" s="11" t="s">
        <v>107</v>
      </c>
      <c r="AC9" s="11" t="s">
        <v>108</v>
      </c>
      <c r="AD9" s="11" t="s">
        <v>109</v>
      </c>
      <c r="AE9" s="11" t="s">
        <v>110</v>
      </c>
      <c r="AF9" s="11" t="s">
        <v>111</v>
      </c>
      <c r="AG9" s="11" t="s">
        <v>108</v>
      </c>
      <c r="AH9" s="11" t="str">
        <f>IF(LEN([1]Thresholds!AS23)&gt;1, [1]Thresholds!AS23,"")</f>
        <v>3,956-12,235</v>
      </c>
      <c r="AI9" s="11" t="str">
        <f>IF(LEN([1]Thresholds!AT23)&gt;1, [1]Thresholds!AT23,"")</f>
        <v>3,896-12,055</v>
      </c>
    </row>
    <row r="10" spans="1:258" x14ac:dyDescent="0.25">
      <c r="C10" s="6" t="s">
        <v>112</v>
      </c>
      <c r="D10" s="6"/>
      <c r="E10" s="12" t="s">
        <v>113</v>
      </c>
      <c r="F10" s="13" t="s">
        <v>114</v>
      </c>
      <c r="G10" s="13" t="s">
        <v>114</v>
      </c>
      <c r="H10" s="13" t="s">
        <v>115</v>
      </c>
      <c r="I10" s="13" t="s">
        <v>116</v>
      </c>
      <c r="J10" s="13" t="s">
        <v>117</v>
      </c>
      <c r="K10" s="13" t="s">
        <v>118</v>
      </c>
      <c r="L10" s="13" t="s">
        <v>119</v>
      </c>
      <c r="M10" s="14" t="s">
        <v>120</v>
      </c>
      <c r="N10" s="13" t="s">
        <v>121</v>
      </c>
      <c r="O10" s="13" t="s">
        <v>122</v>
      </c>
      <c r="P10" s="13" t="s">
        <v>123</v>
      </c>
      <c r="Q10" s="13" t="s">
        <v>124</v>
      </c>
      <c r="R10" s="13" t="s">
        <v>124</v>
      </c>
      <c r="S10" s="13" t="s">
        <v>125</v>
      </c>
      <c r="T10" s="13" t="s">
        <v>126</v>
      </c>
      <c r="U10" s="13" t="s">
        <v>120</v>
      </c>
      <c r="V10" s="13" t="s">
        <v>127</v>
      </c>
      <c r="W10" s="13" t="s">
        <v>128</v>
      </c>
      <c r="X10" s="13" t="s">
        <v>129</v>
      </c>
      <c r="Y10" s="13" t="s">
        <v>130</v>
      </c>
      <c r="Z10" s="13" t="s">
        <v>131</v>
      </c>
      <c r="AA10" s="15" t="s">
        <v>132</v>
      </c>
      <c r="AB10" s="15" t="s">
        <v>133</v>
      </c>
      <c r="AC10" s="15" t="s">
        <v>134</v>
      </c>
      <c r="AD10" s="15" t="s">
        <v>135</v>
      </c>
      <c r="AE10" s="15" t="s">
        <v>136</v>
      </c>
      <c r="AF10" s="15" t="s">
        <v>137</v>
      </c>
      <c r="AG10" s="15" t="s">
        <v>134</v>
      </c>
      <c r="AH10" s="11" t="str">
        <f>IF(LEN([1]Thresholds!AS24)&gt;1, [1]Thresholds!AS24,"")</f>
        <v>&gt; 12,235</v>
      </c>
      <c r="AI10" s="11" t="str">
        <f>IF(LEN([1]Thresholds!AT24)&gt;1, [1]Thresholds!AT24,"")</f>
        <v>&gt; 12,055</v>
      </c>
    </row>
    <row r="11" spans="1:258" x14ac:dyDescent="0.25">
      <c r="C11" s="4" t="s">
        <v>591</v>
      </c>
      <c r="D11" t="s">
        <v>592</v>
      </c>
    </row>
    <row r="12" spans="1:258" x14ac:dyDescent="0.25">
      <c r="A12" s="16" t="s">
        <v>138</v>
      </c>
      <c r="B12" s="16"/>
      <c r="C12" s="17" t="s">
        <v>139</v>
      </c>
      <c r="D12" s="17" t="s">
        <v>605</v>
      </c>
      <c r="E12" s="9" t="s">
        <v>140</v>
      </c>
      <c r="F12" s="9" t="s">
        <v>140</v>
      </c>
      <c r="G12" s="9" t="s">
        <v>140</v>
      </c>
      <c r="H12" s="9" t="s">
        <v>140</v>
      </c>
      <c r="I12" s="9" t="s">
        <v>140</v>
      </c>
      <c r="J12" s="9" t="s">
        <v>140</v>
      </c>
      <c r="K12" s="9" t="s">
        <v>140</v>
      </c>
      <c r="L12" s="9" t="s">
        <v>140</v>
      </c>
      <c r="M12" s="9" t="s">
        <v>140</v>
      </c>
      <c r="N12" s="9" t="s">
        <v>140</v>
      </c>
      <c r="O12" s="9" t="s">
        <v>140</v>
      </c>
      <c r="P12" s="9" t="s">
        <v>140</v>
      </c>
      <c r="Q12" s="9" t="s">
        <v>140</v>
      </c>
      <c r="R12" s="9" t="s">
        <v>140</v>
      </c>
      <c r="S12" s="9" t="s">
        <v>140</v>
      </c>
      <c r="T12" s="9" t="s">
        <v>140</v>
      </c>
      <c r="U12" s="9" t="s">
        <v>140</v>
      </c>
      <c r="V12" s="9" t="s">
        <v>140</v>
      </c>
      <c r="W12" s="9" t="s">
        <v>140</v>
      </c>
      <c r="X12" s="9" t="s">
        <v>140</v>
      </c>
      <c r="Y12" s="9" t="s">
        <v>140</v>
      </c>
      <c r="Z12" s="9" t="s">
        <v>140</v>
      </c>
      <c r="AA12" s="9" t="s">
        <v>140</v>
      </c>
      <c r="AB12" s="9" t="s">
        <v>140</v>
      </c>
      <c r="AC12" s="9" t="s">
        <v>140</v>
      </c>
      <c r="AD12" s="9" t="s">
        <v>140</v>
      </c>
      <c r="AE12" s="9" t="s">
        <v>140</v>
      </c>
      <c r="AF12" s="9" t="s">
        <v>140</v>
      </c>
      <c r="AG12" s="9" t="s">
        <v>140</v>
      </c>
      <c r="AH12" s="9" t="s">
        <v>140</v>
      </c>
      <c r="AI12" s="9" t="s">
        <v>140</v>
      </c>
    </row>
    <row r="13" spans="1:258" x14ac:dyDescent="0.25">
      <c r="A13" s="16" t="s">
        <v>141</v>
      </c>
      <c r="B13" s="16"/>
      <c r="C13" s="17" t="s">
        <v>142</v>
      </c>
      <c r="D13" s="17" t="s">
        <v>609</v>
      </c>
      <c r="E13" s="9" t="s">
        <v>1091</v>
      </c>
      <c r="F13" s="9" t="s">
        <v>1091</v>
      </c>
      <c r="G13" s="9" t="s">
        <v>1091</v>
      </c>
      <c r="H13" s="9" t="s">
        <v>143</v>
      </c>
      <c r="I13" s="9" t="s">
        <v>143</v>
      </c>
      <c r="J13" s="9" t="s">
        <v>143</v>
      </c>
      <c r="K13" s="9" t="s">
        <v>140</v>
      </c>
      <c r="L13" s="9" t="s">
        <v>140</v>
      </c>
      <c r="M13" s="9" t="s">
        <v>140</v>
      </c>
      <c r="N13" s="9" t="s">
        <v>143</v>
      </c>
      <c r="O13" s="9" t="s">
        <v>140</v>
      </c>
      <c r="P13" s="9" t="s">
        <v>143</v>
      </c>
      <c r="Q13" s="9" t="s">
        <v>143</v>
      </c>
      <c r="R13" s="9" t="s">
        <v>143</v>
      </c>
      <c r="S13" s="9" t="s">
        <v>143</v>
      </c>
      <c r="T13" s="9" t="s">
        <v>143</v>
      </c>
      <c r="U13" s="9" t="s">
        <v>143</v>
      </c>
      <c r="V13" s="9" t="s">
        <v>143</v>
      </c>
      <c r="W13" s="9" t="s">
        <v>143</v>
      </c>
      <c r="X13" s="9" t="s">
        <v>143</v>
      </c>
      <c r="Y13" s="9" t="s">
        <v>143</v>
      </c>
      <c r="Z13" s="9" t="s">
        <v>143</v>
      </c>
      <c r="AA13" s="11" t="s">
        <v>144</v>
      </c>
      <c r="AB13" s="11" t="s">
        <v>144</v>
      </c>
      <c r="AC13" s="11" t="s">
        <v>143</v>
      </c>
      <c r="AD13" s="11" t="s">
        <v>144</v>
      </c>
      <c r="AE13" s="11" t="s">
        <v>144</v>
      </c>
      <c r="AF13" s="11" t="s">
        <v>144</v>
      </c>
      <c r="AG13" s="11" t="s">
        <v>144</v>
      </c>
      <c r="AH13" s="11" t="s">
        <v>144</v>
      </c>
      <c r="AI13" s="11" t="s">
        <v>144</v>
      </c>
    </row>
    <row r="14" spans="1:258" x14ac:dyDescent="0.25">
      <c r="A14" s="16" t="s">
        <v>145</v>
      </c>
      <c r="B14" s="16"/>
      <c r="C14" s="17" t="s">
        <v>146</v>
      </c>
      <c r="D14" s="17" t="s">
        <v>610</v>
      </c>
      <c r="E14" s="9" t="s">
        <v>144</v>
      </c>
      <c r="F14" s="9" t="s">
        <v>144</v>
      </c>
      <c r="G14" s="9" t="s">
        <v>143</v>
      </c>
      <c r="H14" s="9" t="s">
        <v>143</v>
      </c>
      <c r="I14" s="9" t="s">
        <v>143</v>
      </c>
      <c r="J14" s="9" t="s">
        <v>143</v>
      </c>
      <c r="K14" s="9" t="s">
        <v>143</v>
      </c>
      <c r="L14" s="9" t="s">
        <v>143</v>
      </c>
      <c r="M14" s="9" t="s">
        <v>143</v>
      </c>
      <c r="N14" s="9" t="s">
        <v>143</v>
      </c>
      <c r="O14" s="9" t="s">
        <v>143</v>
      </c>
      <c r="P14" s="9" t="s">
        <v>143</v>
      </c>
      <c r="Q14" s="9" t="s">
        <v>143</v>
      </c>
      <c r="R14" s="9" t="s">
        <v>143</v>
      </c>
      <c r="S14" s="9" t="s">
        <v>143</v>
      </c>
      <c r="T14" s="9" t="s">
        <v>143</v>
      </c>
      <c r="U14" s="9" t="s">
        <v>143</v>
      </c>
      <c r="V14" s="9" t="s">
        <v>143</v>
      </c>
      <c r="W14" s="9" t="s">
        <v>143</v>
      </c>
      <c r="X14" s="9" t="s">
        <v>143</v>
      </c>
      <c r="Y14" s="9" t="s">
        <v>143</v>
      </c>
      <c r="Z14" s="9" t="s">
        <v>144</v>
      </c>
      <c r="AA14" s="9" t="s">
        <v>144</v>
      </c>
      <c r="AB14" s="9" t="s">
        <v>144</v>
      </c>
      <c r="AC14" s="9" t="s">
        <v>144</v>
      </c>
      <c r="AD14" s="9" t="s">
        <v>144</v>
      </c>
      <c r="AE14" s="9" t="s">
        <v>144</v>
      </c>
      <c r="AF14" s="9" t="s">
        <v>144</v>
      </c>
      <c r="AG14" s="9" t="s">
        <v>144</v>
      </c>
      <c r="AH14" s="9" t="s">
        <v>144</v>
      </c>
      <c r="AI14" s="9" t="s">
        <v>144</v>
      </c>
    </row>
    <row r="15" spans="1:258" x14ac:dyDescent="0.25">
      <c r="A15" s="16" t="s">
        <v>147</v>
      </c>
      <c r="B15" s="16"/>
      <c r="C15" s="17" t="s">
        <v>148</v>
      </c>
      <c r="D15" s="17" t="s">
        <v>611</v>
      </c>
      <c r="E15" s="9" t="s">
        <v>149</v>
      </c>
      <c r="F15" s="9" t="s">
        <v>149</v>
      </c>
      <c r="G15" s="9" t="s">
        <v>149</v>
      </c>
      <c r="H15" s="9" t="s">
        <v>144</v>
      </c>
      <c r="I15" s="9" t="s">
        <v>144</v>
      </c>
      <c r="J15" s="9" t="s">
        <v>144</v>
      </c>
      <c r="K15" s="9" t="s">
        <v>144</v>
      </c>
      <c r="L15" s="9" t="s">
        <v>144</v>
      </c>
      <c r="M15" s="9" t="s">
        <v>144</v>
      </c>
      <c r="N15" s="9" t="s">
        <v>144</v>
      </c>
      <c r="O15" s="9" t="s">
        <v>144</v>
      </c>
      <c r="P15" s="9" t="s">
        <v>144</v>
      </c>
      <c r="Q15" s="9" t="s">
        <v>144</v>
      </c>
      <c r="R15" s="9" t="s">
        <v>144</v>
      </c>
      <c r="S15" s="9" t="s">
        <v>144</v>
      </c>
      <c r="T15" s="9" t="s">
        <v>144</v>
      </c>
      <c r="U15" s="9" t="s">
        <v>144</v>
      </c>
      <c r="V15" s="9" t="s">
        <v>144</v>
      </c>
      <c r="W15" s="9" t="s">
        <v>144</v>
      </c>
      <c r="X15" s="9" t="s">
        <v>144</v>
      </c>
      <c r="Y15" s="9" t="s">
        <v>144</v>
      </c>
      <c r="Z15" s="9" t="s">
        <v>144</v>
      </c>
      <c r="AA15" s="9" t="s">
        <v>144</v>
      </c>
      <c r="AB15" s="9" t="s">
        <v>144</v>
      </c>
      <c r="AC15" s="9" t="s">
        <v>144</v>
      </c>
      <c r="AD15" s="9" t="s">
        <v>144</v>
      </c>
      <c r="AE15" s="9" t="s">
        <v>144</v>
      </c>
      <c r="AF15" s="9" t="s">
        <v>144</v>
      </c>
      <c r="AG15" s="9" t="s">
        <v>144</v>
      </c>
      <c r="AH15" s="9" t="s">
        <v>144</v>
      </c>
      <c r="AI15" s="9" t="s">
        <v>144</v>
      </c>
    </row>
    <row r="16" spans="1:258" x14ac:dyDescent="0.25">
      <c r="A16" s="16" t="s">
        <v>150</v>
      </c>
      <c r="B16" s="16"/>
      <c r="C16" s="17" t="s">
        <v>151</v>
      </c>
      <c r="D16" s="17" t="s">
        <v>612</v>
      </c>
      <c r="E16" s="9" t="s">
        <v>1091</v>
      </c>
      <c r="F16" s="9" t="s">
        <v>1091</v>
      </c>
      <c r="G16" s="9" t="s">
        <v>1091</v>
      </c>
      <c r="H16" s="9" t="s">
        <v>149</v>
      </c>
      <c r="I16" s="9" t="s">
        <v>149</v>
      </c>
      <c r="J16" s="9" t="s">
        <v>149</v>
      </c>
      <c r="K16" s="9" t="s">
        <v>149</v>
      </c>
      <c r="L16" s="9" t="s">
        <v>149</v>
      </c>
      <c r="M16" s="9" t="s">
        <v>149</v>
      </c>
      <c r="N16" s="9" t="s">
        <v>149</v>
      </c>
      <c r="O16" s="9" t="s">
        <v>149</v>
      </c>
      <c r="P16" s="9" t="s">
        <v>149</v>
      </c>
      <c r="Q16" s="9" t="s">
        <v>149</v>
      </c>
      <c r="R16" s="9" t="s">
        <v>149</v>
      </c>
      <c r="S16" s="9" t="s">
        <v>149</v>
      </c>
      <c r="T16" s="9" t="s">
        <v>149</v>
      </c>
      <c r="U16" s="9" t="s">
        <v>149</v>
      </c>
      <c r="V16" s="9" t="s">
        <v>149</v>
      </c>
      <c r="W16" s="9" t="s">
        <v>149</v>
      </c>
      <c r="X16" s="9" t="s">
        <v>149</v>
      </c>
      <c r="Y16" s="9" t="s">
        <v>149</v>
      </c>
      <c r="Z16" s="9" t="s">
        <v>149</v>
      </c>
      <c r="AA16" s="9" t="s">
        <v>149</v>
      </c>
      <c r="AB16" s="9" t="s">
        <v>149</v>
      </c>
      <c r="AC16" s="9" t="s">
        <v>149</v>
      </c>
      <c r="AD16" s="9" t="s">
        <v>149</v>
      </c>
      <c r="AE16" s="9" t="s">
        <v>149</v>
      </c>
      <c r="AF16" s="9" t="s">
        <v>149</v>
      </c>
      <c r="AG16" s="9" t="s">
        <v>149</v>
      </c>
      <c r="AH16" s="9" t="s">
        <v>149</v>
      </c>
      <c r="AI16" s="9" t="s">
        <v>149</v>
      </c>
    </row>
    <row r="17" spans="1:35" x14ac:dyDescent="0.25">
      <c r="A17" s="16" t="s">
        <v>152</v>
      </c>
      <c r="B17" s="16"/>
      <c r="C17" s="17" t="s">
        <v>153</v>
      </c>
      <c r="D17" s="17" t="s">
        <v>613</v>
      </c>
      <c r="E17" s="9" t="s">
        <v>1091</v>
      </c>
      <c r="F17" s="9" t="s">
        <v>143</v>
      </c>
      <c r="G17" s="9" t="s">
        <v>143</v>
      </c>
      <c r="H17" s="9" t="s">
        <v>143</v>
      </c>
      <c r="I17" s="9" t="s">
        <v>143</v>
      </c>
      <c r="J17" s="9" t="s">
        <v>143</v>
      </c>
      <c r="K17" s="9" t="s">
        <v>143</v>
      </c>
      <c r="L17" s="9" t="s">
        <v>143</v>
      </c>
      <c r="M17" s="9" t="s">
        <v>140</v>
      </c>
      <c r="N17" s="9" t="s">
        <v>140</v>
      </c>
      <c r="O17" s="9" t="s">
        <v>140</v>
      </c>
      <c r="P17" s="9" t="s">
        <v>140</v>
      </c>
      <c r="Q17" s="9" t="s">
        <v>140</v>
      </c>
      <c r="R17" s="9" t="s">
        <v>140</v>
      </c>
      <c r="S17" s="9" t="s">
        <v>140</v>
      </c>
      <c r="T17" s="9" t="s">
        <v>140</v>
      </c>
      <c r="U17" s="9" t="s">
        <v>140</v>
      </c>
      <c r="V17" s="9" t="s">
        <v>143</v>
      </c>
      <c r="W17" s="9" t="s">
        <v>143</v>
      </c>
      <c r="X17" s="9" t="s">
        <v>143</v>
      </c>
      <c r="Y17" s="9" t="s">
        <v>143</v>
      </c>
      <c r="Z17" s="9" t="s">
        <v>143</v>
      </c>
      <c r="AA17" s="9" t="s">
        <v>143</v>
      </c>
      <c r="AB17" s="9" t="s">
        <v>143</v>
      </c>
      <c r="AC17" s="9" t="s">
        <v>144</v>
      </c>
      <c r="AD17" s="9" t="s">
        <v>144</v>
      </c>
      <c r="AE17" s="9" t="s">
        <v>144</v>
      </c>
      <c r="AF17" s="9" t="s">
        <v>144</v>
      </c>
      <c r="AG17" s="9" t="s">
        <v>144</v>
      </c>
      <c r="AH17" s="9" t="s">
        <v>143</v>
      </c>
      <c r="AI17" s="9" t="s">
        <v>143</v>
      </c>
    </row>
    <row r="18" spans="1:35" x14ac:dyDescent="0.25">
      <c r="A18" s="16" t="s">
        <v>154</v>
      </c>
      <c r="B18" s="16"/>
      <c r="C18" s="17" t="s">
        <v>155</v>
      </c>
      <c r="D18" s="17" t="s">
        <v>620</v>
      </c>
      <c r="E18" s="9" t="s">
        <v>144</v>
      </c>
      <c r="F18" s="9" t="s">
        <v>144</v>
      </c>
      <c r="G18" s="9" t="s">
        <v>144</v>
      </c>
      <c r="H18" s="9" t="s">
        <v>144</v>
      </c>
      <c r="I18" s="9" t="s">
        <v>144</v>
      </c>
      <c r="J18" s="9" t="s">
        <v>144</v>
      </c>
      <c r="K18" s="9" t="s">
        <v>144</v>
      </c>
      <c r="L18" s="9" t="s">
        <v>144</v>
      </c>
      <c r="M18" s="9" t="s">
        <v>144</v>
      </c>
      <c r="N18" s="9" t="s">
        <v>144</v>
      </c>
      <c r="O18" s="9" t="s">
        <v>144</v>
      </c>
      <c r="P18" s="9" t="s">
        <v>144</v>
      </c>
      <c r="Q18" s="9" t="s">
        <v>144</v>
      </c>
      <c r="R18" s="9" t="s">
        <v>144</v>
      </c>
      <c r="S18" s="9" t="s">
        <v>144</v>
      </c>
      <c r="T18" s="9" t="s">
        <v>149</v>
      </c>
      <c r="U18" s="9" t="s">
        <v>144</v>
      </c>
      <c r="V18" s="9" t="s">
        <v>144</v>
      </c>
      <c r="W18" s="9" t="s">
        <v>149</v>
      </c>
      <c r="X18" s="9" t="s">
        <v>149</v>
      </c>
      <c r="Y18" s="9" t="s">
        <v>149</v>
      </c>
      <c r="Z18" s="9" t="s">
        <v>149</v>
      </c>
      <c r="AA18" s="11" t="s">
        <v>144</v>
      </c>
      <c r="AB18" s="11" t="s">
        <v>144</v>
      </c>
      <c r="AC18" s="11" t="s">
        <v>144</v>
      </c>
      <c r="AD18" s="11" t="s">
        <v>149</v>
      </c>
      <c r="AE18" s="11" t="s">
        <v>149</v>
      </c>
      <c r="AF18" s="11" t="s">
        <v>149</v>
      </c>
      <c r="AG18" s="11" t="s">
        <v>149</v>
      </c>
      <c r="AH18" s="11" t="s">
        <v>149</v>
      </c>
      <c r="AI18" s="11" t="s">
        <v>149</v>
      </c>
    </row>
    <row r="19" spans="1:35" x14ac:dyDescent="0.25">
      <c r="A19" s="16" t="s">
        <v>156</v>
      </c>
      <c r="B19" s="16"/>
      <c r="C19" s="17" t="s">
        <v>157</v>
      </c>
      <c r="D19" s="17" t="s">
        <v>622</v>
      </c>
      <c r="E19" s="9" t="s">
        <v>144</v>
      </c>
      <c r="F19" s="9" t="s">
        <v>144</v>
      </c>
      <c r="G19" s="9" t="s">
        <v>143</v>
      </c>
      <c r="H19" s="9" t="s">
        <v>143</v>
      </c>
      <c r="I19" s="9" t="s">
        <v>144</v>
      </c>
      <c r="J19" s="9" t="s">
        <v>144</v>
      </c>
      <c r="K19" s="9" t="s">
        <v>144</v>
      </c>
      <c r="L19" s="9" t="s">
        <v>144</v>
      </c>
      <c r="M19" s="9" t="s">
        <v>144</v>
      </c>
      <c r="N19" s="9" t="s">
        <v>144</v>
      </c>
      <c r="O19" s="9" t="s">
        <v>144</v>
      </c>
      <c r="P19" s="9" t="s">
        <v>144</v>
      </c>
      <c r="Q19" s="9" t="s">
        <v>144</v>
      </c>
      <c r="R19" s="9" t="s">
        <v>144</v>
      </c>
      <c r="S19" s="9" t="s">
        <v>144</v>
      </c>
      <c r="T19" s="9" t="s">
        <v>144</v>
      </c>
      <c r="U19" s="9" t="s">
        <v>144</v>
      </c>
      <c r="V19" s="9" t="s">
        <v>144</v>
      </c>
      <c r="W19" s="9" t="s">
        <v>144</v>
      </c>
      <c r="X19" s="9" t="s">
        <v>144</v>
      </c>
      <c r="Y19" s="9" t="s">
        <v>144</v>
      </c>
      <c r="Z19" s="9" t="s">
        <v>144</v>
      </c>
      <c r="AA19" s="9" t="s">
        <v>144</v>
      </c>
      <c r="AB19" s="9" t="s">
        <v>144</v>
      </c>
      <c r="AC19" s="9" t="s">
        <v>144</v>
      </c>
      <c r="AD19" s="9" t="s">
        <v>144</v>
      </c>
      <c r="AE19" s="9" t="s">
        <v>144</v>
      </c>
      <c r="AF19" s="9" t="s">
        <v>149</v>
      </c>
      <c r="AG19" s="9" t="s">
        <v>144</v>
      </c>
      <c r="AH19" s="9" t="s">
        <v>144</v>
      </c>
      <c r="AI19" s="9" t="s">
        <v>149</v>
      </c>
    </row>
    <row r="20" spans="1:35" x14ac:dyDescent="0.25">
      <c r="A20" s="16" t="s">
        <v>158</v>
      </c>
      <c r="B20" s="16"/>
      <c r="C20" s="17" t="s">
        <v>159</v>
      </c>
      <c r="D20" s="17" t="s">
        <v>623</v>
      </c>
      <c r="E20" s="9" t="s">
        <v>1091</v>
      </c>
      <c r="F20" s="9" t="s">
        <v>1091</v>
      </c>
      <c r="G20" s="9" t="s">
        <v>1091</v>
      </c>
      <c r="H20" s="9" t="s">
        <v>1091</v>
      </c>
      <c r="I20" s="9" t="s">
        <v>143</v>
      </c>
      <c r="J20" s="9" t="s">
        <v>143</v>
      </c>
      <c r="K20" s="9" t="s">
        <v>140</v>
      </c>
      <c r="L20" s="9" t="s">
        <v>140</v>
      </c>
      <c r="M20" s="9" t="s">
        <v>140</v>
      </c>
      <c r="N20" s="9" t="s">
        <v>140</v>
      </c>
      <c r="O20" s="9" t="s">
        <v>140</v>
      </c>
      <c r="P20" s="9" t="s">
        <v>140</v>
      </c>
      <c r="Q20" s="9" t="s">
        <v>140</v>
      </c>
      <c r="R20" s="9" t="s">
        <v>140</v>
      </c>
      <c r="S20" s="9" t="s">
        <v>140</v>
      </c>
      <c r="T20" s="9" t="s">
        <v>143</v>
      </c>
      <c r="U20" s="9" t="s">
        <v>143</v>
      </c>
      <c r="V20" s="9" t="s">
        <v>143</v>
      </c>
      <c r="W20" s="9" t="s">
        <v>143</v>
      </c>
      <c r="X20" s="9" t="s">
        <v>143</v>
      </c>
      <c r="Y20" s="9" t="s">
        <v>143</v>
      </c>
      <c r="Z20" s="9" t="s">
        <v>143</v>
      </c>
      <c r="AA20" s="9" t="s">
        <v>143</v>
      </c>
      <c r="AB20" s="9" t="s">
        <v>143</v>
      </c>
      <c r="AC20" s="9" t="s">
        <v>143</v>
      </c>
      <c r="AD20" s="9" t="s">
        <v>143</v>
      </c>
      <c r="AE20" s="9" t="s">
        <v>143</v>
      </c>
      <c r="AF20" s="9" t="s">
        <v>143</v>
      </c>
      <c r="AG20" s="9" t="s">
        <v>143</v>
      </c>
      <c r="AH20" s="9" t="s">
        <v>143</v>
      </c>
      <c r="AI20" s="9" t="s">
        <v>144</v>
      </c>
    </row>
    <row r="21" spans="1:35" x14ac:dyDescent="0.25">
      <c r="A21" s="16" t="s">
        <v>160</v>
      </c>
      <c r="B21" s="16"/>
      <c r="C21" s="17" t="s">
        <v>161</v>
      </c>
      <c r="D21" s="17" t="s">
        <v>624</v>
      </c>
      <c r="E21" s="9" t="s">
        <v>149</v>
      </c>
      <c r="F21" s="9" t="s">
        <v>149</v>
      </c>
      <c r="G21" s="9" t="s">
        <v>149</v>
      </c>
      <c r="H21" s="9" t="s">
        <v>149</v>
      </c>
      <c r="I21" s="9" t="s">
        <v>144</v>
      </c>
      <c r="J21" s="9" t="s">
        <v>144</v>
      </c>
      <c r="K21" s="9" t="s">
        <v>144</v>
      </c>
      <c r="L21" s="9" t="s">
        <v>149</v>
      </c>
      <c r="M21" s="9" t="s">
        <v>149</v>
      </c>
      <c r="N21" s="9" t="s">
        <v>149</v>
      </c>
      <c r="O21" s="9" t="s">
        <v>149</v>
      </c>
      <c r="P21" s="9" t="s">
        <v>149</v>
      </c>
      <c r="Q21" s="9" t="s">
        <v>149</v>
      </c>
      <c r="R21" s="9" t="s">
        <v>149</v>
      </c>
      <c r="S21" s="9" t="s">
        <v>149</v>
      </c>
      <c r="T21" s="9" t="s">
        <v>149</v>
      </c>
      <c r="U21" s="9" t="s">
        <v>149</v>
      </c>
      <c r="V21" s="9" t="s">
        <v>149</v>
      </c>
      <c r="W21" s="9" t="s">
        <v>149</v>
      </c>
      <c r="X21" s="9" t="s">
        <v>149</v>
      </c>
      <c r="Y21" s="9" t="s">
        <v>149</v>
      </c>
      <c r="Z21" s="9" t="s">
        <v>149</v>
      </c>
      <c r="AA21" s="9" t="s">
        <v>149</v>
      </c>
      <c r="AB21" s="9" t="s">
        <v>149</v>
      </c>
      <c r="AC21" s="9" t="s">
        <v>149</v>
      </c>
      <c r="AD21" s="9" t="s">
        <v>149</v>
      </c>
      <c r="AE21" s="9" t="s">
        <v>149</v>
      </c>
      <c r="AF21" s="9" t="s">
        <v>149</v>
      </c>
      <c r="AG21" s="9" t="s">
        <v>149</v>
      </c>
      <c r="AH21" s="9" t="s">
        <v>149</v>
      </c>
      <c r="AI21" s="9" t="s">
        <v>149</v>
      </c>
    </row>
    <row r="22" spans="1:35" x14ac:dyDescent="0.25">
      <c r="A22" s="16" t="s">
        <v>162</v>
      </c>
      <c r="B22" s="16"/>
      <c r="C22" s="17" t="s">
        <v>163</v>
      </c>
      <c r="D22" s="17" t="s">
        <v>625</v>
      </c>
      <c r="E22" s="9" t="s">
        <v>149</v>
      </c>
      <c r="F22" s="9" t="s">
        <v>149</v>
      </c>
      <c r="G22" s="9" t="s">
        <v>149</v>
      </c>
      <c r="H22" s="9" t="s">
        <v>149</v>
      </c>
      <c r="I22" s="9" t="s">
        <v>149</v>
      </c>
      <c r="J22" s="9" t="s">
        <v>149</v>
      </c>
      <c r="K22" s="9" t="s">
        <v>149</v>
      </c>
      <c r="L22" s="9" t="s">
        <v>149</v>
      </c>
      <c r="M22" s="9" t="s">
        <v>149</v>
      </c>
      <c r="N22" s="9" t="s">
        <v>149</v>
      </c>
      <c r="O22" s="9" t="s">
        <v>149</v>
      </c>
      <c r="P22" s="9" t="s">
        <v>149</v>
      </c>
      <c r="Q22" s="9" t="s">
        <v>149</v>
      </c>
      <c r="R22" s="9" t="s">
        <v>149</v>
      </c>
      <c r="S22" s="9" t="s">
        <v>149</v>
      </c>
      <c r="T22" s="9" t="s">
        <v>149</v>
      </c>
      <c r="U22" s="9" t="s">
        <v>149</v>
      </c>
      <c r="V22" s="9" t="s">
        <v>149</v>
      </c>
      <c r="W22" s="9" t="s">
        <v>149</v>
      </c>
      <c r="X22" s="9" t="s">
        <v>149</v>
      </c>
      <c r="Y22" s="9" t="s">
        <v>149</v>
      </c>
      <c r="Z22" s="9" t="s">
        <v>149</v>
      </c>
      <c r="AA22" s="9" t="s">
        <v>149</v>
      </c>
      <c r="AB22" s="9" t="s">
        <v>149</v>
      </c>
      <c r="AC22" s="9" t="s">
        <v>149</v>
      </c>
      <c r="AD22" s="9" t="s">
        <v>149</v>
      </c>
      <c r="AE22" s="9" t="s">
        <v>149</v>
      </c>
      <c r="AF22" s="9" t="s">
        <v>149</v>
      </c>
      <c r="AG22" s="9" t="s">
        <v>149</v>
      </c>
      <c r="AH22" s="9" t="s">
        <v>149</v>
      </c>
      <c r="AI22" s="9" t="s">
        <v>149</v>
      </c>
    </row>
    <row r="23" spans="1:35" x14ac:dyDescent="0.25">
      <c r="A23" s="16" t="s">
        <v>164</v>
      </c>
      <c r="B23" s="16"/>
      <c r="C23" s="17" t="s">
        <v>165</v>
      </c>
      <c r="D23" s="17" t="s">
        <v>626</v>
      </c>
      <c r="E23" s="9" t="s">
        <v>149</v>
      </c>
      <c r="F23" s="9" t="s">
        <v>149</v>
      </c>
      <c r="G23" s="9" t="s">
        <v>149</v>
      </c>
      <c r="H23" s="9" t="s">
        <v>149</v>
      </c>
      <c r="I23" s="9" t="s">
        <v>149</v>
      </c>
      <c r="J23" s="9" t="s">
        <v>149</v>
      </c>
      <c r="K23" s="9" t="s">
        <v>149</v>
      </c>
      <c r="L23" s="9" t="s">
        <v>149</v>
      </c>
      <c r="M23" s="9" t="s">
        <v>149</v>
      </c>
      <c r="N23" s="9" t="s">
        <v>149</v>
      </c>
      <c r="O23" s="9" t="s">
        <v>149</v>
      </c>
      <c r="P23" s="9" t="s">
        <v>149</v>
      </c>
      <c r="Q23" s="9" t="s">
        <v>149</v>
      </c>
      <c r="R23" s="9" t="s">
        <v>149</v>
      </c>
      <c r="S23" s="9" t="s">
        <v>149</v>
      </c>
      <c r="T23" s="9" t="s">
        <v>149</v>
      </c>
      <c r="U23" s="9" t="s">
        <v>149</v>
      </c>
      <c r="V23" s="9" t="s">
        <v>149</v>
      </c>
      <c r="W23" s="9" t="s">
        <v>149</v>
      </c>
      <c r="X23" s="9" t="s">
        <v>149</v>
      </c>
      <c r="Y23" s="9" t="s">
        <v>149</v>
      </c>
      <c r="Z23" s="9" t="s">
        <v>149</v>
      </c>
      <c r="AA23" s="9" t="s">
        <v>149</v>
      </c>
      <c r="AB23" s="9" t="s">
        <v>149</v>
      </c>
      <c r="AC23" s="9" t="s">
        <v>149</v>
      </c>
      <c r="AD23" s="9" t="s">
        <v>149</v>
      </c>
      <c r="AE23" s="9" t="s">
        <v>149</v>
      </c>
      <c r="AF23" s="9" t="s">
        <v>149</v>
      </c>
      <c r="AG23" s="9" t="s">
        <v>149</v>
      </c>
      <c r="AH23" s="9" t="s">
        <v>149</v>
      </c>
      <c r="AI23" s="9" t="s">
        <v>149</v>
      </c>
    </row>
    <row r="24" spans="1:35" x14ac:dyDescent="0.25">
      <c r="A24" s="16" t="s">
        <v>166</v>
      </c>
      <c r="B24" s="16"/>
      <c r="C24" s="17" t="s">
        <v>167</v>
      </c>
      <c r="D24" s="17" t="s">
        <v>627</v>
      </c>
      <c r="E24" s="9" t="s">
        <v>1091</v>
      </c>
      <c r="F24" s="9" t="s">
        <v>1091</v>
      </c>
      <c r="G24" s="9" t="s">
        <v>1091</v>
      </c>
      <c r="H24" s="9" t="s">
        <v>1091</v>
      </c>
      <c r="I24" s="9" t="s">
        <v>143</v>
      </c>
      <c r="J24" s="9" t="s">
        <v>143</v>
      </c>
      <c r="K24" s="9" t="s">
        <v>143</v>
      </c>
      <c r="L24" s="9" t="s">
        <v>140</v>
      </c>
      <c r="M24" s="9" t="s">
        <v>140</v>
      </c>
      <c r="N24" s="9" t="s">
        <v>140</v>
      </c>
      <c r="O24" s="9" t="s">
        <v>140</v>
      </c>
      <c r="P24" s="9" t="s">
        <v>140</v>
      </c>
      <c r="Q24" s="9" t="s">
        <v>140</v>
      </c>
      <c r="R24" s="9" t="s">
        <v>140</v>
      </c>
      <c r="S24" s="9" t="s">
        <v>140</v>
      </c>
      <c r="T24" s="9" t="s">
        <v>140</v>
      </c>
      <c r="U24" s="9" t="s">
        <v>143</v>
      </c>
      <c r="V24" s="9" t="s">
        <v>143</v>
      </c>
      <c r="W24" s="9" t="s">
        <v>143</v>
      </c>
      <c r="X24" s="9" t="s">
        <v>143</v>
      </c>
      <c r="Y24" s="9" t="s">
        <v>143</v>
      </c>
      <c r="Z24" s="9" t="s">
        <v>143</v>
      </c>
      <c r="AA24" s="11" t="s">
        <v>144</v>
      </c>
      <c r="AB24" s="11" t="s">
        <v>144</v>
      </c>
      <c r="AC24" s="11" t="s">
        <v>144</v>
      </c>
      <c r="AD24" s="11" t="s">
        <v>144</v>
      </c>
      <c r="AE24" s="11" t="s">
        <v>144</v>
      </c>
      <c r="AF24" s="11" t="s">
        <v>144</v>
      </c>
      <c r="AG24" s="11" t="s">
        <v>144</v>
      </c>
      <c r="AH24" s="11" t="s">
        <v>144</v>
      </c>
      <c r="AI24" s="11" t="s">
        <v>144</v>
      </c>
    </row>
    <row r="25" spans="1:35" x14ac:dyDescent="0.25">
      <c r="A25" s="16" t="s">
        <v>168</v>
      </c>
      <c r="B25" s="16"/>
      <c r="C25" s="17" t="s">
        <v>169</v>
      </c>
      <c r="D25" s="17" t="s">
        <v>629</v>
      </c>
      <c r="E25" s="9" t="s">
        <v>149</v>
      </c>
      <c r="F25" s="9" t="s">
        <v>149</v>
      </c>
      <c r="G25" s="9" t="s">
        <v>149</v>
      </c>
      <c r="H25" s="9" t="s">
        <v>149</v>
      </c>
      <c r="I25" s="9" t="s">
        <v>149</v>
      </c>
      <c r="J25" s="9" t="s">
        <v>149</v>
      </c>
      <c r="K25" s="9" t="s">
        <v>149</v>
      </c>
      <c r="L25" s="9" t="s">
        <v>149</v>
      </c>
      <c r="M25" s="9" t="s">
        <v>149</v>
      </c>
      <c r="N25" s="9" t="s">
        <v>149</v>
      </c>
      <c r="O25" s="9" t="s">
        <v>149</v>
      </c>
      <c r="P25" s="9" t="s">
        <v>149</v>
      </c>
      <c r="Q25" s="9" t="s">
        <v>149</v>
      </c>
      <c r="R25" s="9" t="s">
        <v>149</v>
      </c>
      <c r="S25" s="9" t="s">
        <v>149</v>
      </c>
      <c r="T25" s="9" t="s">
        <v>149</v>
      </c>
      <c r="U25" s="9" t="s">
        <v>149</v>
      </c>
      <c r="V25" s="9" t="s">
        <v>149</v>
      </c>
      <c r="W25" s="9" t="s">
        <v>149</v>
      </c>
      <c r="X25" s="9" t="s">
        <v>149</v>
      </c>
      <c r="Y25" s="9" t="s">
        <v>149</v>
      </c>
      <c r="Z25" s="9" t="s">
        <v>149</v>
      </c>
      <c r="AA25" s="9" t="s">
        <v>149</v>
      </c>
      <c r="AB25" s="9" t="s">
        <v>149</v>
      </c>
      <c r="AC25" s="9" t="s">
        <v>149</v>
      </c>
      <c r="AD25" s="9" t="s">
        <v>149</v>
      </c>
      <c r="AE25" s="9" t="s">
        <v>149</v>
      </c>
      <c r="AF25" s="9" t="s">
        <v>149</v>
      </c>
      <c r="AG25" s="9" t="s">
        <v>149</v>
      </c>
      <c r="AH25" s="9" t="s">
        <v>149</v>
      </c>
      <c r="AI25" s="9" t="s">
        <v>149</v>
      </c>
    </row>
    <row r="26" spans="1:35" x14ac:dyDescent="0.25">
      <c r="A26" s="16" t="s">
        <v>170</v>
      </c>
      <c r="B26" s="16"/>
      <c r="C26" s="17" t="s">
        <v>171</v>
      </c>
      <c r="D26" s="17" t="s">
        <v>632</v>
      </c>
      <c r="E26" s="9" t="s">
        <v>149</v>
      </c>
      <c r="F26" s="9" t="s">
        <v>149</v>
      </c>
      <c r="G26" s="9" t="s">
        <v>149</v>
      </c>
      <c r="H26" s="9" t="s">
        <v>144</v>
      </c>
      <c r="I26" s="9" t="s">
        <v>144</v>
      </c>
      <c r="J26" s="9" t="s">
        <v>144</v>
      </c>
      <c r="K26" s="9" t="s">
        <v>144</v>
      </c>
      <c r="L26" s="9" t="s">
        <v>144</v>
      </c>
      <c r="M26" s="9" t="s">
        <v>144</v>
      </c>
      <c r="N26" s="9" t="s">
        <v>144</v>
      </c>
      <c r="O26" s="9" t="s">
        <v>144</v>
      </c>
      <c r="P26" s="9" t="s">
        <v>144</v>
      </c>
      <c r="Q26" s="9" t="s">
        <v>144</v>
      </c>
      <c r="R26" s="9" t="s">
        <v>144</v>
      </c>
      <c r="S26" s="9" t="s">
        <v>149</v>
      </c>
      <c r="T26" s="9" t="s">
        <v>149</v>
      </c>
      <c r="U26" s="9" t="s">
        <v>149</v>
      </c>
      <c r="V26" s="9" t="s">
        <v>149</v>
      </c>
      <c r="W26" s="9" t="s">
        <v>149</v>
      </c>
      <c r="X26" s="9" t="s">
        <v>149</v>
      </c>
      <c r="Y26" s="9" t="s">
        <v>149</v>
      </c>
      <c r="Z26" s="9" t="s">
        <v>149</v>
      </c>
      <c r="AA26" s="9" t="s">
        <v>149</v>
      </c>
      <c r="AB26" s="9" t="s">
        <v>149</v>
      </c>
      <c r="AC26" s="9" t="s">
        <v>149</v>
      </c>
      <c r="AD26" s="9" t="s">
        <v>149</v>
      </c>
      <c r="AE26" s="9" t="s">
        <v>149</v>
      </c>
      <c r="AF26" s="9" t="s">
        <v>149</v>
      </c>
      <c r="AG26" s="9" t="s">
        <v>149</v>
      </c>
      <c r="AH26" s="9" t="s">
        <v>149</v>
      </c>
      <c r="AI26" s="9" t="s">
        <v>149</v>
      </c>
    </row>
    <row r="27" spans="1:35" x14ac:dyDescent="0.25">
      <c r="A27" s="16" t="s">
        <v>172</v>
      </c>
      <c r="B27" s="16"/>
      <c r="C27" s="17" t="s">
        <v>173</v>
      </c>
      <c r="D27" s="17" t="s">
        <v>633</v>
      </c>
      <c r="E27" s="9" t="s">
        <v>140</v>
      </c>
      <c r="F27" s="9" t="s">
        <v>140</v>
      </c>
      <c r="G27" s="9" t="s">
        <v>140</v>
      </c>
      <c r="H27" s="9" t="s">
        <v>140</v>
      </c>
      <c r="I27" s="9" t="s">
        <v>140</v>
      </c>
      <c r="J27" s="9" t="s">
        <v>140</v>
      </c>
      <c r="K27" s="9" t="s">
        <v>140</v>
      </c>
      <c r="L27" s="9" t="s">
        <v>140</v>
      </c>
      <c r="M27" s="9" t="s">
        <v>140</v>
      </c>
      <c r="N27" s="9" t="s">
        <v>140</v>
      </c>
      <c r="O27" s="9" t="s">
        <v>140</v>
      </c>
      <c r="P27" s="9" t="s">
        <v>140</v>
      </c>
      <c r="Q27" s="9" t="s">
        <v>140</v>
      </c>
      <c r="R27" s="9" t="s">
        <v>140</v>
      </c>
      <c r="S27" s="9" t="s">
        <v>140</v>
      </c>
      <c r="T27" s="9" t="s">
        <v>140</v>
      </c>
      <c r="U27" s="9" t="s">
        <v>140</v>
      </c>
      <c r="V27" s="9" t="s">
        <v>140</v>
      </c>
      <c r="W27" s="9" t="s">
        <v>140</v>
      </c>
      <c r="X27" s="9" t="s">
        <v>140</v>
      </c>
      <c r="Y27" s="9" t="s">
        <v>140</v>
      </c>
      <c r="Z27" s="9" t="s">
        <v>140</v>
      </c>
      <c r="AA27" s="9" t="s">
        <v>140</v>
      </c>
      <c r="AB27" s="9" t="s">
        <v>140</v>
      </c>
      <c r="AC27" s="9" t="s">
        <v>140</v>
      </c>
      <c r="AD27" s="9" t="s">
        <v>140</v>
      </c>
      <c r="AE27" s="9" t="s">
        <v>140</v>
      </c>
      <c r="AF27" s="9" t="s">
        <v>143</v>
      </c>
      <c r="AG27" s="9" t="s">
        <v>143</v>
      </c>
      <c r="AH27" s="9" t="s">
        <v>143</v>
      </c>
      <c r="AI27" s="9" t="s">
        <v>143</v>
      </c>
    </row>
    <row r="28" spans="1:35" x14ac:dyDescent="0.25">
      <c r="A28" s="16" t="s">
        <v>174</v>
      </c>
      <c r="B28" s="16"/>
      <c r="C28" s="17" t="s">
        <v>175</v>
      </c>
      <c r="D28" s="17" t="s">
        <v>634</v>
      </c>
      <c r="E28" s="9" t="s">
        <v>144</v>
      </c>
      <c r="F28" s="9" t="s">
        <v>144</v>
      </c>
      <c r="G28" s="9" t="s">
        <v>149</v>
      </c>
      <c r="H28" s="9" t="s">
        <v>144</v>
      </c>
      <c r="I28" s="9" t="s">
        <v>144</v>
      </c>
      <c r="J28" s="9" t="s">
        <v>144</v>
      </c>
      <c r="K28" s="9" t="s">
        <v>144</v>
      </c>
      <c r="L28" s="9" t="s">
        <v>144</v>
      </c>
      <c r="M28" s="9" t="s">
        <v>144</v>
      </c>
      <c r="N28" s="9" t="s">
        <v>144</v>
      </c>
      <c r="O28" s="9" t="s">
        <v>144</v>
      </c>
      <c r="P28" s="9" t="s">
        <v>144</v>
      </c>
      <c r="Q28" s="9" t="s">
        <v>144</v>
      </c>
      <c r="R28" s="9" t="s">
        <v>149</v>
      </c>
      <c r="S28" s="9" t="s">
        <v>144</v>
      </c>
      <c r="T28" s="9" t="s">
        <v>149</v>
      </c>
      <c r="U28" s="9" t="s">
        <v>144</v>
      </c>
      <c r="V28" s="9" t="s">
        <v>144</v>
      </c>
      <c r="W28" s="9" t="s">
        <v>144</v>
      </c>
      <c r="X28" s="9" t="s">
        <v>149</v>
      </c>
      <c r="Y28" s="9" t="s">
        <v>149</v>
      </c>
      <c r="Z28" s="9" t="s">
        <v>149</v>
      </c>
      <c r="AA28" s="9" t="s">
        <v>149</v>
      </c>
      <c r="AB28" s="9" t="s">
        <v>149</v>
      </c>
      <c r="AC28" s="9" t="s">
        <v>149</v>
      </c>
      <c r="AD28" s="9" t="s">
        <v>149</v>
      </c>
      <c r="AE28" s="9" t="s">
        <v>149</v>
      </c>
      <c r="AF28" s="9" t="s">
        <v>149</v>
      </c>
      <c r="AG28" s="9" t="s">
        <v>149</v>
      </c>
      <c r="AH28" s="9" t="s">
        <v>149</v>
      </c>
      <c r="AI28" s="9" t="s">
        <v>149</v>
      </c>
    </row>
    <row r="29" spans="1:35" x14ac:dyDescent="0.25">
      <c r="A29" s="16" t="s">
        <v>176</v>
      </c>
      <c r="B29" s="16"/>
      <c r="C29" s="17" t="s">
        <v>177</v>
      </c>
      <c r="D29" s="17" t="s">
        <v>635</v>
      </c>
      <c r="E29" s="9" t="s">
        <v>1091</v>
      </c>
      <c r="F29" s="9" t="s">
        <v>1091</v>
      </c>
      <c r="G29" s="9" t="s">
        <v>1091</v>
      </c>
      <c r="H29" s="9" t="s">
        <v>1091</v>
      </c>
      <c r="I29" s="9" t="s">
        <v>144</v>
      </c>
      <c r="J29" s="9" t="s">
        <v>144</v>
      </c>
      <c r="K29" s="9" t="s">
        <v>144</v>
      </c>
      <c r="L29" s="9" t="s">
        <v>143</v>
      </c>
      <c r="M29" s="9" t="s">
        <v>143</v>
      </c>
      <c r="N29" s="9" t="s">
        <v>143</v>
      </c>
      <c r="O29" s="9" t="s">
        <v>143</v>
      </c>
      <c r="P29" s="9" t="s">
        <v>143</v>
      </c>
      <c r="Q29" s="9" t="s">
        <v>143</v>
      </c>
      <c r="R29" s="9" t="s">
        <v>143</v>
      </c>
      <c r="S29" s="9" t="s">
        <v>143</v>
      </c>
      <c r="T29" s="9" t="s">
        <v>143</v>
      </c>
      <c r="U29" s="9" t="s">
        <v>143</v>
      </c>
      <c r="V29" s="9" t="s">
        <v>143</v>
      </c>
      <c r="W29" s="9" t="s">
        <v>143</v>
      </c>
      <c r="X29" s="9" t="s">
        <v>143</v>
      </c>
      <c r="Y29" s="9" t="s">
        <v>144</v>
      </c>
      <c r="Z29" s="9" t="s">
        <v>144</v>
      </c>
      <c r="AA29" s="9" t="s">
        <v>144</v>
      </c>
      <c r="AB29" s="9" t="s">
        <v>144</v>
      </c>
      <c r="AC29" s="9" t="s">
        <v>144</v>
      </c>
      <c r="AD29" s="9" t="s">
        <v>144</v>
      </c>
      <c r="AE29" s="9" t="s">
        <v>144</v>
      </c>
      <c r="AF29" s="9" t="s">
        <v>144</v>
      </c>
      <c r="AG29" s="9" t="s">
        <v>144</v>
      </c>
      <c r="AH29" s="9" t="s">
        <v>144</v>
      </c>
      <c r="AI29" s="9" t="s">
        <v>144</v>
      </c>
    </row>
    <row r="30" spans="1:35" x14ac:dyDescent="0.25">
      <c r="A30" s="16" t="s">
        <v>178</v>
      </c>
      <c r="B30" s="16"/>
      <c r="C30" s="17" t="s">
        <v>179</v>
      </c>
      <c r="D30" s="17" t="s">
        <v>636</v>
      </c>
      <c r="E30" s="9" t="s">
        <v>149</v>
      </c>
      <c r="F30" s="9" t="s">
        <v>149</v>
      </c>
      <c r="G30" s="9" t="s">
        <v>149</v>
      </c>
      <c r="H30" s="9" t="s">
        <v>149</v>
      </c>
      <c r="I30" s="9" t="s">
        <v>149</v>
      </c>
      <c r="J30" s="9" t="s">
        <v>149</v>
      </c>
      <c r="K30" s="9" t="s">
        <v>149</v>
      </c>
      <c r="L30" s="9" t="s">
        <v>149</v>
      </c>
      <c r="M30" s="9" t="s">
        <v>149</v>
      </c>
      <c r="N30" s="9" t="s">
        <v>149</v>
      </c>
      <c r="O30" s="9" t="s">
        <v>149</v>
      </c>
      <c r="P30" s="9" t="s">
        <v>149</v>
      </c>
      <c r="Q30" s="9" t="s">
        <v>149</v>
      </c>
      <c r="R30" s="9" t="s">
        <v>149</v>
      </c>
      <c r="S30" s="9" t="s">
        <v>149</v>
      </c>
      <c r="T30" s="9" t="s">
        <v>149</v>
      </c>
      <c r="U30" s="9" t="s">
        <v>149</v>
      </c>
      <c r="V30" s="9" t="s">
        <v>149</v>
      </c>
      <c r="W30" s="9" t="s">
        <v>149</v>
      </c>
      <c r="X30" s="9" t="s">
        <v>149</v>
      </c>
      <c r="Y30" s="9" t="s">
        <v>149</v>
      </c>
      <c r="Z30" s="9" t="s">
        <v>149</v>
      </c>
      <c r="AA30" s="9" t="s">
        <v>149</v>
      </c>
      <c r="AB30" s="9" t="s">
        <v>149</v>
      </c>
      <c r="AC30" s="9" t="s">
        <v>149</v>
      </c>
      <c r="AD30" s="9" t="s">
        <v>149</v>
      </c>
      <c r="AE30" s="9" t="s">
        <v>149</v>
      </c>
      <c r="AF30" s="9" t="s">
        <v>149</v>
      </c>
      <c r="AG30" s="9" t="s">
        <v>149</v>
      </c>
      <c r="AH30" s="9" t="s">
        <v>149</v>
      </c>
      <c r="AI30" s="9" t="s">
        <v>149</v>
      </c>
    </row>
    <row r="31" spans="1:35" x14ac:dyDescent="0.25">
      <c r="A31" s="16" t="s">
        <v>180</v>
      </c>
      <c r="B31" s="16"/>
      <c r="C31" s="17" t="s">
        <v>181</v>
      </c>
      <c r="D31" s="17" t="s">
        <v>637</v>
      </c>
      <c r="E31" s="9" t="s">
        <v>143</v>
      </c>
      <c r="F31" s="9" t="s">
        <v>143</v>
      </c>
      <c r="G31" s="9" t="s">
        <v>143</v>
      </c>
      <c r="H31" s="9" t="s">
        <v>143</v>
      </c>
      <c r="I31" s="9" t="s">
        <v>143</v>
      </c>
      <c r="J31" s="9" t="s">
        <v>143</v>
      </c>
      <c r="K31" s="9" t="s">
        <v>143</v>
      </c>
      <c r="L31" s="9" t="s">
        <v>143</v>
      </c>
      <c r="M31" s="9" t="s">
        <v>143</v>
      </c>
      <c r="N31" s="9" t="s">
        <v>143</v>
      </c>
      <c r="O31" s="9" t="s">
        <v>143</v>
      </c>
      <c r="P31" s="9" t="s">
        <v>143</v>
      </c>
      <c r="Q31" s="9" t="s">
        <v>143</v>
      </c>
      <c r="R31" s="9" t="s">
        <v>143</v>
      </c>
      <c r="S31" s="9" t="s">
        <v>143</v>
      </c>
      <c r="T31" s="9" t="s">
        <v>144</v>
      </c>
      <c r="U31" s="9" t="s">
        <v>144</v>
      </c>
      <c r="V31" s="9" t="s">
        <v>144</v>
      </c>
      <c r="W31" s="9" t="s">
        <v>144</v>
      </c>
      <c r="X31" s="9" t="s">
        <v>144</v>
      </c>
      <c r="Y31" s="9" t="s">
        <v>144</v>
      </c>
      <c r="Z31" s="9" t="s">
        <v>143</v>
      </c>
      <c r="AA31" s="9" t="s">
        <v>143</v>
      </c>
      <c r="AB31" s="9" t="s">
        <v>143</v>
      </c>
      <c r="AC31" s="9" t="s">
        <v>143</v>
      </c>
      <c r="AD31" s="11" t="s">
        <v>144</v>
      </c>
      <c r="AE31" s="11" t="s">
        <v>144</v>
      </c>
      <c r="AF31" s="11" t="s">
        <v>144</v>
      </c>
      <c r="AG31" s="11" t="s">
        <v>144</v>
      </c>
      <c r="AH31" s="11" t="s">
        <v>144</v>
      </c>
      <c r="AI31" s="11" t="s">
        <v>144</v>
      </c>
    </row>
    <row r="32" spans="1:35" x14ac:dyDescent="0.25">
      <c r="A32" s="16" t="s">
        <v>182</v>
      </c>
      <c r="B32" s="16"/>
      <c r="C32" s="17" t="s">
        <v>183</v>
      </c>
      <c r="D32" s="17" t="s">
        <v>638</v>
      </c>
      <c r="E32" s="9" t="s">
        <v>140</v>
      </c>
      <c r="F32" s="9" t="s">
        <v>140</v>
      </c>
      <c r="G32" s="9" t="s">
        <v>140</v>
      </c>
      <c r="H32" s="9" t="s">
        <v>140</v>
      </c>
      <c r="I32" s="9" t="s">
        <v>140</v>
      </c>
      <c r="J32" s="9" t="s">
        <v>140</v>
      </c>
      <c r="K32" s="9" t="s">
        <v>140</v>
      </c>
      <c r="L32" s="9" t="s">
        <v>140</v>
      </c>
      <c r="M32" s="9" t="s">
        <v>140</v>
      </c>
      <c r="N32" s="9" t="s">
        <v>140</v>
      </c>
      <c r="O32" s="9" t="s">
        <v>140</v>
      </c>
      <c r="P32" s="9" t="s">
        <v>140</v>
      </c>
      <c r="Q32" s="9" t="s">
        <v>140</v>
      </c>
      <c r="R32" s="9" t="s">
        <v>140</v>
      </c>
      <c r="S32" s="9" t="s">
        <v>140</v>
      </c>
      <c r="T32" s="9" t="s">
        <v>140</v>
      </c>
      <c r="U32" s="9" t="s">
        <v>140</v>
      </c>
      <c r="V32" s="9" t="s">
        <v>140</v>
      </c>
      <c r="W32" s="9" t="s">
        <v>140</v>
      </c>
      <c r="X32" s="9" t="s">
        <v>140</v>
      </c>
      <c r="Y32" s="9" t="s">
        <v>140</v>
      </c>
      <c r="Z32" s="9" t="s">
        <v>140</v>
      </c>
      <c r="AA32" s="9" t="s">
        <v>140</v>
      </c>
      <c r="AB32" s="9" t="s">
        <v>140</v>
      </c>
      <c r="AC32" s="9" t="s">
        <v>140</v>
      </c>
      <c r="AD32" s="9" t="s">
        <v>140</v>
      </c>
      <c r="AE32" s="9" t="s">
        <v>140</v>
      </c>
      <c r="AF32" s="9" t="s">
        <v>140</v>
      </c>
      <c r="AG32" s="9" t="s">
        <v>140</v>
      </c>
      <c r="AH32" s="9" t="s">
        <v>140</v>
      </c>
      <c r="AI32" s="9" t="s">
        <v>140</v>
      </c>
    </row>
    <row r="33" spans="1:35" x14ac:dyDescent="0.25">
      <c r="A33" s="16" t="s">
        <v>184</v>
      </c>
      <c r="B33" s="16"/>
      <c r="C33" s="17" t="s">
        <v>185</v>
      </c>
      <c r="D33" s="17" t="s">
        <v>639</v>
      </c>
      <c r="E33" s="9" t="s">
        <v>149</v>
      </c>
      <c r="F33" s="9" t="s">
        <v>149</v>
      </c>
      <c r="G33" s="9" t="s">
        <v>149</v>
      </c>
      <c r="H33" s="9" t="s">
        <v>149</v>
      </c>
      <c r="I33" s="9" t="s">
        <v>149</v>
      </c>
      <c r="J33" s="9" t="s">
        <v>149</v>
      </c>
      <c r="K33" s="9" t="s">
        <v>149</v>
      </c>
      <c r="L33" s="9" t="s">
        <v>149</v>
      </c>
      <c r="M33" s="9" t="s">
        <v>149</v>
      </c>
      <c r="N33" s="9" t="s">
        <v>149</v>
      </c>
      <c r="O33" s="9" t="s">
        <v>149</v>
      </c>
      <c r="P33" s="9" t="s">
        <v>149</v>
      </c>
      <c r="Q33" s="9" t="s">
        <v>149</v>
      </c>
      <c r="R33" s="9" t="s">
        <v>149</v>
      </c>
      <c r="S33" s="9" t="s">
        <v>149</v>
      </c>
      <c r="T33" s="9" t="s">
        <v>149</v>
      </c>
      <c r="U33" s="9" t="s">
        <v>149</v>
      </c>
      <c r="V33" s="9" t="s">
        <v>149</v>
      </c>
      <c r="W33" s="9" t="s">
        <v>149</v>
      </c>
      <c r="X33" s="9" t="s">
        <v>149</v>
      </c>
      <c r="Y33" s="9" t="s">
        <v>149</v>
      </c>
      <c r="Z33" s="9" t="s">
        <v>149</v>
      </c>
      <c r="AA33" s="9" t="s">
        <v>149</v>
      </c>
      <c r="AB33" s="9" t="s">
        <v>149</v>
      </c>
      <c r="AC33" s="9" t="s">
        <v>149</v>
      </c>
      <c r="AD33" s="9" t="s">
        <v>149</v>
      </c>
      <c r="AE33" s="9" t="s">
        <v>149</v>
      </c>
      <c r="AF33" s="9" t="s">
        <v>149</v>
      </c>
      <c r="AG33" s="9" t="s">
        <v>149</v>
      </c>
      <c r="AH33" s="9" t="s">
        <v>149</v>
      </c>
      <c r="AI33" s="9" t="s">
        <v>149</v>
      </c>
    </row>
    <row r="34" spans="1:35" x14ac:dyDescent="0.25">
      <c r="A34" s="16" t="s">
        <v>186</v>
      </c>
      <c r="B34" s="16"/>
      <c r="C34" s="17" t="s">
        <v>187</v>
      </c>
      <c r="D34" s="17" t="s">
        <v>640</v>
      </c>
      <c r="E34" s="9" t="s">
        <v>140</v>
      </c>
      <c r="F34" s="9" t="s">
        <v>140</v>
      </c>
      <c r="G34" s="9" t="s">
        <v>140</v>
      </c>
      <c r="H34" s="9" t="s">
        <v>140</v>
      </c>
      <c r="I34" s="9" t="s">
        <v>140</v>
      </c>
      <c r="J34" s="9" t="s">
        <v>140</v>
      </c>
      <c r="K34" s="9" t="s">
        <v>140</v>
      </c>
      <c r="L34" s="9" t="s">
        <v>140</v>
      </c>
      <c r="M34" s="9" t="s">
        <v>140</v>
      </c>
      <c r="N34" s="9" t="s">
        <v>140</v>
      </c>
      <c r="O34" s="9" t="s">
        <v>140</v>
      </c>
      <c r="P34" s="9" t="s">
        <v>140</v>
      </c>
      <c r="Q34" s="9" t="s">
        <v>140</v>
      </c>
      <c r="R34" s="9" t="s">
        <v>140</v>
      </c>
      <c r="S34" s="9" t="s">
        <v>140</v>
      </c>
      <c r="T34" s="9" t="s">
        <v>140</v>
      </c>
      <c r="U34" s="9" t="s">
        <v>140</v>
      </c>
      <c r="V34" s="9" t="s">
        <v>140</v>
      </c>
      <c r="W34" s="9" t="s">
        <v>140</v>
      </c>
      <c r="X34" s="9" t="s">
        <v>143</v>
      </c>
      <c r="Y34" s="9" t="s">
        <v>143</v>
      </c>
      <c r="Z34" s="9" t="s">
        <v>143</v>
      </c>
      <c r="AA34" s="9" t="s">
        <v>143</v>
      </c>
      <c r="AB34" s="9" t="s">
        <v>143</v>
      </c>
      <c r="AC34" s="9" t="s">
        <v>143</v>
      </c>
      <c r="AD34" s="9" t="s">
        <v>143</v>
      </c>
      <c r="AE34" s="9" t="s">
        <v>143</v>
      </c>
      <c r="AF34" s="9" t="s">
        <v>143</v>
      </c>
      <c r="AG34" s="9" t="s">
        <v>143</v>
      </c>
      <c r="AH34" s="9" t="s">
        <v>143</v>
      </c>
      <c r="AI34" s="9" t="s">
        <v>143</v>
      </c>
    </row>
    <row r="35" spans="1:35" x14ac:dyDescent="0.25">
      <c r="A35" s="16" t="s">
        <v>188</v>
      </c>
      <c r="B35" s="16"/>
      <c r="C35" s="17" t="s">
        <v>189</v>
      </c>
      <c r="D35" s="17" t="s">
        <v>641</v>
      </c>
      <c r="E35" s="9" t="s">
        <v>143</v>
      </c>
      <c r="F35" s="9" t="s">
        <v>143</v>
      </c>
      <c r="G35" s="9" t="s">
        <v>143</v>
      </c>
      <c r="H35" s="9" t="s">
        <v>143</v>
      </c>
      <c r="I35" s="9" t="s">
        <v>143</v>
      </c>
      <c r="J35" s="9" t="s">
        <v>143</v>
      </c>
      <c r="K35" s="9" t="s">
        <v>143</v>
      </c>
      <c r="L35" s="9" t="s">
        <v>143</v>
      </c>
      <c r="M35" s="9" t="s">
        <v>143</v>
      </c>
      <c r="N35" s="9" t="s">
        <v>143</v>
      </c>
      <c r="O35" s="9" t="s">
        <v>143</v>
      </c>
      <c r="P35" s="9" t="s">
        <v>143</v>
      </c>
      <c r="Q35" s="9" t="s">
        <v>143</v>
      </c>
      <c r="R35" s="9" t="s">
        <v>143</v>
      </c>
      <c r="S35" s="9" t="s">
        <v>143</v>
      </c>
      <c r="T35" s="9" t="s">
        <v>143</v>
      </c>
      <c r="U35" s="9" t="s">
        <v>143</v>
      </c>
      <c r="V35" s="9" t="s">
        <v>143</v>
      </c>
      <c r="W35" s="9" t="s">
        <v>143</v>
      </c>
      <c r="X35" s="9" t="s">
        <v>143</v>
      </c>
      <c r="Y35" s="9" t="s">
        <v>143</v>
      </c>
      <c r="Z35" s="9" t="s">
        <v>143</v>
      </c>
      <c r="AA35" s="9" t="s">
        <v>143</v>
      </c>
      <c r="AB35" s="9" t="s">
        <v>143</v>
      </c>
      <c r="AC35" s="9" t="s">
        <v>143</v>
      </c>
      <c r="AD35" s="9" t="s">
        <v>143</v>
      </c>
      <c r="AE35" s="9" t="s">
        <v>143</v>
      </c>
      <c r="AF35" s="9" t="s">
        <v>143</v>
      </c>
      <c r="AG35" s="9" t="s">
        <v>143</v>
      </c>
      <c r="AH35" s="9" t="s">
        <v>143</v>
      </c>
      <c r="AI35" s="9" t="s">
        <v>143</v>
      </c>
    </row>
    <row r="36" spans="1:35" x14ac:dyDescent="0.25">
      <c r="A36" s="16" t="s">
        <v>190</v>
      </c>
      <c r="B36" s="16"/>
      <c r="C36" s="17" t="s">
        <v>191</v>
      </c>
      <c r="D36" s="17" t="s">
        <v>646</v>
      </c>
      <c r="E36" s="9" t="s">
        <v>1091</v>
      </c>
      <c r="F36" s="9" t="s">
        <v>1091</v>
      </c>
      <c r="G36" s="9" t="s">
        <v>1091</v>
      </c>
      <c r="H36" s="9" t="s">
        <v>1091</v>
      </c>
      <c r="I36" s="9" t="s">
        <v>1091</v>
      </c>
      <c r="J36" s="9" t="s">
        <v>143</v>
      </c>
      <c r="K36" s="9" t="s">
        <v>140</v>
      </c>
      <c r="L36" s="9" t="s">
        <v>140</v>
      </c>
      <c r="M36" s="9" t="s">
        <v>140</v>
      </c>
      <c r="N36" s="9" t="s">
        <v>140</v>
      </c>
      <c r="O36" s="9" t="s">
        <v>140</v>
      </c>
      <c r="P36" s="9" t="s">
        <v>143</v>
      </c>
      <c r="Q36" s="9" t="s">
        <v>143</v>
      </c>
      <c r="R36" s="9" t="s">
        <v>143</v>
      </c>
      <c r="S36" s="9" t="s">
        <v>143</v>
      </c>
      <c r="T36" s="9" t="s">
        <v>143</v>
      </c>
      <c r="U36" s="9" t="s">
        <v>143</v>
      </c>
      <c r="V36" s="9" t="s">
        <v>143</v>
      </c>
      <c r="W36" s="9" t="s">
        <v>143</v>
      </c>
      <c r="X36" s="9" t="s">
        <v>143</v>
      </c>
      <c r="Y36" s="9" t="s">
        <v>143</v>
      </c>
      <c r="Z36" s="9" t="s">
        <v>144</v>
      </c>
      <c r="AA36" s="9" t="s">
        <v>144</v>
      </c>
      <c r="AB36" s="9" t="s">
        <v>144</v>
      </c>
      <c r="AC36" s="9" t="s">
        <v>144</v>
      </c>
      <c r="AD36" s="9" t="s">
        <v>144</v>
      </c>
      <c r="AE36" s="9" t="s">
        <v>144</v>
      </c>
      <c r="AF36" s="9" t="s">
        <v>144</v>
      </c>
      <c r="AG36" s="9" t="s">
        <v>144</v>
      </c>
      <c r="AH36" s="9" t="s">
        <v>144</v>
      </c>
      <c r="AI36" s="9" t="s">
        <v>144</v>
      </c>
    </row>
    <row r="37" spans="1:35" x14ac:dyDescent="0.25">
      <c r="A37" s="16" t="s">
        <v>192</v>
      </c>
      <c r="B37" s="16"/>
      <c r="C37" s="17" t="s">
        <v>193</v>
      </c>
      <c r="D37" s="17" t="s">
        <v>648</v>
      </c>
      <c r="E37" s="9" t="s">
        <v>143</v>
      </c>
      <c r="F37" s="9" t="s">
        <v>143</v>
      </c>
      <c r="G37" s="9" t="s">
        <v>143</v>
      </c>
      <c r="H37" s="9" t="s">
        <v>143</v>
      </c>
      <c r="I37" s="9" t="s">
        <v>144</v>
      </c>
      <c r="J37" s="9" t="s">
        <v>144</v>
      </c>
      <c r="K37" s="9" t="s">
        <v>143</v>
      </c>
      <c r="L37" s="9" t="s">
        <v>143</v>
      </c>
      <c r="M37" s="9" t="s">
        <v>143</v>
      </c>
      <c r="N37" s="9" t="s">
        <v>143</v>
      </c>
      <c r="O37" s="9" t="s">
        <v>144</v>
      </c>
      <c r="P37" s="9" t="s">
        <v>144</v>
      </c>
      <c r="Q37" s="9" t="s">
        <v>144</v>
      </c>
      <c r="R37" s="9" t="s">
        <v>144</v>
      </c>
      <c r="S37" s="9" t="s">
        <v>144</v>
      </c>
      <c r="T37" s="9" t="s">
        <v>144</v>
      </c>
      <c r="U37" s="9" t="s">
        <v>144</v>
      </c>
      <c r="V37" s="9" t="s">
        <v>144</v>
      </c>
      <c r="W37" s="9" t="s">
        <v>144</v>
      </c>
      <c r="X37" s="9" t="s">
        <v>144</v>
      </c>
      <c r="Y37" s="9" t="s">
        <v>144</v>
      </c>
      <c r="Z37" s="9" t="s">
        <v>144</v>
      </c>
      <c r="AA37" s="9" t="s">
        <v>144</v>
      </c>
      <c r="AB37" s="9" t="s">
        <v>144</v>
      </c>
      <c r="AC37" s="9" t="s">
        <v>144</v>
      </c>
      <c r="AD37" s="9" t="s">
        <v>144</v>
      </c>
      <c r="AE37" s="9" t="s">
        <v>144</v>
      </c>
      <c r="AF37" s="9" t="s">
        <v>144</v>
      </c>
      <c r="AG37" s="9" t="s">
        <v>144</v>
      </c>
      <c r="AH37" s="9" t="s">
        <v>144</v>
      </c>
      <c r="AI37" s="9" t="s">
        <v>144</v>
      </c>
    </row>
    <row r="38" spans="1:35" x14ac:dyDescent="0.25">
      <c r="A38" s="16" t="s">
        <v>194</v>
      </c>
      <c r="B38" s="16"/>
      <c r="C38" s="17" t="s">
        <v>195</v>
      </c>
      <c r="D38" s="17" t="s">
        <v>652</v>
      </c>
      <c r="E38" s="9" t="s">
        <v>144</v>
      </c>
      <c r="F38" s="9" t="s">
        <v>143</v>
      </c>
      <c r="G38" s="9" t="s">
        <v>144</v>
      </c>
      <c r="H38" s="9" t="s">
        <v>144</v>
      </c>
      <c r="I38" s="9" t="s">
        <v>144</v>
      </c>
      <c r="J38" s="9" t="s">
        <v>144</v>
      </c>
      <c r="K38" s="9" t="s">
        <v>144</v>
      </c>
      <c r="L38" s="9" t="s">
        <v>144</v>
      </c>
      <c r="M38" s="9" t="s">
        <v>144</v>
      </c>
      <c r="N38" s="9" t="s">
        <v>144</v>
      </c>
      <c r="O38" s="9" t="s">
        <v>144</v>
      </c>
      <c r="P38" s="9" t="s">
        <v>144</v>
      </c>
      <c r="Q38" s="9" t="s">
        <v>144</v>
      </c>
      <c r="R38" s="9" t="s">
        <v>144</v>
      </c>
      <c r="S38" s="9" t="s">
        <v>144</v>
      </c>
      <c r="T38" s="9" t="s">
        <v>143</v>
      </c>
      <c r="U38" s="9" t="s">
        <v>143</v>
      </c>
      <c r="V38" s="9" t="s">
        <v>143</v>
      </c>
      <c r="W38" s="9" t="s">
        <v>143</v>
      </c>
      <c r="X38" s="9" t="s">
        <v>144</v>
      </c>
      <c r="Y38" s="9" t="s">
        <v>144</v>
      </c>
      <c r="Z38" s="9" t="s">
        <v>144</v>
      </c>
      <c r="AA38" s="9" t="s">
        <v>144</v>
      </c>
      <c r="AB38" s="9" t="s">
        <v>144</v>
      </c>
      <c r="AC38" s="9" t="s">
        <v>144</v>
      </c>
      <c r="AD38" s="9" t="s">
        <v>144</v>
      </c>
      <c r="AE38" s="9" t="s">
        <v>144</v>
      </c>
      <c r="AF38" s="9" t="s">
        <v>144</v>
      </c>
      <c r="AG38" s="9" t="s">
        <v>144</v>
      </c>
      <c r="AH38" s="9" t="s">
        <v>144</v>
      </c>
      <c r="AI38" s="9" t="s">
        <v>144</v>
      </c>
    </row>
    <row r="39" spans="1:35" x14ac:dyDescent="0.25">
      <c r="A39" s="16" t="s">
        <v>196</v>
      </c>
      <c r="B39" s="16"/>
      <c r="C39" s="17" t="s">
        <v>197</v>
      </c>
      <c r="D39" s="17" t="s">
        <v>653</v>
      </c>
      <c r="E39" s="9" t="s">
        <v>1091</v>
      </c>
      <c r="F39" s="9" t="s">
        <v>1091</v>
      </c>
      <c r="G39" s="9" t="s">
        <v>1091</v>
      </c>
      <c r="H39" s="9" t="s">
        <v>1091</v>
      </c>
      <c r="I39" s="9" t="s">
        <v>1091</v>
      </c>
      <c r="J39" s="9" t="s">
        <v>1091</v>
      </c>
      <c r="K39" s="9" t="s">
        <v>1091</v>
      </c>
      <c r="L39" s="9" t="s">
        <v>1091</v>
      </c>
      <c r="M39" s="9" t="s">
        <v>1091</v>
      </c>
      <c r="N39" s="9" t="s">
        <v>1091</v>
      </c>
      <c r="O39" s="9" t="s">
        <v>1091</v>
      </c>
      <c r="P39" s="9" t="s">
        <v>1091</v>
      </c>
      <c r="Q39" s="9" t="s">
        <v>1091</v>
      </c>
      <c r="R39" s="9" t="s">
        <v>1091</v>
      </c>
      <c r="S39" s="9" t="s">
        <v>1091</v>
      </c>
      <c r="T39" s="9" t="s">
        <v>1091</v>
      </c>
      <c r="U39" s="9" t="s">
        <v>1091</v>
      </c>
      <c r="V39" s="9" t="s">
        <v>1091</v>
      </c>
      <c r="W39" s="9" t="s">
        <v>1091</v>
      </c>
      <c r="X39" s="9" t="s">
        <v>1091</v>
      </c>
      <c r="Y39" s="9" t="s">
        <v>1091</v>
      </c>
      <c r="Z39" s="9" t="s">
        <v>1091</v>
      </c>
      <c r="AA39" s="9" t="s">
        <v>1091</v>
      </c>
      <c r="AB39" s="9" t="s">
        <v>1091</v>
      </c>
      <c r="AC39" s="9" t="s">
        <v>1091</v>
      </c>
      <c r="AD39" s="9" t="s">
        <v>1091</v>
      </c>
      <c r="AE39" s="9" t="s">
        <v>1091</v>
      </c>
      <c r="AF39" s="9" t="s">
        <v>1091</v>
      </c>
      <c r="AG39" s="9" t="s">
        <v>149</v>
      </c>
      <c r="AH39" s="9" t="s">
        <v>149</v>
      </c>
      <c r="AI39" s="9" t="s">
        <v>149</v>
      </c>
    </row>
    <row r="40" spans="1:35" x14ac:dyDescent="0.25">
      <c r="A40" s="16" t="s">
        <v>198</v>
      </c>
      <c r="B40" s="16"/>
      <c r="C40" s="17" t="s">
        <v>199</v>
      </c>
      <c r="D40" s="17" t="s">
        <v>657</v>
      </c>
      <c r="E40" s="9" t="s">
        <v>149</v>
      </c>
      <c r="F40" s="9" t="s">
        <v>1091</v>
      </c>
      <c r="G40" s="9" t="s">
        <v>1091</v>
      </c>
      <c r="H40" s="9" t="s">
        <v>149</v>
      </c>
      <c r="I40" s="9" t="s">
        <v>149</v>
      </c>
      <c r="J40" s="9" t="s">
        <v>149</v>
      </c>
      <c r="K40" s="9" t="s">
        <v>149</v>
      </c>
      <c r="L40" s="9" t="s">
        <v>149</v>
      </c>
      <c r="M40" s="9" t="s">
        <v>149</v>
      </c>
      <c r="N40" s="9" t="s">
        <v>149</v>
      </c>
      <c r="O40" s="9" t="s">
        <v>149</v>
      </c>
      <c r="P40" s="9" t="s">
        <v>149</v>
      </c>
      <c r="Q40" s="9" t="s">
        <v>149</v>
      </c>
      <c r="R40" s="9" t="s">
        <v>149</v>
      </c>
      <c r="S40" s="9" t="s">
        <v>149</v>
      </c>
      <c r="T40" s="9" t="s">
        <v>149</v>
      </c>
      <c r="U40" s="9" t="s">
        <v>149</v>
      </c>
      <c r="V40" s="9" t="s">
        <v>149</v>
      </c>
      <c r="W40" s="9" t="s">
        <v>149</v>
      </c>
      <c r="X40" s="9" t="s">
        <v>149</v>
      </c>
      <c r="Y40" s="9" t="s">
        <v>149</v>
      </c>
      <c r="Z40" s="9" t="s">
        <v>149</v>
      </c>
      <c r="AA40" s="9" t="s">
        <v>149</v>
      </c>
      <c r="AB40" s="9" t="s">
        <v>149</v>
      </c>
      <c r="AC40" s="9" t="s">
        <v>149</v>
      </c>
      <c r="AD40" s="9" t="s">
        <v>149</v>
      </c>
      <c r="AE40" s="9" t="s">
        <v>149</v>
      </c>
      <c r="AF40" s="9" t="s">
        <v>149</v>
      </c>
      <c r="AG40" s="9" t="s">
        <v>149</v>
      </c>
      <c r="AH40" s="9" t="s">
        <v>149</v>
      </c>
      <c r="AI40" s="9" t="s">
        <v>149</v>
      </c>
    </row>
    <row r="41" spans="1:35" x14ac:dyDescent="0.25">
      <c r="A41" s="16" t="s">
        <v>200</v>
      </c>
      <c r="B41" s="16"/>
      <c r="C41" s="17" t="s">
        <v>201</v>
      </c>
      <c r="D41" s="17" t="s">
        <v>659</v>
      </c>
      <c r="E41" s="9" t="s">
        <v>1091</v>
      </c>
      <c r="F41" s="9" t="s">
        <v>1091</v>
      </c>
      <c r="G41" s="9" t="s">
        <v>143</v>
      </c>
      <c r="H41" s="9" t="s">
        <v>143</v>
      </c>
      <c r="I41" s="9" t="s">
        <v>143</v>
      </c>
      <c r="J41" s="9" t="s">
        <v>143</v>
      </c>
      <c r="K41" s="9" t="s">
        <v>143</v>
      </c>
      <c r="L41" s="9" t="s">
        <v>143</v>
      </c>
      <c r="M41" s="9" t="s">
        <v>143</v>
      </c>
      <c r="N41" s="9" t="s">
        <v>143</v>
      </c>
      <c r="O41" s="9" t="s">
        <v>143</v>
      </c>
      <c r="P41" s="9" t="s">
        <v>143</v>
      </c>
      <c r="Q41" s="9" t="s">
        <v>143</v>
      </c>
      <c r="R41" s="9" t="s">
        <v>143</v>
      </c>
      <c r="S41" s="9" t="s">
        <v>143</v>
      </c>
      <c r="T41" s="9" t="s">
        <v>143</v>
      </c>
      <c r="U41" s="9" t="s">
        <v>143</v>
      </c>
      <c r="V41" s="9" t="s">
        <v>143</v>
      </c>
      <c r="W41" s="9" t="s">
        <v>143</v>
      </c>
      <c r="X41" s="9" t="s">
        <v>144</v>
      </c>
      <c r="Y41" s="9" t="s">
        <v>144</v>
      </c>
      <c r="Z41" s="9" t="s">
        <v>144</v>
      </c>
      <c r="AA41" s="9" t="s">
        <v>144</v>
      </c>
      <c r="AB41" s="9" t="s">
        <v>144</v>
      </c>
      <c r="AC41" s="9" t="s">
        <v>144</v>
      </c>
      <c r="AD41" s="9" t="s">
        <v>144</v>
      </c>
      <c r="AE41" s="9" t="s">
        <v>144</v>
      </c>
      <c r="AF41" s="9" t="s">
        <v>144</v>
      </c>
      <c r="AG41" s="9" t="s">
        <v>144</v>
      </c>
      <c r="AH41" s="9" t="s">
        <v>144</v>
      </c>
      <c r="AI41" s="9" t="s">
        <v>144</v>
      </c>
    </row>
    <row r="42" spans="1:35" x14ac:dyDescent="0.25">
      <c r="A42" s="16" t="s">
        <v>202</v>
      </c>
      <c r="B42" s="16"/>
      <c r="C42" s="17" t="s">
        <v>203</v>
      </c>
      <c r="D42" s="17" t="s">
        <v>660</v>
      </c>
      <c r="E42" s="9" t="s">
        <v>140</v>
      </c>
      <c r="F42" s="9" t="s">
        <v>140</v>
      </c>
      <c r="G42" s="9" t="s">
        <v>140</v>
      </c>
      <c r="H42" s="9" t="s">
        <v>140</v>
      </c>
      <c r="I42" s="9" t="s">
        <v>140</v>
      </c>
      <c r="J42" s="9" t="s">
        <v>140</v>
      </c>
      <c r="K42" s="9" t="s">
        <v>140</v>
      </c>
      <c r="L42" s="9" t="s">
        <v>140</v>
      </c>
      <c r="M42" s="9" t="s">
        <v>140</v>
      </c>
      <c r="N42" s="9" t="s">
        <v>140</v>
      </c>
      <c r="O42" s="9" t="s">
        <v>140</v>
      </c>
      <c r="P42" s="9" t="s">
        <v>140</v>
      </c>
      <c r="Q42" s="9" t="s">
        <v>140</v>
      </c>
      <c r="R42" s="9" t="s">
        <v>140</v>
      </c>
      <c r="S42" s="9" t="s">
        <v>140</v>
      </c>
      <c r="T42" s="9" t="s">
        <v>140</v>
      </c>
      <c r="U42" s="9" t="s">
        <v>140</v>
      </c>
      <c r="V42" s="9" t="s">
        <v>140</v>
      </c>
      <c r="W42" s="9" t="s">
        <v>140</v>
      </c>
      <c r="X42" s="9" t="s">
        <v>140</v>
      </c>
      <c r="Y42" s="9" t="s">
        <v>140</v>
      </c>
      <c r="Z42" s="9" t="s">
        <v>140</v>
      </c>
      <c r="AA42" s="9" t="s">
        <v>140</v>
      </c>
      <c r="AB42" s="9" t="s">
        <v>140</v>
      </c>
      <c r="AC42" s="9" t="s">
        <v>140</v>
      </c>
      <c r="AD42" s="9" t="s">
        <v>140</v>
      </c>
      <c r="AE42" s="9" t="s">
        <v>140</v>
      </c>
      <c r="AF42" s="9" t="s">
        <v>140</v>
      </c>
      <c r="AG42" s="9" t="s">
        <v>140</v>
      </c>
      <c r="AH42" s="9" t="s">
        <v>140</v>
      </c>
      <c r="AI42" s="9" t="s">
        <v>140</v>
      </c>
    </row>
    <row r="43" spans="1:35" x14ac:dyDescent="0.25">
      <c r="A43" s="16" t="s">
        <v>204</v>
      </c>
      <c r="B43" s="16"/>
      <c r="C43" s="17" t="s">
        <v>205</v>
      </c>
      <c r="D43" s="17" t="s">
        <v>661</v>
      </c>
      <c r="E43" s="9" t="s">
        <v>140</v>
      </c>
      <c r="F43" s="9" t="s">
        <v>140</v>
      </c>
      <c r="G43" s="9" t="s">
        <v>140</v>
      </c>
      <c r="H43" s="9" t="s">
        <v>140</v>
      </c>
      <c r="I43" s="9" t="s">
        <v>140</v>
      </c>
      <c r="J43" s="9" t="s">
        <v>140</v>
      </c>
      <c r="K43" s="9" t="s">
        <v>140</v>
      </c>
      <c r="L43" s="9" t="s">
        <v>140</v>
      </c>
      <c r="M43" s="9" t="s">
        <v>140</v>
      </c>
      <c r="N43" s="9" t="s">
        <v>140</v>
      </c>
      <c r="O43" s="9" t="s">
        <v>140</v>
      </c>
      <c r="P43" s="9" t="s">
        <v>140</v>
      </c>
      <c r="Q43" s="9" t="s">
        <v>140</v>
      </c>
      <c r="R43" s="9" t="s">
        <v>140</v>
      </c>
      <c r="S43" s="9" t="s">
        <v>140</v>
      </c>
      <c r="T43" s="9" t="s">
        <v>140</v>
      </c>
      <c r="U43" s="9" t="s">
        <v>140</v>
      </c>
      <c r="V43" s="9" t="s">
        <v>140</v>
      </c>
      <c r="W43" s="9" t="s">
        <v>140</v>
      </c>
      <c r="X43" s="9" t="s">
        <v>140</v>
      </c>
      <c r="Y43" s="9" t="s">
        <v>140</v>
      </c>
      <c r="Z43" s="9" t="s">
        <v>140</v>
      </c>
      <c r="AA43" s="9" t="s">
        <v>140</v>
      </c>
      <c r="AB43" s="9" t="s">
        <v>140</v>
      </c>
      <c r="AC43" s="9" t="s">
        <v>140</v>
      </c>
      <c r="AD43" s="9" t="s">
        <v>140</v>
      </c>
      <c r="AE43" s="9" t="s">
        <v>140</v>
      </c>
      <c r="AF43" s="9" t="s">
        <v>140</v>
      </c>
      <c r="AG43" s="9" t="s">
        <v>140</v>
      </c>
      <c r="AH43" s="9" t="s">
        <v>140</v>
      </c>
      <c r="AI43" s="9" t="s">
        <v>140</v>
      </c>
    </row>
    <row r="44" spans="1:35" x14ac:dyDescent="0.25">
      <c r="A44" s="16" t="s">
        <v>206</v>
      </c>
      <c r="B44" s="16"/>
      <c r="C44" s="17" t="s">
        <v>207</v>
      </c>
      <c r="D44" s="17" t="s">
        <v>666</v>
      </c>
      <c r="E44" s="9" t="s">
        <v>1091</v>
      </c>
      <c r="F44" s="9" t="s">
        <v>143</v>
      </c>
      <c r="G44" s="9" t="s">
        <v>143</v>
      </c>
      <c r="H44" s="9" t="s">
        <v>143</v>
      </c>
      <c r="I44" s="9" t="s">
        <v>143</v>
      </c>
      <c r="J44" s="9" t="s">
        <v>143</v>
      </c>
      <c r="K44" s="9" t="s">
        <v>143</v>
      </c>
      <c r="L44" s="9" t="s">
        <v>143</v>
      </c>
      <c r="M44" s="9" t="s">
        <v>143</v>
      </c>
      <c r="N44" s="9" t="s">
        <v>143</v>
      </c>
      <c r="O44" s="9" t="s">
        <v>143</v>
      </c>
      <c r="P44" s="9" t="s">
        <v>143</v>
      </c>
      <c r="Q44" s="9" t="s">
        <v>143</v>
      </c>
      <c r="R44" s="9" t="s">
        <v>143</v>
      </c>
      <c r="S44" s="9" t="s">
        <v>143</v>
      </c>
      <c r="T44" s="9" t="s">
        <v>143</v>
      </c>
      <c r="U44" s="9" t="s">
        <v>143</v>
      </c>
      <c r="V44" s="9" t="s">
        <v>143</v>
      </c>
      <c r="W44" s="9" t="s">
        <v>143</v>
      </c>
      <c r="X44" s="9" t="s">
        <v>143</v>
      </c>
      <c r="Y44" s="9" t="s">
        <v>143</v>
      </c>
      <c r="Z44" s="9" t="s">
        <v>143</v>
      </c>
      <c r="AA44" s="9" t="s">
        <v>143</v>
      </c>
      <c r="AB44" s="9" t="s">
        <v>143</v>
      </c>
      <c r="AC44" s="9" t="s">
        <v>143</v>
      </c>
      <c r="AD44" s="9" t="s">
        <v>143</v>
      </c>
      <c r="AE44" s="9" t="s">
        <v>143</v>
      </c>
      <c r="AF44" s="9" t="s">
        <v>143</v>
      </c>
      <c r="AG44" s="9" t="s">
        <v>143</v>
      </c>
      <c r="AH44" s="9" t="s">
        <v>143</v>
      </c>
      <c r="AI44" s="9" t="s">
        <v>143</v>
      </c>
    </row>
    <row r="45" spans="1:35" x14ac:dyDescent="0.25">
      <c r="A45" s="16" t="s">
        <v>208</v>
      </c>
      <c r="B45" s="16"/>
      <c r="C45" s="17" t="s">
        <v>209</v>
      </c>
      <c r="D45" s="17" t="s">
        <v>662</v>
      </c>
      <c r="E45" s="9" t="s">
        <v>140</v>
      </c>
      <c r="F45" s="9" t="s">
        <v>140</v>
      </c>
      <c r="G45" s="9" t="s">
        <v>140</v>
      </c>
      <c r="H45" s="9" t="s">
        <v>140</v>
      </c>
      <c r="I45" s="9" t="s">
        <v>140</v>
      </c>
      <c r="J45" s="9" t="s">
        <v>140</v>
      </c>
      <c r="K45" s="9" t="s">
        <v>140</v>
      </c>
      <c r="L45" s="9" t="s">
        <v>140</v>
      </c>
      <c r="M45" s="9" t="s">
        <v>140</v>
      </c>
      <c r="N45" s="9" t="s">
        <v>140</v>
      </c>
      <c r="O45" s="9" t="s">
        <v>140</v>
      </c>
      <c r="P45" s="9" t="s">
        <v>140</v>
      </c>
      <c r="Q45" s="9" t="s">
        <v>140</v>
      </c>
      <c r="R45" s="9" t="s">
        <v>140</v>
      </c>
      <c r="S45" s="9" t="s">
        <v>140</v>
      </c>
      <c r="T45" s="9" t="s">
        <v>140</v>
      </c>
      <c r="U45" s="9" t="s">
        <v>140</v>
      </c>
      <c r="V45" s="9" t="s">
        <v>140</v>
      </c>
      <c r="W45" s="9" t="s">
        <v>140</v>
      </c>
      <c r="X45" s="9" t="s">
        <v>140</v>
      </c>
      <c r="Y45" s="9" t="s">
        <v>140</v>
      </c>
      <c r="Z45" s="9" t="s">
        <v>140</v>
      </c>
      <c r="AA45" s="9" t="s">
        <v>140</v>
      </c>
      <c r="AB45" s="9" t="s">
        <v>140</v>
      </c>
      <c r="AC45" s="9" t="s">
        <v>140</v>
      </c>
      <c r="AD45" s="9" t="s">
        <v>140</v>
      </c>
      <c r="AE45" s="9" t="s">
        <v>140</v>
      </c>
      <c r="AF45" s="9" t="s">
        <v>140</v>
      </c>
      <c r="AG45" s="9" t="s">
        <v>143</v>
      </c>
      <c r="AH45" s="9" t="s">
        <v>143</v>
      </c>
      <c r="AI45" s="9" t="s">
        <v>143</v>
      </c>
    </row>
    <row r="46" spans="1:35" x14ac:dyDescent="0.25">
      <c r="A46" s="16" t="s">
        <v>210</v>
      </c>
      <c r="B46" s="16"/>
      <c r="C46" s="17" t="s">
        <v>211</v>
      </c>
      <c r="D46" s="17" t="s">
        <v>663</v>
      </c>
      <c r="E46" s="9" t="s">
        <v>143</v>
      </c>
      <c r="F46" s="9" t="s">
        <v>143</v>
      </c>
      <c r="G46" s="9" t="s">
        <v>143</v>
      </c>
      <c r="H46" s="9" t="s">
        <v>143</v>
      </c>
      <c r="I46" s="9" t="s">
        <v>143</v>
      </c>
      <c r="J46" s="9" t="s">
        <v>143</v>
      </c>
      <c r="K46" s="9" t="s">
        <v>143</v>
      </c>
      <c r="L46" s="9" t="s">
        <v>140</v>
      </c>
      <c r="M46" s="9" t="s">
        <v>140</v>
      </c>
      <c r="N46" s="9" t="s">
        <v>140</v>
      </c>
      <c r="O46" s="9" t="s">
        <v>140</v>
      </c>
      <c r="P46" s="9" t="s">
        <v>140</v>
      </c>
      <c r="Q46" s="9" t="s">
        <v>140</v>
      </c>
      <c r="R46" s="9" t="s">
        <v>140</v>
      </c>
      <c r="S46" s="9" t="s">
        <v>140</v>
      </c>
      <c r="T46" s="9" t="s">
        <v>140</v>
      </c>
      <c r="U46" s="9" t="s">
        <v>140</v>
      </c>
      <c r="V46" s="9" t="s">
        <v>140</v>
      </c>
      <c r="W46" s="9" t="s">
        <v>143</v>
      </c>
      <c r="X46" s="9" t="s">
        <v>143</v>
      </c>
      <c r="Y46" s="9" t="s">
        <v>143</v>
      </c>
      <c r="Z46" s="9" t="s">
        <v>143</v>
      </c>
      <c r="AA46" s="9" t="s">
        <v>143</v>
      </c>
      <c r="AB46" s="9" t="s">
        <v>143</v>
      </c>
      <c r="AC46" s="9" t="s">
        <v>143</v>
      </c>
      <c r="AD46" s="9" t="s">
        <v>143</v>
      </c>
      <c r="AE46" s="9" t="s">
        <v>143</v>
      </c>
      <c r="AF46" s="9" t="s">
        <v>143</v>
      </c>
      <c r="AG46" s="9" t="s">
        <v>143</v>
      </c>
      <c r="AH46" s="9" t="s">
        <v>143</v>
      </c>
      <c r="AI46" s="9" t="s">
        <v>143</v>
      </c>
    </row>
    <row r="47" spans="1:35" x14ac:dyDescent="0.25">
      <c r="A47" s="16" t="s">
        <v>212</v>
      </c>
      <c r="B47" s="16"/>
      <c r="C47" s="17" t="s">
        <v>213</v>
      </c>
      <c r="D47" s="17" t="s">
        <v>664</v>
      </c>
      <c r="E47" s="9" t="s">
        <v>149</v>
      </c>
      <c r="F47" s="9" t="s">
        <v>149</v>
      </c>
      <c r="G47" s="9" t="s">
        <v>149</v>
      </c>
      <c r="H47" s="9" t="s">
        <v>149</v>
      </c>
      <c r="I47" s="9" t="s">
        <v>149</v>
      </c>
      <c r="J47" s="9" t="s">
        <v>149</v>
      </c>
      <c r="K47" s="9" t="s">
        <v>149</v>
      </c>
      <c r="L47" s="9" t="s">
        <v>149</v>
      </c>
      <c r="M47" s="9" t="s">
        <v>149</v>
      </c>
      <c r="N47" s="9" t="s">
        <v>149</v>
      </c>
      <c r="O47" s="9" t="s">
        <v>149</v>
      </c>
      <c r="P47" s="9" t="s">
        <v>149</v>
      </c>
      <c r="Q47" s="9" t="s">
        <v>149</v>
      </c>
      <c r="R47" s="9" t="s">
        <v>149</v>
      </c>
      <c r="S47" s="9" t="s">
        <v>149</v>
      </c>
      <c r="T47" s="9" t="s">
        <v>149</v>
      </c>
      <c r="U47" s="9" t="s">
        <v>149</v>
      </c>
      <c r="V47" s="9" t="s">
        <v>149</v>
      </c>
      <c r="W47" s="9" t="s">
        <v>149</v>
      </c>
      <c r="X47" s="9" t="s">
        <v>149</v>
      </c>
      <c r="Y47" s="9" t="s">
        <v>149</v>
      </c>
      <c r="Z47" s="9" t="s">
        <v>149</v>
      </c>
      <c r="AA47" s="9" t="s">
        <v>149</v>
      </c>
      <c r="AB47" s="9" t="s">
        <v>149</v>
      </c>
      <c r="AC47" s="9" t="s">
        <v>149</v>
      </c>
      <c r="AD47" s="9" t="s">
        <v>149</v>
      </c>
      <c r="AE47" s="9" t="s">
        <v>149</v>
      </c>
      <c r="AF47" s="9" t="s">
        <v>149</v>
      </c>
      <c r="AG47" s="9" t="s">
        <v>149</v>
      </c>
      <c r="AH47" s="9" t="s">
        <v>149</v>
      </c>
      <c r="AI47" s="9" t="s">
        <v>149</v>
      </c>
    </row>
    <row r="48" spans="1:35" x14ac:dyDescent="0.25">
      <c r="A48" s="16" t="s">
        <v>214</v>
      </c>
      <c r="B48" s="16"/>
      <c r="C48" s="17" t="s">
        <v>215</v>
      </c>
      <c r="D48" s="17" t="s">
        <v>667</v>
      </c>
      <c r="E48" s="9" t="s">
        <v>1091</v>
      </c>
      <c r="F48" s="9" t="s">
        <v>1091</v>
      </c>
      <c r="G48" s="9" t="s">
        <v>1091</v>
      </c>
      <c r="H48" s="9" t="s">
        <v>1091</v>
      </c>
      <c r="I48" s="9" t="s">
        <v>1091</v>
      </c>
      <c r="J48" s="9" t="s">
        <v>1091</v>
      </c>
      <c r="K48" s="9" t="s">
        <v>149</v>
      </c>
      <c r="L48" s="9" t="s">
        <v>149</v>
      </c>
      <c r="M48" s="9" t="s">
        <v>149</v>
      </c>
      <c r="N48" s="9" t="s">
        <v>149</v>
      </c>
      <c r="O48" s="9" t="s">
        <v>149</v>
      </c>
      <c r="P48" s="9" t="s">
        <v>149</v>
      </c>
      <c r="Q48" s="9" t="s">
        <v>149</v>
      </c>
      <c r="R48" s="9" t="s">
        <v>149</v>
      </c>
      <c r="S48" s="9" t="s">
        <v>149</v>
      </c>
      <c r="T48" s="9" t="s">
        <v>149</v>
      </c>
      <c r="U48" s="9" t="s">
        <v>149</v>
      </c>
      <c r="V48" s="9" t="s">
        <v>149</v>
      </c>
      <c r="W48" s="9" t="s">
        <v>149</v>
      </c>
      <c r="X48" s="9" t="s">
        <v>149</v>
      </c>
      <c r="Y48" s="9" t="s">
        <v>149</v>
      </c>
      <c r="Z48" s="9" t="s">
        <v>149</v>
      </c>
      <c r="AA48" s="9" t="s">
        <v>149</v>
      </c>
      <c r="AB48" s="9" t="s">
        <v>149</v>
      </c>
      <c r="AC48" s="9" t="s">
        <v>149</v>
      </c>
      <c r="AD48" s="9" t="s">
        <v>149</v>
      </c>
      <c r="AE48" s="9" t="s">
        <v>149</v>
      </c>
      <c r="AF48" s="9" t="s">
        <v>149</v>
      </c>
      <c r="AG48" s="9" t="s">
        <v>149</v>
      </c>
      <c r="AH48" s="9" t="s">
        <v>149</v>
      </c>
      <c r="AI48" s="9" t="s">
        <v>149</v>
      </c>
    </row>
    <row r="49" spans="1:35" x14ac:dyDescent="0.25">
      <c r="A49" s="16" t="s">
        <v>216</v>
      </c>
      <c r="B49" s="16"/>
      <c r="C49" s="17" t="s">
        <v>217</v>
      </c>
      <c r="D49" s="17" t="s">
        <v>668</v>
      </c>
      <c r="E49" s="9" t="s">
        <v>140</v>
      </c>
      <c r="F49" s="9" t="s">
        <v>140</v>
      </c>
      <c r="G49" s="9" t="s">
        <v>140</v>
      </c>
      <c r="H49" s="9" t="s">
        <v>140</v>
      </c>
      <c r="I49" s="9" t="s">
        <v>140</v>
      </c>
      <c r="J49" s="9" t="s">
        <v>140</v>
      </c>
      <c r="K49" s="9" t="s">
        <v>140</v>
      </c>
      <c r="L49" s="9" t="s">
        <v>140</v>
      </c>
      <c r="M49" s="9" t="s">
        <v>140</v>
      </c>
      <c r="N49" s="9" t="s">
        <v>140</v>
      </c>
      <c r="O49" s="9" t="s">
        <v>140</v>
      </c>
      <c r="P49" s="9" t="s">
        <v>140</v>
      </c>
      <c r="Q49" s="9" t="s">
        <v>140</v>
      </c>
      <c r="R49" s="9" t="s">
        <v>140</v>
      </c>
      <c r="S49" s="9" t="s">
        <v>140</v>
      </c>
      <c r="T49" s="9" t="s">
        <v>140</v>
      </c>
      <c r="U49" s="9" t="s">
        <v>140</v>
      </c>
      <c r="V49" s="9" t="s">
        <v>140</v>
      </c>
      <c r="W49" s="9" t="s">
        <v>140</v>
      </c>
      <c r="X49" s="9" t="s">
        <v>140</v>
      </c>
      <c r="Y49" s="9" t="s">
        <v>140</v>
      </c>
      <c r="Z49" s="9" t="s">
        <v>140</v>
      </c>
      <c r="AA49" s="9" t="s">
        <v>140</v>
      </c>
      <c r="AB49" s="9" t="s">
        <v>140</v>
      </c>
      <c r="AC49" s="9" t="s">
        <v>140</v>
      </c>
      <c r="AD49" s="9" t="s">
        <v>140</v>
      </c>
      <c r="AE49" s="9" t="s">
        <v>140</v>
      </c>
      <c r="AF49" s="9" t="s">
        <v>140</v>
      </c>
      <c r="AG49" s="9" t="s">
        <v>140</v>
      </c>
      <c r="AH49" s="9" t="s">
        <v>140</v>
      </c>
      <c r="AI49" s="9" t="s">
        <v>140</v>
      </c>
    </row>
    <row r="50" spans="1:35" x14ac:dyDescent="0.25">
      <c r="A50" s="16" t="s">
        <v>218</v>
      </c>
      <c r="B50" s="16"/>
      <c r="C50" s="17" t="s">
        <v>219</v>
      </c>
      <c r="D50" s="17" t="s">
        <v>671</v>
      </c>
      <c r="E50" s="9" t="s">
        <v>140</v>
      </c>
      <c r="F50" s="9" t="s">
        <v>140</v>
      </c>
      <c r="G50" s="9" t="s">
        <v>140</v>
      </c>
      <c r="H50" s="9" t="s">
        <v>140</v>
      </c>
      <c r="I50" s="9" t="s">
        <v>140</v>
      </c>
      <c r="J50" s="9" t="s">
        <v>140</v>
      </c>
      <c r="K50" s="9" t="s">
        <v>140</v>
      </c>
      <c r="L50" s="9" t="s">
        <v>140</v>
      </c>
      <c r="M50" s="9" t="s">
        <v>140</v>
      </c>
      <c r="N50" s="9" t="s">
        <v>140</v>
      </c>
      <c r="O50" s="9" t="s">
        <v>140</v>
      </c>
      <c r="P50" s="9" t="s">
        <v>140</v>
      </c>
      <c r="Q50" s="9" t="s">
        <v>140</v>
      </c>
      <c r="R50" s="9" t="s">
        <v>140</v>
      </c>
      <c r="S50" s="9" t="s">
        <v>140</v>
      </c>
      <c r="T50" s="9" t="s">
        <v>140</v>
      </c>
      <c r="U50" s="9" t="s">
        <v>140</v>
      </c>
      <c r="V50" s="9" t="s">
        <v>140</v>
      </c>
      <c r="W50" s="9" t="s">
        <v>140</v>
      </c>
      <c r="X50" s="9" t="s">
        <v>140</v>
      </c>
      <c r="Y50" s="9" t="s">
        <v>140</v>
      </c>
      <c r="Z50" s="9" t="s">
        <v>140</v>
      </c>
      <c r="AA50" s="9" t="s">
        <v>140</v>
      </c>
      <c r="AB50" s="9" t="s">
        <v>140</v>
      </c>
      <c r="AC50" s="9" t="s">
        <v>140</v>
      </c>
      <c r="AD50" s="9" t="s">
        <v>140</v>
      </c>
      <c r="AE50" s="9" t="s">
        <v>140</v>
      </c>
      <c r="AF50" s="9" t="s">
        <v>140</v>
      </c>
      <c r="AG50" s="9" t="s">
        <v>140</v>
      </c>
      <c r="AH50" s="9" t="s">
        <v>140</v>
      </c>
      <c r="AI50" s="9" t="s">
        <v>140</v>
      </c>
    </row>
    <row r="51" spans="1:35" x14ac:dyDescent="0.25">
      <c r="A51" s="16" t="s">
        <v>220</v>
      </c>
      <c r="B51" s="16"/>
      <c r="C51" s="17" t="s">
        <v>221</v>
      </c>
      <c r="D51" s="17" t="s">
        <v>672</v>
      </c>
      <c r="E51" s="9" t="s">
        <v>143</v>
      </c>
      <c r="F51" s="9" t="s">
        <v>143</v>
      </c>
      <c r="G51" s="9" t="s">
        <v>143</v>
      </c>
      <c r="H51" s="9" t="s">
        <v>143</v>
      </c>
      <c r="I51" s="9" t="s">
        <v>143</v>
      </c>
      <c r="J51" s="9" t="s">
        <v>143</v>
      </c>
      <c r="K51" s="9" t="s">
        <v>144</v>
      </c>
      <c r="L51" s="9" t="s">
        <v>144</v>
      </c>
      <c r="M51" s="9" t="s">
        <v>144</v>
      </c>
      <c r="N51" s="9" t="s">
        <v>144</v>
      </c>
      <c r="O51" s="9" t="s">
        <v>144</v>
      </c>
      <c r="P51" s="9" t="s">
        <v>144</v>
      </c>
      <c r="Q51" s="9" t="s">
        <v>144</v>
      </c>
      <c r="R51" s="9" t="s">
        <v>144</v>
      </c>
      <c r="S51" s="9" t="s">
        <v>144</v>
      </c>
      <c r="T51" s="9" t="s">
        <v>144</v>
      </c>
      <c r="U51" s="9" t="s">
        <v>144</v>
      </c>
      <c r="V51" s="9" t="s">
        <v>144</v>
      </c>
      <c r="W51" s="9" t="s">
        <v>144</v>
      </c>
      <c r="X51" s="9" t="s">
        <v>144</v>
      </c>
      <c r="Y51" s="9" t="s">
        <v>144</v>
      </c>
      <c r="Z51" s="9" t="s">
        <v>144</v>
      </c>
      <c r="AA51" s="9" t="s">
        <v>144</v>
      </c>
      <c r="AB51" s="9" t="s">
        <v>144</v>
      </c>
      <c r="AC51" s="9" t="s">
        <v>144</v>
      </c>
      <c r="AD51" s="11" t="s">
        <v>149</v>
      </c>
      <c r="AE51" s="11" t="s">
        <v>149</v>
      </c>
      <c r="AF51" s="11" t="s">
        <v>149</v>
      </c>
      <c r="AG51" s="11" t="s">
        <v>149</v>
      </c>
      <c r="AH51" s="11" t="s">
        <v>149</v>
      </c>
      <c r="AI51" s="11" t="s">
        <v>149</v>
      </c>
    </row>
    <row r="52" spans="1:35" x14ac:dyDescent="0.25">
      <c r="A52" s="16" t="s">
        <v>222</v>
      </c>
      <c r="B52" s="16"/>
      <c r="C52" s="17" t="s">
        <v>223</v>
      </c>
      <c r="D52" s="17" t="s">
        <v>673</v>
      </c>
      <c r="E52" s="9" t="s">
        <v>140</v>
      </c>
      <c r="F52" s="9" t="s">
        <v>140</v>
      </c>
      <c r="G52" s="9" t="s">
        <v>140</v>
      </c>
      <c r="H52" s="9" t="s">
        <v>140</v>
      </c>
      <c r="I52" s="9" t="s">
        <v>140</v>
      </c>
      <c r="J52" s="9" t="s">
        <v>140</v>
      </c>
      <c r="K52" s="9" t="s">
        <v>140</v>
      </c>
      <c r="L52" s="9" t="s">
        <v>140</v>
      </c>
      <c r="M52" s="9" t="s">
        <v>140</v>
      </c>
      <c r="N52" s="9" t="s">
        <v>140</v>
      </c>
      <c r="O52" s="9" t="s">
        <v>143</v>
      </c>
      <c r="P52" s="9" t="s">
        <v>140</v>
      </c>
      <c r="Q52" s="9" t="s">
        <v>143</v>
      </c>
      <c r="R52" s="9" t="s">
        <v>143</v>
      </c>
      <c r="S52" s="9" t="s">
        <v>143</v>
      </c>
      <c r="T52" s="9" t="s">
        <v>143</v>
      </c>
      <c r="U52" s="9" t="s">
        <v>143</v>
      </c>
      <c r="V52" s="9" t="s">
        <v>143</v>
      </c>
      <c r="W52" s="9" t="s">
        <v>143</v>
      </c>
      <c r="X52" s="9" t="s">
        <v>143</v>
      </c>
      <c r="Y52" s="9" t="s">
        <v>143</v>
      </c>
      <c r="Z52" s="9" t="s">
        <v>143</v>
      </c>
      <c r="AA52" s="9" t="s">
        <v>143</v>
      </c>
      <c r="AB52" s="9" t="s">
        <v>144</v>
      </c>
      <c r="AC52" s="9" t="s">
        <v>144</v>
      </c>
      <c r="AD52" s="9" t="s">
        <v>144</v>
      </c>
      <c r="AE52" s="9" t="s">
        <v>144</v>
      </c>
      <c r="AF52" s="9" t="s">
        <v>144</v>
      </c>
      <c r="AG52" s="9" t="s">
        <v>144</v>
      </c>
      <c r="AH52" s="9" t="s">
        <v>144</v>
      </c>
      <c r="AI52" s="9" t="s">
        <v>144</v>
      </c>
    </row>
    <row r="53" spans="1:35" x14ac:dyDescent="0.25">
      <c r="A53" s="16" t="s">
        <v>224</v>
      </c>
      <c r="B53" s="16"/>
      <c r="C53" s="17" t="s">
        <v>225</v>
      </c>
      <c r="D53" s="17" t="s">
        <v>697</v>
      </c>
      <c r="E53" s="9" t="s">
        <v>143</v>
      </c>
      <c r="F53" s="9" t="s">
        <v>143</v>
      </c>
      <c r="G53" s="9" t="s">
        <v>143</v>
      </c>
      <c r="H53" s="9" t="s">
        <v>143</v>
      </c>
      <c r="I53" s="9" t="s">
        <v>143</v>
      </c>
      <c r="J53" s="9" t="s">
        <v>143</v>
      </c>
      <c r="K53" s="9" t="s">
        <v>143</v>
      </c>
      <c r="L53" s="9" t="s">
        <v>143</v>
      </c>
      <c r="M53" s="9" t="s">
        <v>143</v>
      </c>
      <c r="N53" s="9" t="s">
        <v>143</v>
      </c>
      <c r="O53" s="9" t="s">
        <v>143</v>
      </c>
      <c r="P53" s="9" t="s">
        <v>143</v>
      </c>
      <c r="Q53" s="9" t="s">
        <v>143</v>
      </c>
      <c r="R53" s="9" t="s">
        <v>143</v>
      </c>
      <c r="S53" s="9" t="s">
        <v>143</v>
      </c>
      <c r="T53" s="9" t="s">
        <v>143</v>
      </c>
      <c r="U53" s="9" t="s">
        <v>143</v>
      </c>
      <c r="V53" s="9" t="s">
        <v>143</v>
      </c>
      <c r="W53" s="9" t="s">
        <v>143</v>
      </c>
      <c r="X53" s="9" t="s">
        <v>143</v>
      </c>
      <c r="Y53" s="9" t="s">
        <v>143</v>
      </c>
      <c r="Z53" s="9" t="s">
        <v>144</v>
      </c>
      <c r="AA53" s="9" t="s">
        <v>144</v>
      </c>
      <c r="AB53" s="9" t="s">
        <v>144</v>
      </c>
      <c r="AC53" s="9" t="s">
        <v>144</v>
      </c>
      <c r="AD53" s="9" t="s">
        <v>144</v>
      </c>
      <c r="AE53" s="9" t="s">
        <v>144</v>
      </c>
      <c r="AF53" s="9" t="s">
        <v>144</v>
      </c>
      <c r="AG53" s="9" t="s">
        <v>144</v>
      </c>
      <c r="AH53" s="9" t="s">
        <v>144</v>
      </c>
      <c r="AI53" s="9" t="s">
        <v>144</v>
      </c>
    </row>
    <row r="54" spans="1:35" x14ac:dyDescent="0.25">
      <c r="A54" s="16" t="s">
        <v>226</v>
      </c>
      <c r="B54" s="16"/>
      <c r="C54" s="17" t="s">
        <v>227</v>
      </c>
      <c r="D54" s="17" t="s">
        <v>698</v>
      </c>
      <c r="E54" s="9" t="s">
        <v>140</v>
      </c>
      <c r="F54" s="9" t="s">
        <v>140</v>
      </c>
      <c r="G54" s="9" t="s">
        <v>140</v>
      </c>
      <c r="H54" s="9" t="s">
        <v>140</v>
      </c>
      <c r="I54" s="9" t="s">
        <v>140</v>
      </c>
      <c r="J54" s="9" t="s">
        <v>140</v>
      </c>
      <c r="K54" s="9" t="s">
        <v>140</v>
      </c>
      <c r="L54" s="9" t="s">
        <v>140</v>
      </c>
      <c r="M54" s="9" t="s">
        <v>140</v>
      </c>
      <c r="N54" s="9" t="s">
        <v>140</v>
      </c>
      <c r="O54" s="9" t="s">
        <v>140</v>
      </c>
      <c r="P54" s="9" t="s">
        <v>140</v>
      </c>
      <c r="Q54" s="9" t="s">
        <v>140</v>
      </c>
      <c r="R54" s="9" t="s">
        <v>140</v>
      </c>
      <c r="S54" s="9" t="s">
        <v>140</v>
      </c>
      <c r="T54" s="9" t="s">
        <v>140</v>
      </c>
      <c r="U54" s="9" t="s">
        <v>140</v>
      </c>
      <c r="V54" s="9" t="s">
        <v>140</v>
      </c>
      <c r="W54" s="9" t="s">
        <v>140</v>
      </c>
      <c r="X54" s="9" t="s">
        <v>140</v>
      </c>
      <c r="Y54" s="9" t="s">
        <v>140</v>
      </c>
      <c r="Z54" s="9" t="s">
        <v>140</v>
      </c>
      <c r="AA54" s="9" t="s">
        <v>140</v>
      </c>
      <c r="AB54" s="9" t="s">
        <v>140</v>
      </c>
      <c r="AC54" s="9" t="s">
        <v>140</v>
      </c>
      <c r="AD54" s="9" t="s">
        <v>140</v>
      </c>
      <c r="AE54" s="9" t="s">
        <v>140</v>
      </c>
      <c r="AF54" s="9" t="s">
        <v>140</v>
      </c>
      <c r="AG54" s="9" t="s">
        <v>140</v>
      </c>
      <c r="AH54" s="9" t="s">
        <v>140</v>
      </c>
      <c r="AI54" s="9" t="s">
        <v>140</v>
      </c>
    </row>
    <row r="55" spans="1:35" x14ac:dyDescent="0.25">
      <c r="A55" s="16" t="s">
        <v>228</v>
      </c>
      <c r="B55" s="16"/>
      <c r="C55" s="17" t="s">
        <v>229</v>
      </c>
      <c r="D55" s="17" t="s">
        <v>707</v>
      </c>
      <c r="E55" s="9" t="s">
        <v>140</v>
      </c>
      <c r="F55" s="9" t="s">
        <v>140</v>
      </c>
      <c r="G55" s="9" t="s">
        <v>140</v>
      </c>
      <c r="H55" s="9" t="s">
        <v>140</v>
      </c>
      <c r="I55" s="9" t="s">
        <v>140</v>
      </c>
      <c r="J55" s="9" t="s">
        <v>140</v>
      </c>
      <c r="K55" s="9" t="s">
        <v>140</v>
      </c>
      <c r="L55" s="9" t="s">
        <v>140</v>
      </c>
      <c r="M55" s="9" t="s">
        <v>140</v>
      </c>
      <c r="N55" s="9" t="s">
        <v>140</v>
      </c>
      <c r="O55" s="9" t="s">
        <v>140</v>
      </c>
      <c r="P55" s="9" t="s">
        <v>140</v>
      </c>
      <c r="Q55" s="9" t="s">
        <v>140</v>
      </c>
      <c r="R55" s="9" t="s">
        <v>140</v>
      </c>
      <c r="S55" s="9" t="s">
        <v>140</v>
      </c>
      <c r="T55" s="9" t="s">
        <v>140</v>
      </c>
      <c r="U55" s="9" t="s">
        <v>140</v>
      </c>
      <c r="V55" s="9" t="s">
        <v>140</v>
      </c>
      <c r="W55" s="9" t="s">
        <v>140</v>
      </c>
      <c r="X55" s="9" t="s">
        <v>140</v>
      </c>
      <c r="Y55" s="9" t="s">
        <v>140</v>
      </c>
      <c r="Z55" s="9" t="s">
        <v>140</v>
      </c>
      <c r="AA55" s="9" t="s">
        <v>140</v>
      </c>
      <c r="AB55" s="9" t="s">
        <v>140</v>
      </c>
      <c r="AC55" s="9" t="s">
        <v>140</v>
      </c>
      <c r="AD55" s="9" t="s">
        <v>140</v>
      </c>
      <c r="AE55" s="9" t="s">
        <v>140</v>
      </c>
      <c r="AF55" s="9" t="s">
        <v>140</v>
      </c>
      <c r="AG55" s="9" t="s">
        <v>140</v>
      </c>
      <c r="AH55" s="9" t="s">
        <v>140</v>
      </c>
      <c r="AI55" s="9" t="s">
        <v>140</v>
      </c>
    </row>
    <row r="56" spans="1:35" x14ac:dyDescent="0.25">
      <c r="A56" s="16" t="s">
        <v>230</v>
      </c>
      <c r="B56" s="16"/>
      <c r="C56" s="17" t="s">
        <v>231</v>
      </c>
      <c r="D56" s="17" t="s">
        <v>700</v>
      </c>
      <c r="E56" s="9" t="s">
        <v>143</v>
      </c>
      <c r="F56" s="9" t="s">
        <v>143</v>
      </c>
      <c r="G56" s="9" t="s">
        <v>143</v>
      </c>
      <c r="H56" s="9" t="s">
        <v>143</v>
      </c>
      <c r="I56" s="9" t="s">
        <v>143</v>
      </c>
      <c r="J56" s="9" t="s">
        <v>143</v>
      </c>
      <c r="K56" s="9" t="s">
        <v>143</v>
      </c>
      <c r="L56" s="9" t="s">
        <v>140</v>
      </c>
      <c r="M56" s="9" t="s">
        <v>140</v>
      </c>
      <c r="N56" s="9" t="s">
        <v>140</v>
      </c>
      <c r="O56" s="9" t="s">
        <v>140</v>
      </c>
      <c r="P56" s="9" t="s">
        <v>140</v>
      </c>
      <c r="Q56" s="9" t="s">
        <v>140</v>
      </c>
      <c r="R56" s="9" t="s">
        <v>140</v>
      </c>
      <c r="S56" s="9" t="s">
        <v>140</v>
      </c>
      <c r="T56" s="9" t="s">
        <v>140</v>
      </c>
      <c r="U56" s="9" t="s">
        <v>140</v>
      </c>
      <c r="V56" s="9" t="s">
        <v>140</v>
      </c>
      <c r="W56" s="9" t="s">
        <v>143</v>
      </c>
      <c r="X56" s="9" t="s">
        <v>143</v>
      </c>
      <c r="Y56" s="9" t="s">
        <v>143</v>
      </c>
      <c r="Z56" s="9" t="s">
        <v>143</v>
      </c>
      <c r="AA56" s="9" t="s">
        <v>143</v>
      </c>
      <c r="AB56" s="9" t="s">
        <v>143</v>
      </c>
      <c r="AC56" s="9" t="s">
        <v>143</v>
      </c>
      <c r="AD56" s="9" t="s">
        <v>143</v>
      </c>
      <c r="AE56" s="9" t="s">
        <v>143</v>
      </c>
      <c r="AF56" s="9" t="s">
        <v>143</v>
      </c>
      <c r="AG56" s="9" t="s">
        <v>143</v>
      </c>
      <c r="AH56" s="9" t="s">
        <v>143</v>
      </c>
      <c r="AI56" s="9" t="s">
        <v>143</v>
      </c>
    </row>
    <row r="57" spans="1:35" x14ac:dyDescent="0.25">
      <c r="A57" s="16" t="s">
        <v>232</v>
      </c>
      <c r="B57" s="16"/>
      <c r="C57" s="17" t="s">
        <v>233</v>
      </c>
      <c r="D57" s="17" t="s">
        <v>720</v>
      </c>
      <c r="E57" s="9" t="s">
        <v>143</v>
      </c>
      <c r="F57" s="9" t="s">
        <v>143</v>
      </c>
      <c r="G57" s="9" t="s">
        <v>143</v>
      </c>
      <c r="H57" s="9" t="s">
        <v>143</v>
      </c>
      <c r="I57" s="9" t="s">
        <v>143</v>
      </c>
      <c r="J57" s="9" t="s">
        <v>143</v>
      </c>
      <c r="K57" s="9" t="s">
        <v>143</v>
      </c>
      <c r="L57" s="9" t="s">
        <v>143</v>
      </c>
      <c r="M57" s="9" t="s">
        <v>143</v>
      </c>
      <c r="N57" s="9" t="s">
        <v>143</v>
      </c>
      <c r="O57" s="9" t="s">
        <v>143</v>
      </c>
      <c r="P57" s="9" t="s">
        <v>143</v>
      </c>
      <c r="Q57" s="9" t="s">
        <v>143</v>
      </c>
      <c r="R57" s="9" t="s">
        <v>144</v>
      </c>
      <c r="S57" s="9" t="s">
        <v>144</v>
      </c>
      <c r="T57" s="9" t="s">
        <v>144</v>
      </c>
      <c r="U57" s="9" t="s">
        <v>144</v>
      </c>
      <c r="V57" s="9" t="s">
        <v>144</v>
      </c>
      <c r="W57" s="9" t="s">
        <v>144</v>
      </c>
      <c r="X57" s="9" t="s">
        <v>144</v>
      </c>
      <c r="Y57" s="9" t="s">
        <v>144</v>
      </c>
      <c r="Z57" s="9" t="s">
        <v>144</v>
      </c>
      <c r="AA57" s="9" t="s">
        <v>144</v>
      </c>
      <c r="AB57" s="9" t="s">
        <v>144</v>
      </c>
      <c r="AC57" s="9" t="s">
        <v>144</v>
      </c>
      <c r="AD57" s="9" t="s">
        <v>144</v>
      </c>
      <c r="AE57" s="9" t="s">
        <v>144</v>
      </c>
      <c r="AF57" s="9" t="s">
        <v>144</v>
      </c>
      <c r="AG57" s="9" t="s">
        <v>144</v>
      </c>
      <c r="AH57" s="9" t="s">
        <v>144</v>
      </c>
      <c r="AI57" s="9" t="s">
        <v>144</v>
      </c>
    </row>
    <row r="58" spans="1:35" x14ac:dyDescent="0.25">
      <c r="A58" s="16" t="s">
        <v>234</v>
      </c>
      <c r="B58" s="16"/>
      <c r="C58" s="17" t="s">
        <v>235</v>
      </c>
      <c r="D58" s="17" t="s">
        <v>721</v>
      </c>
      <c r="E58" s="9" t="s">
        <v>143</v>
      </c>
      <c r="F58" s="9" t="s">
        <v>143</v>
      </c>
      <c r="G58" s="9" t="s">
        <v>143</v>
      </c>
      <c r="H58" s="9" t="s">
        <v>143</v>
      </c>
      <c r="I58" s="9" t="s">
        <v>143</v>
      </c>
      <c r="J58" s="9" t="s">
        <v>143</v>
      </c>
      <c r="K58" s="9" t="s">
        <v>140</v>
      </c>
      <c r="L58" s="9" t="s">
        <v>140</v>
      </c>
      <c r="M58" s="9" t="s">
        <v>140</v>
      </c>
      <c r="N58" s="9" t="s">
        <v>140</v>
      </c>
      <c r="O58" s="9" t="s">
        <v>140</v>
      </c>
      <c r="P58" s="9" t="s">
        <v>140</v>
      </c>
      <c r="Q58" s="9" t="s">
        <v>140</v>
      </c>
      <c r="R58" s="9" t="s">
        <v>140</v>
      </c>
      <c r="S58" s="9" t="s">
        <v>140</v>
      </c>
      <c r="T58" s="9" t="s">
        <v>140</v>
      </c>
      <c r="U58" s="9" t="s">
        <v>140</v>
      </c>
      <c r="V58" s="9" t="s">
        <v>140</v>
      </c>
      <c r="W58" s="9" t="s">
        <v>140</v>
      </c>
      <c r="X58" s="9" t="s">
        <v>140</v>
      </c>
      <c r="Y58" s="9" t="s">
        <v>140</v>
      </c>
      <c r="Z58" s="9" t="s">
        <v>143</v>
      </c>
      <c r="AA58" s="9" t="s">
        <v>143</v>
      </c>
      <c r="AB58" s="9" t="s">
        <v>143</v>
      </c>
      <c r="AC58" s="9" t="s">
        <v>143</v>
      </c>
      <c r="AD58" s="9" t="s">
        <v>143</v>
      </c>
      <c r="AE58" s="9" t="s">
        <v>143</v>
      </c>
      <c r="AF58" s="9" t="s">
        <v>143</v>
      </c>
      <c r="AG58" s="9" t="s">
        <v>143</v>
      </c>
      <c r="AH58" s="9" t="s">
        <v>143</v>
      </c>
      <c r="AI58" s="9" t="s">
        <v>143</v>
      </c>
    </row>
    <row r="59" spans="1:35" x14ac:dyDescent="0.25">
      <c r="A59" s="16" t="s">
        <v>236</v>
      </c>
      <c r="B59" s="16"/>
      <c r="C59" s="17" t="s">
        <v>237</v>
      </c>
      <c r="D59" s="17" t="s">
        <v>725</v>
      </c>
      <c r="E59" s="9" t="s">
        <v>1091</v>
      </c>
      <c r="F59" s="9" t="s">
        <v>1091</v>
      </c>
      <c r="G59" s="9" t="s">
        <v>1091</v>
      </c>
      <c r="H59" s="9" t="s">
        <v>1091</v>
      </c>
      <c r="I59" s="9" t="s">
        <v>1091</v>
      </c>
      <c r="J59" s="9" t="s">
        <v>143</v>
      </c>
      <c r="K59" s="9" t="s">
        <v>143</v>
      </c>
      <c r="L59" s="9" t="s">
        <v>143</v>
      </c>
      <c r="M59" s="9" t="s">
        <v>144</v>
      </c>
      <c r="N59" s="9" t="s">
        <v>144</v>
      </c>
      <c r="O59" s="9" t="s">
        <v>144</v>
      </c>
      <c r="P59" s="9" t="s">
        <v>144</v>
      </c>
      <c r="Q59" s="9" t="s">
        <v>144</v>
      </c>
      <c r="R59" s="9" t="s">
        <v>144</v>
      </c>
      <c r="S59" s="9" t="s">
        <v>144</v>
      </c>
      <c r="T59" s="9" t="s">
        <v>144</v>
      </c>
      <c r="U59" s="9" t="s">
        <v>144</v>
      </c>
      <c r="V59" s="9" t="s">
        <v>144</v>
      </c>
      <c r="W59" s="9" t="s">
        <v>144</v>
      </c>
      <c r="X59" s="9" t="s">
        <v>144</v>
      </c>
      <c r="Y59" s="9" t="s">
        <v>144</v>
      </c>
      <c r="Z59" s="9" t="s">
        <v>149</v>
      </c>
      <c r="AA59" s="9" t="s">
        <v>149</v>
      </c>
      <c r="AB59" s="9" t="s">
        <v>149</v>
      </c>
      <c r="AC59" s="9" t="s">
        <v>149</v>
      </c>
      <c r="AD59" s="9" t="s">
        <v>149</v>
      </c>
      <c r="AE59" s="9" t="s">
        <v>149</v>
      </c>
      <c r="AF59" s="9" t="s">
        <v>149</v>
      </c>
      <c r="AG59" s="9" t="s">
        <v>149</v>
      </c>
      <c r="AH59" s="9" t="s">
        <v>144</v>
      </c>
      <c r="AI59" s="9" t="s">
        <v>149</v>
      </c>
    </row>
    <row r="60" spans="1:35" x14ac:dyDescent="0.25">
      <c r="A60" s="16" t="s">
        <v>238</v>
      </c>
      <c r="B60" s="16"/>
      <c r="C60" s="17" t="s">
        <v>239</v>
      </c>
      <c r="D60" s="17" t="s">
        <v>726</v>
      </c>
      <c r="E60" s="9" t="s">
        <v>1091</v>
      </c>
      <c r="F60" s="9" t="s">
        <v>1091</v>
      </c>
      <c r="G60" s="9" t="s">
        <v>1091</v>
      </c>
      <c r="H60" s="9" t="s">
        <v>143</v>
      </c>
      <c r="I60" s="9" t="s">
        <v>143</v>
      </c>
      <c r="J60" s="9" t="s">
        <v>143</v>
      </c>
      <c r="K60" s="9" t="s">
        <v>143</v>
      </c>
      <c r="L60" s="9" t="s">
        <v>143</v>
      </c>
      <c r="M60" s="9" t="s">
        <v>143</v>
      </c>
      <c r="N60" s="9" t="s">
        <v>143</v>
      </c>
      <c r="O60" s="9" t="s">
        <v>143</v>
      </c>
      <c r="P60" s="9" t="s">
        <v>143</v>
      </c>
      <c r="Q60" s="9" t="s">
        <v>143</v>
      </c>
      <c r="R60" s="9" t="s">
        <v>143</v>
      </c>
      <c r="S60" s="9" t="s">
        <v>143</v>
      </c>
      <c r="T60" s="9" t="s">
        <v>143</v>
      </c>
      <c r="U60" s="9" t="s">
        <v>143</v>
      </c>
      <c r="V60" s="9" t="s">
        <v>143</v>
      </c>
      <c r="W60" s="9" t="s">
        <v>143</v>
      </c>
      <c r="X60" s="9" t="s">
        <v>143</v>
      </c>
      <c r="Y60" s="9" t="s">
        <v>144</v>
      </c>
      <c r="Z60" s="9" t="s">
        <v>144</v>
      </c>
      <c r="AA60" s="9" t="s">
        <v>144</v>
      </c>
      <c r="AB60" s="9" t="s">
        <v>144</v>
      </c>
      <c r="AC60" s="9" t="s">
        <v>144</v>
      </c>
      <c r="AD60" s="9" t="s">
        <v>144</v>
      </c>
      <c r="AE60" s="9" t="s">
        <v>144</v>
      </c>
      <c r="AF60" s="9" t="s">
        <v>144</v>
      </c>
      <c r="AG60" s="9" t="s">
        <v>144</v>
      </c>
      <c r="AH60" s="9" t="s">
        <v>144</v>
      </c>
      <c r="AI60" s="9" t="s">
        <v>144</v>
      </c>
    </row>
    <row r="61" spans="1:35" x14ac:dyDescent="0.25">
      <c r="A61" s="16" t="s">
        <v>240</v>
      </c>
      <c r="B61" s="16"/>
      <c r="C61" s="17" t="s">
        <v>241</v>
      </c>
      <c r="D61" s="17" t="s">
        <v>727</v>
      </c>
      <c r="E61" s="9" t="s">
        <v>1091</v>
      </c>
      <c r="F61" s="9" t="s">
        <v>1091</v>
      </c>
      <c r="G61" s="9" t="s">
        <v>1091</v>
      </c>
      <c r="H61" s="9" t="s">
        <v>1091</v>
      </c>
      <c r="I61" s="9" t="s">
        <v>1091</v>
      </c>
      <c r="J61" s="9" t="s">
        <v>1091</v>
      </c>
      <c r="K61" s="9" t="s">
        <v>1091</v>
      </c>
      <c r="L61" s="9" t="s">
        <v>1091</v>
      </c>
      <c r="M61" s="9" t="s">
        <v>1091</v>
      </c>
      <c r="N61" s="9" t="s">
        <v>1091</v>
      </c>
      <c r="O61" s="9" t="s">
        <v>1091</v>
      </c>
      <c r="P61" s="9" t="s">
        <v>1091</v>
      </c>
      <c r="Q61" s="9" t="s">
        <v>1091</v>
      </c>
      <c r="R61" s="9" t="s">
        <v>1091</v>
      </c>
      <c r="S61" s="9" t="s">
        <v>1091</v>
      </c>
      <c r="T61" s="9" t="s">
        <v>1091</v>
      </c>
      <c r="U61" s="9" t="s">
        <v>1091</v>
      </c>
      <c r="V61" s="9" t="s">
        <v>1091</v>
      </c>
      <c r="W61" s="9" t="s">
        <v>1091</v>
      </c>
      <c r="X61" s="9" t="s">
        <v>1091</v>
      </c>
      <c r="Y61" s="9" t="s">
        <v>1091</v>
      </c>
      <c r="Z61" s="9" t="s">
        <v>1091</v>
      </c>
      <c r="AA61" s="9" t="s">
        <v>1091</v>
      </c>
      <c r="AB61" s="9" t="s">
        <v>149</v>
      </c>
      <c r="AC61" s="9" t="s">
        <v>149</v>
      </c>
      <c r="AD61" s="9" t="s">
        <v>149</v>
      </c>
      <c r="AE61" s="9" t="s">
        <v>149</v>
      </c>
      <c r="AF61" s="9" t="s">
        <v>149</v>
      </c>
      <c r="AG61" s="9" t="s">
        <v>149</v>
      </c>
      <c r="AH61" s="9" t="s">
        <v>149</v>
      </c>
      <c r="AI61" s="9" t="s">
        <v>149</v>
      </c>
    </row>
    <row r="62" spans="1:35" x14ac:dyDescent="0.25">
      <c r="A62" s="16" t="s">
        <v>242</v>
      </c>
      <c r="B62" s="16"/>
      <c r="C62" s="17" t="s">
        <v>243</v>
      </c>
      <c r="D62" s="17" t="s">
        <v>729</v>
      </c>
      <c r="E62" s="9" t="s">
        <v>144</v>
      </c>
      <c r="F62" s="9" t="s">
        <v>149</v>
      </c>
      <c r="G62" s="9" t="s">
        <v>149</v>
      </c>
      <c r="H62" s="9" t="s">
        <v>149</v>
      </c>
      <c r="I62" s="9" t="s">
        <v>149</v>
      </c>
      <c r="J62" s="9" t="s">
        <v>149</v>
      </c>
      <c r="K62" s="9" t="s">
        <v>149</v>
      </c>
      <c r="L62" s="9" t="s">
        <v>149</v>
      </c>
      <c r="M62" s="9" t="s">
        <v>149</v>
      </c>
      <c r="N62" s="9" t="s">
        <v>149</v>
      </c>
      <c r="O62" s="9" t="s">
        <v>149</v>
      </c>
      <c r="P62" s="9" t="s">
        <v>149</v>
      </c>
      <c r="Q62" s="9" t="s">
        <v>149</v>
      </c>
      <c r="R62" s="9" t="s">
        <v>149</v>
      </c>
      <c r="S62" s="9" t="s">
        <v>149</v>
      </c>
      <c r="T62" s="9" t="s">
        <v>149</v>
      </c>
      <c r="U62" s="9" t="s">
        <v>149</v>
      </c>
      <c r="V62" s="9" t="s">
        <v>149</v>
      </c>
      <c r="W62" s="9" t="s">
        <v>149</v>
      </c>
      <c r="X62" s="9" t="s">
        <v>149</v>
      </c>
      <c r="Y62" s="9" t="s">
        <v>149</v>
      </c>
      <c r="Z62" s="9" t="s">
        <v>149</v>
      </c>
      <c r="AA62" s="9" t="s">
        <v>149</v>
      </c>
      <c r="AB62" s="9" t="s">
        <v>149</v>
      </c>
      <c r="AC62" s="9" t="s">
        <v>149</v>
      </c>
      <c r="AD62" s="9" t="s">
        <v>149</v>
      </c>
      <c r="AE62" s="9" t="s">
        <v>149</v>
      </c>
      <c r="AF62" s="9" t="s">
        <v>149</v>
      </c>
      <c r="AG62" s="9" t="s">
        <v>149</v>
      </c>
      <c r="AH62" s="9" t="s">
        <v>149</v>
      </c>
      <c r="AI62" s="9" t="s">
        <v>149</v>
      </c>
    </row>
    <row r="63" spans="1:35" x14ac:dyDescent="0.25">
      <c r="A63" s="16" t="s">
        <v>244</v>
      </c>
      <c r="B63" s="16"/>
      <c r="C63" s="17" t="s">
        <v>245</v>
      </c>
      <c r="D63" s="17" t="s">
        <v>730</v>
      </c>
      <c r="E63" s="9" t="s">
        <v>1091</v>
      </c>
      <c r="F63" s="9" t="s">
        <v>1091</v>
      </c>
      <c r="G63" s="9" t="s">
        <v>1091</v>
      </c>
      <c r="H63" s="9" t="s">
        <v>1091</v>
      </c>
      <c r="I63" s="9" t="s">
        <v>1091</v>
      </c>
      <c r="J63" s="9" t="s">
        <v>143</v>
      </c>
      <c r="K63" s="9" t="s">
        <v>143</v>
      </c>
      <c r="L63" s="9" t="s">
        <v>144</v>
      </c>
      <c r="M63" s="9" t="s">
        <v>144</v>
      </c>
      <c r="N63" s="9" t="s">
        <v>144</v>
      </c>
      <c r="O63" s="9" t="s">
        <v>144</v>
      </c>
      <c r="P63" s="9" t="s">
        <v>144</v>
      </c>
      <c r="Q63" s="9" t="s">
        <v>144</v>
      </c>
      <c r="R63" s="9" t="s">
        <v>144</v>
      </c>
      <c r="S63" s="9" t="s">
        <v>144</v>
      </c>
      <c r="T63" s="9" t="s">
        <v>144</v>
      </c>
      <c r="U63" s="9" t="s">
        <v>144</v>
      </c>
      <c r="V63" s="9" t="s">
        <v>144</v>
      </c>
      <c r="W63" s="9" t="s">
        <v>144</v>
      </c>
      <c r="X63" s="9" t="s">
        <v>149</v>
      </c>
      <c r="Y63" s="9" t="s">
        <v>149</v>
      </c>
      <c r="Z63" s="9" t="s">
        <v>149</v>
      </c>
      <c r="AA63" s="9" t="s">
        <v>149</v>
      </c>
      <c r="AB63" s="9" t="s">
        <v>149</v>
      </c>
      <c r="AC63" s="9" t="s">
        <v>149</v>
      </c>
      <c r="AD63" s="9" t="s">
        <v>149</v>
      </c>
      <c r="AE63" s="9" t="s">
        <v>149</v>
      </c>
      <c r="AF63" s="9" t="s">
        <v>149</v>
      </c>
      <c r="AG63" s="9" t="s">
        <v>149</v>
      </c>
      <c r="AH63" s="9" t="s">
        <v>149</v>
      </c>
      <c r="AI63" s="9" t="s">
        <v>149</v>
      </c>
    </row>
    <row r="64" spans="1:35" x14ac:dyDescent="0.25">
      <c r="A64" s="16" t="s">
        <v>246</v>
      </c>
      <c r="B64" s="16"/>
      <c r="C64" s="17" t="s">
        <v>247</v>
      </c>
      <c r="D64" s="17" t="s">
        <v>732</v>
      </c>
      <c r="E64" s="9" t="s">
        <v>149</v>
      </c>
      <c r="F64" s="9" t="s">
        <v>149</v>
      </c>
      <c r="G64" s="9" t="s">
        <v>149</v>
      </c>
      <c r="H64" s="9" t="s">
        <v>149</v>
      </c>
      <c r="I64" s="9" t="s">
        <v>149</v>
      </c>
      <c r="J64" s="9" t="s">
        <v>149</v>
      </c>
      <c r="K64" s="9" t="s">
        <v>149</v>
      </c>
      <c r="L64" s="9" t="s">
        <v>149</v>
      </c>
      <c r="M64" s="9" t="s">
        <v>149</v>
      </c>
      <c r="N64" s="9" t="s">
        <v>149</v>
      </c>
      <c r="O64" s="9" t="s">
        <v>149</v>
      </c>
      <c r="P64" s="9" t="s">
        <v>149</v>
      </c>
      <c r="Q64" s="9" t="s">
        <v>149</v>
      </c>
      <c r="R64" s="9" t="s">
        <v>149</v>
      </c>
      <c r="S64" s="9" t="s">
        <v>149</v>
      </c>
      <c r="T64" s="9" t="s">
        <v>149</v>
      </c>
      <c r="U64" s="9" t="s">
        <v>149</v>
      </c>
      <c r="V64" s="9" t="s">
        <v>149</v>
      </c>
      <c r="W64" s="9" t="s">
        <v>149</v>
      </c>
      <c r="X64" s="9" t="s">
        <v>149</v>
      </c>
      <c r="Y64" s="9" t="s">
        <v>149</v>
      </c>
      <c r="Z64" s="9" t="s">
        <v>149</v>
      </c>
      <c r="AA64" s="9" t="s">
        <v>149</v>
      </c>
      <c r="AB64" s="9" t="s">
        <v>149</v>
      </c>
      <c r="AC64" s="9" t="s">
        <v>149</v>
      </c>
      <c r="AD64" s="9" t="s">
        <v>149</v>
      </c>
      <c r="AE64" s="9" t="s">
        <v>149</v>
      </c>
      <c r="AF64" s="9" t="s">
        <v>149</v>
      </c>
      <c r="AG64" s="9" t="s">
        <v>149</v>
      </c>
      <c r="AH64" s="9" t="s">
        <v>149</v>
      </c>
      <c r="AI64" s="9" t="s">
        <v>149</v>
      </c>
    </row>
    <row r="65" spans="1:35" x14ac:dyDescent="0.25">
      <c r="A65" s="16" t="s">
        <v>248</v>
      </c>
      <c r="B65" s="16"/>
      <c r="C65" s="17" t="s">
        <v>249</v>
      </c>
      <c r="D65" s="17" t="s">
        <v>733</v>
      </c>
      <c r="E65" s="9" t="s">
        <v>1091</v>
      </c>
      <c r="F65" s="9" t="s">
        <v>1091</v>
      </c>
      <c r="G65" s="9" t="s">
        <v>1091</v>
      </c>
      <c r="H65" s="9" t="s">
        <v>143</v>
      </c>
      <c r="I65" s="9" t="s">
        <v>143</v>
      </c>
      <c r="J65" s="9" t="s">
        <v>143</v>
      </c>
      <c r="K65" s="9" t="s">
        <v>143</v>
      </c>
      <c r="L65" s="9" t="s">
        <v>143</v>
      </c>
      <c r="M65" s="9" t="s">
        <v>143</v>
      </c>
      <c r="N65" s="9" t="s">
        <v>143</v>
      </c>
      <c r="O65" s="9" t="s">
        <v>143</v>
      </c>
      <c r="P65" s="9" t="s">
        <v>143</v>
      </c>
      <c r="Q65" s="9" t="s">
        <v>143</v>
      </c>
      <c r="R65" s="9" t="s">
        <v>143</v>
      </c>
      <c r="S65" s="9" t="s">
        <v>143</v>
      </c>
      <c r="T65" s="9" t="s">
        <v>143</v>
      </c>
      <c r="U65" s="9" t="s">
        <v>143</v>
      </c>
      <c r="V65" s="9" t="s">
        <v>143</v>
      </c>
      <c r="W65" s="9" t="s">
        <v>143</v>
      </c>
      <c r="X65" s="9" t="s">
        <v>143</v>
      </c>
      <c r="Y65" s="9" t="s">
        <v>143</v>
      </c>
      <c r="Z65" s="9" t="s">
        <v>143</v>
      </c>
      <c r="AA65" s="9" t="s">
        <v>143</v>
      </c>
      <c r="AB65" s="9" t="s">
        <v>143</v>
      </c>
      <c r="AC65" s="9" t="s">
        <v>143</v>
      </c>
      <c r="AD65" s="9" t="s">
        <v>143</v>
      </c>
      <c r="AE65" s="9" t="s">
        <v>143</v>
      </c>
      <c r="AF65" s="9" t="s">
        <v>143</v>
      </c>
      <c r="AG65" s="9" t="s">
        <v>143</v>
      </c>
      <c r="AH65" s="9" t="s">
        <v>143</v>
      </c>
      <c r="AI65" s="9" t="s">
        <v>143</v>
      </c>
    </row>
    <row r="66" spans="1:35" x14ac:dyDescent="0.25">
      <c r="A66" s="16" t="s">
        <v>250</v>
      </c>
      <c r="B66" s="16"/>
      <c r="C66" s="17" t="s">
        <v>251</v>
      </c>
      <c r="D66" s="17" t="s">
        <v>734</v>
      </c>
      <c r="E66" s="9" t="s">
        <v>143</v>
      </c>
      <c r="F66" s="9" t="s">
        <v>143</v>
      </c>
      <c r="G66" s="9" t="s">
        <v>143</v>
      </c>
      <c r="H66" s="9" t="s">
        <v>143</v>
      </c>
      <c r="I66" s="9" t="s">
        <v>143</v>
      </c>
      <c r="J66" s="9" t="s">
        <v>143</v>
      </c>
      <c r="K66" s="9" t="s">
        <v>143</v>
      </c>
      <c r="L66" s="9" t="s">
        <v>143</v>
      </c>
      <c r="M66" s="9" t="s">
        <v>143</v>
      </c>
      <c r="N66" s="9" t="s">
        <v>143</v>
      </c>
      <c r="O66" s="9" t="s">
        <v>143</v>
      </c>
      <c r="P66" s="9" t="s">
        <v>143</v>
      </c>
      <c r="Q66" s="9" t="s">
        <v>144</v>
      </c>
      <c r="R66" s="9" t="s">
        <v>144</v>
      </c>
      <c r="S66" s="9" t="s">
        <v>144</v>
      </c>
      <c r="T66" s="9" t="s">
        <v>144</v>
      </c>
      <c r="U66" s="9" t="s">
        <v>144</v>
      </c>
      <c r="V66" s="9" t="s">
        <v>144</v>
      </c>
      <c r="W66" s="9" t="s">
        <v>144</v>
      </c>
      <c r="X66" s="9" t="s">
        <v>144</v>
      </c>
      <c r="Y66" s="9" t="s">
        <v>144</v>
      </c>
      <c r="Z66" s="9" t="s">
        <v>144</v>
      </c>
      <c r="AA66" s="9" t="s">
        <v>144</v>
      </c>
      <c r="AB66" s="9" t="s">
        <v>144</v>
      </c>
      <c r="AC66" s="9" t="s">
        <v>144</v>
      </c>
      <c r="AD66" s="9" t="s">
        <v>144</v>
      </c>
      <c r="AE66" s="9" t="s">
        <v>144</v>
      </c>
      <c r="AF66" s="9" t="s">
        <v>144</v>
      </c>
      <c r="AG66" s="9" t="s">
        <v>144</v>
      </c>
      <c r="AH66" s="9" t="s">
        <v>144</v>
      </c>
      <c r="AI66" s="9" t="s">
        <v>144</v>
      </c>
    </row>
    <row r="67" spans="1:35" x14ac:dyDescent="0.25">
      <c r="A67" s="16" t="s">
        <v>252</v>
      </c>
      <c r="B67" s="16"/>
      <c r="C67" s="17" t="s">
        <v>253</v>
      </c>
      <c r="D67" s="17" t="s">
        <v>735</v>
      </c>
      <c r="E67" s="9" t="s">
        <v>143</v>
      </c>
      <c r="F67" s="9" t="s">
        <v>143</v>
      </c>
      <c r="G67" s="9" t="s">
        <v>143</v>
      </c>
      <c r="H67" s="9" t="s">
        <v>143</v>
      </c>
      <c r="I67" s="9" t="s">
        <v>143</v>
      </c>
      <c r="J67" s="9" t="s">
        <v>143</v>
      </c>
      <c r="K67" s="9" t="s">
        <v>143</v>
      </c>
      <c r="L67" s="9" t="s">
        <v>143</v>
      </c>
      <c r="M67" s="9" t="s">
        <v>143</v>
      </c>
      <c r="N67" s="9" t="s">
        <v>143</v>
      </c>
      <c r="O67" s="9" t="s">
        <v>143</v>
      </c>
      <c r="P67" s="9" t="s">
        <v>143</v>
      </c>
      <c r="Q67" s="9" t="s">
        <v>143</v>
      </c>
      <c r="R67" s="9" t="s">
        <v>143</v>
      </c>
      <c r="S67" s="9" t="s">
        <v>143</v>
      </c>
      <c r="T67" s="9" t="s">
        <v>143</v>
      </c>
      <c r="U67" s="9" t="s">
        <v>143</v>
      </c>
      <c r="V67" s="9" t="s">
        <v>143</v>
      </c>
      <c r="W67" s="9" t="s">
        <v>143</v>
      </c>
      <c r="X67" s="9" t="s">
        <v>143</v>
      </c>
      <c r="Y67" s="9" t="s">
        <v>143</v>
      </c>
      <c r="Z67" s="9" t="s">
        <v>144</v>
      </c>
      <c r="AA67" s="9" t="s">
        <v>144</v>
      </c>
      <c r="AB67" s="9" t="s">
        <v>144</v>
      </c>
      <c r="AC67" s="9" t="s">
        <v>144</v>
      </c>
      <c r="AD67" s="9" t="s">
        <v>144</v>
      </c>
      <c r="AE67" s="9" t="s">
        <v>144</v>
      </c>
      <c r="AF67" s="9" t="s">
        <v>144</v>
      </c>
      <c r="AG67" s="9" t="s">
        <v>144</v>
      </c>
      <c r="AH67" s="9" t="s">
        <v>144</v>
      </c>
      <c r="AI67" s="9" t="s">
        <v>144</v>
      </c>
    </row>
    <row r="68" spans="1:35" x14ac:dyDescent="0.25">
      <c r="A68" s="16" t="s">
        <v>254</v>
      </c>
      <c r="B68" s="16"/>
      <c r="C68" s="17" t="s">
        <v>255</v>
      </c>
      <c r="D68" s="17" t="s">
        <v>736</v>
      </c>
      <c r="E68" s="9" t="s">
        <v>143</v>
      </c>
      <c r="F68" s="9" t="s">
        <v>143</v>
      </c>
      <c r="G68" s="9" t="s">
        <v>143</v>
      </c>
      <c r="H68" s="9" t="s">
        <v>143</v>
      </c>
      <c r="I68" s="9" t="s">
        <v>143</v>
      </c>
      <c r="J68" s="9" t="s">
        <v>143</v>
      </c>
      <c r="K68" s="9" t="s">
        <v>143</v>
      </c>
      <c r="L68" s="9" t="s">
        <v>143</v>
      </c>
      <c r="M68" s="9" t="s">
        <v>143</v>
      </c>
      <c r="N68" s="9" t="s">
        <v>143</v>
      </c>
      <c r="O68" s="9" t="s">
        <v>143</v>
      </c>
      <c r="P68" s="9" t="s">
        <v>143</v>
      </c>
      <c r="Q68" s="9" t="s">
        <v>143</v>
      </c>
      <c r="R68" s="9" t="s">
        <v>143</v>
      </c>
      <c r="S68" s="9" t="s">
        <v>143</v>
      </c>
      <c r="T68" s="9" t="s">
        <v>143</v>
      </c>
      <c r="U68" s="9" t="s">
        <v>143</v>
      </c>
      <c r="V68" s="9" t="s">
        <v>143</v>
      </c>
      <c r="W68" s="9" t="s">
        <v>143</v>
      </c>
      <c r="X68" s="9" t="s">
        <v>143</v>
      </c>
      <c r="Y68" s="9" t="s">
        <v>143</v>
      </c>
      <c r="Z68" s="9" t="s">
        <v>143</v>
      </c>
      <c r="AA68" s="9" t="s">
        <v>143</v>
      </c>
      <c r="AB68" s="9" t="s">
        <v>144</v>
      </c>
      <c r="AC68" s="9" t="s">
        <v>144</v>
      </c>
      <c r="AD68" s="9" t="s">
        <v>144</v>
      </c>
      <c r="AE68" s="9" t="s">
        <v>144</v>
      </c>
      <c r="AF68" s="9" t="s">
        <v>144</v>
      </c>
      <c r="AG68" s="9" t="s">
        <v>144</v>
      </c>
      <c r="AH68" s="9" t="s">
        <v>144</v>
      </c>
      <c r="AI68" s="9" t="s">
        <v>144</v>
      </c>
    </row>
    <row r="69" spans="1:35" x14ac:dyDescent="0.25">
      <c r="A69" s="16" t="s">
        <v>256</v>
      </c>
      <c r="B69" s="16"/>
      <c r="C69" s="17" t="s">
        <v>257</v>
      </c>
      <c r="D69" s="17" t="s">
        <v>738</v>
      </c>
      <c r="E69" s="9" t="s">
        <v>143</v>
      </c>
      <c r="F69" s="9" t="s">
        <v>143</v>
      </c>
      <c r="G69" s="9" t="s">
        <v>143</v>
      </c>
      <c r="H69" s="9" t="s">
        <v>140</v>
      </c>
      <c r="I69" s="9" t="s">
        <v>140</v>
      </c>
      <c r="J69" s="9" t="s">
        <v>140</v>
      </c>
      <c r="K69" s="9" t="s">
        <v>140</v>
      </c>
      <c r="L69" s="9" t="s">
        <v>140</v>
      </c>
      <c r="M69" s="9" t="s">
        <v>143</v>
      </c>
      <c r="N69" s="9" t="s">
        <v>143</v>
      </c>
      <c r="O69" s="9" t="s">
        <v>143</v>
      </c>
      <c r="P69" s="9" t="s">
        <v>143</v>
      </c>
      <c r="Q69" s="9" t="s">
        <v>143</v>
      </c>
      <c r="R69" s="9" t="s">
        <v>143</v>
      </c>
      <c r="S69" s="9" t="s">
        <v>143</v>
      </c>
      <c r="T69" s="9" t="s">
        <v>143</v>
      </c>
      <c r="U69" s="9" t="s">
        <v>143</v>
      </c>
      <c r="V69" s="9" t="s">
        <v>143</v>
      </c>
      <c r="W69" s="9" t="s">
        <v>143</v>
      </c>
      <c r="X69" s="9" t="s">
        <v>143</v>
      </c>
      <c r="Y69" s="9" t="s">
        <v>143</v>
      </c>
      <c r="Z69" s="9" t="s">
        <v>143</v>
      </c>
      <c r="AA69" s="9" t="s">
        <v>143</v>
      </c>
      <c r="AB69" s="9" t="s">
        <v>143</v>
      </c>
      <c r="AC69" s="9" t="s">
        <v>143</v>
      </c>
      <c r="AD69" s="9" t="s">
        <v>143</v>
      </c>
      <c r="AE69" s="9" t="s">
        <v>143</v>
      </c>
      <c r="AF69" s="9" t="s">
        <v>143</v>
      </c>
      <c r="AG69" s="9" t="s">
        <v>143</v>
      </c>
      <c r="AH69" s="9" t="s">
        <v>143</v>
      </c>
      <c r="AI69" s="9" t="s">
        <v>143</v>
      </c>
    </row>
    <row r="70" spans="1:35" x14ac:dyDescent="0.25">
      <c r="A70" s="16" t="s">
        <v>258</v>
      </c>
      <c r="B70" s="16"/>
      <c r="C70" s="17" t="s">
        <v>259</v>
      </c>
      <c r="D70" s="17" t="s">
        <v>740</v>
      </c>
      <c r="E70" s="9" t="s">
        <v>143</v>
      </c>
      <c r="F70" s="9" t="s">
        <v>143</v>
      </c>
      <c r="G70" s="9" t="s">
        <v>143</v>
      </c>
      <c r="H70" s="9" t="s">
        <v>143</v>
      </c>
      <c r="I70" s="9" t="s">
        <v>143</v>
      </c>
      <c r="J70" s="9" t="s">
        <v>143</v>
      </c>
      <c r="K70" s="9" t="s">
        <v>143</v>
      </c>
      <c r="L70" s="9" t="s">
        <v>143</v>
      </c>
      <c r="M70" s="9" t="s">
        <v>143</v>
      </c>
      <c r="N70" s="9" t="s">
        <v>143</v>
      </c>
      <c r="O70" s="9" t="s">
        <v>143</v>
      </c>
      <c r="P70" s="9" t="s">
        <v>143</v>
      </c>
      <c r="Q70" s="9" t="s">
        <v>143</v>
      </c>
      <c r="R70" s="9" t="s">
        <v>143</v>
      </c>
      <c r="S70" s="9" t="s">
        <v>143</v>
      </c>
      <c r="T70" s="9" t="s">
        <v>143</v>
      </c>
      <c r="U70" s="9" t="s">
        <v>143</v>
      </c>
      <c r="V70" s="9" t="s">
        <v>143</v>
      </c>
      <c r="W70" s="9" t="s">
        <v>143</v>
      </c>
      <c r="X70" s="9" t="s">
        <v>143</v>
      </c>
      <c r="Y70" s="9" t="s">
        <v>143</v>
      </c>
      <c r="Z70" s="9" t="s">
        <v>143</v>
      </c>
      <c r="AA70" s="9" t="s">
        <v>143</v>
      </c>
      <c r="AB70" s="9" t="s">
        <v>143</v>
      </c>
      <c r="AC70" s="9" t="s">
        <v>143</v>
      </c>
      <c r="AD70" s="9" t="s">
        <v>143</v>
      </c>
      <c r="AE70" s="9" t="s">
        <v>143</v>
      </c>
      <c r="AF70" s="9" t="s">
        <v>143</v>
      </c>
      <c r="AG70" s="9" t="s">
        <v>143</v>
      </c>
      <c r="AH70" s="9" t="s">
        <v>143</v>
      </c>
      <c r="AI70" s="9" t="s">
        <v>143</v>
      </c>
    </row>
    <row r="71" spans="1:35" x14ac:dyDescent="0.25">
      <c r="A71" s="16" t="s">
        <v>260</v>
      </c>
      <c r="B71" s="16"/>
      <c r="C71" s="17" t="s">
        <v>261</v>
      </c>
      <c r="D71" s="17" t="s">
        <v>741</v>
      </c>
      <c r="E71" s="9" t="s">
        <v>140</v>
      </c>
      <c r="F71" s="9" t="s">
        <v>140</v>
      </c>
      <c r="G71" s="9" t="s">
        <v>140</v>
      </c>
      <c r="H71" s="9" t="s">
        <v>140</v>
      </c>
      <c r="I71" s="9" t="s">
        <v>140</v>
      </c>
      <c r="J71" s="9" t="s">
        <v>140</v>
      </c>
      <c r="K71" s="9" t="s">
        <v>140</v>
      </c>
      <c r="L71" s="9" t="s">
        <v>140</v>
      </c>
      <c r="M71" s="9" t="s">
        <v>140</v>
      </c>
      <c r="N71" s="9" t="s">
        <v>140</v>
      </c>
      <c r="O71" s="9" t="s">
        <v>143</v>
      </c>
      <c r="P71" s="9" t="s">
        <v>143</v>
      </c>
      <c r="Q71" s="9" t="s">
        <v>143</v>
      </c>
      <c r="R71" s="9" t="s">
        <v>143</v>
      </c>
      <c r="S71" s="9" t="s">
        <v>140</v>
      </c>
      <c r="T71" s="9" t="s">
        <v>140</v>
      </c>
      <c r="U71" s="9" t="s">
        <v>140</v>
      </c>
      <c r="V71" s="9" t="s">
        <v>144</v>
      </c>
      <c r="W71" s="9" t="s">
        <v>144</v>
      </c>
      <c r="X71" s="9" t="s">
        <v>144</v>
      </c>
      <c r="Y71" s="9" t="s">
        <v>149</v>
      </c>
      <c r="Z71" s="9" t="s">
        <v>149</v>
      </c>
      <c r="AA71" s="9" t="s">
        <v>149</v>
      </c>
      <c r="AB71" s="9" t="s">
        <v>149</v>
      </c>
      <c r="AC71" s="9" t="s">
        <v>149</v>
      </c>
      <c r="AD71" s="9" t="s">
        <v>149</v>
      </c>
      <c r="AE71" s="9" t="s">
        <v>149</v>
      </c>
      <c r="AF71" s="9" t="s">
        <v>149</v>
      </c>
      <c r="AG71" s="9" t="s">
        <v>144</v>
      </c>
      <c r="AH71" s="9" t="s">
        <v>144</v>
      </c>
      <c r="AI71" s="9" t="s">
        <v>144</v>
      </c>
    </row>
    <row r="72" spans="1:35" x14ac:dyDescent="0.25">
      <c r="A72" s="16" t="s">
        <v>262</v>
      </c>
      <c r="B72" s="16"/>
      <c r="C72" s="17" t="s">
        <v>263</v>
      </c>
      <c r="D72" s="17" t="s">
        <v>742</v>
      </c>
      <c r="E72" s="9" t="s">
        <v>1091</v>
      </c>
      <c r="F72" s="9" t="s">
        <v>1091</v>
      </c>
      <c r="G72" s="9" t="s">
        <v>1091</v>
      </c>
      <c r="H72" s="9" t="s">
        <v>1091</v>
      </c>
      <c r="I72" s="9" t="s">
        <v>1091</v>
      </c>
      <c r="J72" s="9" t="s">
        <v>140</v>
      </c>
      <c r="K72" s="9" t="s">
        <v>140</v>
      </c>
      <c r="L72" s="9" t="s">
        <v>140</v>
      </c>
      <c r="M72" s="9" t="s">
        <v>140</v>
      </c>
      <c r="N72" s="9" t="s">
        <v>140</v>
      </c>
      <c r="O72" s="9" t="s">
        <v>140</v>
      </c>
      <c r="P72" s="9" t="s">
        <v>140</v>
      </c>
      <c r="Q72" s="9" t="s">
        <v>140</v>
      </c>
      <c r="R72" s="9" t="s">
        <v>140</v>
      </c>
      <c r="S72" s="9" t="s">
        <v>140</v>
      </c>
      <c r="T72" s="9" t="s">
        <v>140</v>
      </c>
      <c r="U72" s="9" t="s">
        <v>140</v>
      </c>
      <c r="V72" s="9" t="s">
        <v>140</v>
      </c>
      <c r="W72" s="9" t="s">
        <v>140</v>
      </c>
      <c r="X72" s="9" t="s">
        <v>140</v>
      </c>
      <c r="Y72" s="9" t="s">
        <v>140</v>
      </c>
      <c r="Z72" s="9" t="s">
        <v>140</v>
      </c>
      <c r="AA72" s="9" t="s">
        <v>140</v>
      </c>
      <c r="AB72" s="9" t="s">
        <v>140</v>
      </c>
      <c r="AC72" s="9" t="s">
        <v>140</v>
      </c>
      <c r="AD72" s="9" t="s">
        <v>140</v>
      </c>
      <c r="AE72" s="9" t="s">
        <v>140</v>
      </c>
      <c r="AF72" s="9" t="s">
        <v>140</v>
      </c>
      <c r="AG72" s="9" t="s">
        <v>140</v>
      </c>
      <c r="AH72" s="9" t="s">
        <v>140</v>
      </c>
      <c r="AI72" s="9" t="s">
        <v>140</v>
      </c>
    </row>
    <row r="73" spans="1:35" x14ac:dyDescent="0.25">
      <c r="A73" s="16" t="s">
        <v>264</v>
      </c>
      <c r="B73" s="16"/>
      <c r="C73" s="17" t="s">
        <v>265</v>
      </c>
      <c r="D73" s="17" t="s">
        <v>743</v>
      </c>
      <c r="E73" s="9" t="s">
        <v>1091</v>
      </c>
      <c r="F73" s="9" t="s">
        <v>1091</v>
      </c>
      <c r="G73" s="9" t="s">
        <v>1091</v>
      </c>
      <c r="H73" s="9" t="s">
        <v>1091</v>
      </c>
      <c r="I73" s="9" t="s">
        <v>144</v>
      </c>
      <c r="J73" s="9" t="s">
        <v>144</v>
      </c>
      <c r="K73" s="9" t="s">
        <v>144</v>
      </c>
      <c r="L73" s="9" t="s">
        <v>143</v>
      </c>
      <c r="M73" s="9" t="s">
        <v>143</v>
      </c>
      <c r="N73" s="9" t="s">
        <v>143</v>
      </c>
      <c r="O73" s="9" t="s">
        <v>144</v>
      </c>
      <c r="P73" s="9" t="s">
        <v>144</v>
      </c>
      <c r="Q73" s="9" t="s">
        <v>144</v>
      </c>
      <c r="R73" s="9" t="s">
        <v>144</v>
      </c>
      <c r="S73" s="9" t="s">
        <v>144</v>
      </c>
      <c r="T73" s="9" t="s">
        <v>144</v>
      </c>
      <c r="U73" s="9" t="s">
        <v>144</v>
      </c>
      <c r="V73" s="9" t="s">
        <v>144</v>
      </c>
      <c r="W73" s="9" t="s">
        <v>144</v>
      </c>
      <c r="X73" s="9" t="s">
        <v>149</v>
      </c>
      <c r="Y73" s="9" t="s">
        <v>149</v>
      </c>
      <c r="Z73" s="9" t="s">
        <v>149</v>
      </c>
      <c r="AA73" s="9" t="s">
        <v>149</v>
      </c>
      <c r="AB73" s="9" t="s">
        <v>149</v>
      </c>
      <c r="AC73" s="9" t="s">
        <v>149</v>
      </c>
      <c r="AD73" s="9" t="s">
        <v>149</v>
      </c>
      <c r="AE73" s="9" t="s">
        <v>149</v>
      </c>
      <c r="AF73" s="9" t="s">
        <v>149</v>
      </c>
      <c r="AG73" s="9" t="s">
        <v>149</v>
      </c>
      <c r="AH73" s="9" t="s">
        <v>149</v>
      </c>
      <c r="AI73" s="9" t="s">
        <v>149</v>
      </c>
    </row>
    <row r="74" spans="1:35" x14ac:dyDescent="0.25">
      <c r="A74" s="16" t="s">
        <v>266</v>
      </c>
      <c r="B74" s="16"/>
      <c r="C74" s="17" t="s">
        <v>267</v>
      </c>
      <c r="D74" s="17" t="s">
        <v>744</v>
      </c>
      <c r="E74" s="9" t="s">
        <v>140</v>
      </c>
      <c r="F74" s="9" t="s">
        <v>140</v>
      </c>
      <c r="G74" s="9" t="s">
        <v>140</v>
      </c>
      <c r="H74" s="9" t="s">
        <v>140</v>
      </c>
      <c r="I74" s="9" t="s">
        <v>140</v>
      </c>
      <c r="J74" s="9" t="s">
        <v>140</v>
      </c>
      <c r="K74" s="9" t="s">
        <v>140</v>
      </c>
      <c r="L74" s="9" t="s">
        <v>140</v>
      </c>
      <c r="M74" s="9" t="s">
        <v>140</v>
      </c>
      <c r="N74" s="9" t="s">
        <v>140</v>
      </c>
      <c r="O74" s="9" t="s">
        <v>140</v>
      </c>
      <c r="P74" s="9" t="s">
        <v>140</v>
      </c>
      <c r="Q74" s="9" t="s">
        <v>140</v>
      </c>
      <c r="R74" s="9" t="s">
        <v>140</v>
      </c>
      <c r="S74" s="9" t="s">
        <v>140</v>
      </c>
      <c r="T74" s="9" t="s">
        <v>140</v>
      </c>
      <c r="U74" s="9" t="s">
        <v>140</v>
      </c>
      <c r="V74" s="9" t="s">
        <v>140</v>
      </c>
      <c r="W74" s="9" t="s">
        <v>140</v>
      </c>
      <c r="X74" s="9" t="s">
        <v>140</v>
      </c>
      <c r="Y74" s="9" t="s">
        <v>140</v>
      </c>
      <c r="Z74" s="9" t="s">
        <v>140</v>
      </c>
      <c r="AA74" s="9" t="s">
        <v>140</v>
      </c>
      <c r="AB74" s="9" t="s">
        <v>140</v>
      </c>
      <c r="AC74" s="9" t="s">
        <v>140</v>
      </c>
      <c r="AD74" s="9" t="s">
        <v>140</v>
      </c>
      <c r="AE74" s="9" t="s">
        <v>140</v>
      </c>
      <c r="AF74" s="9" t="s">
        <v>140</v>
      </c>
      <c r="AG74" s="9" t="s">
        <v>140</v>
      </c>
      <c r="AH74" s="9" t="s">
        <v>140</v>
      </c>
      <c r="AI74" s="9" t="s">
        <v>140</v>
      </c>
    </row>
    <row r="75" spans="1:35" x14ac:dyDescent="0.25">
      <c r="A75" s="16" t="s">
        <v>268</v>
      </c>
      <c r="B75" s="16"/>
      <c r="C75" s="17" t="s">
        <v>269</v>
      </c>
      <c r="D75" s="17" t="s">
        <v>749</v>
      </c>
      <c r="E75" s="9" t="s">
        <v>149</v>
      </c>
      <c r="F75" s="9" t="s">
        <v>149</v>
      </c>
      <c r="G75" s="9" t="s">
        <v>149</v>
      </c>
      <c r="H75" s="9" t="s">
        <v>149</v>
      </c>
      <c r="I75" s="9" t="s">
        <v>149</v>
      </c>
      <c r="J75" s="9" t="s">
        <v>149</v>
      </c>
      <c r="K75" s="9" t="s">
        <v>149</v>
      </c>
      <c r="L75" s="9" t="s">
        <v>149</v>
      </c>
      <c r="M75" s="9" t="s">
        <v>149</v>
      </c>
      <c r="N75" s="9" t="s">
        <v>149</v>
      </c>
      <c r="O75" s="9" t="s">
        <v>149</v>
      </c>
      <c r="P75" s="9" t="s">
        <v>149</v>
      </c>
      <c r="Q75" s="9" t="s">
        <v>149</v>
      </c>
      <c r="R75" s="9" t="s">
        <v>149</v>
      </c>
      <c r="S75" s="9" t="s">
        <v>149</v>
      </c>
      <c r="T75" s="9" t="s">
        <v>149</v>
      </c>
      <c r="U75" s="9" t="s">
        <v>149</v>
      </c>
      <c r="V75" s="9" t="s">
        <v>149</v>
      </c>
      <c r="W75" s="9" t="s">
        <v>149</v>
      </c>
      <c r="X75" s="9" t="s">
        <v>149</v>
      </c>
      <c r="Y75" s="9" t="s">
        <v>149</v>
      </c>
      <c r="Z75" s="9" t="s">
        <v>149</v>
      </c>
      <c r="AA75" s="9" t="s">
        <v>149</v>
      </c>
      <c r="AB75" s="9" t="s">
        <v>149</v>
      </c>
      <c r="AC75" s="9" t="s">
        <v>149</v>
      </c>
      <c r="AD75" s="9" t="s">
        <v>149</v>
      </c>
      <c r="AE75" s="9" t="s">
        <v>149</v>
      </c>
      <c r="AF75" s="9" t="s">
        <v>149</v>
      </c>
      <c r="AG75" s="9" t="s">
        <v>149</v>
      </c>
      <c r="AH75" s="9" t="s">
        <v>149</v>
      </c>
      <c r="AI75" s="9" t="s">
        <v>149</v>
      </c>
    </row>
    <row r="76" spans="1:35" x14ac:dyDescent="0.25">
      <c r="A76" s="16" t="s">
        <v>270</v>
      </c>
      <c r="B76" s="16"/>
      <c r="C76" s="17" t="s">
        <v>271</v>
      </c>
      <c r="D76" s="17" t="s">
        <v>750</v>
      </c>
      <c r="E76" s="9" t="s">
        <v>143</v>
      </c>
      <c r="F76" s="9" t="s">
        <v>143</v>
      </c>
      <c r="G76" s="9" t="s">
        <v>143</v>
      </c>
      <c r="H76" s="9" t="s">
        <v>143</v>
      </c>
      <c r="I76" s="9" t="s">
        <v>143</v>
      </c>
      <c r="J76" s="9" t="s">
        <v>143</v>
      </c>
      <c r="K76" s="9" t="s">
        <v>143</v>
      </c>
      <c r="L76" s="9" t="s">
        <v>143</v>
      </c>
      <c r="M76" s="9" t="s">
        <v>143</v>
      </c>
      <c r="N76" s="9" t="s">
        <v>143</v>
      </c>
      <c r="O76" s="9" t="s">
        <v>143</v>
      </c>
      <c r="P76" s="9" t="s">
        <v>143</v>
      </c>
      <c r="Q76" s="9" t="s">
        <v>143</v>
      </c>
      <c r="R76" s="9" t="s">
        <v>143</v>
      </c>
      <c r="S76" s="9" t="s">
        <v>143</v>
      </c>
      <c r="T76" s="9" t="s">
        <v>143</v>
      </c>
      <c r="U76" s="9" t="s">
        <v>143</v>
      </c>
      <c r="V76" s="9" t="s">
        <v>143</v>
      </c>
      <c r="W76" s="9" t="s">
        <v>143</v>
      </c>
      <c r="X76" s="9" t="s">
        <v>143</v>
      </c>
      <c r="Y76" s="9" t="s">
        <v>144</v>
      </c>
      <c r="Z76" s="9" t="s">
        <v>144</v>
      </c>
      <c r="AA76" s="9" t="s">
        <v>144</v>
      </c>
      <c r="AB76" s="9" t="s">
        <v>143</v>
      </c>
      <c r="AC76" s="9" t="s">
        <v>143</v>
      </c>
      <c r="AD76" s="11" t="s">
        <v>144</v>
      </c>
      <c r="AE76" s="11" t="s">
        <v>144</v>
      </c>
      <c r="AF76" s="11" t="s">
        <v>144</v>
      </c>
      <c r="AG76" s="11" t="s">
        <v>144</v>
      </c>
      <c r="AH76" s="11" t="s">
        <v>144</v>
      </c>
      <c r="AI76" s="11" t="s">
        <v>144</v>
      </c>
    </row>
    <row r="77" spans="1:35" x14ac:dyDescent="0.25">
      <c r="A77" s="16" t="s">
        <v>272</v>
      </c>
      <c r="B77" s="16"/>
      <c r="C77" s="17" t="s">
        <v>273</v>
      </c>
      <c r="D77" s="17" t="s">
        <v>751</v>
      </c>
      <c r="E77" s="9" t="s">
        <v>149</v>
      </c>
      <c r="F77" s="9" t="s">
        <v>149</v>
      </c>
      <c r="G77" s="9" t="s">
        <v>149</v>
      </c>
      <c r="H77" s="9" t="s">
        <v>149</v>
      </c>
      <c r="I77" s="9" t="s">
        <v>149</v>
      </c>
      <c r="J77" s="9" t="s">
        <v>149</v>
      </c>
      <c r="K77" s="9" t="s">
        <v>149</v>
      </c>
      <c r="L77" s="9" t="s">
        <v>149</v>
      </c>
      <c r="M77" s="9" t="s">
        <v>149</v>
      </c>
      <c r="N77" s="9" t="s">
        <v>149</v>
      </c>
      <c r="O77" s="9" t="s">
        <v>149</v>
      </c>
      <c r="P77" s="9" t="s">
        <v>149</v>
      </c>
      <c r="Q77" s="9" t="s">
        <v>149</v>
      </c>
      <c r="R77" s="9" t="s">
        <v>149</v>
      </c>
      <c r="S77" s="9" t="s">
        <v>149</v>
      </c>
      <c r="T77" s="9" t="s">
        <v>149</v>
      </c>
      <c r="U77" s="9" t="s">
        <v>149</v>
      </c>
      <c r="V77" s="9" t="s">
        <v>149</v>
      </c>
      <c r="W77" s="9" t="s">
        <v>149</v>
      </c>
      <c r="X77" s="9" t="s">
        <v>149</v>
      </c>
      <c r="Y77" s="9" t="s">
        <v>149</v>
      </c>
      <c r="Z77" s="9" t="s">
        <v>149</v>
      </c>
      <c r="AA77" s="9" t="s">
        <v>149</v>
      </c>
      <c r="AB77" s="9" t="s">
        <v>149</v>
      </c>
      <c r="AC77" s="9" t="s">
        <v>149</v>
      </c>
      <c r="AD77" s="9" t="s">
        <v>149</v>
      </c>
      <c r="AE77" s="9" t="s">
        <v>149</v>
      </c>
      <c r="AF77" s="9" t="s">
        <v>149</v>
      </c>
      <c r="AG77" s="9" t="s">
        <v>149</v>
      </c>
      <c r="AH77" s="9" t="s">
        <v>149</v>
      </c>
      <c r="AI77" s="9" t="s">
        <v>149</v>
      </c>
    </row>
    <row r="78" spans="1:35" x14ac:dyDescent="0.25">
      <c r="A78" s="16" t="s">
        <v>274</v>
      </c>
      <c r="B78" s="16"/>
      <c r="C78" s="17" t="s">
        <v>275</v>
      </c>
      <c r="D78" s="17" t="s">
        <v>752</v>
      </c>
      <c r="E78" s="9" t="s">
        <v>149</v>
      </c>
      <c r="F78" s="9" t="s">
        <v>149</v>
      </c>
      <c r="G78" s="9" t="s">
        <v>149</v>
      </c>
      <c r="H78" s="9" t="s">
        <v>149</v>
      </c>
      <c r="I78" s="9" t="s">
        <v>149</v>
      </c>
      <c r="J78" s="9" t="s">
        <v>149</v>
      </c>
      <c r="K78" s="9" t="s">
        <v>149</v>
      </c>
      <c r="L78" s="9" t="s">
        <v>149</v>
      </c>
      <c r="M78" s="9" t="s">
        <v>149</v>
      </c>
      <c r="N78" s="9" t="s">
        <v>149</v>
      </c>
      <c r="O78" s="9" t="s">
        <v>149</v>
      </c>
      <c r="P78" s="9" t="s">
        <v>149</v>
      </c>
      <c r="Q78" s="9" t="s">
        <v>149</v>
      </c>
      <c r="R78" s="9" t="s">
        <v>149</v>
      </c>
      <c r="S78" s="9" t="s">
        <v>149</v>
      </c>
      <c r="T78" s="9" t="s">
        <v>149</v>
      </c>
      <c r="U78" s="9" t="s">
        <v>149</v>
      </c>
      <c r="V78" s="9" t="s">
        <v>149</v>
      </c>
      <c r="W78" s="9" t="s">
        <v>149</v>
      </c>
      <c r="X78" s="9" t="s">
        <v>149</v>
      </c>
      <c r="Y78" s="9" t="s">
        <v>149</v>
      </c>
      <c r="Z78" s="9" t="s">
        <v>149</v>
      </c>
      <c r="AA78" s="9" t="s">
        <v>149</v>
      </c>
      <c r="AB78" s="9" t="s">
        <v>149</v>
      </c>
      <c r="AC78" s="9" t="s">
        <v>149</v>
      </c>
      <c r="AD78" s="9" t="s">
        <v>149</v>
      </c>
      <c r="AE78" s="9" t="s">
        <v>149</v>
      </c>
      <c r="AF78" s="9" t="s">
        <v>149</v>
      </c>
      <c r="AG78" s="9" t="s">
        <v>149</v>
      </c>
      <c r="AH78" s="9" t="s">
        <v>149</v>
      </c>
      <c r="AI78" s="9" t="s">
        <v>149</v>
      </c>
    </row>
    <row r="79" spans="1:35" x14ac:dyDescent="0.25">
      <c r="A79" s="16" t="s">
        <v>276</v>
      </c>
      <c r="B79" s="16"/>
      <c r="C79" s="17" t="s">
        <v>277</v>
      </c>
      <c r="D79" s="17" t="s">
        <v>756</v>
      </c>
      <c r="E79" s="9" t="s">
        <v>1091</v>
      </c>
      <c r="F79" s="9" t="s">
        <v>1091</v>
      </c>
      <c r="G79" s="9" t="s">
        <v>1091</v>
      </c>
      <c r="H79" s="9" t="s">
        <v>149</v>
      </c>
      <c r="I79" s="9" t="s">
        <v>149</v>
      </c>
      <c r="J79" s="9" t="s">
        <v>149</v>
      </c>
      <c r="K79" s="9" t="s">
        <v>149</v>
      </c>
      <c r="L79" s="9" t="s">
        <v>149</v>
      </c>
      <c r="M79" s="9" t="s">
        <v>149</v>
      </c>
      <c r="N79" s="9" t="s">
        <v>149</v>
      </c>
      <c r="O79" s="9" t="s">
        <v>149</v>
      </c>
      <c r="P79" s="9" t="s">
        <v>149</v>
      </c>
      <c r="Q79" s="9" t="s">
        <v>149</v>
      </c>
      <c r="R79" s="9" t="s">
        <v>149</v>
      </c>
      <c r="S79" s="9" t="s">
        <v>149</v>
      </c>
      <c r="T79" s="9" t="s">
        <v>149</v>
      </c>
      <c r="U79" s="9" t="s">
        <v>149</v>
      </c>
      <c r="V79" s="9" t="s">
        <v>149</v>
      </c>
      <c r="W79" s="9" t="s">
        <v>149</v>
      </c>
      <c r="X79" s="9" t="s">
        <v>149</v>
      </c>
      <c r="Y79" s="9" t="s">
        <v>149</v>
      </c>
      <c r="Z79" s="9" t="s">
        <v>149</v>
      </c>
      <c r="AA79" s="9" t="s">
        <v>149</v>
      </c>
      <c r="AB79" s="9" t="s">
        <v>149</v>
      </c>
      <c r="AC79" s="9" t="s">
        <v>149</v>
      </c>
      <c r="AD79" s="9" t="s">
        <v>149</v>
      </c>
      <c r="AE79" s="9" t="s">
        <v>149</v>
      </c>
      <c r="AF79" s="9" t="s">
        <v>149</v>
      </c>
      <c r="AG79" s="9" t="s">
        <v>149</v>
      </c>
      <c r="AH79" s="9" t="s">
        <v>149</v>
      </c>
      <c r="AI79" s="9" t="s">
        <v>149</v>
      </c>
    </row>
    <row r="80" spans="1:35" x14ac:dyDescent="0.25">
      <c r="A80" s="16" t="s">
        <v>278</v>
      </c>
      <c r="B80" s="16"/>
      <c r="C80" s="17" t="s">
        <v>279</v>
      </c>
      <c r="D80" s="17" t="s">
        <v>760</v>
      </c>
      <c r="E80" s="9" t="s">
        <v>144</v>
      </c>
      <c r="F80" s="9" t="s">
        <v>144</v>
      </c>
      <c r="G80" s="9" t="s">
        <v>144</v>
      </c>
      <c r="H80" s="9" t="s">
        <v>144</v>
      </c>
      <c r="I80" s="9" t="s">
        <v>144</v>
      </c>
      <c r="J80" s="9" t="s">
        <v>144</v>
      </c>
      <c r="K80" s="9" t="s">
        <v>144</v>
      </c>
      <c r="L80" s="9" t="s">
        <v>144</v>
      </c>
      <c r="M80" s="9" t="s">
        <v>144</v>
      </c>
      <c r="N80" s="9" t="s">
        <v>144</v>
      </c>
      <c r="O80" s="9" t="s">
        <v>144</v>
      </c>
      <c r="P80" s="9" t="s">
        <v>144</v>
      </c>
      <c r="Q80" s="9" t="s">
        <v>144</v>
      </c>
      <c r="R80" s="9" t="s">
        <v>144</v>
      </c>
      <c r="S80" s="9" t="s">
        <v>144</v>
      </c>
      <c r="T80" s="9" t="s">
        <v>144</v>
      </c>
      <c r="U80" s="9" t="s">
        <v>144</v>
      </c>
      <c r="V80" s="9" t="s">
        <v>144</v>
      </c>
      <c r="W80" s="9" t="s">
        <v>144</v>
      </c>
      <c r="X80" s="9" t="s">
        <v>144</v>
      </c>
      <c r="Y80" s="9" t="s">
        <v>144</v>
      </c>
      <c r="Z80" s="9" t="s">
        <v>144</v>
      </c>
      <c r="AA80" s="9" t="s">
        <v>144</v>
      </c>
      <c r="AB80" s="9" t="s">
        <v>144</v>
      </c>
      <c r="AC80" s="9" t="s">
        <v>144</v>
      </c>
      <c r="AD80" s="9" t="s">
        <v>144</v>
      </c>
      <c r="AE80" s="9" t="s">
        <v>144</v>
      </c>
      <c r="AF80" s="9" t="s">
        <v>144</v>
      </c>
      <c r="AG80" s="9" t="s">
        <v>144</v>
      </c>
      <c r="AH80" s="9" t="s">
        <v>144</v>
      </c>
      <c r="AI80" s="9" t="s">
        <v>144</v>
      </c>
    </row>
    <row r="81" spans="1:35" x14ac:dyDescent="0.25">
      <c r="A81" s="16" t="s">
        <v>280</v>
      </c>
      <c r="B81" s="16"/>
      <c r="C81" s="17" t="s">
        <v>281</v>
      </c>
      <c r="D81" s="17" t="s">
        <v>762</v>
      </c>
      <c r="E81" s="9" t="s">
        <v>140</v>
      </c>
      <c r="F81" s="9" t="s">
        <v>140</v>
      </c>
      <c r="G81" s="9" t="s">
        <v>140</v>
      </c>
      <c r="H81" s="9" t="s">
        <v>140</v>
      </c>
      <c r="I81" s="9" t="s">
        <v>140</v>
      </c>
      <c r="J81" s="9" t="s">
        <v>140</v>
      </c>
      <c r="K81" s="9" t="s">
        <v>140</v>
      </c>
      <c r="L81" s="9" t="s">
        <v>140</v>
      </c>
      <c r="M81" s="9" t="s">
        <v>140</v>
      </c>
      <c r="N81" s="9" t="s">
        <v>140</v>
      </c>
      <c r="O81" s="9" t="s">
        <v>140</v>
      </c>
      <c r="P81" s="9" t="s">
        <v>140</v>
      </c>
      <c r="Q81" s="9" t="s">
        <v>140</v>
      </c>
      <c r="R81" s="9" t="s">
        <v>140</v>
      </c>
      <c r="S81" s="9" t="s">
        <v>140</v>
      </c>
      <c r="T81" s="9" t="s">
        <v>140</v>
      </c>
      <c r="U81" s="9" t="s">
        <v>140</v>
      </c>
      <c r="V81" s="9" t="s">
        <v>140</v>
      </c>
      <c r="W81" s="9" t="s">
        <v>140</v>
      </c>
      <c r="X81" s="9" t="s">
        <v>140</v>
      </c>
      <c r="Y81" s="9" t="s">
        <v>140</v>
      </c>
      <c r="Z81" s="9" t="s">
        <v>140</v>
      </c>
      <c r="AA81" s="9" t="s">
        <v>140</v>
      </c>
      <c r="AB81" s="9" t="s">
        <v>140</v>
      </c>
      <c r="AC81" s="9" t="s">
        <v>140</v>
      </c>
      <c r="AD81" s="9" t="s">
        <v>140</v>
      </c>
      <c r="AE81" s="9" t="s">
        <v>140</v>
      </c>
      <c r="AF81" s="9" t="s">
        <v>140</v>
      </c>
      <c r="AG81" s="9" t="s">
        <v>140</v>
      </c>
      <c r="AH81" s="9" t="s">
        <v>140</v>
      </c>
      <c r="AI81" s="9" t="s">
        <v>140</v>
      </c>
    </row>
    <row r="82" spans="1:35" x14ac:dyDescent="0.25">
      <c r="A82" s="16" t="s">
        <v>282</v>
      </c>
      <c r="B82" s="16"/>
      <c r="C82" s="17" t="s">
        <v>283</v>
      </c>
      <c r="D82" s="17" t="s">
        <v>766</v>
      </c>
      <c r="E82" s="9" t="s">
        <v>1091</v>
      </c>
      <c r="F82" s="9" t="s">
        <v>1091</v>
      </c>
      <c r="G82" s="9" t="s">
        <v>1091</v>
      </c>
      <c r="H82" s="9" t="s">
        <v>1091</v>
      </c>
      <c r="I82" s="9" t="s">
        <v>143</v>
      </c>
      <c r="J82" s="9" t="s">
        <v>143</v>
      </c>
      <c r="K82" s="9" t="s">
        <v>140</v>
      </c>
      <c r="L82" s="9" t="s">
        <v>140</v>
      </c>
      <c r="M82" s="9" t="s">
        <v>140</v>
      </c>
      <c r="N82" s="9" t="s">
        <v>143</v>
      </c>
      <c r="O82" s="9" t="s">
        <v>143</v>
      </c>
      <c r="P82" s="9" t="s">
        <v>143</v>
      </c>
      <c r="Q82" s="9" t="s">
        <v>140</v>
      </c>
      <c r="R82" s="9" t="s">
        <v>140</v>
      </c>
      <c r="S82" s="9" t="s">
        <v>140</v>
      </c>
      <c r="T82" s="9" t="s">
        <v>140</v>
      </c>
      <c r="U82" s="9" t="s">
        <v>143</v>
      </c>
      <c r="V82" s="9" t="s">
        <v>143</v>
      </c>
      <c r="W82" s="9" t="s">
        <v>143</v>
      </c>
      <c r="X82" s="9" t="s">
        <v>143</v>
      </c>
      <c r="Y82" s="9" t="s">
        <v>143</v>
      </c>
      <c r="Z82" s="9" t="s">
        <v>143</v>
      </c>
      <c r="AA82" s="9" t="s">
        <v>143</v>
      </c>
      <c r="AB82" s="9" t="s">
        <v>143</v>
      </c>
      <c r="AC82" s="9" t="s">
        <v>143</v>
      </c>
      <c r="AD82" s="9" t="s">
        <v>143</v>
      </c>
      <c r="AE82" s="9" t="s">
        <v>143</v>
      </c>
      <c r="AF82" s="9" t="s">
        <v>143</v>
      </c>
      <c r="AG82" s="9" t="s">
        <v>144</v>
      </c>
      <c r="AH82" s="9" t="s">
        <v>143</v>
      </c>
      <c r="AI82" s="9" t="s">
        <v>143</v>
      </c>
    </row>
    <row r="83" spans="1:35" x14ac:dyDescent="0.25">
      <c r="A83" s="16" t="s">
        <v>284</v>
      </c>
      <c r="B83" s="16"/>
      <c r="C83" s="17" t="s">
        <v>285</v>
      </c>
      <c r="D83" s="17" t="s">
        <v>767</v>
      </c>
      <c r="E83" s="9" t="s">
        <v>149</v>
      </c>
      <c r="F83" s="9" t="s">
        <v>149</v>
      </c>
      <c r="G83" s="9" t="s">
        <v>149</v>
      </c>
      <c r="H83" s="9" t="s">
        <v>149</v>
      </c>
      <c r="I83" s="9" t="s">
        <v>149</v>
      </c>
      <c r="J83" s="9" t="s">
        <v>149</v>
      </c>
      <c r="K83" s="9" t="s">
        <v>149</v>
      </c>
      <c r="L83" s="9" t="s">
        <v>149</v>
      </c>
      <c r="M83" s="9" t="s">
        <v>149</v>
      </c>
      <c r="N83" s="9" t="s">
        <v>149</v>
      </c>
      <c r="O83" s="9" t="s">
        <v>149</v>
      </c>
      <c r="P83" s="9" t="s">
        <v>149</v>
      </c>
      <c r="Q83" s="9" t="s">
        <v>149</v>
      </c>
      <c r="R83" s="9" t="s">
        <v>149</v>
      </c>
      <c r="S83" s="9" t="s">
        <v>149</v>
      </c>
      <c r="T83" s="9" t="s">
        <v>149</v>
      </c>
      <c r="U83" s="9" t="s">
        <v>149</v>
      </c>
      <c r="V83" s="9" t="s">
        <v>149</v>
      </c>
      <c r="W83" s="9" t="s">
        <v>149</v>
      </c>
      <c r="X83" s="9" t="s">
        <v>149</v>
      </c>
      <c r="Y83" s="9" t="s">
        <v>149</v>
      </c>
      <c r="Z83" s="9" t="s">
        <v>149</v>
      </c>
      <c r="AA83" s="9" t="s">
        <v>149</v>
      </c>
      <c r="AB83" s="9" t="s">
        <v>149</v>
      </c>
      <c r="AC83" s="9" t="s">
        <v>149</v>
      </c>
      <c r="AD83" s="9" t="s">
        <v>149</v>
      </c>
      <c r="AE83" s="9" t="s">
        <v>149</v>
      </c>
      <c r="AF83" s="9" t="s">
        <v>149</v>
      </c>
      <c r="AG83" s="9" t="s">
        <v>149</v>
      </c>
      <c r="AH83" s="9" t="s">
        <v>149</v>
      </c>
      <c r="AI83" s="9" t="s">
        <v>149</v>
      </c>
    </row>
    <row r="84" spans="1:35" x14ac:dyDescent="0.25">
      <c r="A84" s="16" t="s">
        <v>286</v>
      </c>
      <c r="B84" s="16"/>
      <c r="C84" s="17" t="s">
        <v>287</v>
      </c>
      <c r="D84" s="17" t="s">
        <v>768</v>
      </c>
      <c r="E84" s="9" t="s">
        <v>140</v>
      </c>
      <c r="F84" s="9" t="s">
        <v>140</v>
      </c>
      <c r="G84" s="9" t="s">
        <v>140</v>
      </c>
      <c r="H84" s="9" t="s">
        <v>140</v>
      </c>
      <c r="I84" s="9" t="s">
        <v>140</v>
      </c>
      <c r="J84" s="9" t="s">
        <v>140</v>
      </c>
      <c r="K84" s="9" t="s">
        <v>140</v>
      </c>
      <c r="L84" s="9" t="s">
        <v>140</v>
      </c>
      <c r="M84" s="9" t="s">
        <v>140</v>
      </c>
      <c r="N84" s="9" t="s">
        <v>140</v>
      </c>
      <c r="O84" s="9" t="s">
        <v>140</v>
      </c>
      <c r="P84" s="9" t="s">
        <v>140</v>
      </c>
      <c r="Q84" s="9" t="s">
        <v>140</v>
      </c>
      <c r="R84" s="9" t="s">
        <v>140</v>
      </c>
      <c r="S84" s="9" t="s">
        <v>140</v>
      </c>
      <c r="T84" s="9" t="s">
        <v>140</v>
      </c>
      <c r="U84" s="9" t="s">
        <v>140</v>
      </c>
      <c r="V84" s="9" t="s">
        <v>140</v>
      </c>
      <c r="W84" s="9" t="s">
        <v>140</v>
      </c>
      <c r="X84" s="9" t="s">
        <v>140</v>
      </c>
      <c r="Y84" s="9" t="s">
        <v>140</v>
      </c>
      <c r="Z84" s="9" t="s">
        <v>140</v>
      </c>
      <c r="AA84" s="9" t="s">
        <v>140</v>
      </c>
      <c r="AB84" s="9" t="s">
        <v>143</v>
      </c>
      <c r="AC84" s="9" t="s">
        <v>143</v>
      </c>
      <c r="AD84" s="9" t="s">
        <v>143</v>
      </c>
      <c r="AE84" s="9" t="s">
        <v>143</v>
      </c>
      <c r="AF84" s="9" t="s">
        <v>143</v>
      </c>
      <c r="AG84" s="9" t="s">
        <v>143</v>
      </c>
      <c r="AH84" s="9" t="s">
        <v>143</v>
      </c>
      <c r="AI84" s="9" t="s">
        <v>143</v>
      </c>
    </row>
    <row r="85" spans="1:35" x14ac:dyDescent="0.25">
      <c r="A85" s="16" t="s">
        <v>288</v>
      </c>
      <c r="B85" s="16"/>
      <c r="C85" s="17" t="s">
        <v>289</v>
      </c>
      <c r="D85" s="17" t="s">
        <v>769</v>
      </c>
      <c r="E85" s="9" t="s">
        <v>144</v>
      </c>
      <c r="F85" s="9" t="s">
        <v>144</v>
      </c>
      <c r="G85" s="9" t="s">
        <v>144</v>
      </c>
      <c r="H85" s="9" t="s">
        <v>144</v>
      </c>
      <c r="I85" s="9" t="s">
        <v>144</v>
      </c>
      <c r="J85" s="9" t="s">
        <v>144</v>
      </c>
      <c r="K85" s="9" t="s">
        <v>144</v>
      </c>
      <c r="L85" s="11" t="s">
        <v>1091</v>
      </c>
      <c r="M85" s="9" t="s">
        <v>1091</v>
      </c>
      <c r="N85" s="9" t="s">
        <v>1091</v>
      </c>
      <c r="O85" s="9" t="s">
        <v>1091</v>
      </c>
      <c r="P85" s="9" t="s">
        <v>1091</v>
      </c>
      <c r="Q85" s="9" t="s">
        <v>1091</v>
      </c>
      <c r="R85" s="9" t="s">
        <v>1091</v>
      </c>
      <c r="S85" s="9" t="s">
        <v>1091</v>
      </c>
      <c r="T85" s="9" t="s">
        <v>1091</v>
      </c>
      <c r="U85" s="9" t="s">
        <v>1091</v>
      </c>
      <c r="V85" s="9" t="s">
        <v>1091</v>
      </c>
      <c r="W85" s="9" t="s">
        <v>1091</v>
      </c>
      <c r="X85" s="9" t="s">
        <v>1091</v>
      </c>
      <c r="Y85" s="9" t="s">
        <v>1091</v>
      </c>
      <c r="Z85" s="9" t="s">
        <v>1091</v>
      </c>
      <c r="AA85" s="11" t="s">
        <v>149</v>
      </c>
      <c r="AB85" s="11" t="s">
        <v>149</v>
      </c>
      <c r="AC85" s="11" t="s">
        <v>1091</v>
      </c>
      <c r="AD85" s="11" t="s">
        <v>1091</v>
      </c>
      <c r="AE85" s="11" t="s">
        <v>1091</v>
      </c>
      <c r="AF85" s="11" t="s">
        <v>1091</v>
      </c>
      <c r="AG85" s="11" t="s">
        <v>149</v>
      </c>
      <c r="AH85" s="11" t="s">
        <v>149</v>
      </c>
      <c r="AI85" s="11" t="s">
        <v>149</v>
      </c>
    </row>
    <row r="86" spans="1:35" x14ac:dyDescent="0.25">
      <c r="A86" s="16" t="s">
        <v>290</v>
      </c>
      <c r="B86" s="16"/>
      <c r="C86" s="17" t="s">
        <v>291</v>
      </c>
      <c r="D86" s="17" t="s">
        <v>770</v>
      </c>
      <c r="E86" s="9" t="s">
        <v>144</v>
      </c>
      <c r="F86" s="9" t="s">
        <v>144</v>
      </c>
      <c r="G86" s="9" t="s">
        <v>144</v>
      </c>
      <c r="H86" s="9" t="s">
        <v>144</v>
      </c>
      <c r="I86" s="9" t="s">
        <v>144</v>
      </c>
      <c r="J86" s="9" t="s">
        <v>144</v>
      </c>
      <c r="K86" s="9" t="s">
        <v>144</v>
      </c>
      <c r="L86" s="9" t="s">
        <v>144</v>
      </c>
      <c r="M86" s="9" t="s">
        <v>144</v>
      </c>
      <c r="N86" s="9" t="s">
        <v>149</v>
      </c>
      <c r="O86" s="9" t="s">
        <v>149</v>
      </c>
      <c r="P86" s="9" t="s">
        <v>149</v>
      </c>
      <c r="Q86" s="9" t="s">
        <v>149</v>
      </c>
      <c r="R86" s="9" t="s">
        <v>149</v>
      </c>
      <c r="S86" s="9" t="s">
        <v>149</v>
      </c>
      <c r="T86" s="9" t="s">
        <v>149</v>
      </c>
      <c r="U86" s="9" t="s">
        <v>149</v>
      </c>
      <c r="V86" s="9" t="s">
        <v>149</v>
      </c>
      <c r="W86" s="9" t="s">
        <v>149</v>
      </c>
      <c r="X86" s="9" t="s">
        <v>149</v>
      </c>
      <c r="Y86" s="9" t="s">
        <v>149</v>
      </c>
      <c r="Z86" s="9" t="s">
        <v>149</v>
      </c>
      <c r="AA86" s="9" t="s">
        <v>149</v>
      </c>
      <c r="AB86" s="9" t="s">
        <v>149</v>
      </c>
      <c r="AC86" s="9" t="s">
        <v>149</v>
      </c>
      <c r="AD86" s="9" t="s">
        <v>149</v>
      </c>
      <c r="AE86" s="9" t="s">
        <v>149</v>
      </c>
      <c r="AF86" s="9" t="s">
        <v>149</v>
      </c>
      <c r="AG86" s="9" t="s">
        <v>149</v>
      </c>
      <c r="AH86" s="9" t="s">
        <v>149</v>
      </c>
      <c r="AI86" s="9" t="s">
        <v>149</v>
      </c>
    </row>
    <row r="87" spans="1:35" x14ac:dyDescent="0.25">
      <c r="A87" s="16" t="s">
        <v>292</v>
      </c>
      <c r="B87" s="16"/>
      <c r="C87" s="17" t="s">
        <v>293</v>
      </c>
      <c r="D87" s="17" t="s">
        <v>771</v>
      </c>
      <c r="E87" s="9" t="s">
        <v>149</v>
      </c>
      <c r="F87" s="9" t="s">
        <v>149</v>
      </c>
      <c r="G87" s="9" t="s">
        <v>149</v>
      </c>
      <c r="H87" s="9" t="s">
        <v>149</v>
      </c>
      <c r="I87" s="9" t="s">
        <v>149</v>
      </c>
      <c r="J87" s="9" t="s">
        <v>149</v>
      </c>
      <c r="K87" s="9" t="s">
        <v>149</v>
      </c>
      <c r="L87" s="9" t="s">
        <v>149</v>
      </c>
      <c r="M87" s="9" t="s">
        <v>149</v>
      </c>
      <c r="N87" s="9" t="s">
        <v>149</v>
      </c>
      <c r="O87" s="9" t="s">
        <v>149</v>
      </c>
      <c r="P87" s="9" t="s">
        <v>149</v>
      </c>
      <c r="Q87" s="9" t="s">
        <v>149</v>
      </c>
      <c r="R87" s="9" t="s">
        <v>149</v>
      </c>
      <c r="S87" s="9" t="s">
        <v>149</v>
      </c>
      <c r="T87" s="9" t="s">
        <v>149</v>
      </c>
      <c r="U87" s="9" t="s">
        <v>149</v>
      </c>
      <c r="V87" s="9" t="s">
        <v>149</v>
      </c>
      <c r="W87" s="9" t="s">
        <v>149</v>
      </c>
      <c r="X87" s="9" t="s">
        <v>149</v>
      </c>
      <c r="Y87" s="9" t="s">
        <v>149</v>
      </c>
      <c r="Z87" s="9" t="s">
        <v>149</v>
      </c>
      <c r="AA87" s="9" t="s">
        <v>149</v>
      </c>
      <c r="AB87" s="9" t="s">
        <v>149</v>
      </c>
      <c r="AC87" s="9" t="s">
        <v>149</v>
      </c>
      <c r="AD87" s="9" t="s">
        <v>149</v>
      </c>
      <c r="AE87" s="9" t="s">
        <v>149</v>
      </c>
      <c r="AF87" s="9" t="s">
        <v>149</v>
      </c>
      <c r="AG87" s="9" t="s">
        <v>149</v>
      </c>
      <c r="AH87" s="9" t="s">
        <v>149</v>
      </c>
      <c r="AI87" s="9" t="s">
        <v>149</v>
      </c>
    </row>
    <row r="88" spans="1:35" x14ac:dyDescent="0.25">
      <c r="A88" s="16" t="s">
        <v>294</v>
      </c>
      <c r="B88" s="16"/>
      <c r="C88" s="17" t="s">
        <v>295</v>
      </c>
      <c r="D88" s="17" t="s">
        <v>772</v>
      </c>
      <c r="E88" s="9" t="s">
        <v>143</v>
      </c>
      <c r="F88" s="9" t="s">
        <v>143</v>
      </c>
      <c r="G88" s="9" t="s">
        <v>143</v>
      </c>
      <c r="H88" s="9" t="s">
        <v>143</v>
      </c>
      <c r="I88" s="9" t="s">
        <v>143</v>
      </c>
      <c r="J88" s="9" t="s">
        <v>143</v>
      </c>
      <c r="K88" s="9" t="s">
        <v>143</v>
      </c>
      <c r="L88" s="9" t="s">
        <v>143</v>
      </c>
      <c r="M88" s="9" t="s">
        <v>143</v>
      </c>
      <c r="N88" s="9" t="s">
        <v>143</v>
      </c>
      <c r="O88" s="9" t="s">
        <v>144</v>
      </c>
      <c r="P88" s="9" t="s">
        <v>144</v>
      </c>
      <c r="Q88" s="9" t="s">
        <v>144</v>
      </c>
      <c r="R88" s="9" t="s">
        <v>144</v>
      </c>
      <c r="S88" s="9" t="s">
        <v>144</v>
      </c>
      <c r="T88" s="9" t="s">
        <v>144</v>
      </c>
      <c r="U88" s="9" t="s">
        <v>144</v>
      </c>
      <c r="V88" s="9" t="s">
        <v>144</v>
      </c>
      <c r="W88" s="9" t="s">
        <v>144</v>
      </c>
      <c r="X88" s="9" t="s">
        <v>144</v>
      </c>
      <c r="Y88" s="9" t="s">
        <v>144</v>
      </c>
      <c r="Z88" s="9" t="s">
        <v>144</v>
      </c>
      <c r="AA88" s="9" t="s">
        <v>144</v>
      </c>
      <c r="AB88" s="9" t="s">
        <v>144</v>
      </c>
      <c r="AC88" s="9" t="s">
        <v>144</v>
      </c>
      <c r="AD88" s="9" t="s">
        <v>144</v>
      </c>
      <c r="AE88" s="9" t="s">
        <v>144</v>
      </c>
      <c r="AF88" s="9" t="s">
        <v>144</v>
      </c>
      <c r="AG88" s="9" t="s">
        <v>144</v>
      </c>
      <c r="AH88" s="9" t="s">
        <v>144</v>
      </c>
      <c r="AI88" s="9" t="s">
        <v>144</v>
      </c>
    </row>
    <row r="89" spans="1:35" x14ac:dyDescent="0.25">
      <c r="A89" s="16" t="s">
        <v>296</v>
      </c>
      <c r="B89" s="16"/>
      <c r="C89" s="17" t="s">
        <v>297</v>
      </c>
      <c r="D89" s="17" t="s">
        <v>776</v>
      </c>
      <c r="E89" s="9" t="s">
        <v>149</v>
      </c>
      <c r="F89" s="9" t="s">
        <v>149</v>
      </c>
      <c r="G89" s="9" t="s">
        <v>149</v>
      </c>
      <c r="H89" s="9" t="s">
        <v>144</v>
      </c>
      <c r="I89" s="9" t="s">
        <v>144</v>
      </c>
      <c r="J89" s="9" t="s">
        <v>144</v>
      </c>
      <c r="K89" s="9" t="s">
        <v>144</v>
      </c>
      <c r="L89" s="9" t="s">
        <v>144</v>
      </c>
      <c r="M89" s="9" t="s">
        <v>149</v>
      </c>
      <c r="N89" s="9" t="s">
        <v>149</v>
      </c>
      <c r="O89" s="9" t="s">
        <v>149</v>
      </c>
      <c r="P89" s="9" t="s">
        <v>149</v>
      </c>
      <c r="Q89" s="9" t="s">
        <v>149</v>
      </c>
      <c r="R89" s="9" t="s">
        <v>149</v>
      </c>
      <c r="S89" s="9" t="s">
        <v>149</v>
      </c>
      <c r="T89" s="9" t="s">
        <v>149</v>
      </c>
      <c r="U89" s="9" t="s">
        <v>149</v>
      </c>
      <c r="V89" s="9" t="s">
        <v>149</v>
      </c>
      <c r="W89" s="9" t="s">
        <v>149</v>
      </c>
      <c r="X89" s="9" t="s">
        <v>149</v>
      </c>
      <c r="Y89" s="9" t="s">
        <v>149</v>
      </c>
      <c r="Z89" s="9" t="s">
        <v>149</v>
      </c>
      <c r="AA89" s="9" t="s">
        <v>149</v>
      </c>
      <c r="AB89" s="9" t="s">
        <v>149</v>
      </c>
      <c r="AC89" s="9" t="s">
        <v>149</v>
      </c>
      <c r="AD89" s="9" t="s">
        <v>149</v>
      </c>
      <c r="AE89" s="9" t="s">
        <v>149</v>
      </c>
      <c r="AF89" s="9" t="s">
        <v>149</v>
      </c>
      <c r="AG89" s="9" t="s">
        <v>149</v>
      </c>
      <c r="AH89" s="9" t="s">
        <v>149</v>
      </c>
      <c r="AI89" s="9" t="s">
        <v>149</v>
      </c>
    </row>
    <row r="90" spans="1:35" x14ac:dyDescent="0.25">
      <c r="A90" s="16" t="s">
        <v>298</v>
      </c>
      <c r="B90" s="16"/>
      <c r="C90" s="17" t="s">
        <v>299</v>
      </c>
      <c r="D90" s="17" t="s">
        <v>777</v>
      </c>
      <c r="E90" s="9" t="s">
        <v>143</v>
      </c>
      <c r="F90" s="9" t="s">
        <v>143</v>
      </c>
      <c r="G90" s="9" t="s">
        <v>143</v>
      </c>
      <c r="H90" s="9" t="s">
        <v>143</v>
      </c>
      <c r="I90" s="9" t="s">
        <v>143</v>
      </c>
      <c r="J90" s="9" t="s">
        <v>143</v>
      </c>
      <c r="K90" s="9" t="s">
        <v>143</v>
      </c>
      <c r="L90" s="9" t="s">
        <v>143</v>
      </c>
      <c r="M90" s="9" t="s">
        <v>143</v>
      </c>
      <c r="N90" s="9" t="s">
        <v>143</v>
      </c>
      <c r="O90" s="9" t="s">
        <v>143</v>
      </c>
      <c r="P90" s="9" t="s">
        <v>143</v>
      </c>
      <c r="Q90" s="9" t="s">
        <v>143</v>
      </c>
      <c r="R90" s="9" t="s">
        <v>143</v>
      </c>
      <c r="S90" s="9" t="s">
        <v>143</v>
      </c>
      <c r="T90" s="9" t="s">
        <v>143</v>
      </c>
      <c r="U90" s="9" t="s">
        <v>143</v>
      </c>
      <c r="V90" s="9" t="s">
        <v>143</v>
      </c>
      <c r="W90" s="9" t="s">
        <v>143</v>
      </c>
      <c r="X90" s="9" t="s">
        <v>143</v>
      </c>
      <c r="Y90" s="9" t="s">
        <v>143</v>
      </c>
      <c r="Z90" s="9" t="s">
        <v>143</v>
      </c>
      <c r="AA90" s="9" t="s">
        <v>143</v>
      </c>
      <c r="AB90" s="9" t="s">
        <v>143</v>
      </c>
      <c r="AC90" s="9" t="s">
        <v>143</v>
      </c>
      <c r="AD90" s="9" t="s">
        <v>143</v>
      </c>
      <c r="AE90" s="9" t="s">
        <v>143</v>
      </c>
      <c r="AF90" s="9" t="s">
        <v>143</v>
      </c>
      <c r="AG90" s="9" t="s">
        <v>143</v>
      </c>
      <c r="AH90" s="9" t="s">
        <v>143</v>
      </c>
      <c r="AI90" s="9" t="s">
        <v>144</v>
      </c>
    </row>
    <row r="91" spans="1:35" x14ac:dyDescent="0.25">
      <c r="A91" s="16" t="s">
        <v>300</v>
      </c>
      <c r="B91" s="16"/>
      <c r="C91" s="17" t="s">
        <v>301</v>
      </c>
      <c r="D91" s="17" t="s">
        <v>781</v>
      </c>
      <c r="E91" s="9" t="s">
        <v>140</v>
      </c>
      <c r="F91" s="9" t="s">
        <v>140</v>
      </c>
      <c r="G91" s="9" t="s">
        <v>140</v>
      </c>
      <c r="H91" s="9" t="s">
        <v>140</v>
      </c>
      <c r="I91" s="9" t="s">
        <v>140</v>
      </c>
      <c r="J91" s="9" t="s">
        <v>140</v>
      </c>
      <c r="K91" s="9" t="s">
        <v>140</v>
      </c>
      <c r="L91" s="9" t="s">
        <v>140</v>
      </c>
      <c r="M91" s="9" t="s">
        <v>140</v>
      </c>
      <c r="N91" s="9" t="s">
        <v>140</v>
      </c>
      <c r="O91" s="9" t="s">
        <v>140</v>
      </c>
      <c r="P91" s="9" t="s">
        <v>140</v>
      </c>
      <c r="Q91" s="9" t="s">
        <v>140</v>
      </c>
      <c r="R91" s="9" t="s">
        <v>140</v>
      </c>
      <c r="S91" s="9" t="s">
        <v>140</v>
      </c>
      <c r="T91" s="9" t="s">
        <v>140</v>
      </c>
      <c r="U91" s="9" t="s">
        <v>140</v>
      </c>
      <c r="V91" s="9" t="s">
        <v>140</v>
      </c>
      <c r="W91" s="9" t="s">
        <v>140</v>
      </c>
      <c r="X91" s="9" t="s">
        <v>140</v>
      </c>
      <c r="Y91" s="9" t="s">
        <v>140</v>
      </c>
      <c r="Z91" s="9" t="s">
        <v>140</v>
      </c>
      <c r="AA91" s="9" t="s">
        <v>140</v>
      </c>
      <c r="AB91" s="9" t="s">
        <v>140</v>
      </c>
      <c r="AC91" s="9" t="s">
        <v>140</v>
      </c>
      <c r="AD91" s="9" t="s">
        <v>140</v>
      </c>
      <c r="AE91" s="9" t="s">
        <v>140</v>
      </c>
      <c r="AF91" s="9" t="s">
        <v>140</v>
      </c>
      <c r="AG91" s="9" t="s">
        <v>140</v>
      </c>
      <c r="AH91" s="9" t="s">
        <v>140</v>
      </c>
      <c r="AI91" s="9" t="s">
        <v>140</v>
      </c>
    </row>
    <row r="92" spans="1:35" x14ac:dyDescent="0.25">
      <c r="A92" s="16" t="s">
        <v>302</v>
      </c>
      <c r="B92" s="16"/>
      <c r="C92" s="17" t="s">
        <v>303</v>
      </c>
      <c r="D92" s="17" t="s">
        <v>782</v>
      </c>
      <c r="E92" s="9" t="s">
        <v>140</v>
      </c>
      <c r="F92" s="9" t="s">
        <v>140</v>
      </c>
      <c r="G92" s="9" t="s">
        <v>140</v>
      </c>
      <c r="H92" s="9" t="s">
        <v>140</v>
      </c>
      <c r="I92" s="9" t="s">
        <v>140</v>
      </c>
      <c r="J92" s="9" t="s">
        <v>140</v>
      </c>
      <c r="K92" s="9" t="s">
        <v>140</v>
      </c>
      <c r="L92" s="9" t="s">
        <v>140</v>
      </c>
      <c r="M92" s="9" t="s">
        <v>140</v>
      </c>
      <c r="N92" s="9" t="s">
        <v>140</v>
      </c>
      <c r="O92" s="9" t="s">
        <v>140</v>
      </c>
      <c r="P92" s="9" t="s">
        <v>140</v>
      </c>
      <c r="Q92" s="9" t="s">
        <v>140</v>
      </c>
      <c r="R92" s="9" t="s">
        <v>140</v>
      </c>
      <c r="S92" s="9" t="s">
        <v>140</v>
      </c>
      <c r="T92" s="9" t="s">
        <v>140</v>
      </c>
      <c r="U92" s="9" t="s">
        <v>140</v>
      </c>
      <c r="V92" s="9" t="s">
        <v>140</v>
      </c>
      <c r="W92" s="9" t="s">
        <v>140</v>
      </c>
      <c r="X92" s="9" t="s">
        <v>140</v>
      </c>
      <c r="Y92" s="9" t="s">
        <v>140</v>
      </c>
      <c r="Z92" s="9" t="s">
        <v>140</v>
      </c>
      <c r="AA92" s="9" t="s">
        <v>140</v>
      </c>
      <c r="AB92" s="9" t="s">
        <v>140</v>
      </c>
      <c r="AC92" s="9" t="s">
        <v>140</v>
      </c>
      <c r="AD92" s="9" t="s">
        <v>140</v>
      </c>
      <c r="AE92" s="9" t="s">
        <v>140</v>
      </c>
      <c r="AF92" s="9" t="s">
        <v>140</v>
      </c>
      <c r="AG92" s="9" t="s">
        <v>140</v>
      </c>
      <c r="AH92" s="9" t="s">
        <v>140</v>
      </c>
      <c r="AI92" s="9" t="s">
        <v>140</v>
      </c>
    </row>
    <row r="93" spans="1:35" x14ac:dyDescent="0.25">
      <c r="A93" s="16" t="s">
        <v>304</v>
      </c>
      <c r="B93" s="16"/>
      <c r="C93" s="17" t="s">
        <v>305</v>
      </c>
      <c r="D93" s="17" t="s">
        <v>784</v>
      </c>
      <c r="E93" s="9" t="s">
        <v>140</v>
      </c>
      <c r="F93" s="9" t="s">
        <v>140</v>
      </c>
      <c r="G93" s="9" t="s">
        <v>140</v>
      </c>
      <c r="H93" s="9" t="s">
        <v>140</v>
      </c>
      <c r="I93" s="9" t="s">
        <v>140</v>
      </c>
      <c r="J93" s="9" t="s">
        <v>140</v>
      </c>
      <c r="K93" s="9" t="s">
        <v>140</v>
      </c>
      <c r="L93" s="9" t="s">
        <v>140</v>
      </c>
      <c r="M93" s="9" t="s">
        <v>140</v>
      </c>
      <c r="N93" s="9" t="s">
        <v>140</v>
      </c>
      <c r="O93" s="9" t="s">
        <v>143</v>
      </c>
      <c r="P93" s="9" t="s">
        <v>143</v>
      </c>
      <c r="Q93" s="9" t="s">
        <v>143</v>
      </c>
      <c r="R93" s="9" t="s">
        <v>143</v>
      </c>
      <c r="S93" s="9" t="s">
        <v>143</v>
      </c>
      <c r="T93" s="9" t="s">
        <v>143</v>
      </c>
      <c r="U93" s="9" t="s">
        <v>143</v>
      </c>
      <c r="V93" s="9" t="s">
        <v>143</v>
      </c>
      <c r="W93" s="9" t="s">
        <v>143</v>
      </c>
      <c r="X93" s="9" t="s">
        <v>143</v>
      </c>
      <c r="Y93" s="9" t="s">
        <v>143</v>
      </c>
      <c r="Z93" s="9" t="s">
        <v>143</v>
      </c>
      <c r="AA93" s="9" t="s">
        <v>143</v>
      </c>
      <c r="AB93" s="9" t="s">
        <v>143</v>
      </c>
      <c r="AC93" s="9" t="s">
        <v>143</v>
      </c>
      <c r="AD93" s="9" t="s">
        <v>143</v>
      </c>
      <c r="AE93" s="9" t="s">
        <v>143</v>
      </c>
      <c r="AF93" s="9" t="s">
        <v>143</v>
      </c>
      <c r="AG93" s="9" t="s">
        <v>144</v>
      </c>
      <c r="AH93" s="9" t="s">
        <v>144</v>
      </c>
      <c r="AI93" s="9" t="s">
        <v>144</v>
      </c>
    </row>
    <row r="94" spans="1:35" x14ac:dyDescent="0.25">
      <c r="A94" s="16" t="s">
        <v>306</v>
      </c>
      <c r="B94" s="16"/>
      <c r="C94" s="17" t="s">
        <v>307</v>
      </c>
      <c r="D94" s="17" t="s">
        <v>785</v>
      </c>
      <c r="E94" s="9" t="s">
        <v>140</v>
      </c>
      <c r="F94" s="9" t="s">
        <v>140</v>
      </c>
      <c r="G94" s="9" t="s">
        <v>140</v>
      </c>
      <c r="H94" s="9" t="s">
        <v>140</v>
      </c>
      <c r="I94" s="9" t="s">
        <v>140</v>
      </c>
      <c r="J94" s="9" t="s">
        <v>140</v>
      </c>
      <c r="K94" s="9" t="s">
        <v>140</v>
      </c>
      <c r="L94" s="9" t="s">
        <v>140</v>
      </c>
      <c r="M94" s="9" t="s">
        <v>140</v>
      </c>
      <c r="N94" s="9" t="s">
        <v>140</v>
      </c>
      <c r="O94" s="9" t="s">
        <v>140</v>
      </c>
      <c r="P94" s="9" t="s">
        <v>140</v>
      </c>
      <c r="Q94" s="9" t="s">
        <v>140</v>
      </c>
      <c r="R94" s="9" t="s">
        <v>140</v>
      </c>
      <c r="S94" s="9" t="s">
        <v>140</v>
      </c>
      <c r="T94" s="9" t="s">
        <v>140</v>
      </c>
      <c r="U94" s="9" t="s">
        <v>140</v>
      </c>
      <c r="V94" s="9" t="s">
        <v>140</v>
      </c>
      <c r="W94" s="9" t="s">
        <v>140</v>
      </c>
      <c r="X94" s="9" t="s">
        <v>140</v>
      </c>
      <c r="Y94" s="9" t="s">
        <v>140</v>
      </c>
      <c r="Z94" s="9" t="s">
        <v>140</v>
      </c>
      <c r="AA94" s="9" t="s">
        <v>140</v>
      </c>
      <c r="AB94" s="9" t="s">
        <v>140</v>
      </c>
      <c r="AC94" s="9" t="s">
        <v>140</v>
      </c>
      <c r="AD94" s="9" t="s">
        <v>140</v>
      </c>
      <c r="AE94" s="9" t="s">
        <v>140</v>
      </c>
      <c r="AF94" s="9" t="s">
        <v>140</v>
      </c>
      <c r="AG94" s="9" t="s">
        <v>140</v>
      </c>
      <c r="AH94" s="9" t="s">
        <v>140</v>
      </c>
      <c r="AI94" s="9" t="s">
        <v>140</v>
      </c>
    </row>
    <row r="95" spans="1:35" x14ac:dyDescent="0.25">
      <c r="A95" s="16" t="s">
        <v>308</v>
      </c>
      <c r="B95" s="16"/>
      <c r="C95" s="17" t="s">
        <v>309</v>
      </c>
      <c r="D95" s="17" t="s">
        <v>793</v>
      </c>
      <c r="E95" s="9" t="s">
        <v>143</v>
      </c>
      <c r="F95" s="9" t="s">
        <v>143</v>
      </c>
      <c r="G95" s="9" t="s">
        <v>143</v>
      </c>
      <c r="H95" s="9" t="s">
        <v>140</v>
      </c>
      <c r="I95" s="9" t="s">
        <v>140</v>
      </c>
      <c r="J95" s="9" t="s">
        <v>140</v>
      </c>
      <c r="K95" s="9" t="s">
        <v>140</v>
      </c>
      <c r="L95" s="9" t="s">
        <v>140</v>
      </c>
      <c r="M95" s="9" t="s">
        <v>140</v>
      </c>
      <c r="N95" s="9" t="s">
        <v>140</v>
      </c>
      <c r="O95" s="9" t="s">
        <v>140</v>
      </c>
      <c r="P95" s="9" t="s">
        <v>140</v>
      </c>
      <c r="Q95" s="9" t="s">
        <v>143</v>
      </c>
      <c r="R95" s="9" t="s">
        <v>143</v>
      </c>
      <c r="S95" s="9" t="s">
        <v>143</v>
      </c>
      <c r="T95" s="9" t="s">
        <v>143</v>
      </c>
      <c r="U95" s="9" t="s">
        <v>143</v>
      </c>
      <c r="V95" s="9" t="s">
        <v>143</v>
      </c>
      <c r="W95" s="9" t="s">
        <v>143</v>
      </c>
      <c r="X95" s="9" t="s">
        <v>143</v>
      </c>
      <c r="Y95" s="9" t="s">
        <v>143</v>
      </c>
      <c r="Z95" s="9" t="s">
        <v>143</v>
      </c>
      <c r="AA95" s="9" t="s">
        <v>143</v>
      </c>
      <c r="AB95" s="9" t="s">
        <v>143</v>
      </c>
      <c r="AC95" s="9" t="s">
        <v>143</v>
      </c>
      <c r="AD95" s="9" t="s">
        <v>143</v>
      </c>
      <c r="AE95" s="9" t="s">
        <v>143</v>
      </c>
      <c r="AF95" s="9" t="s">
        <v>143</v>
      </c>
      <c r="AG95" s="9" t="s">
        <v>143</v>
      </c>
      <c r="AH95" s="9" t="s">
        <v>143</v>
      </c>
      <c r="AI95" s="9" t="s">
        <v>143</v>
      </c>
    </row>
    <row r="96" spans="1:35" x14ac:dyDescent="0.25">
      <c r="A96" s="16" t="s">
        <v>310</v>
      </c>
      <c r="B96" s="16"/>
      <c r="C96" s="17" t="s">
        <v>311</v>
      </c>
      <c r="D96" s="17" t="s">
        <v>680</v>
      </c>
      <c r="E96" s="9" t="s">
        <v>149</v>
      </c>
      <c r="F96" s="9" t="s">
        <v>149</v>
      </c>
      <c r="G96" s="9" t="s">
        <v>149</v>
      </c>
      <c r="H96" s="9" t="s">
        <v>149</v>
      </c>
      <c r="I96" s="9" t="s">
        <v>149</v>
      </c>
      <c r="J96" s="9" t="s">
        <v>149</v>
      </c>
      <c r="K96" s="9" t="s">
        <v>149</v>
      </c>
      <c r="L96" s="9" t="s">
        <v>149</v>
      </c>
      <c r="M96" s="9" t="s">
        <v>149</v>
      </c>
      <c r="N96" s="9" t="s">
        <v>149</v>
      </c>
      <c r="O96" s="9" t="s">
        <v>149</v>
      </c>
      <c r="P96" s="9" t="s">
        <v>149</v>
      </c>
      <c r="Q96" s="9" t="s">
        <v>149</v>
      </c>
      <c r="R96" s="9" t="s">
        <v>149</v>
      </c>
      <c r="S96" s="9" t="s">
        <v>149</v>
      </c>
      <c r="T96" s="9" t="s">
        <v>149</v>
      </c>
      <c r="U96" s="9" t="s">
        <v>149</v>
      </c>
      <c r="V96" s="9" t="s">
        <v>149</v>
      </c>
      <c r="W96" s="9" t="s">
        <v>149</v>
      </c>
      <c r="X96" s="9" t="s">
        <v>149</v>
      </c>
      <c r="Y96" s="9" t="s">
        <v>149</v>
      </c>
      <c r="Z96" s="9" t="s">
        <v>149</v>
      </c>
      <c r="AA96" s="9" t="s">
        <v>149</v>
      </c>
      <c r="AB96" s="9" t="s">
        <v>149</v>
      </c>
      <c r="AC96" s="9" t="s">
        <v>149</v>
      </c>
      <c r="AD96" s="9" t="s">
        <v>149</v>
      </c>
      <c r="AE96" s="9" t="s">
        <v>149</v>
      </c>
      <c r="AF96" s="9" t="s">
        <v>149</v>
      </c>
      <c r="AG96" s="9" t="s">
        <v>149</v>
      </c>
      <c r="AH96" s="9" t="s">
        <v>149</v>
      </c>
      <c r="AI96" s="9" t="s">
        <v>149</v>
      </c>
    </row>
    <row r="97" spans="1:35" x14ac:dyDescent="0.25">
      <c r="A97" s="16" t="s">
        <v>312</v>
      </c>
      <c r="B97" s="16"/>
      <c r="C97" s="17" t="s">
        <v>313</v>
      </c>
      <c r="D97" s="17" t="s">
        <v>794</v>
      </c>
      <c r="E97" s="9" t="s">
        <v>144</v>
      </c>
      <c r="F97" s="9" t="s">
        <v>144</v>
      </c>
      <c r="G97" s="9" t="s">
        <v>144</v>
      </c>
      <c r="H97" s="9" t="s">
        <v>144</v>
      </c>
      <c r="I97" s="9" t="s">
        <v>144</v>
      </c>
      <c r="J97" s="9" t="s">
        <v>144</v>
      </c>
      <c r="K97" s="9" t="s">
        <v>144</v>
      </c>
      <c r="L97" s="9" t="s">
        <v>144</v>
      </c>
      <c r="M97" s="9" t="s">
        <v>144</v>
      </c>
      <c r="N97" s="9" t="s">
        <v>144</v>
      </c>
      <c r="O97" s="9" t="s">
        <v>144</v>
      </c>
      <c r="P97" s="9" t="s">
        <v>144</v>
      </c>
      <c r="Q97" s="9" t="s">
        <v>144</v>
      </c>
      <c r="R97" s="9" t="s">
        <v>144</v>
      </c>
      <c r="S97" s="9" t="s">
        <v>144</v>
      </c>
      <c r="T97" s="9" t="s">
        <v>144</v>
      </c>
      <c r="U97" s="9" t="s">
        <v>144</v>
      </c>
      <c r="V97" s="9" t="s">
        <v>144</v>
      </c>
      <c r="W97" s="9" t="s">
        <v>144</v>
      </c>
      <c r="X97" s="9" t="s">
        <v>144</v>
      </c>
      <c r="Y97" s="9" t="s">
        <v>149</v>
      </c>
      <c r="Z97" s="9" t="s">
        <v>149</v>
      </c>
      <c r="AA97" s="9" t="s">
        <v>149</v>
      </c>
      <c r="AB97" s="9" t="s">
        <v>149</v>
      </c>
      <c r="AC97" s="9" t="s">
        <v>149</v>
      </c>
      <c r="AD97" s="11" t="s">
        <v>144</v>
      </c>
      <c r="AE97" s="11" t="s">
        <v>144</v>
      </c>
      <c r="AF97" s="11" t="s">
        <v>149</v>
      </c>
      <c r="AG97" s="11" t="s">
        <v>149</v>
      </c>
      <c r="AH97" s="11" t="s">
        <v>149</v>
      </c>
      <c r="AI97" s="11" t="s">
        <v>149</v>
      </c>
    </row>
    <row r="98" spans="1:35" x14ac:dyDescent="0.25">
      <c r="A98" s="16" t="s">
        <v>314</v>
      </c>
      <c r="B98" s="16"/>
      <c r="C98" s="17" t="s">
        <v>315</v>
      </c>
      <c r="D98" s="17" t="s">
        <v>795</v>
      </c>
      <c r="E98" s="9" t="s">
        <v>149</v>
      </c>
      <c r="F98" s="9" t="s">
        <v>149</v>
      </c>
      <c r="G98" s="9" t="s">
        <v>149</v>
      </c>
      <c r="H98" s="9" t="s">
        <v>149</v>
      </c>
      <c r="I98" s="9" t="s">
        <v>149</v>
      </c>
      <c r="J98" s="9" t="s">
        <v>149</v>
      </c>
      <c r="K98" s="9" t="s">
        <v>149</v>
      </c>
      <c r="L98" s="9" t="s">
        <v>149</v>
      </c>
      <c r="M98" s="9" t="s">
        <v>149</v>
      </c>
      <c r="N98" s="9" t="s">
        <v>149</v>
      </c>
      <c r="O98" s="9" t="s">
        <v>149</v>
      </c>
      <c r="P98" s="9" t="s">
        <v>149</v>
      </c>
      <c r="Q98" s="9" t="s">
        <v>149</v>
      </c>
      <c r="R98" s="9" t="s">
        <v>149</v>
      </c>
      <c r="S98" s="9" t="s">
        <v>149</v>
      </c>
      <c r="T98" s="9" t="s">
        <v>149</v>
      </c>
      <c r="U98" s="9" t="s">
        <v>149</v>
      </c>
      <c r="V98" s="9" t="s">
        <v>149</v>
      </c>
      <c r="W98" s="9" t="s">
        <v>149</v>
      </c>
      <c r="X98" s="9" t="s">
        <v>149</v>
      </c>
      <c r="Y98" s="9" t="s">
        <v>149</v>
      </c>
      <c r="Z98" s="9" t="s">
        <v>149</v>
      </c>
      <c r="AA98" s="9" t="s">
        <v>149</v>
      </c>
      <c r="AB98" s="9" t="s">
        <v>149</v>
      </c>
      <c r="AC98" s="9" t="s">
        <v>149</v>
      </c>
      <c r="AD98" s="9" t="s">
        <v>149</v>
      </c>
      <c r="AE98" s="9" t="s">
        <v>149</v>
      </c>
      <c r="AF98" s="9" t="s">
        <v>149</v>
      </c>
      <c r="AG98" s="9" t="s">
        <v>149</v>
      </c>
      <c r="AH98" s="9" t="s">
        <v>149</v>
      </c>
      <c r="AI98" s="9" t="s">
        <v>149</v>
      </c>
    </row>
    <row r="99" spans="1:35" x14ac:dyDescent="0.25">
      <c r="A99" s="16" t="s">
        <v>316</v>
      </c>
      <c r="B99" s="16"/>
      <c r="C99" s="17" t="s">
        <v>317</v>
      </c>
      <c r="D99" s="17" t="s">
        <v>796</v>
      </c>
      <c r="E99" s="9" t="s">
        <v>140</v>
      </c>
      <c r="F99" s="9" t="s">
        <v>140</v>
      </c>
      <c r="G99" s="9" t="s">
        <v>140</v>
      </c>
      <c r="H99" s="9" t="s">
        <v>140</v>
      </c>
      <c r="I99" s="9" t="s">
        <v>140</v>
      </c>
      <c r="J99" s="9" t="s">
        <v>140</v>
      </c>
      <c r="K99" s="9" t="s">
        <v>140</v>
      </c>
      <c r="L99" s="9" t="s">
        <v>140</v>
      </c>
      <c r="M99" s="9" t="s">
        <v>140</v>
      </c>
      <c r="N99" s="9" t="s">
        <v>140</v>
      </c>
      <c r="O99" s="9" t="s">
        <v>140</v>
      </c>
      <c r="P99" s="9" t="s">
        <v>140</v>
      </c>
      <c r="Q99" s="9" t="s">
        <v>140</v>
      </c>
      <c r="R99" s="9" t="s">
        <v>140</v>
      </c>
      <c r="S99" s="9" t="s">
        <v>140</v>
      </c>
      <c r="T99" s="9" t="s">
        <v>140</v>
      </c>
      <c r="U99" s="9" t="s">
        <v>140</v>
      </c>
      <c r="V99" s="9" t="s">
        <v>140</v>
      </c>
      <c r="W99" s="9" t="s">
        <v>140</v>
      </c>
      <c r="X99" s="9" t="s">
        <v>140</v>
      </c>
      <c r="Y99" s="9" t="s">
        <v>143</v>
      </c>
      <c r="Z99" s="9" t="s">
        <v>143</v>
      </c>
      <c r="AA99" s="9" t="s">
        <v>143</v>
      </c>
      <c r="AB99" s="9" t="s">
        <v>143</v>
      </c>
      <c r="AC99" s="9" t="s">
        <v>143</v>
      </c>
      <c r="AD99" s="9" t="s">
        <v>143</v>
      </c>
      <c r="AE99" s="9" t="s">
        <v>143</v>
      </c>
      <c r="AF99" s="9" t="s">
        <v>143</v>
      </c>
      <c r="AG99" s="9" t="s">
        <v>143</v>
      </c>
      <c r="AH99" s="9" t="s">
        <v>143</v>
      </c>
      <c r="AI99" s="9" t="s">
        <v>143</v>
      </c>
    </row>
    <row r="100" spans="1:35" x14ac:dyDescent="0.25">
      <c r="A100" s="16" t="s">
        <v>318</v>
      </c>
      <c r="B100" s="16"/>
      <c r="C100" s="17" t="s">
        <v>319</v>
      </c>
      <c r="D100" s="17" t="s">
        <v>797</v>
      </c>
      <c r="E100" s="9" t="s">
        <v>140</v>
      </c>
      <c r="F100" s="9" t="s">
        <v>140</v>
      </c>
      <c r="G100" s="9" t="s">
        <v>140</v>
      </c>
      <c r="H100" s="9" t="s">
        <v>140</v>
      </c>
      <c r="I100" s="9" t="s">
        <v>140</v>
      </c>
      <c r="J100" s="9" t="s">
        <v>140</v>
      </c>
      <c r="K100" s="9" t="s">
        <v>143</v>
      </c>
      <c r="L100" s="9" t="s">
        <v>143</v>
      </c>
      <c r="M100" s="9" t="s">
        <v>143</v>
      </c>
      <c r="N100" s="9" t="s">
        <v>143</v>
      </c>
      <c r="O100" s="9" t="s">
        <v>143</v>
      </c>
      <c r="P100" s="9" t="s">
        <v>140</v>
      </c>
      <c r="Q100" s="9" t="s">
        <v>140</v>
      </c>
      <c r="R100" s="9" t="s">
        <v>140</v>
      </c>
      <c r="S100" s="9" t="s">
        <v>140</v>
      </c>
      <c r="T100" s="9" t="s">
        <v>140</v>
      </c>
      <c r="U100" s="9" t="s">
        <v>143</v>
      </c>
      <c r="V100" s="9" t="s">
        <v>143</v>
      </c>
      <c r="W100" s="9" t="s">
        <v>143</v>
      </c>
      <c r="X100" s="9" t="s">
        <v>143</v>
      </c>
      <c r="Y100" s="9" t="s">
        <v>143</v>
      </c>
      <c r="Z100" s="9" t="s">
        <v>143</v>
      </c>
      <c r="AA100" s="9" t="s">
        <v>143</v>
      </c>
      <c r="AB100" s="9" t="s">
        <v>143</v>
      </c>
      <c r="AC100" s="9" t="s">
        <v>143</v>
      </c>
      <c r="AD100" s="9" t="s">
        <v>143</v>
      </c>
      <c r="AE100" s="9" t="s">
        <v>143</v>
      </c>
      <c r="AF100" s="9" t="s">
        <v>143</v>
      </c>
      <c r="AG100" s="9" t="s">
        <v>143</v>
      </c>
      <c r="AH100" s="9" t="s">
        <v>143</v>
      </c>
      <c r="AI100" s="9" t="s">
        <v>143</v>
      </c>
    </row>
    <row r="101" spans="1:35" x14ac:dyDescent="0.25">
      <c r="A101" s="16" t="s">
        <v>320</v>
      </c>
      <c r="B101" s="16"/>
      <c r="C101" s="17" t="s">
        <v>321</v>
      </c>
      <c r="D101" s="17" t="s">
        <v>799</v>
      </c>
      <c r="E101" s="9" t="s">
        <v>144</v>
      </c>
      <c r="F101" s="9" t="s">
        <v>144</v>
      </c>
      <c r="G101" s="9" t="s">
        <v>144</v>
      </c>
      <c r="H101" s="9" t="s">
        <v>143</v>
      </c>
      <c r="I101" s="9" t="s">
        <v>143</v>
      </c>
      <c r="J101" s="9" t="s">
        <v>143</v>
      </c>
      <c r="K101" s="9" t="s">
        <v>143</v>
      </c>
      <c r="L101" s="9" t="s">
        <v>143</v>
      </c>
      <c r="M101" s="9" t="s">
        <v>143</v>
      </c>
      <c r="N101" s="9" t="s">
        <v>143</v>
      </c>
      <c r="O101" s="9" t="s">
        <v>143</v>
      </c>
      <c r="P101" s="9" t="s">
        <v>143</v>
      </c>
      <c r="Q101" s="9" t="s">
        <v>143</v>
      </c>
      <c r="R101" s="9" t="s">
        <v>143</v>
      </c>
      <c r="S101" s="9" t="s">
        <v>143</v>
      </c>
      <c r="T101" s="9" t="s">
        <v>143</v>
      </c>
      <c r="U101" s="9" t="s">
        <v>143</v>
      </c>
      <c r="V101" s="9" t="s">
        <v>143</v>
      </c>
      <c r="W101" s="9" t="s">
        <v>143</v>
      </c>
      <c r="X101" s="9" t="s">
        <v>143</v>
      </c>
      <c r="Y101" s="9" t="s">
        <v>143</v>
      </c>
      <c r="Z101" s="9" t="s">
        <v>143</v>
      </c>
      <c r="AA101" s="11" t="s">
        <v>144</v>
      </c>
      <c r="AB101" s="11" t="s">
        <v>144</v>
      </c>
      <c r="AC101" s="11" t="s">
        <v>144</v>
      </c>
      <c r="AD101" s="11" t="s">
        <v>144</v>
      </c>
      <c r="AE101" s="11" t="s">
        <v>144</v>
      </c>
      <c r="AF101" s="11" t="s">
        <v>144</v>
      </c>
      <c r="AG101" s="11" t="s">
        <v>144</v>
      </c>
      <c r="AH101" s="11" t="s">
        <v>144</v>
      </c>
      <c r="AI101" s="11" t="s">
        <v>144</v>
      </c>
    </row>
    <row r="102" spans="1:35" x14ac:dyDescent="0.25">
      <c r="A102" s="16" t="s">
        <v>322</v>
      </c>
      <c r="B102" s="16"/>
      <c r="C102" s="17" t="s">
        <v>323</v>
      </c>
      <c r="D102" s="17" t="s">
        <v>805</v>
      </c>
      <c r="E102" s="9" t="s">
        <v>144</v>
      </c>
      <c r="F102" s="9" t="s">
        <v>144</v>
      </c>
      <c r="G102" s="9" t="s">
        <v>144</v>
      </c>
      <c r="H102" s="9" t="s">
        <v>144</v>
      </c>
      <c r="I102" s="9" t="s">
        <v>143</v>
      </c>
      <c r="J102" s="9" t="s">
        <v>143</v>
      </c>
      <c r="K102" s="9" t="s">
        <v>143</v>
      </c>
      <c r="L102" s="9" t="s">
        <v>143</v>
      </c>
      <c r="M102" s="9" t="s">
        <v>143</v>
      </c>
      <c r="N102" s="9" t="s">
        <v>143</v>
      </c>
      <c r="O102" s="9" t="s">
        <v>143</v>
      </c>
      <c r="P102" s="9" t="s">
        <v>143</v>
      </c>
      <c r="Q102" s="9" t="s">
        <v>143</v>
      </c>
      <c r="R102" s="9" t="s">
        <v>143</v>
      </c>
      <c r="S102" s="9" t="s">
        <v>143</v>
      </c>
      <c r="T102" s="9" t="s">
        <v>143</v>
      </c>
      <c r="U102" s="9" t="s">
        <v>143</v>
      </c>
      <c r="V102" s="9" t="s">
        <v>143</v>
      </c>
      <c r="W102" s="9" t="s">
        <v>143</v>
      </c>
      <c r="X102" s="9" t="s">
        <v>143</v>
      </c>
      <c r="Y102" s="9" t="s">
        <v>143</v>
      </c>
      <c r="Z102" s="9" t="s">
        <v>143</v>
      </c>
      <c r="AA102" s="9" t="s">
        <v>143</v>
      </c>
      <c r="AB102" s="9" t="s">
        <v>143</v>
      </c>
      <c r="AC102" s="9" t="s">
        <v>143</v>
      </c>
      <c r="AD102" s="11" t="s">
        <v>144</v>
      </c>
      <c r="AE102" s="11" t="s">
        <v>144</v>
      </c>
      <c r="AF102" s="11" t="s">
        <v>144</v>
      </c>
      <c r="AG102" s="11" t="s">
        <v>144</v>
      </c>
      <c r="AH102" s="11" t="s">
        <v>144</v>
      </c>
      <c r="AI102" s="11" t="s">
        <v>144</v>
      </c>
    </row>
    <row r="103" spans="1:35" x14ac:dyDescent="0.25">
      <c r="A103" s="16" t="s">
        <v>324</v>
      </c>
      <c r="B103" s="16"/>
      <c r="C103" s="17" t="s">
        <v>325</v>
      </c>
      <c r="D103" s="17" t="s">
        <v>806</v>
      </c>
      <c r="E103" s="9" t="s">
        <v>149</v>
      </c>
      <c r="F103" s="9" t="s">
        <v>149</v>
      </c>
      <c r="G103" s="9" t="s">
        <v>149</v>
      </c>
      <c r="H103" s="9" t="s">
        <v>149</v>
      </c>
      <c r="I103" s="9" t="s">
        <v>149</v>
      </c>
      <c r="J103" s="9" t="s">
        <v>149</v>
      </c>
      <c r="K103" s="9" t="s">
        <v>149</v>
      </c>
      <c r="L103" s="9" t="s">
        <v>149</v>
      </c>
      <c r="M103" s="9" t="s">
        <v>149</v>
      </c>
      <c r="N103" s="9" t="s">
        <v>149</v>
      </c>
      <c r="O103" s="9" t="s">
        <v>149</v>
      </c>
      <c r="P103" s="9" t="s">
        <v>149</v>
      </c>
      <c r="Q103" s="9" t="s">
        <v>149</v>
      </c>
      <c r="R103" s="9" t="s">
        <v>149</v>
      </c>
      <c r="S103" s="9" t="s">
        <v>149</v>
      </c>
      <c r="T103" s="9" t="s">
        <v>149</v>
      </c>
      <c r="U103" s="9" t="s">
        <v>149</v>
      </c>
      <c r="V103" s="9" t="s">
        <v>149</v>
      </c>
      <c r="W103" s="9" t="s">
        <v>149</v>
      </c>
      <c r="X103" s="9" t="s">
        <v>149</v>
      </c>
      <c r="Y103" s="9" t="s">
        <v>149</v>
      </c>
      <c r="Z103" s="9" t="s">
        <v>149</v>
      </c>
      <c r="AA103" s="9" t="s">
        <v>149</v>
      </c>
      <c r="AB103" s="9" t="s">
        <v>149</v>
      </c>
      <c r="AC103" s="9" t="s">
        <v>149</v>
      </c>
      <c r="AD103" s="9" t="s">
        <v>149</v>
      </c>
      <c r="AE103" s="9" t="s">
        <v>149</v>
      </c>
      <c r="AF103" s="9" t="s">
        <v>149</v>
      </c>
      <c r="AG103" s="9" t="s">
        <v>149</v>
      </c>
      <c r="AH103" s="9" t="s">
        <v>149</v>
      </c>
      <c r="AI103" s="9" t="s">
        <v>149</v>
      </c>
    </row>
    <row r="104" spans="1:35" x14ac:dyDescent="0.25">
      <c r="A104" s="16" t="s">
        <v>326</v>
      </c>
      <c r="B104" s="16"/>
      <c r="C104" s="17" t="s">
        <v>327</v>
      </c>
      <c r="D104" s="17" t="s">
        <v>807</v>
      </c>
      <c r="E104" s="9" t="s">
        <v>149</v>
      </c>
      <c r="F104" s="9" t="s">
        <v>149</v>
      </c>
      <c r="G104" s="9" t="s">
        <v>149</v>
      </c>
      <c r="H104" s="9" t="s">
        <v>144</v>
      </c>
      <c r="I104" s="9" t="s">
        <v>144</v>
      </c>
      <c r="J104" s="9" t="s">
        <v>144</v>
      </c>
      <c r="K104" s="9" t="s">
        <v>144</v>
      </c>
      <c r="L104" s="9" t="s">
        <v>144</v>
      </c>
      <c r="M104" s="9" t="s">
        <v>144</v>
      </c>
      <c r="N104" s="9" t="s">
        <v>144</v>
      </c>
      <c r="O104" s="9" t="s">
        <v>144</v>
      </c>
      <c r="P104" s="9" t="s">
        <v>144</v>
      </c>
      <c r="Q104" s="9" t="s">
        <v>144</v>
      </c>
      <c r="R104" s="9" t="s">
        <v>144</v>
      </c>
      <c r="S104" s="9" t="s">
        <v>144</v>
      </c>
      <c r="T104" s="9" t="s">
        <v>149</v>
      </c>
      <c r="U104" s="9" t="s">
        <v>149</v>
      </c>
      <c r="V104" s="9" t="s">
        <v>149</v>
      </c>
      <c r="W104" s="9" t="s">
        <v>149</v>
      </c>
      <c r="X104" s="9" t="s">
        <v>149</v>
      </c>
      <c r="Y104" s="9" t="s">
        <v>149</v>
      </c>
      <c r="Z104" s="9" t="s">
        <v>149</v>
      </c>
      <c r="AA104" s="9" t="s">
        <v>149</v>
      </c>
      <c r="AB104" s="9" t="s">
        <v>149</v>
      </c>
      <c r="AC104" s="9" t="s">
        <v>149</v>
      </c>
      <c r="AD104" s="9" t="s">
        <v>149</v>
      </c>
      <c r="AE104" s="9" t="s">
        <v>149</v>
      </c>
      <c r="AF104" s="9" t="s">
        <v>149</v>
      </c>
      <c r="AG104" s="9" t="s">
        <v>149</v>
      </c>
      <c r="AH104" s="9" t="s">
        <v>149</v>
      </c>
      <c r="AI104" s="9" t="s">
        <v>149</v>
      </c>
    </row>
    <row r="105" spans="1:35" x14ac:dyDescent="0.25">
      <c r="A105" s="16" t="s">
        <v>328</v>
      </c>
      <c r="B105" s="16"/>
      <c r="C105" s="17" t="s">
        <v>329</v>
      </c>
      <c r="D105" s="17" t="s">
        <v>808</v>
      </c>
      <c r="E105" s="9" t="s">
        <v>149</v>
      </c>
      <c r="F105" s="9" t="s">
        <v>149</v>
      </c>
      <c r="G105" s="9" t="s">
        <v>149</v>
      </c>
      <c r="H105" s="9" t="s">
        <v>149</v>
      </c>
      <c r="I105" s="9" t="s">
        <v>149</v>
      </c>
      <c r="J105" s="9" t="s">
        <v>149</v>
      </c>
      <c r="K105" s="9" t="s">
        <v>149</v>
      </c>
      <c r="L105" s="9" t="s">
        <v>149</v>
      </c>
      <c r="M105" s="9" t="s">
        <v>149</v>
      </c>
      <c r="N105" s="9" t="s">
        <v>149</v>
      </c>
      <c r="O105" s="9" t="s">
        <v>149</v>
      </c>
      <c r="P105" s="9" t="s">
        <v>149</v>
      </c>
      <c r="Q105" s="9" t="s">
        <v>149</v>
      </c>
      <c r="R105" s="9" t="s">
        <v>149</v>
      </c>
      <c r="S105" s="9" t="s">
        <v>149</v>
      </c>
      <c r="T105" s="9" t="s">
        <v>149</v>
      </c>
      <c r="U105" s="9" t="s">
        <v>149</v>
      </c>
      <c r="V105" s="9" t="s">
        <v>149</v>
      </c>
      <c r="W105" s="9" t="s">
        <v>149</v>
      </c>
      <c r="X105" s="9" t="s">
        <v>149</v>
      </c>
      <c r="Y105" s="9" t="s">
        <v>149</v>
      </c>
      <c r="Z105" s="9" t="s">
        <v>149</v>
      </c>
      <c r="AA105" s="9" t="s">
        <v>149</v>
      </c>
      <c r="AB105" s="9" t="s">
        <v>149</v>
      </c>
      <c r="AC105" s="9" t="s">
        <v>149</v>
      </c>
      <c r="AD105" s="9" t="s">
        <v>149</v>
      </c>
      <c r="AE105" s="9" t="s">
        <v>149</v>
      </c>
      <c r="AF105" s="9" t="s">
        <v>149</v>
      </c>
      <c r="AG105" s="9" t="s">
        <v>149</v>
      </c>
      <c r="AH105" s="9" t="s">
        <v>149</v>
      </c>
      <c r="AI105" s="9" t="s">
        <v>149</v>
      </c>
    </row>
    <row r="106" spans="1:35" x14ac:dyDescent="0.25">
      <c r="A106" s="16" t="s">
        <v>330</v>
      </c>
      <c r="B106" s="16"/>
      <c r="C106" s="17" t="s">
        <v>331</v>
      </c>
      <c r="D106" s="17" t="s">
        <v>809</v>
      </c>
      <c r="E106" s="9" t="s">
        <v>149</v>
      </c>
      <c r="F106" s="9" t="s">
        <v>149</v>
      </c>
      <c r="G106" s="9" t="s">
        <v>149</v>
      </c>
      <c r="H106" s="9" t="s">
        <v>149</v>
      </c>
      <c r="I106" s="9" t="s">
        <v>149</v>
      </c>
      <c r="J106" s="9" t="s">
        <v>149</v>
      </c>
      <c r="K106" s="9" t="s">
        <v>149</v>
      </c>
      <c r="L106" s="9" t="s">
        <v>149</v>
      </c>
      <c r="M106" s="9" t="s">
        <v>149</v>
      </c>
      <c r="N106" s="9" t="s">
        <v>149</v>
      </c>
      <c r="O106" s="9" t="s">
        <v>149</v>
      </c>
      <c r="P106" s="9" t="s">
        <v>149</v>
      </c>
      <c r="Q106" s="9" t="s">
        <v>149</v>
      </c>
      <c r="R106" s="9" t="s">
        <v>149</v>
      </c>
      <c r="S106" s="9" t="s">
        <v>149</v>
      </c>
      <c r="T106" s="9" t="s">
        <v>149</v>
      </c>
      <c r="U106" s="9" t="s">
        <v>149</v>
      </c>
      <c r="V106" s="9" t="s">
        <v>149</v>
      </c>
      <c r="W106" s="9" t="s">
        <v>149</v>
      </c>
      <c r="X106" s="9" t="s">
        <v>149</v>
      </c>
      <c r="Y106" s="9" t="s">
        <v>149</v>
      </c>
      <c r="Z106" s="9" t="s">
        <v>149</v>
      </c>
      <c r="AA106" s="9" t="s">
        <v>149</v>
      </c>
      <c r="AB106" s="9" t="s">
        <v>149</v>
      </c>
      <c r="AC106" s="9" t="s">
        <v>149</v>
      </c>
      <c r="AD106" s="9" t="s">
        <v>149</v>
      </c>
      <c r="AE106" s="9" t="s">
        <v>149</v>
      </c>
      <c r="AF106" s="9" t="s">
        <v>149</v>
      </c>
      <c r="AG106" s="9" t="s">
        <v>149</v>
      </c>
      <c r="AH106" s="9" t="s">
        <v>149</v>
      </c>
      <c r="AI106" s="9" t="s">
        <v>149</v>
      </c>
    </row>
    <row r="107" spans="1:35" x14ac:dyDescent="0.25">
      <c r="A107" s="16" t="s">
        <v>332</v>
      </c>
      <c r="B107" s="16"/>
      <c r="C107" s="17" t="s">
        <v>333</v>
      </c>
      <c r="D107" s="17" t="s">
        <v>810</v>
      </c>
      <c r="E107" s="9" t="s">
        <v>143</v>
      </c>
      <c r="F107" s="9" t="s">
        <v>143</v>
      </c>
      <c r="G107" s="9" t="s">
        <v>143</v>
      </c>
      <c r="H107" s="9" t="s">
        <v>143</v>
      </c>
      <c r="I107" s="9" t="s">
        <v>143</v>
      </c>
      <c r="J107" s="9" t="s">
        <v>143</v>
      </c>
      <c r="K107" s="9" t="s">
        <v>143</v>
      </c>
      <c r="L107" s="9" t="s">
        <v>143</v>
      </c>
      <c r="M107" s="9" t="s">
        <v>143</v>
      </c>
      <c r="N107" s="9" t="s">
        <v>143</v>
      </c>
      <c r="O107" s="9" t="s">
        <v>143</v>
      </c>
      <c r="P107" s="9" t="s">
        <v>143</v>
      </c>
      <c r="Q107" s="9" t="s">
        <v>143</v>
      </c>
      <c r="R107" s="9" t="s">
        <v>143</v>
      </c>
      <c r="S107" s="9" t="s">
        <v>143</v>
      </c>
      <c r="T107" s="9" t="s">
        <v>143</v>
      </c>
      <c r="U107" s="9" t="s">
        <v>143</v>
      </c>
      <c r="V107" s="9" t="s">
        <v>143</v>
      </c>
      <c r="W107" s="9" t="s">
        <v>143</v>
      </c>
      <c r="X107" s="9" t="s">
        <v>143</v>
      </c>
      <c r="Y107" s="9" t="s">
        <v>144</v>
      </c>
      <c r="Z107" s="9" t="s">
        <v>144</v>
      </c>
      <c r="AA107" s="9" t="s">
        <v>144</v>
      </c>
      <c r="AB107" s="9" t="s">
        <v>144</v>
      </c>
      <c r="AC107" s="9" t="s">
        <v>144</v>
      </c>
      <c r="AD107" s="9" t="s">
        <v>144</v>
      </c>
      <c r="AE107" s="9" t="s">
        <v>144</v>
      </c>
      <c r="AF107" s="9" t="s">
        <v>144</v>
      </c>
      <c r="AG107" s="9" t="s">
        <v>144</v>
      </c>
      <c r="AH107" s="9" t="s">
        <v>144</v>
      </c>
      <c r="AI107" s="9" t="s">
        <v>144</v>
      </c>
    </row>
    <row r="108" spans="1:35" x14ac:dyDescent="0.25">
      <c r="A108" s="16" t="s">
        <v>334</v>
      </c>
      <c r="B108" s="16"/>
      <c r="C108" s="17" t="s">
        <v>335</v>
      </c>
      <c r="D108" s="17" t="s">
        <v>811</v>
      </c>
      <c r="E108" s="9" t="s">
        <v>149</v>
      </c>
      <c r="F108" s="9" t="s">
        <v>149</v>
      </c>
      <c r="G108" s="9" t="s">
        <v>149</v>
      </c>
      <c r="H108" s="9" t="s">
        <v>149</v>
      </c>
      <c r="I108" s="9" t="s">
        <v>149</v>
      </c>
      <c r="J108" s="9" t="s">
        <v>149</v>
      </c>
      <c r="K108" s="9" t="s">
        <v>149</v>
      </c>
      <c r="L108" s="9" t="s">
        <v>149</v>
      </c>
      <c r="M108" s="9" t="s">
        <v>149</v>
      </c>
      <c r="N108" s="9" t="s">
        <v>149</v>
      </c>
      <c r="O108" s="9" t="s">
        <v>149</v>
      </c>
      <c r="P108" s="9" t="s">
        <v>149</v>
      </c>
      <c r="Q108" s="9" t="s">
        <v>149</v>
      </c>
      <c r="R108" s="9" t="s">
        <v>149</v>
      </c>
      <c r="S108" s="9" t="s">
        <v>149</v>
      </c>
      <c r="T108" s="9" t="s">
        <v>149</v>
      </c>
      <c r="U108" s="9" t="s">
        <v>149</v>
      </c>
      <c r="V108" s="9" t="s">
        <v>149</v>
      </c>
      <c r="W108" s="9" t="s">
        <v>149</v>
      </c>
      <c r="X108" s="9" t="s">
        <v>149</v>
      </c>
      <c r="Y108" s="9" t="s">
        <v>149</v>
      </c>
      <c r="Z108" s="9" t="s">
        <v>149</v>
      </c>
      <c r="AA108" s="9" t="s">
        <v>149</v>
      </c>
      <c r="AB108" s="9" t="s">
        <v>149</v>
      </c>
      <c r="AC108" s="9" t="s">
        <v>149</v>
      </c>
      <c r="AD108" s="9" t="s">
        <v>149</v>
      </c>
      <c r="AE108" s="9" t="s">
        <v>149</v>
      </c>
      <c r="AF108" s="9" t="s">
        <v>149</v>
      </c>
      <c r="AG108" s="9" t="s">
        <v>149</v>
      </c>
      <c r="AH108" s="9" t="s">
        <v>149</v>
      </c>
      <c r="AI108" s="9" t="s">
        <v>149</v>
      </c>
    </row>
    <row r="109" spans="1:35" x14ac:dyDescent="0.25">
      <c r="A109" s="16" t="s">
        <v>336</v>
      </c>
      <c r="B109" s="16"/>
      <c r="C109" s="17" t="s">
        <v>337</v>
      </c>
      <c r="D109" s="17" t="s">
        <v>815</v>
      </c>
      <c r="E109" s="9" t="s">
        <v>143</v>
      </c>
      <c r="F109" s="9" t="s">
        <v>143</v>
      </c>
      <c r="G109" s="9" t="s">
        <v>143</v>
      </c>
      <c r="H109" s="9" t="s">
        <v>143</v>
      </c>
      <c r="I109" s="9" t="s">
        <v>143</v>
      </c>
      <c r="J109" s="9" t="s">
        <v>143</v>
      </c>
      <c r="K109" s="9" t="s">
        <v>143</v>
      </c>
      <c r="L109" s="9" t="s">
        <v>143</v>
      </c>
      <c r="M109" s="9" t="s">
        <v>143</v>
      </c>
      <c r="N109" s="9" t="s">
        <v>143</v>
      </c>
      <c r="O109" s="9" t="s">
        <v>143</v>
      </c>
      <c r="P109" s="9" t="s">
        <v>143</v>
      </c>
      <c r="Q109" s="9" t="s">
        <v>143</v>
      </c>
      <c r="R109" s="9" t="s">
        <v>143</v>
      </c>
      <c r="S109" s="9" t="s">
        <v>143</v>
      </c>
      <c r="T109" s="9" t="s">
        <v>143</v>
      </c>
      <c r="U109" s="9" t="s">
        <v>143</v>
      </c>
      <c r="V109" s="9" t="s">
        <v>143</v>
      </c>
      <c r="W109" s="9" t="s">
        <v>143</v>
      </c>
      <c r="X109" s="9" t="s">
        <v>143</v>
      </c>
      <c r="Y109" s="9" t="s">
        <v>143</v>
      </c>
      <c r="Z109" s="9" t="s">
        <v>143</v>
      </c>
      <c r="AA109" s="9" t="s">
        <v>143</v>
      </c>
      <c r="AB109" s="9" t="s">
        <v>144</v>
      </c>
      <c r="AC109" s="9" t="s">
        <v>144</v>
      </c>
      <c r="AD109" s="9" t="s">
        <v>144</v>
      </c>
      <c r="AE109" s="9" t="s">
        <v>144</v>
      </c>
      <c r="AF109" s="9" t="s">
        <v>144</v>
      </c>
      <c r="AG109" s="9" t="s">
        <v>144</v>
      </c>
      <c r="AH109" s="9" t="s">
        <v>143</v>
      </c>
      <c r="AI109" s="9" t="s">
        <v>144</v>
      </c>
    </row>
    <row r="110" spans="1:35" x14ac:dyDescent="0.25">
      <c r="A110" s="16" t="s">
        <v>338</v>
      </c>
      <c r="B110" s="16"/>
      <c r="C110" s="17" t="s">
        <v>339</v>
      </c>
      <c r="D110" s="17" t="s">
        <v>816</v>
      </c>
      <c r="E110" s="9" t="s">
        <v>1091</v>
      </c>
      <c r="F110" s="9" t="s">
        <v>1091</v>
      </c>
      <c r="G110" s="9" t="s">
        <v>1091</v>
      </c>
      <c r="H110" s="9" t="s">
        <v>1091</v>
      </c>
      <c r="I110" s="9" t="s">
        <v>143</v>
      </c>
      <c r="J110" s="9" t="s">
        <v>143</v>
      </c>
      <c r="K110" s="9" t="s">
        <v>143</v>
      </c>
      <c r="L110" s="9" t="s">
        <v>143</v>
      </c>
      <c r="M110" s="9" t="s">
        <v>143</v>
      </c>
      <c r="N110" s="9" t="s">
        <v>143</v>
      </c>
      <c r="O110" s="9" t="s">
        <v>143</v>
      </c>
      <c r="P110" s="9" t="s">
        <v>143</v>
      </c>
      <c r="Q110" s="9" t="s">
        <v>143</v>
      </c>
      <c r="R110" s="9" t="s">
        <v>143</v>
      </c>
      <c r="S110" s="9" t="s">
        <v>143</v>
      </c>
      <c r="T110" s="9" t="s">
        <v>143</v>
      </c>
      <c r="U110" s="9" t="s">
        <v>143</v>
      </c>
      <c r="V110" s="9" t="s">
        <v>143</v>
      </c>
      <c r="W110" s="9" t="s">
        <v>143</v>
      </c>
      <c r="X110" s="9" t="s">
        <v>144</v>
      </c>
      <c r="Y110" s="9" t="s">
        <v>144</v>
      </c>
      <c r="Z110" s="9" t="s">
        <v>144</v>
      </c>
      <c r="AA110" s="9" t="s">
        <v>144</v>
      </c>
      <c r="AB110" s="9" t="s">
        <v>144</v>
      </c>
      <c r="AC110" s="9" t="s">
        <v>144</v>
      </c>
      <c r="AD110" s="9" t="s">
        <v>144</v>
      </c>
      <c r="AE110" s="9" t="s">
        <v>144</v>
      </c>
      <c r="AF110" s="9" t="s">
        <v>144</v>
      </c>
      <c r="AG110" s="9" t="s">
        <v>144</v>
      </c>
      <c r="AH110" s="9" t="s">
        <v>144</v>
      </c>
      <c r="AI110" s="9" t="s">
        <v>144</v>
      </c>
    </row>
    <row r="111" spans="1:35" x14ac:dyDescent="0.25">
      <c r="A111" s="16" t="s">
        <v>340</v>
      </c>
      <c r="B111" s="16"/>
      <c r="C111" s="17" t="s">
        <v>341</v>
      </c>
      <c r="D111" s="17" t="s">
        <v>817</v>
      </c>
      <c r="E111" s="9" t="s">
        <v>140</v>
      </c>
      <c r="F111" s="9" t="s">
        <v>140</v>
      </c>
      <c r="G111" s="9" t="s">
        <v>140</v>
      </c>
      <c r="H111" s="9" t="s">
        <v>140</v>
      </c>
      <c r="I111" s="9" t="s">
        <v>140</v>
      </c>
      <c r="J111" s="9" t="s">
        <v>140</v>
      </c>
      <c r="K111" s="9" t="s">
        <v>140</v>
      </c>
      <c r="L111" s="9" t="s">
        <v>140</v>
      </c>
      <c r="M111" s="9" t="s">
        <v>140</v>
      </c>
      <c r="N111" s="9" t="s">
        <v>140</v>
      </c>
      <c r="O111" s="9" t="s">
        <v>140</v>
      </c>
      <c r="P111" s="9" t="s">
        <v>140</v>
      </c>
      <c r="Q111" s="9" t="s">
        <v>140</v>
      </c>
      <c r="R111" s="9" t="s">
        <v>140</v>
      </c>
      <c r="S111" s="9" t="s">
        <v>140</v>
      </c>
      <c r="T111" s="9" t="s">
        <v>140</v>
      </c>
      <c r="U111" s="9" t="s">
        <v>140</v>
      </c>
      <c r="V111" s="9" t="s">
        <v>140</v>
      </c>
      <c r="W111" s="9" t="s">
        <v>140</v>
      </c>
      <c r="X111" s="9" t="s">
        <v>140</v>
      </c>
      <c r="Y111" s="9" t="s">
        <v>140</v>
      </c>
      <c r="Z111" s="9" t="s">
        <v>140</v>
      </c>
      <c r="AA111" s="9" t="s">
        <v>140</v>
      </c>
      <c r="AB111" s="9" t="s">
        <v>140</v>
      </c>
      <c r="AC111" s="9" t="s">
        <v>140</v>
      </c>
      <c r="AD111" s="9" t="s">
        <v>140</v>
      </c>
      <c r="AE111" s="9" t="s">
        <v>140</v>
      </c>
      <c r="AF111" s="9" t="s">
        <v>143</v>
      </c>
      <c r="AG111" s="9" t="s">
        <v>143</v>
      </c>
      <c r="AH111" s="9" t="s">
        <v>143</v>
      </c>
      <c r="AI111" s="9" t="s">
        <v>143</v>
      </c>
    </row>
    <row r="112" spans="1:35" x14ac:dyDescent="0.25">
      <c r="A112" s="16" t="s">
        <v>342</v>
      </c>
      <c r="B112" s="16"/>
      <c r="C112" s="17" t="s">
        <v>343</v>
      </c>
      <c r="D112" s="17" t="s">
        <v>818</v>
      </c>
      <c r="E112" s="9" t="s">
        <v>143</v>
      </c>
      <c r="F112" s="9" t="s">
        <v>143</v>
      </c>
      <c r="G112" s="9" t="s">
        <v>143</v>
      </c>
      <c r="H112" s="9" t="s">
        <v>143</v>
      </c>
      <c r="I112" s="9" t="s">
        <v>143</v>
      </c>
      <c r="J112" s="9" t="s">
        <v>143</v>
      </c>
      <c r="K112" s="9" t="s">
        <v>143</v>
      </c>
      <c r="L112" s="9" t="s">
        <v>143</v>
      </c>
      <c r="M112" s="9" t="s">
        <v>143</v>
      </c>
      <c r="N112" s="9" t="s">
        <v>143</v>
      </c>
      <c r="O112" s="9" t="s">
        <v>143</v>
      </c>
      <c r="P112" s="9" t="s">
        <v>143</v>
      </c>
      <c r="Q112" s="9" t="s">
        <v>143</v>
      </c>
      <c r="R112" s="9" t="s">
        <v>143</v>
      </c>
      <c r="S112" s="9" t="s">
        <v>143</v>
      </c>
      <c r="T112" s="9" t="s">
        <v>143</v>
      </c>
      <c r="U112" s="9" t="s">
        <v>143</v>
      </c>
      <c r="V112" s="9" t="s">
        <v>143</v>
      </c>
      <c r="W112" s="9" t="s">
        <v>143</v>
      </c>
      <c r="X112" s="9" t="s">
        <v>143</v>
      </c>
      <c r="Y112" s="9" t="s">
        <v>143</v>
      </c>
      <c r="Z112" s="9" t="s">
        <v>143</v>
      </c>
      <c r="AA112" s="9" t="s">
        <v>143</v>
      </c>
      <c r="AB112" s="9" t="s">
        <v>143</v>
      </c>
      <c r="AC112" s="9" t="s">
        <v>143</v>
      </c>
      <c r="AD112" s="9" t="s">
        <v>143</v>
      </c>
      <c r="AE112" s="9" t="s">
        <v>143</v>
      </c>
      <c r="AF112" s="9" t="s">
        <v>143</v>
      </c>
      <c r="AG112" s="9" t="s">
        <v>143</v>
      </c>
      <c r="AH112" s="9" t="s">
        <v>143</v>
      </c>
      <c r="AI112" s="9" t="s">
        <v>143</v>
      </c>
    </row>
    <row r="113" spans="1:35" x14ac:dyDescent="0.25">
      <c r="A113" s="16" t="s">
        <v>344</v>
      </c>
      <c r="B113" s="16"/>
      <c r="C113" s="17" t="s">
        <v>345</v>
      </c>
      <c r="D113" s="17" t="s">
        <v>821</v>
      </c>
      <c r="E113" s="9" t="s">
        <v>1091</v>
      </c>
      <c r="F113" s="9" t="s">
        <v>1091</v>
      </c>
      <c r="G113" s="9" t="s">
        <v>1091</v>
      </c>
      <c r="H113" s="9" t="s">
        <v>143</v>
      </c>
      <c r="I113" s="9" t="s">
        <v>143</v>
      </c>
      <c r="J113" s="9" t="s">
        <v>143</v>
      </c>
      <c r="K113" s="9" t="s">
        <v>143</v>
      </c>
      <c r="L113" s="9" t="s">
        <v>143</v>
      </c>
      <c r="M113" s="9" t="s">
        <v>143</v>
      </c>
      <c r="N113" s="9" t="s">
        <v>143</v>
      </c>
      <c r="O113" s="9" t="s">
        <v>143</v>
      </c>
      <c r="P113" s="9" t="s">
        <v>140</v>
      </c>
      <c r="Q113" s="9" t="s">
        <v>140</v>
      </c>
      <c r="R113" s="9" t="s">
        <v>140</v>
      </c>
      <c r="S113" s="9" t="s">
        <v>140</v>
      </c>
      <c r="T113" s="9" t="s">
        <v>140</v>
      </c>
      <c r="U113" s="9" t="s">
        <v>140</v>
      </c>
      <c r="V113" s="9" t="s">
        <v>140</v>
      </c>
      <c r="W113" s="9" t="s">
        <v>140</v>
      </c>
      <c r="X113" s="9" t="s">
        <v>140</v>
      </c>
      <c r="Y113" s="9" t="s">
        <v>140</v>
      </c>
      <c r="Z113" s="9" t="s">
        <v>140</v>
      </c>
      <c r="AA113" s="9" t="s">
        <v>140</v>
      </c>
      <c r="AB113" s="9" t="s">
        <v>140</v>
      </c>
      <c r="AC113" s="9" t="s">
        <v>140</v>
      </c>
      <c r="AD113" s="9" t="s">
        <v>140</v>
      </c>
      <c r="AE113" s="9" t="s">
        <v>140</v>
      </c>
      <c r="AF113" s="9" t="s">
        <v>140</v>
      </c>
      <c r="AG113" s="9" t="s">
        <v>140</v>
      </c>
      <c r="AH113" s="9" t="s">
        <v>140</v>
      </c>
      <c r="AI113" s="9" t="s">
        <v>140</v>
      </c>
    </row>
    <row r="114" spans="1:35" x14ac:dyDescent="0.25">
      <c r="A114" s="16" t="s">
        <v>346</v>
      </c>
      <c r="B114" s="16"/>
      <c r="C114" s="17" t="s">
        <v>347</v>
      </c>
      <c r="D114" s="17" t="s">
        <v>831</v>
      </c>
      <c r="E114" s="9" t="s">
        <v>144</v>
      </c>
      <c r="F114" s="9" t="s">
        <v>144</v>
      </c>
      <c r="G114" s="9" t="s">
        <v>144</v>
      </c>
      <c r="H114" s="9" t="s">
        <v>144</v>
      </c>
      <c r="I114" s="9" t="s">
        <v>144</v>
      </c>
      <c r="J114" s="9" t="s">
        <v>144</v>
      </c>
      <c r="K114" s="9" t="s">
        <v>144</v>
      </c>
      <c r="L114" s="9" t="s">
        <v>144</v>
      </c>
      <c r="M114" s="9" t="s">
        <v>149</v>
      </c>
      <c r="N114" s="9" t="s">
        <v>149</v>
      </c>
      <c r="O114" s="9" t="s">
        <v>149</v>
      </c>
      <c r="P114" s="9" t="s">
        <v>144</v>
      </c>
      <c r="Q114" s="9" t="s">
        <v>144</v>
      </c>
      <c r="R114" s="9" t="s">
        <v>144</v>
      </c>
      <c r="S114" s="9" t="s">
        <v>149</v>
      </c>
      <c r="T114" s="9" t="s">
        <v>149</v>
      </c>
      <c r="U114" s="9" t="s">
        <v>149</v>
      </c>
      <c r="V114" s="9" t="s">
        <v>149</v>
      </c>
      <c r="W114" s="9" t="s">
        <v>149</v>
      </c>
      <c r="X114" s="9" t="s">
        <v>149</v>
      </c>
      <c r="Y114" s="9" t="s">
        <v>149</v>
      </c>
      <c r="Z114" s="9" t="s">
        <v>149</v>
      </c>
      <c r="AA114" s="9" t="s">
        <v>149</v>
      </c>
      <c r="AB114" s="9" t="s">
        <v>149</v>
      </c>
      <c r="AC114" s="9" t="s">
        <v>149</v>
      </c>
      <c r="AD114" s="9" t="s">
        <v>149</v>
      </c>
      <c r="AE114" s="9" t="s">
        <v>149</v>
      </c>
      <c r="AF114" s="9" t="s">
        <v>149</v>
      </c>
      <c r="AG114" s="9" t="s">
        <v>149</v>
      </c>
      <c r="AH114" s="9" t="s">
        <v>149</v>
      </c>
      <c r="AI114" s="9" t="s">
        <v>149</v>
      </c>
    </row>
    <row r="115" spans="1:35" x14ac:dyDescent="0.25">
      <c r="A115" s="16" t="s">
        <v>348</v>
      </c>
      <c r="B115" s="16"/>
      <c r="C115" s="17" t="s">
        <v>349</v>
      </c>
      <c r="D115" s="17" t="s">
        <v>819</v>
      </c>
      <c r="E115" s="9" t="s">
        <v>1091</v>
      </c>
      <c r="F115" s="9" t="s">
        <v>1091</v>
      </c>
      <c r="G115" s="9" t="s">
        <v>1091</v>
      </c>
      <c r="H115" s="9" t="s">
        <v>1091</v>
      </c>
      <c r="I115" s="9" t="s">
        <v>1091</v>
      </c>
      <c r="J115" s="9" t="s">
        <v>1091</v>
      </c>
      <c r="K115" s="9" t="s">
        <v>1091</v>
      </c>
      <c r="L115" s="9" t="s">
        <v>1091</v>
      </c>
      <c r="M115" s="9" t="s">
        <v>1091</v>
      </c>
      <c r="N115" s="9" t="s">
        <v>1091</v>
      </c>
      <c r="O115" s="9" t="s">
        <v>1091</v>
      </c>
      <c r="P115" s="9" t="s">
        <v>1091</v>
      </c>
      <c r="Q115" s="9" t="s">
        <v>1091</v>
      </c>
      <c r="R115" s="9" t="s">
        <v>1091</v>
      </c>
      <c r="S115" s="9" t="s">
        <v>1091</v>
      </c>
      <c r="T115" s="9" t="s">
        <v>1091</v>
      </c>
      <c r="U115" s="9" t="s">
        <v>1091</v>
      </c>
      <c r="V115" s="9" t="s">
        <v>1091</v>
      </c>
      <c r="W115" s="9" t="s">
        <v>1091</v>
      </c>
      <c r="X115" s="9" t="s">
        <v>1091</v>
      </c>
      <c r="Y115" s="9" t="s">
        <v>1091</v>
      </c>
      <c r="Z115" s="9" t="s">
        <v>143</v>
      </c>
      <c r="AA115" s="9" t="s">
        <v>143</v>
      </c>
      <c r="AB115" s="9" t="s">
        <v>143</v>
      </c>
      <c r="AC115" s="9" t="s">
        <v>143</v>
      </c>
      <c r="AD115" s="9" t="s">
        <v>143</v>
      </c>
      <c r="AE115" s="9" t="s">
        <v>143</v>
      </c>
      <c r="AF115" s="9" t="s">
        <v>143</v>
      </c>
      <c r="AG115" s="9" t="s">
        <v>143</v>
      </c>
      <c r="AH115" s="9" t="s">
        <v>143</v>
      </c>
      <c r="AI115" s="9" t="s">
        <v>143</v>
      </c>
    </row>
    <row r="116" spans="1:35" x14ac:dyDescent="0.25">
      <c r="A116" s="16" t="s">
        <v>350</v>
      </c>
      <c r="B116" s="16"/>
      <c r="C116" s="17" t="s">
        <v>351</v>
      </c>
      <c r="D116" s="17" t="s">
        <v>835</v>
      </c>
      <c r="E116" s="9" t="s">
        <v>149</v>
      </c>
      <c r="F116" s="9" t="s">
        <v>149</v>
      </c>
      <c r="G116" s="9" t="s">
        <v>149</v>
      </c>
      <c r="H116" s="9" t="s">
        <v>149</v>
      </c>
      <c r="I116" s="9" t="s">
        <v>149</v>
      </c>
      <c r="J116" s="9" t="s">
        <v>149</v>
      </c>
      <c r="K116" s="9" t="s">
        <v>149</v>
      </c>
      <c r="L116" s="9" t="s">
        <v>149</v>
      </c>
      <c r="M116" s="9" t="s">
        <v>149</v>
      </c>
      <c r="N116" s="9" t="s">
        <v>149</v>
      </c>
      <c r="O116" s="9" t="s">
        <v>149</v>
      </c>
      <c r="P116" s="9" t="s">
        <v>149</v>
      </c>
      <c r="Q116" s="9" t="s">
        <v>149</v>
      </c>
      <c r="R116" s="9" t="s">
        <v>149</v>
      </c>
      <c r="S116" s="9" t="s">
        <v>149</v>
      </c>
      <c r="T116" s="9" t="s">
        <v>149</v>
      </c>
      <c r="U116" s="9" t="s">
        <v>149</v>
      </c>
      <c r="V116" s="9" t="s">
        <v>149</v>
      </c>
      <c r="W116" s="9" t="s">
        <v>149</v>
      </c>
      <c r="X116" s="9" t="s">
        <v>149</v>
      </c>
      <c r="Y116" s="9" t="s">
        <v>149</v>
      </c>
      <c r="Z116" s="9" t="s">
        <v>149</v>
      </c>
      <c r="AA116" s="9" t="s">
        <v>149</v>
      </c>
      <c r="AB116" s="9" t="s">
        <v>149</v>
      </c>
      <c r="AC116" s="9" t="s">
        <v>149</v>
      </c>
      <c r="AD116" s="9" t="s">
        <v>149</v>
      </c>
      <c r="AE116" s="9" t="s">
        <v>149</v>
      </c>
      <c r="AF116" s="9" t="s">
        <v>149</v>
      </c>
      <c r="AG116" s="9" t="s">
        <v>149</v>
      </c>
      <c r="AH116" s="9" t="s">
        <v>149</v>
      </c>
      <c r="AI116" s="9" t="s">
        <v>149</v>
      </c>
    </row>
    <row r="117" spans="1:35" x14ac:dyDescent="0.25">
      <c r="A117" s="16" t="s">
        <v>352</v>
      </c>
      <c r="B117" s="16"/>
      <c r="C117" s="17" t="s">
        <v>353</v>
      </c>
      <c r="D117" s="17" t="s">
        <v>837</v>
      </c>
      <c r="E117" s="9" t="s">
        <v>1091</v>
      </c>
      <c r="F117" s="9" t="s">
        <v>1091</v>
      </c>
      <c r="G117" s="9" t="s">
        <v>1091</v>
      </c>
      <c r="H117" s="9" t="s">
        <v>1091</v>
      </c>
      <c r="I117" s="9" t="s">
        <v>143</v>
      </c>
      <c r="J117" s="9" t="s">
        <v>143</v>
      </c>
      <c r="K117" s="9" t="s">
        <v>143</v>
      </c>
      <c r="L117" s="9" t="s">
        <v>140</v>
      </c>
      <c r="M117" s="9" t="s">
        <v>140</v>
      </c>
      <c r="N117" s="9" t="s">
        <v>140</v>
      </c>
      <c r="O117" s="9" t="s">
        <v>140</v>
      </c>
      <c r="P117" s="9" t="s">
        <v>140</v>
      </c>
      <c r="Q117" s="9" t="s">
        <v>140</v>
      </c>
      <c r="R117" s="9" t="s">
        <v>140</v>
      </c>
      <c r="S117" s="9" t="s">
        <v>140</v>
      </c>
      <c r="T117" s="9" t="s">
        <v>140</v>
      </c>
      <c r="U117" s="9" t="s">
        <v>140</v>
      </c>
      <c r="V117" s="9" t="s">
        <v>140</v>
      </c>
      <c r="W117" s="9" t="s">
        <v>140</v>
      </c>
      <c r="X117" s="9" t="s">
        <v>140</v>
      </c>
      <c r="Y117" s="9" t="s">
        <v>140</v>
      </c>
      <c r="Z117" s="9" t="s">
        <v>140</v>
      </c>
      <c r="AA117" s="9" t="s">
        <v>140</v>
      </c>
      <c r="AB117" s="9" t="s">
        <v>140</v>
      </c>
      <c r="AC117" s="9" t="s">
        <v>140</v>
      </c>
      <c r="AD117" s="9" t="s">
        <v>140</v>
      </c>
      <c r="AE117" s="9" t="s">
        <v>143</v>
      </c>
      <c r="AF117" s="9" t="s">
        <v>143</v>
      </c>
      <c r="AG117" s="9" t="s">
        <v>143</v>
      </c>
      <c r="AH117" s="9" t="s">
        <v>143</v>
      </c>
      <c r="AI117" s="9" t="s">
        <v>143</v>
      </c>
    </row>
    <row r="118" spans="1:35" x14ac:dyDescent="0.25">
      <c r="A118" s="16" t="s">
        <v>354</v>
      </c>
      <c r="B118" s="16"/>
      <c r="C118" s="17" t="s">
        <v>355</v>
      </c>
      <c r="D118" s="17" t="s">
        <v>838</v>
      </c>
      <c r="E118" s="9" t="s">
        <v>140</v>
      </c>
      <c r="F118" s="9" t="s">
        <v>140</v>
      </c>
      <c r="G118" s="9" t="s">
        <v>140</v>
      </c>
      <c r="H118" s="9" t="s">
        <v>140</v>
      </c>
      <c r="I118" s="9" t="s">
        <v>140</v>
      </c>
      <c r="J118" s="9" t="s">
        <v>140</v>
      </c>
      <c r="K118" s="9" t="s">
        <v>140</v>
      </c>
      <c r="L118" s="9" t="s">
        <v>140</v>
      </c>
      <c r="M118" s="9" t="s">
        <v>140</v>
      </c>
      <c r="N118" s="9" t="s">
        <v>140</v>
      </c>
      <c r="O118" s="9" t="s">
        <v>140</v>
      </c>
      <c r="P118" s="9" t="s">
        <v>140</v>
      </c>
      <c r="Q118" s="9" t="s">
        <v>140</v>
      </c>
      <c r="R118" s="9" t="s">
        <v>140</v>
      </c>
      <c r="S118" s="9" t="s">
        <v>140</v>
      </c>
      <c r="T118" s="9" t="s">
        <v>140</v>
      </c>
      <c r="U118" s="9" t="s">
        <v>140</v>
      </c>
      <c r="V118" s="9" t="s">
        <v>140</v>
      </c>
      <c r="W118" s="9" t="s">
        <v>140</v>
      </c>
      <c r="X118" s="9" t="s">
        <v>140</v>
      </c>
      <c r="Y118" s="9" t="s">
        <v>140</v>
      </c>
      <c r="Z118" s="9" t="s">
        <v>140</v>
      </c>
      <c r="AA118" s="9" t="s">
        <v>140</v>
      </c>
      <c r="AB118" s="9" t="s">
        <v>143</v>
      </c>
      <c r="AC118" s="9" t="s">
        <v>143</v>
      </c>
      <c r="AD118" s="9" t="s">
        <v>143</v>
      </c>
      <c r="AE118" s="9" t="s">
        <v>143</v>
      </c>
      <c r="AF118" s="9" t="s">
        <v>143</v>
      </c>
      <c r="AG118" s="9" t="s">
        <v>143</v>
      </c>
      <c r="AH118" s="9" t="s">
        <v>143</v>
      </c>
      <c r="AI118" s="9" t="s">
        <v>143</v>
      </c>
    </row>
    <row r="119" spans="1:35" x14ac:dyDescent="0.25">
      <c r="A119" s="16" t="s">
        <v>356</v>
      </c>
      <c r="B119" s="16"/>
      <c r="C119" s="17" t="s">
        <v>357</v>
      </c>
      <c r="D119" s="17" t="s">
        <v>843</v>
      </c>
      <c r="E119" s="9" t="s">
        <v>1091</v>
      </c>
      <c r="F119" s="9" t="s">
        <v>1091</v>
      </c>
      <c r="G119" s="9" t="s">
        <v>1091</v>
      </c>
      <c r="H119" s="9" t="s">
        <v>1091</v>
      </c>
      <c r="I119" s="9" t="s">
        <v>144</v>
      </c>
      <c r="J119" s="9" t="s">
        <v>143</v>
      </c>
      <c r="K119" s="9" t="s">
        <v>143</v>
      </c>
      <c r="L119" s="9" t="s">
        <v>143</v>
      </c>
      <c r="M119" s="9" t="s">
        <v>143</v>
      </c>
      <c r="N119" s="9" t="s">
        <v>143</v>
      </c>
      <c r="O119" s="9" t="s">
        <v>143</v>
      </c>
      <c r="P119" s="9" t="s">
        <v>143</v>
      </c>
      <c r="Q119" s="9" t="s">
        <v>143</v>
      </c>
      <c r="R119" s="9" t="s">
        <v>143</v>
      </c>
      <c r="S119" s="9" t="s">
        <v>144</v>
      </c>
      <c r="T119" s="9" t="s">
        <v>144</v>
      </c>
      <c r="U119" s="9" t="s">
        <v>144</v>
      </c>
      <c r="V119" s="9" t="s">
        <v>144</v>
      </c>
      <c r="W119" s="9" t="s">
        <v>144</v>
      </c>
      <c r="X119" s="9" t="s">
        <v>144</v>
      </c>
      <c r="Y119" s="9" t="s">
        <v>144</v>
      </c>
      <c r="Z119" s="9" t="s">
        <v>144</v>
      </c>
      <c r="AA119" s="11" t="s">
        <v>149</v>
      </c>
      <c r="AB119" s="11" t="s">
        <v>144</v>
      </c>
      <c r="AC119" s="11" t="s">
        <v>144</v>
      </c>
      <c r="AD119" s="11" t="s">
        <v>149</v>
      </c>
      <c r="AE119" s="11" t="s">
        <v>149</v>
      </c>
      <c r="AF119" s="11" t="s">
        <v>149</v>
      </c>
      <c r="AG119" s="11" t="s">
        <v>149</v>
      </c>
      <c r="AH119" s="11" t="s">
        <v>149</v>
      </c>
      <c r="AI119" s="11" t="s">
        <v>149</v>
      </c>
    </row>
    <row r="120" spans="1:35" x14ac:dyDescent="0.25">
      <c r="A120" s="16" t="s">
        <v>358</v>
      </c>
      <c r="B120" s="16"/>
      <c r="C120" s="17" t="s">
        <v>359</v>
      </c>
      <c r="D120" s="17" t="s">
        <v>844</v>
      </c>
      <c r="E120" s="9" t="s">
        <v>143</v>
      </c>
      <c r="F120" s="9" t="s">
        <v>143</v>
      </c>
      <c r="G120" s="9" t="s">
        <v>143</v>
      </c>
      <c r="H120" s="9" t="s">
        <v>143</v>
      </c>
      <c r="I120" s="9" t="s">
        <v>143</v>
      </c>
      <c r="J120" s="9" t="s">
        <v>143</v>
      </c>
      <c r="K120" s="9" t="s">
        <v>143</v>
      </c>
      <c r="L120" s="9" t="s">
        <v>143</v>
      </c>
      <c r="M120" s="9" t="s">
        <v>143</v>
      </c>
      <c r="N120" s="9" t="s">
        <v>143</v>
      </c>
      <c r="O120" s="9" t="s">
        <v>144</v>
      </c>
      <c r="P120" s="9" t="s">
        <v>144</v>
      </c>
      <c r="Q120" s="9" t="s">
        <v>144</v>
      </c>
      <c r="R120" s="9" t="s">
        <v>144</v>
      </c>
      <c r="S120" s="9" t="s">
        <v>144</v>
      </c>
      <c r="T120" s="9" t="s">
        <v>144</v>
      </c>
      <c r="U120" s="9" t="s">
        <v>144</v>
      </c>
      <c r="V120" s="9" t="s">
        <v>144</v>
      </c>
      <c r="W120" s="9" t="s">
        <v>144</v>
      </c>
      <c r="X120" s="9" t="s">
        <v>144</v>
      </c>
      <c r="Y120" s="9" t="s">
        <v>144</v>
      </c>
      <c r="Z120" s="9" t="s">
        <v>144</v>
      </c>
      <c r="AA120" s="9" t="s">
        <v>144</v>
      </c>
      <c r="AB120" s="9" t="s">
        <v>144</v>
      </c>
      <c r="AC120" s="9" t="s">
        <v>144</v>
      </c>
      <c r="AD120" s="9" t="s">
        <v>144</v>
      </c>
      <c r="AE120" s="9" t="s">
        <v>144</v>
      </c>
      <c r="AF120" s="9" t="s">
        <v>144</v>
      </c>
      <c r="AG120" s="9" t="s">
        <v>144</v>
      </c>
      <c r="AH120" s="9" t="s">
        <v>144</v>
      </c>
      <c r="AI120" s="9" t="s">
        <v>144</v>
      </c>
    </row>
    <row r="121" spans="1:35" x14ac:dyDescent="0.25">
      <c r="A121" s="16" t="s">
        <v>360</v>
      </c>
      <c r="B121" s="16"/>
      <c r="C121" s="17" t="s">
        <v>361</v>
      </c>
      <c r="D121" s="17" t="s">
        <v>845</v>
      </c>
      <c r="E121" s="9" t="s">
        <v>140</v>
      </c>
      <c r="F121" s="9" t="s">
        <v>140</v>
      </c>
      <c r="G121" s="9" t="s">
        <v>140</v>
      </c>
      <c r="H121" s="9" t="s">
        <v>140</v>
      </c>
      <c r="I121" s="9" t="s">
        <v>140</v>
      </c>
      <c r="J121" s="9" t="s">
        <v>140</v>
      </c>
      <c r="K121" s="9" t="s">
        <v>140</v>
      </c>
      <c r="L121" s="9" t="s">
        <v>140</v>
      </c>
      <c r="M121" s="9" t="s">
        <v>143</v>
      </c>
      <c r="N121" s="9" t="s">
        <v>140</v>
      </c>
      <c r="O121" s="9" t="s">
        <v>140</v>
      </c>
      <c r="P121" s="9" t="s">
        <v>140</v>
      </c>
      <c r="Q121" s="9" t="s">
        <v>140</v>
      </c>
      <c r="R121" s="9" t="s">
        <v>140</v>
      </c>
      <c r="S121" s="9" t="s">
        <v>140</v>
      </c>
      <c r="T121" s="9" t="s">
        <v>140</v>
      </c>
      <c r="U121" s="9" t="s">
        <v>140</v>
      </c>
      <c r="V121" s="9" t="s">
        <v>140</v>
      </c>
      <c r="W121" s="9" t="s">
        <v>143</v>
      </c>
      <c r="X121" s="9" t="s">
        <v>143</v>
      </c>
      <c r="Y121" s="9" t="s">
        <v>143</v>
      </c>
      <c r="Z121" s="9" t="s">
        <v>143</v>
      </c>
      <c r="AA121" s="9" t="s">
        <v>143</v>
      </c>
      <c r="AB121" s="9" t="s">
        <v>143</v>
      </c>
      <c r="AC121" s="9" t="s">
        <v>143</v>
      </c>
      <c r="AD121" s="9" t="s">
        <v>143</v>
      </c>
      <c r="AE121" s="9" t="s">
        <v>143</v>
      </c>
      <c r="AF121" s="9" t="s">
        <v>143</v>
      </c>
      <c r="AG121" s="9" t="s">
        <v>143</v>
      </c>
      <c r="AH121" s="9" t="s">
        <v>143</v>
      </c>
      <c r="AI121" s="9" t="s">
        <v>143</v>
      </c>
    </row>
    <row r="122" spans="1:35" x14ac:dyDescent="0.25">
      <c r="A122" s="16" t="s">
        <v>362</v>
      </c>
      <c r="B122" s="16"/>
      <c r="C122" s="17" t="s">
        <v>363</v>
      </c>
      <c r="D122" s="17" t="s">
        <v>846</v>
      </c>
      <c r="E122" s="9" t="s">
        <v>140</v>
      </c>
      <c r="F122" s="9" t="s">
        <v>140</v>
      </c>
      <c r="G122" s="9" t="s">
        <v>140</v>
      </c>
      <c r="H122" s="9" t="s">
        <v>140</v>
      </c>
      <c r="I122" s="9" t="s">
        <v>140</v>
      </c>
      <c r="J122" s="9" t="s">
        <v>140</v>
      </c>
      <c r="K122" s="9" t="s">
        <v>140</v>
      </c>
      <c r="L122" s="9" t="s">
        <v>140</v>
      </c>
      <c r="M122" s="9" t="s">
        <v>140</v>
      </c>
      <c r="N122" s="9" t="s">
        <v>140</v>
      </c>
      <c r="O122" s="9" t="s">
        <v>140</v>
      </c>
      <c r="P122" s="9" t="s">
        <v>140</v>
      </c>
      <c r="Q122" s="9" t="s">
        <v>140</v>
      </c>
      <c r="R122" s="9" t="s">
        <v>140</v>
      </c>
      <c r="S122" s="9" t="s">
        <v>140</v>
      </c>
      <c r="T122" s="9" t="s">
        <v>140</v>
      </c>
      <c r="U122" s="9" t="s">
        <v>140</v>
      </c>
      <c r="V122" s="9" t="s">
        <v>140</v>
      </c>
      <c r="W122" s="9" t="s">
        <v>140</v>
      </c>
      <c r="X122" s="9" t="s">
        <v>140</v>
      </c>
      <c r="Y122" s="9" t="s">
        <v>140</v>
      </c>
      <c r="Z122" s="9" t="s">
        <v>140</v>
      </c>
      <c r="AA122" s="9" t="s">
        <v>140</v>
      </c>
      <c r="AB122" s="9" t="s">
        <v>140</v>
      </c>
      <c r="AC122" s="9" t="s">
        <v>140</v>
      </c>
      <c r="AD122" s="9" t="s">
        <v>140</v>
      </c>
      <c r="AE122" s="9" t="s">
        <v>140</v>
      </c>
      <c r="AF122" s="9" t="s">
        <v>140</v>
      </c>
      <c r="AG122" s="9" t="s">
        <v>140</v>
      </c>
      <c r="AH122" s="9" t="s">
        <v>140</v>
      </c>
      <c r="AI122" s="9" t="s">
        <v>140</v>
      </c>
    </row>
    <row r="123" spans="1:35" x14ac:dyDescent="0.25">
      <c r="A123" s="16" t="s">
        <v>364</v>
      </c>
      <c r="B123" s="16"/>
      <c r="C123" s="17" t="s">
        <v>365</v>
      </c>
      <c r="D123" s="17" t="s">
        <v>847</v>
      </c>
      <c r="E123" s="9" t="s">
        <v>144</v>
      </c>
      <c r="F123" s="9" t="s">
        <v>144</v>
      </c>
      <c r="G123" s="9" t="s">
        <v>144</v>
      </c>
      <c r="H123" s="9" t="s">
        <v>144</v>
      </c>
      <c r="I123" s="9" t="s">
        <v>144</v>
      </c>
      <c r="J123" s="9" t="s">
        <v>144</v>
      </c>
      <c r="K123" s="9" t="s">
        <v>144</v>
      </c>
      <c r="L123" s="9" t="s">
        <v>144</v>
      </c>
      <c r="M123" s="9" t="s">
        <v>144</v>
      </c>
      <c r="N123" s="9" t="s">
        <v>144</v>
      </c>
      <c r="O123" s="9" t="s">
        <v>144</v>
      </c>
      <c r="P123" s="9" t="s">
        <v>144</v>
      </c>
      <c r="Q123" s="9" t="s">
        <v>144</v>
      </c>
      <c r="R123" s="9" t="s">
        <v>144</v>
      </c>
      <c r="S123" s="9" t="s">
        <v>144</v>
      </c>
      <c r="T123" s="9" t="s">
        <v>144</v>
      </c>
      <c r="U123" s="9" t="s">
        <v>144</v>
      </c>
      <c r="V123" s="9" t="s">
        <v>144</v>
      </c>
      <c r="W123" s="9" t="s">
        <v>144</v>
      </c>
      <c r="X123" s="9" t="s">
        <v>144</v>
      </c>
      <c r="Y123" s="9" t="s">
        <v>144</v>
      </c>
      <c r="Z123" s="9" t="s">
        <v>144</v>
      </c>
      <c r="AA123" s="9" t="s">
        <v>144</v>
      </c>
      <c r="AB123" s="9" t="s">
        <v>144</v>
      </c>
      <c r="AC123" s="9" t="s">
        <v>144</v>
      </c>
      <c r="AD123" s="9" t="s">
        <v>144</v>
      </c>
      <c r="AE123" s="9" t="s">
        <v>144</v>
      </c>
      <c r="AF123" s="9" t="s">
        <v>144</v>
      </c>
      <c r="AG123" s="9" t="s">
        <v>144</v>
      </c>
      <c r="AH123" s="9" t="s">
        <v>144</v>
      </c>
      <c r="AI123" s="9" t="s">
        <v>144</v>
      </c>
    </row>
    <row r="124" spans="1:35" x14ac:dyDescent="0.25">
      <c r="A124" s="16" t="s">
        <v>366</v>
      </c>
      <c r="B124" s="16"/>
      <c r="C124" s="17" t="s">
        <v>367</v>
      </c>
      <c r="D124" s="17" t="s">
        <v>848</v>
      </c>
      <c r="E124" s="9" t="s">
        <v>1091</v>
      </c>
      <c r="F124" s="9" t="s">
        <v>1091</v>
      </c>
      <c r="G124" s="9" t="s">
        <v>1091</v>
      </c>
      <c r="H124" s="9" t="s">
        <v>1091</v>
      </c>
      <c r="I124" s="9" t="s">
        <v>1091</v>
      </c>
      <c r="J124" s="9" t="s">
        <v>1091</v>
      </c>
      <c r="K124" s="9" t="s">
        <v>1091</v>
      </c>
      <c r="L124" s="9" t="s">
        <v>149</v>
      </c>
      <c r="M124" s="9" t="s">
        <v>149</v>
      </c>
      <c r="N124" s="9" t="s">
        <v>149</v>
      </c>
      <c r="O124" s="9" t="s">
        <v>149</v>
      </c>
      <c r="P124" s="9" t="s">
        <v>149</v>
      </c>
      <c r="Q124" s="9" t="s">
        <v>149</v>
      </c>
      <c r="R124" s="9" t="s">
        <v>149</v>
      </c>
      <c r="S124" s="9" t="s">
        <v>149</v>
      </c>
      <c r="T124" s="9" t="s">
        <v>149</v>
      </c>
      <c r="U124" s="9" t="s">
        <v>149</v>
      </c>
      <c r="V124" s="9" t="s">
        <v>149</v>
      </c>
      <c r="W124" s="9" t="s">
        <v>149</v>
      </c>
      <c r="X124" s="9" t="s">
        <v>149</v>
      </c>
      <c r="Y124" s="9" t="s">
        <v>149</v>
      </c>
      <c r="Z124" s="9" t="s">
        <v>149</v>
      </c>
      <c r="AA124" s="9" t="s">
        <v>149</v>
      </c>
      <c r="AB124" s="9" t="s">
        <v>149</v>
      </c>
      <c r="AC124" s="9" t="s">
        <v>149</v>
      </c>
      <c r="AD124" s="9" t="s">
        <v>149</v>
      </c>
      <c r="AE124" s="9" t="s">
        <v>149</v>
      </c>
      <c r="AF124" s="9" t="s">
        <v>149</v>
      </c>
      <c r="AG124" s="9" t="s">
        <v>149</v>
      </c>
      <c r="AH124" s="9" t="s">
        <v>149</v>
      </c>
      <c r="AI124" s="9" t="s">
        <v>149</v>
      </c>
    </row>
    <row r="125" spans="1:35" x14ac:dyDescent="0.25">
      <c r="A125" s="16" t="s">
        <v>368</v>
      </c>
      <c r="B125" s="16"/>
      <c r="C125" s="17" t="s">
        <v>369</v>
      </c>
      <c r="D125" s="17" t="s">
        <v>849</v>
      </c>
      <c r="E125" s="9" t="s">
        <v>1091</v>
      </c>
      <c r="F125" s="9" t="s">
        <v>1091</v>
      </c>
      <c r="G125" s="9" t="s">
        <v>1091</v>
      </c>
      <c r="H125" s="9" t="s">
        <v>1091</v>
      </c>
      <c r="I125" s="9" t="s">
        <v>144</v>
      </c>
      <c r="J125" s="9" t="s">
        <v>143</v>
      </c>
      <c r="K125" s="9" t="s">
        <v>143</v>
      </c>
      <c r="L125" s="9" t="s">
        <v>143</v>
      </c>
      <c r="M125" s="9" t="s">
        <v>143</v>
      </c>
      <c r="N125" s="9" t="s">
        <v>143</v>
      </c>
      <c r="O125" s="9" t="s">
        <v>143</v>
      </c>
      <c r="P125" s="9" t="s">
        <v>143</v>
      </c>
      <c r="Q125" s="9" t="s">
        <v>143</v>
      </c>
      <c r="R125" s="9" t="s">
        <v>143</v>
      </c>
      <c r="S125" s="9" t="s">
        <v>144</v>
      </c>
      <c r="T125" s="9" t="s">
        <v>144</v>
      </c>
      <c r="U125" s="9" t="s">
        <v>144</v>
      </c>
      <c r="V125" s="9" t="s">
        <v>144</v>
      </c>
      <c r="W125" s="9" t="s">
        <v>144</v>
      </c>
      <c r="X125" s="9" t="s">
        <v>144</v>
      </c>
      <c r="Y125" s="9" t="s">
        <v>144</v>
      </c>
      <c r="Z125" s="9" t="s">
        <v>144</v>
      </c>
      <c r="AA125" s="9" t="s">
        <v>144</v>
      </c>
      <c r="AB125" s="9" t="s">
        <v>144</v>
      </c>
      <c r="AC125" s="9" t="s">
        <v>144</v>
      </c>
      <c r="AD125" s="11" t="s">
        <v>149</v>
      </c>
      <c r="AE125" s="11" t="s">
        <v>149</v>
      </c>
      <c r="AF125" s="11" t="s">
        <v>149</v>
      </c>
      <c r="AG125" s="11" t="s">
        <v>149</v>
      </c>
      <c r="AH125" s="11" t="s">
        <v>149</v>
      </c>
      <c r="AI125" s="11" t="s">
        <v>149</v>
      </c>
    </row>
    <row r="126" spans="1:35" x14ac:dyDescent="0.25">
      <c r="A126" s="16" t="s">
        <v>370</v>
      </c>
      <c r="B126" s="16"/>
      <c r="C126" s="17" t="s">
        <v>371</v>
      </c>
      <c r="D126" s="17" t="s">
        <v>850</v>
      </c>
      <c r="E126" s="9" t="s">
        <v>149</v>
      </c>
      <c r="F126" s="9" t="s">
        <v>149</v>
      </c>
      <c r="G126" s="9" t="s">
        <v>149</v>
      </c>
      <c r="H126" s="9" t="s">
        <v>149</v>
      </c>
      <c r="I126" s="9" t="s">
        <v>149</v>
      </c>
      <c r="J126" s="9" t="s">
        <v>149</v>
      </c>
      <c r="K126" s="9" t="s">
        <v>149</v>
      </c>
      <c r="L126" s="9" t="s">
        <v>149</v>
      </c>
      <c r="M126" s="9" t="s">
        <v>149</v>
      </c>
      <c r="N126" s="9" t="s">
        <v>149</v>
      </c>
      <c r="O126" s="9" t="s">
        <v>149</v>
      </c>
      <c r="P126" s="9" t="s">
        <v>149</v>
      </c>
      <c r="Q126" s="9" t="s">
        <v>149</v>
      </c>
      <c r="R126" s="9" t="s">
        <v>149</v>
      </c>
      <c r="S126" s="9" t="s">
        <v>149</v>
      </c>
      <c r="T126" s="9" t="s">
        <v>149</v>
      </c>
      <c r="U126" s="9" t="s">
        <v>149</v>
      </c>
      <c r="V126" s="9" t="s">
        <v>149</v>
      </c>
      <c r="W126" s="9" t="s">
        <v>149</v>
      </c>
      <c r="X126" s="9" t="s">
        <v>149</v>
      </c>
      <c r="Y126" s="9" t="s">
        <v>149</v>
      </c>
      <c r="Z126" s="9" t="s">
        <v>149</v>
      </c>
      <c r="AA126" s="9" t="s">
        <v>149</v>
      </c>
      <c r="AB126" s="9" t="s">
        <v>149</v>
      </c>
      <c r="AC126" s="9" t="s">
        <v>149</v>
      </c>
      <c r="AD126" s="9" t="s">
        <v>149</v>
      </c>
      <c r="AE126" s="9" t="s">
        <v>149</v>
      </c>
      <c r="AF126" s="9" t="s">
        <v>149</v>
      </c>
      <c r="AG126" s="9" t="s">
        <v>149</v>
      </c>
      <c r="AH126" s="9" t="s">
        <v>149</v>
      </c>
      <c r="AI126" s="9" t="s">
        <v>149</v>
      </c>
    </row>
    <row r="127" spans="1:35" x14ac:dyDescent="0.25">
      <c r="A127" s="16" t="s">
        <v>372</v>
      </c>
      <c r="B127" s="16"/>
      <c r="C127" s="17" t="s">
        <v>373</v>
      </c>
      <c r="D127" s="17" t="s">
        <v>687</v>
      </c>
      <c r="E127" s="9" t="s">
        <v>144</v>
      </c>
      <c r="F127" s="9" t="s">
        <v>144</v>
      </c>
      <c r="G127" s="9" t="s">
        <v>144</v>
      </c>
      <c r="H127" s="9" t="s">
        <v>144</v>
      </c>
      <c r="I127" s="9" t="s">
        <v>144</v>
      </c>
      <c r="J127" s="9" t="s">
        <v>144</v>
      </c>
      <c r="K127" s="9" t="s">
        <v>144</v>
      </c>
      <c r="L127" s="9" t="s">
        <v>149</v>
      </c>
      <c r="M127" s="9" t="s">
        <v>149</v>
      </c>
      <c r="N127" s="9" t="s">
        <v>149</v>
      </c>
      <c r="O127" s="9" t="s">
        <v>149</v>
      </c>
      <c r="P127" s="9" t="s">
        <v>149</v>
      </c>
      <c r="Q127" s="9" t="s">
        <v>149</v>
      </c>
      <c r="R127" s="9" t="s">
        <v>149</v>
      </c>
      <c r="S127" s="9" t="s">
        <v>149</v>
      </c>
      <c r="T127" s="9" t="s">
        <v>149</v>
      </c>
      <c r="U127" s="9" t="s">
        <v>149</v>
      </c>
      <c r="V127" s="9" t="s">
        <v>149</v>
      </c>
      <c r="W127" s="9" t="s">
        <v>149</v>
      </c>
      <c r="X127" s="9" t="s">
        <v>149</v>
      </c>
      <c r="Y127" s="9" t="s">
        <v>149</v>
      </c>
      <c r="Z127" s="9" t="s">
        <v>149</v>
      </c>
      <c r="AA127" s="9" t="s">
        <v>149</v>
      </c>
      <c r="AB127" s="9" t="s">
        <v>149</v>
      </c>
      <c r="AC127" s="9" t="s">
        <v>149</v>
      </c>
      <c r="AD127" s="9" t="s">
        <v>149</v>
      </c>
      <c r="AE127" s="9" t="s">
        <v>149</v>
      </c>
      <c r="AF127" s="9" t="s">
        <v>149</v>
      </c>
      <c r="AG127" s="9" t="s">
        <v>149</v>
      </c>
      <c r="AH127" s="9" t="s">
        <v>149</v>
      </c>
      <c r="AI127" s="9" t="s">
        <v>149</v>
      </c>
    </row>
    <row r="128" spans="1:35" x14ac:dyDescent="0.25">
      <c r="A128" s="16" t="s">
        <v>374</v>
      </c>
      <c r="B128" s="16"/>
      <c r="C128" s="17" t="s">
        <v>375</v>
      </c>
      <c r="D128" s="17" t="s">
        <v>852</v>
      </c>
      <c r="E128" s="9" t="s">
        <v>1091</v>
      </c>
      <c r="F128" s="9" t="s">
        <v>1091</v>
      </c>
      <c r="G128" s="9" t="s">
        <v>1091</v>
      </c>
      <c r="H128" s="9" t="s">
        <v>1091</v>
      </c>
      <c r="I128" s="9" t="s">
        <v>1091</v>
      </c>
      <c r="J128" s="9" t="s">
        <v>143</v>
      </c>
      <c r="K128" s="9" t="s">
        <v>143</v>
      </c>
      <c r="L128" s="9" t="s">
        <v>143</v>
      </c>
      <c r="M128" s="9" t="s">
        <v>143</v>
      </c>
      <c r="N128" s="9" t="s">
        <v>143</v>
      </c>
      <c r="O128" s="9" t="s">
        <v>143</v>
      </c>
      <c r="P128" s="9" t="s">
        <v>143</v>
      </c>
      <c r="Q128" s="9" t="s">
        <v>143</v>
      </c>
      <c r="R128" s="9" t="s">
        <v>143</v>
      </c>
      <c r="S128" s="9" t="s">
        <v>143</v>
      </c>
      <c r="T128" s="9" t="s">
        <v>143</v>
      </c>
      <c r="U128" s="9" t="s">
        <v>143</v>
      </c>
      <c r="V128" s="9" t="s">
        <v>143</v>
      </c>
      <c r="W128" s="9" t="s">
        <v>143</v>
      </c>
      <c r="X128" s="9" t="s">
        <v>143</v>
      </c>
      <c r="Y128" s="9" t="s">
        <v>143</v>
      </c>
      <c r="Z128" s="9" t="s">
        <v>144</v>
      </c>
      <c r="AA128" s="9" t="s">
        <v>144</v>
      </c>
      <c r="AB128" s="9" t="s">
        <v>144</v>
      </c>
      <c r="AC128" s="9" t="s">
        <v>144</v>
      </c>
      <c r="AD128" s="9" t="s">
        <v>144</v>
      </c>
      <c r="AE128" s="9" t="s">
        <v>144</v>
      </c>
      <c r="AF128" s="9" t="s">
        <v>144</v>
      </c>
      <c r="AG128" s="9" t="s">
        <v>144</v>
      </c>
      <c r="AH128" s="9" t="s">
        <v>144</v>
      </c>
      <c r="AI128" s="9" t="s">
        <v>144</v>
      </c>
    </row>
    <row r="129" spans="1:35" x14ac:dyDescent="0.25">
      <c r="A129" s="16" t="s">
        <v>376</v>
      </c>
      <c r="B129" s="16"/>
      <c r="C129" s="17" t="s">
        <v>377</v>
      </c>
      <c r="D129" s="17" t="s">
        <v>861</v>
      </c>
      <c r="E129" s="9" t="s">
        <v>140</v>
      </c>
      <c r="F129" s="9" t="s">
        <v>140</v>
      </c>
      <c r="G129" s="9" t="s">
        <v>140</v>
      </c>
      <c r="H129" s="9" t="s">
        <v>140</v>
      </c>
      <c r="I129" s="9" t="s">
        <v>140</v>
      </c>
      <c r="J129" s="9" t="s">
        <v>140</v>
      </c>
      <c r="K129" s="9" t="s">
        <v>140</v>
      </c>
      <c r="L129" s="9" t="s">
        <v>140</v>
      </c>
      <c r="M129" s="9" t="s">
        <v>140</v>
      </c>
      <c r="N129" s="9" t="s">
        <v>140</v>
      </c>
      <c r="O129" s="9" t="s">
        <v>140</v>
      </c>
      <c r="P129" s="9" t="s">
        <v>140</v>
      </c>
      <c r="Q129" s="9" t="s">
        <v>140</v>
      </c>
      <c r="R129" s="9" t="s">
        <v>140</v>
      </c>
      <c r="S129" s="9" t="s">
        <v>140</v>
      </c>
      <c r="T129" s="9" t="s">
        <v>140</v>
      </c>
      <c r="U129" s="9" t="s">
        <v>140</v>
      </c>
      <c r="V129" s="9" t="s">
        <v>140</v>
      </c>
      <c r="W129" s="9" t="s">
        <v>140</v>
      </c>
      <c r="X129" s="9" t="s">
        <v>140</v>
      </c>
      <c r="Y129" s="9" t="s">
        <v>140</v>
      </c>
      <c r="Z129" s="9" t="s">
        <v>140</v>
      </c>
      <c r="AA129" s="9" t="s">
        <v>140</v>
      </c>
      <c r="AB129" s="9" t="s">
        <v>140</v>
      </c>
      <c r="AC129" s="9" t="s">
        <v>140</v>
      </c>
      <c r="AD129" s="9" t="s">
        <v>140</v>
      </c>
      <c r="AE129" s="9" t="s">
        <v>140</v>
      </c>
      <c r="AF129" s="9" t="s">
        <v>140</v>
      </c>
      <c r="AG129" s="9" t="s">
        <v>140</v>
      </c>
      <c r="AH129" s="9" t="s">
        <v>140</v>
      </c>
      <c r="AI129" s="9" t="s">
        <v>140</v>
      </c>
    </row>
    <row r="130" spans="1:35" x14ac:dyDescent="0.25">
      <c r="A130" s="16" t="s">
        <v>378</v>
      </c>
      <c r="B130" s="16"/>
      <c r="C130" s="17" t="s">
        <v>379</v>
      </c>
      <c r="D130" s="17" t="s">
        <v>862</v>
      </c>
      <c r="E130" s="9" t="s">
        <v>140</v>
      </c>
      <c r="F130" s="9" t="s">
        <v>140</v>
      </c>
      <c r="G130" s="9" t="s">
        <v>140</v>
      </c>
      <c r="H130" s="9" t="s">
        <v>140</v>
      </c>
      <c r="I130" s="9" t="s">
        <v>140</v>
      </c>
      <c r="J130" s="9" t="s">
        <v>140</v>
      </c>
      <c r="K130" s="9" t="s">
        <v>140</v>
      </c>
      <c r="L130" s="9" t="s">
        <v>140</v>
      </c>
      <c r="M130" s="9" t="s">
        <v>140</v>
      </c>
      <c r="N130" s="9" t="s">
        <v>140</v>
      </c>
      <c r="O130" s="9" t="s">
        <v>140</v>
      </c>
      <c r="P130" s="9" t="s">
        <v>140</v>
      </c>
      <c r="Q130" s="9" t="s">
        <v>140</v>
      </c>
      <c r="R130" s="9" t="s">
        <v>140</v>
      </c>
      <c r="S130" s="9" t="s">
        <v>140</v>
      </c>
      <c r="T130" s="9" t="s">
        <v>140</v>
      </c>
      <c r="U130" s="9" t="s">
        <v>140</v>
      </c>
      <c r="V130" s="9" t="s">
        <v>140</v>
      </c>
      <c r="W130" s="9" t="s">
        <v>140</v>
      </c>
      <c r="X130" s="9" t="s">
        <v>140</v>
      </c>
      <c r="Y130" s="9" t="s">
        <v>140</v>
      </c>
      <c r="Z130" s="9" t="s">
        <v>140</v>
      </c>
      <c r="AA130" s="9" t="s">
        <v>140</v>
      </c>
      <c r="AB130" s="9" t="s">
        <v>140</v>
      </c>
      <c r="AC130" s="9" t="s">
        <v>140</v>
      </c>
      <c r="AD130" s="9" t="s">
        <v>140</v>
      </c>
      <c r="AE130" s="9" t="s">
        <v>140</v>
      </c>
      <c r="AF130" s="9" t="s">
        <v>140</v>
      </c>
      <c r="AG130" s="9" t="s">
        <v>140</v>
      </c>
      <c r="AH130" s="9" t="s">
        <v>140</v>
      </c>
      <c r="AI130" s="9" t="s">
        <v>140</v>
      </c>
    </row>
    <row r="131" spans="1:35" x14ac:dyDescent="0.25">
      <c r="A131" s="16" t="s">
        <v>380</v>
      </c>
      <c r="B131" s="16"/>
      <c r="C131" s="17" t="s">
        <v>381</v>
      </c>
      <c r="D131" s="17" t="s">
        <v>863</v>
      </c>
      <c r="E131" s="9" t="s">
        <v>143</v>
      </c>
      <c r="F131" s="9" t="s">
        <v>143</v>
      </c>
      <c r="G131" s="9" t="s">
        <v>143</v>
      </c>
      <c r="H131" s="9" t="s">
        <v>143</v>
      </c>
      <c r="I131" s="9" t="s">
        <v>143</v>
      </c>
      <c r="J131" s="9" t="s">
        <v>144</v>
      </c>
      <c r="K131" s="9" t="s">
        <v>144</v>
      </c>
      <c r="L131" s="9" t="s">
        <v>144</v>
      </c>
      <c r="M131" s="9" t="s">
        <v>144</v>
      </c>
      <c r="N131" s="9" t="s">
        <v>144</v>
      </c>
      <c r="O131" s="9" t="s">
        <v>144</v>
      </c>
      <c r="P131" s="9" t="s">
        <v>144</v>
      </c>
      <c r="Q131" s="9" t="s">
        <v>144</v>
      </c>
      <c r="R131" s="9" t="s">
        <v>144</v>
      </c>
      <c r="S131" s="9" t="s">
        <v>144</v>
      </c>
      <c r="T131" s="9" t="s">
        <v>144</v>
      </c>
      <c r="U131" s="9" t="s">
        <v>144</v>
      </c>
      <c r="V131" s="9" t="s">
        <v>144</v>
      </c>
      <c r="W131" s="9" t="s">
        <v>144</v>
      </c>
      <c r="X131" s="9" t="s">
        <v>144</v>
      </c>
      <c r="Y131" s="9" t="s">
        <v>144</v>
      </c>
      <c r="Z131" s="9" t="s">
        <v>144</v>
      </c>
      <c r="AA131" s="9" t="s">
        <v>144</v>
      </c>
      <c r="AB131" s="9" t="s">
        <v>144</v>
      </c>
      <c r="AC131" s="9" t="s">
        <v>144</v>
      </c>
      <c r="AD131" s="9" t="s">
        <v>144</v>
      </c>
      <c r="AE131" s="9" t="s">
        <v>144</v>
      </c>
      <c r="AF131" s="9" t="s">
        <v>144</v>
      </c>
      <c r="AG131" s="9" t="s">
        <v>144</v>
      </c>
      <c r="AH131" s="9" t="s">
        <v>144</v>
      </c>
      <c r="AI131" s="9" t="s">
        <v>144</v>
      </c>
    </row>
    <row r="132" spans="1:35" x14ac:dyDescent="0.25">
      <c r="A132" s="16" t="s">
        <v>382</v>
      </c>
      <c r="B132" s="16"/>
      <c r="C132" s="17" t="s">
        <v>383</v>
      </c>
      <c r="D132" s="17" t="s">
        <v>864</v>
      </c>
      <c r="E132" s="9" t="s">
        <v>140</v>
      </c>
      <c r="F132" s="9" t="s">
        <v>140</v>
      </c>
      <c r="G132" s="9" t="s">
        <v>140</v>
      </c>
      <c r="H132" s="9" t="s">
        <v>140</v>
      </c>
      <c r="I132" s="9" t="s">
        <v>140</v>
      </c>
      <c r="J132" s="9" t="s">
        <v>140</v>
      </c>
      <c r="K132" s="9" t="s">
        <v>143</v>
      </c>
      <c r="L132" s="9" t="s">
        <v>143</v>
      </c>
      <c r="M132" s="9" t="s">
        <v>143</v>
      </c>
      <c r="N132" s="9" t="s">
        <v>143</v>
      </c>
      <c r="O132" s="9" t="s">
        <v>143</v>
      </c>
      <c r="P132" s="9" t="s">
        <v>143</v>
      </c>
      <c r="Q132" s="9" t="s">
        <v>143</v>
      </c>
      <c r="R132" s="9" t="s">
        <v>143</v>
      </c>
      <c r="S132" s="9" t="s">
        <v>143</v>
      </c>
      <c r="T132" s="9" t="s">
        <v>143</v>
      </c>
      <c r="U132" s="9" t="s">
        <v>143</v>
      </c>
      <c r="V132" s="9" t="s">
        <v>143</v>
      </c>
      <c r="W132" s="9" t="s">
        <v>143</v>
      </c>
      <c r="X132" s="9" t="s">
        <v>143</v>
      </c>
      <c r="Y132" s="9" t="s">
        <v>143</v>
      </c>
      <c r="Z132" s="9" t="s">
        <v>143</v>
      </c>
      <c r="AA132" s="9" t="s">
        <v>143</v>
      </c>
      <c r="AB132" s="9" t="s">
        <v>144</v>
      </c>
      <c r="AC132" s="9" t="s">
        <v>144</v>
      </c>
      <c r="AD132" s="9" t="s">
        <v>144</v>
      </c>
      <c r="AE132" s="9" t="s">
        <v>144</v>
      </c>
      <c r="AF132" s="9" t="s">
        <v>144</v>
      </c>
      <c r="AG132" s="9" t="s">
        <v>144</v>
      </c>
      <c r="AH132" s="9" t="s">
        <v>144</v>
      </c>
      <c r="AI132" s="9" t="s">
        <v>144</v>
      </c>
    </row>
    <row r="133" spans="1:35" x14ac:dyDescent="0.25">
      <c r="A133" s="16" t="s">
        <v>384</v>
      </c>
      <c r="B133" s="16"/>
      <c r="C133" s="17" t="s">
        <v>385</v>
      </c>
      <c r="D133" s="17" t="s">
        <v>865</v>
      </c>
      <c r="E133" s="9" t="s">
        <v>140</v>
      </c>
      <c r="F133" s="9" t="s">
        <v>140</v>
      </c>
      <c r="G133" s="9" t="s">
        <v>140</v>
      </c>
      <c r="H133" s="9" t="s">
        <v>140</v>
      </c>
      <c r="I133" s="9" t="s">
        <v>140</v>
      </c>
      <c r="J133" s="9" t="s">
        <v>140</v>
      </c>
      <c r="K133" s="9" t="s">
        <v>140</v>
      </c>
      <c r="L133" s="9" t="s">
        <v>140</v>
      </c>
      <c r="M133" s="9" t="s">
        <v>140</v>
      </c>
      <c r="N133" s="9" t="s">
        <v>140</v>
      </c>
      <c r="O133" s="9" t="s">
        <v>140</v>
      </c>
      <c r="P133" s="9" t="s">
        <v>140</v>
      </c>
      <c r="Q133" s="9" t="s">
        <v>140</v>
      </c>
      <c r="R133" s="9" t="s">
        <v>140</v>
      </c>
      <c r="S133" s="9" t="s">
        <v>140</v>
      </c>
      <c r="T133" s="9" t="s">
        <v>140</v>
      </c>
      <c r="U133" s="9" t="s">
        <v>140</v>
      </c>
      <c r="V133" s="9" t="s">
        <v>140</v>
      </c>
      <c r="W133" s="9" t="s">
        <v>140</v>
      </c>
      <c r="X133" s="9" t="s">
        <v>140</v>
      </c>
      <c r="Y133" s="9" t="s">
        <v>140</v>
      </c>
      <c r="Z133" s="9" t="s">
        <v>140</v>
      </c>
      <c r="AA133" s="9" t="s">
        <v>140</v>
      </c>
      <c r="AB133" s="9" t="s">
        <v>140</v>
      </c>
      <c r="AC133" s="9" t="s">
        <v>140</v>
      </c>
      <c r="AD133" s="9" t="s">
        <v>140</v>
      </c>
      <c r="AE133" s="9" t="s">
        <v>140</v>
      </c>
      <c r="AF133" s="9" t="s">
        <v>140</v>
      </c>
      <c r="AG133" s="9" t="s">
        <v>140</v>
      </c>
      <c r="AH133" s="9" t="s">
        <v>140</v>
      </c>
      <c r="AI133" s="9" t="s">
        <v>140</v>
      </c>
    </row>
    <row r="134" spans="1:35" x14ac:dyDescent="0.25">
      <c r="A134" s="16" t="s">
        <v>386</v>
      </c>
      <c r="B134" s="16"/>
      <c r="C134" s="17" t="s">
        <v>387</v>
      </c>
      <c r="D134" s="17" t="s">
        <v>866</v>
      </c>
      <c r="E134" s="9" t="s">
        <v>144</v>
      </c>
      <c r="F134" s="9" t="s">
        <v>144</v>
      </c>
      <c r="G134" s="9" t="s">
        <v>149</v>
      </c>
      <c r="H134" s="9" t="s">
        <v>144</v>
      </c>
      <c r="I134" s="9" t="s">
        <v>144</v>
      </c>
      <c r="J134" s="9" t="s">
        <v>144</v>
      </c>
      <c r="K134" s="9" t="s">
        <v>144</v>
      </c>
      <c r="L134" s="9" t="s">
        <v>144</v>
      </c>
      <c r="M134" s="9" t="s">
        <v>144</v>
      </c>
      <c r="N134" s="9" t="s">
        <v>144</v>
      </c>
      <c r="O134" s="9" t="s">
        <v>144</v>
      </c>
      <c r="P134" s="9" t="s">
        <v>149</v>
      </c>
      <c r="Q134" s="9" t="s">
        <v>144</v>
      </c>
      <c r="R134" s="9" t="s">
        <v>149</v>
      </c>
      <c r="S134" s="9" t="s">
        <v>144</v>
      </c>
      <c r="T134" s="9" t="s">
        <v>149</v>
      </c>
      <c r="U134" s="9" t="s">
        <v>149</v>
      </c>
      <c r="V134" s="9" t="s">
        <v>149</v>
      </c>
      <c r="W134" s="9" t="s">
        <v>149</v>
      </c>
      <c r="X134" s="9" t="s">
        <v>149</v>
      </c>
      <c r="Y134" s="9" t="s">
        <v>149</v>
      </c>
      <c r="Z134" s="9" t="s">
        <v>149</v>
      </c>
      <c r="AA134" s="9" t="s">
        <v>149</v>
      </c>
      <c r="AB134" s="9" t="s">
        <v>149</v>
      </c>
      <c r="AC134" s="9" t="s">
        <v>149</v>
      </c>
      <c r="AD134" s="9" t="s">
        <v>149</v>
      </c>
      <c r="AE134" s="9" t="s">
        <v>149</v>
      </c>
      <c r="AF134" s="9" t="s">
        <v>149</v>
      </c>
      <c r="AG134" s="9" t="s">
        <v>149</v>
      </c>
      <c r="AH134" s="9" t="s">
        <v>149</v>
      </c>
      <c r="AI134" s="9" t="s">
        <v>149</v>
      </c>
    </row>
    <row r="135" spans="1:35" x14ac:dyDescent="0.25">
      <c r="A135" s="16" t="s">
        <v>388</v>
      </c>
      <c r="B135" s="16"/>
      <c r="C135" s="17" t="s">
        <v>389</v>
      </c>
      <c r="D135" s="17" t="s">
        <v>867</v>
      </c>
      <c r="E135" s="9" t="s">
        <v>1091</v>
      </c>
      <c r="F135" s="9" t="s">
        <v>1091</v>
      </c>
      <c r="G135" s="9" t="s">
        <v>1091</v>
      </c>
      <c r="H135" s="9" t="s">
        <v>1091</v>
      </c>
      <c r="I135" s="9" t="s">
        <v>143</v>
      </c>
      <c r="J135" s="9" t="s">
        <v>143</v>
      </c>
      <c r="K135" s="9" t="s">
        <v>143</v>
      </c>
      <c r="L135" s="9" t="s">
        <v>143</v>
      </c>
      <c r="M135" s="9" t="s">
        <v>143</v>
      </c>
      <c r="N135" s="9" t="s">
        <v>143</v>
      </c>
      <c r="O135" s="9" t="s">
        <v>143</v>
      </c>
      <c r="P135" s="9" t="s">
        <v>143</v>
      </c>
      <c r="Q135" s="9" t="s">
        <v>143</v>
      </c>
      <c r="R135" s="9" t="s">
        <v>143</v>
      </c>
      <c r="S135" s="9" t="s">
        <v>143</v>
      </c>
      <c r="T135" s="9" t="s">
        <v>143</v>
      </c>
      <c r="U135" s="9" t="s">
        <v>143</v>
      </c>
      <c r="V135" s="9" t="s">
        <v>143</v>
      </c>
      <c r="W135" s="9" t="s">
        <v>143</v>
      </c>
      <c r="X135" s="9" t="s">
        <v>143</v>
      </c>
      <c r="Y135" s="9" t="s">
        <v>143</v>
      </c>
      <c r="Z135" s="9" t="s">
        <v>143</v>
      </c>
      <c r="AA135" s="9" t="s">
        <v>143</v>
      </c>
      <c r="AB135" s="9" t="s">
        <v>143</v>
      </c>
      <c r="AC135" s="9" t="s">
        <v>143</v>
      </c>
      <c r="AD135" s="11" t="s">
        <v>144</v>
      </c>
      <c r="AE135" s="11" t="s">
        <v>144</v>
      </c>
      <c r="AF135" s="11" t="s">
        <v>144</v>
      </c>
      <c r="AG135" s="11" t="s">
        <v>144</v>
      </c>
      <c r="AH135" s="11" t="s">
        <v>144</v>
      </c>
      <c r="AI135" s="11" t="s">
        <v>144</v>
      </c>
    </row>
    <row r="136" spans="1:35" x14ac:dyDescent="0.25">
      <c r="A136" s="16" t="s">
        <v>390</v>
      </c>
      <c r="B136" s="16"/>
      <c r="C136" s="17" t="s">
        <v>391</v>
      </c>
      <c r="D136" s="17" t="s">
        <v>871</v>
      </c>
      <c r="E136" s="9" t="s">
        <v>140</v>
      </c>
      <c r="F136" s="9" t="s">
        <v>140</v>
      </c>
      <c r="G136" s="9" t="s">
        <v>140</v>
      </c>
      <c r="H136" s="9" t="s">
        <v>140</v>
      </c>
      <c r="I136" s="9" t="s">
        <v>140</v>
      </c>
      <c r="J136" s="9" t="s">
        <v>140</v>
      </c>
      <c r="K136" s="9" t="s">
        <v>140</v>
      </c>
      <c r="L136" s="9" t="s">
        <v>140</v>
      </c>
      <c r="M136" s="9" t="s">
        <v>140</v>
      </c>
      <c r="N136" s="9" t="s">
        <v>140</v>
      </c>
      <c r="O136" s="9" t="s">
        <v>140</v>
      </c>
      <c r="P136" s="9" t="s">
        <v>140</v>
      </c>
      <c r="Q136" s="9" t="s">
        <v>140</v>
      </c>
      <c r="R136" s="9" t="s">
        <v>140</v>
      </c>
      <c r="S136" s="9" t="s">
        <v>140</v>
      </c>
      <c r="T136" s="9" t="s">
        <v>140</v>
      </c>
      <c r="U136" s="9" t="s">
        <v>140</v>
      </c>
      <c r="V136" s="9" t="s">
        <v>140</v>
      </c>
      <c r="W136" s="9" t="s">
        <v>140</v>
      </c>
      <c r="X136" s="9" t="s">
        <v>140</v>
      </c>
      <c r="Y136" s="9" t="s">
        <v>140</v>
      </c>
      <c r="Z136" s="9" t="s">
        <v>140</v>
      </c>
      <c r="AA136" s="9" t="s">
        <v>140</v>
      </c>
      <c r="AB136" s="9" t="s">
        <v>143</v>
      </c>
      <c r="AC136" s="9" t="s">
        <v>140</v>
      </c>
      <c r="AD136" s="11" t="s">
        <v>143</v>
      </c>
      <c r="AE136" s="11" t="s">
        <v>143</v>
      </c>
      <c r="AF136" s="11" t="s">
        <v>143</v>
      </c>
      <c r="AG136" s="11" t="s">
        <v>143</v>
      </c>
      <c r="AH136" s="11" t="s">
        <v>143</v>
      </c>
      <c r="AI136" s="11" t="s">
        <v>143</v>
      </c>
    </row>
    <row r="137" spans="1:35" x14ac:dyDescent="0.25">
      <c r="A137" s="16" t="s">
        <v>392</v>
      </c>
      <c r="B137" s="16"/>
      <c r="C137" s="17" t="s">
        <v>393</v>
      </c>
      <c r="D137" s="17" t="s">
        <v>872</v>
      </c>
      <c r="E137" s="9" t="s">
        <v>143</v>
      </c>
      <c r="F137" s="9" t="s">
        <v>143</v>
      </c>
      <c r="G137" s="9" t="s">
        <v>143</v>
      </c>
      <c r="H137" s="9" t="s">
        <v>143</v>
      </c>
      <c r="I137" s="9" t="s">
        <v>143</v>
      </c>
      <c r="J137" s="9" t="s">
        <v>144</v>
      </c>
      <c r="K137" s="9" t="s">
        <v>144</v>
      </c>
      <c r="L137" s="9" t="s">
        <v>144</v>
      </c>
      <c r="M137" s="9" t="s">
        <v>144</v>
      </c>
      <c r="N137" s="9" t="s">
        <v>144</v>
      </c>
      <c r="O137" s="9" t="s">
        <v>144</v>
      </c>
      <c r="P137" s="9" t="s">
        <v>144</v>
      </c>
      <c r="Q137" s="9" t="s">
        <v>144</v>
      </c>
      <c r="R137" s="9" t="s">
        <v>144</v>
      </c>
      <c r="S137" s="9" t="s">
        <v>144</v>
      </c>
      <c r="T137" s="9" t="s">
        <v>144</v>
      </c>
      <c r="U137" s="9" t="s">
        <v>144</v>
      </c>
      <c r="V137" s="9" t="s">
        <v>144</v>
      </c>
      <c r="W137" s="9" t="s">
        <v>144</v>
      </c>
      <c r="X137" s="9" t="s">
        <v>144</v>
      </c>
      <c r="Y137" s="9" t="s">
        <v>144</v>
      </c>
      <c r="Z137" s="9" t="s">
        <v>144</v>
      </c>
      <c r="AA137" s="9" t="s">
        <v>144</v>
      </c>
      <c r="AB137" s="9" t="s">
        <v>144</v>
      </c>
      <c r="AC137" s="9" t="s">
        <v>144</v>
      </c>
      <c r="AD137" s="9" t="s">
        <v>144</v>
      </c>
      <c r="AE137" s="9" t="s">
        <v>144</v>
      </c>
      <c r="AF137" s="9" t="s">
        <v>144</v>
      </c>
      <c r="AG137" s="9" t="s">
        <v>144</v>
      </c>
      <c r="AH137" s="9" t="s">
        <v>144</v>
      </c>
      <c r="AI137" s="9" t="s">
        <v>144</v>
      </c>
    </row>
    <row r="138" spans="1:35" x14ac:dyDescent="0.25">
      <c r="A138" s="16" t="s">
        <v>394</v>
      </c>
      <c r="B138" s="16"/>
      <c r="C138" s="17" t="s">
        <v>395</v>
      </c>
      <c r="D138" s="17" t="s">
        <v>874</v>
      </c>
      <c r="E138" s="9" t="s">
        <v>143</v>
      </c>
      <c r="F138" s="9" t="s">
        <v>143</v>
      </c>
      <c r="G138" s="9" t="s">
        <v>143</v>
      </c>
      <c r="H138" s="9" t="s">
        <v>144</v>
      </c>
      <c r="I138" s="9" t="s">
        <v>144</v>
      </c>
      <c r="J138" s="9" t="s">
        <v>144</v>
      </c>
      <c r="K138" s="9" t="s">
        <v>144</v>
      </c>
      <c r="L138" s="9" t="s">
        <v>144</v>
      </c>
      <c r="M138" s="9" t="s">
        <v>144</v>
      </c>
      <c r="N138" s="9" t="s">
        <v>144</v>
      </c>
      <c r="O138" s="9" t="s">
        <v>144</v>
      </c>
      <c r="P138" s="9" t="s">
        <v>144</v>
      </c>
      <c r="Q138" s="9" t="s">
        <v>144</v>
      </c>
      <c r="R138" s="9" t="s">
        <v>144</v>
      </c>
      <c r="S138" s="9" t="s">
        <v>144</v>
      </c>
      <c r="T138" s="9" t="s">
        <v>144</v>
      </c>
      <c r="U138" s="9" t="s">
        <v>144</v>
      </c>
      <c r="V138" s="9" t="s">
        <v>144</v>
      </c>
      <c r="W138" s="9" t="s">
        <v>144</v>
      </c>
      <c r="X138" s="9" t="s">
        <v>144</v>
      </c>
      <c r="Y138" s="9" t="s">
        <v>144</v>
      </c>
      <c r="Z138" s="9" t="s">
        <v>144</v>
      </c>
      <c r="AA138" s="9" t="s">
        <v>144</v>
      </c>
      <c r="AB138" s="9" t="s">
        <v>144</v>
      </c>
      <c r="AC138" s="9" t="s">
        <v>144</v>
      </c>
      <c r="AD138" s="9" t="s">
        <v>144</v>
      </c>
      <c r="AE138" s="9" t="s">
        <v>144</v>
      </c>
      <c r="AF138" s="9" t="s">
        <v>144</v>
      </c>
      <c r="AG138" s="9" t="s">
        <v>144</v>
      </c>
      <c r="AH138" s="9" t="s">
        <v>144</v>
      </c>
      <c r="AI138" s="9" t="s">
        <v>144</v>
      </c>
    </row>
    <row r="139" spans="1:35" x14ac:dyDescent="0.25">
      <c r="A139" s="16" t="s">
        <v>396</v>
      </c>
      <c r="B139" s="16"/>
      <c r="C139" s="17" t="s">
        <v>397</v>
      </c>
      <c r="D139" s="17" t="s">
        <v>876</v>
      </c>
      <c r="E139" s="9" t="s">
        <v>1091</v>
      </c>
      <c r="F139" s="9" t="s">
        <v>1091</v>
      </c>
      <c r="G139" s="9" t="s">
        <v>1091</v>
      </c>
      <c r="H139" s="9" t="s">
        <v>1091</v>
      </c>
      <c r="I139" s="9" t="s">
        <v>143</v>
      </c>
      <c r="J139" s="9" t="s">
        <v>143</v>
      </c>
      <c r="K139" s="9" t="s">
        <v>143</v>
      </c>
      <c r="L139" s="9" t="s">
        <v>143</v>
      </c>
      <c r="M139" s="9" t="s">
        <v>143</v>
      </c>
      <c r="N139" s="9" t="s">
        <v>143</v>
      </c>
      <c r="O139" s="9" t="s">
        <v>143</v>
      </c>
      <c r="P139" s="9" t="s">
        <v>143</v>
      </c>
      <c r="Q139" s="9" t="s">
        <v>143</v>
      </c>
      <c r="R139" s="9" t="s">
        <v>143</v>
      </c>
      <c r="S139" s="9" t="s">
        <v>143</v>
      </c>
      <c r="T139" s="9" t="s">
        <v>143</v>
      </c>
      <c r="U139" s="9" t="s">
        <v>143</v>
      </c>
      <c r="V139" s="9" t="s">
        <v>143</v>
      </c>
      <c r="W139" s="9" t="s">
        <v>143</v>
      </c>
      <c r="X139" s="9" t="s">
        <v>143</v>
      </c>
      <c r="Y139" s="9" t="s">
        <v>143</v>
      </c>
      <c r="Z139" s="9" t="s">
        <v>143</v>
      </c>
      <c r="AA139" s="9" t="s">
        <v>143</v>
      </c>
      <c r="AB139" s="9" t="s">
        <v>143</v>
      </c>
      <c r="AC139" s="9" t="s">
        <v>143</v>
      </c>
      <c r="AD139" s="9" t="s">
        <v>143</v>
      </c>
      <c r="AE139" s="9" t="s">
        <v>143</v>
      </c>
      <c r="AF139" s="9" t="s">
        <v>143</v>
      </c>
      <c r="AG139" s="9" t="s">
        <v>143</v>
      </c>
      <c r="AH139" s="9" t="s">
        <v>143</v>
      </c>
      <c r="AI139" s="9" t="s">
        <v>143</v>
      </c>
    </row>
    <row r="140" spans="1:35" x14ac:dyDescent="0.25">
      <c r="A140" s="16" t="s">
        <v>398</v>
      </c>
      <c r="B140" s="16"/>
      <c r="C140" s="17" t="s">
        <v>399</v>
      </c>
      <c r="D140" s="17" t="s">
        <v>881</v>
      </c>
      <c r="E140" s="9" t="s">
        <v>1091</v>
      </c>
      <c r="F140" s="9" t="s">
        <v>1091</v>
      </c>
      <c r="G140" s="9" t="s">
        <v>1091</v>
      </c>
      <c r="H140" s="9" t="s">
        <v>1091</v>
      </c>
      <c r="I140" s="9" t="s">
        <v>143</v>
      </c>
      <c r="J140" s="9" t="s">
        <v>143</v>
      </c>
      <c r="K140" s="9" t="s">
        <v>143</v>
      </c>
      <c r="L140" s="9" t="s">
        <v>143</v>
      </c>
      <c r="M140" s="9" t="s">
        <v>143</v>
      </c>
      <c r="N140" s="9" t="s">
        <v>140</v>
      </c>
      <c r="O140" s="9" t="s">
        <v>140</v>
      </c>
      <c r="P140" s="9" t="s">
        <v>140</v>
      </c>
      <c r="Q140" s="9" t="s">
        <v>140</v>
      </c>
      <c r="R140" s="9" t="s">
        <v>140</v>
      </c>
      <c r="S140" s="9" t="s">
        <v>140</v>
      </c>
      <c r="T140" s="9" t="s">
        <v>140</v>
      </c>
      <c r="U140" s="9" t="s">
        <v>140</v>
      </c>
      <c r="V140" s="9" t="s">
        <v>140</v>
      </c>
      <c r="W140" s="9" t="s">
        <v>143</v>
      </c>
      <c r="X140" s="9" t="s">
        <v>143</v>
      </c>
      <c r="Y140" s="9" t="s">
        <v>143</v>
      </c>
      <c r="Z140" s="9" t="s">
        <v>143</v>
      </c>
      <c r="AA140" s="9" t="s">
        <v>143</v>
      </c>
      <c r="AB140" s="9" t="s">
        <v>143</v>
      </c>
      <c r="AC140" s="9" t="s">
        <v>143</v>
      </c>
      <c r="AD140" s="9" t="s">
        <v>143</v>
      </c>
      <c r="AE140" s="9" t="s">
        <v>143</v>
      </c>
      <c r="AF140" s="9" t="s">
        <v>143</v>
      </c>
      <c r="AG140" s="9" t="s">
        <v>143</v>
      </c>
      <c r="AH140" s="9" t="s">
        <v>143</v>
      </c>
      <c r="AI140" s="9" t="s">
        <v>143</v>
      </c>
    </row>
    <row r="141" spans="1:35" x14ac:dyDescent="0.25">
      <c r="A141" s="16" t="s">
        <v>400</v>
      </c>
      <c r="B141" s="16"/>
      <c r="C141" s="17" t="s">
        <v>401</v>
      </c>
      <c r="D141" s="17" t="s">
        <v>883</v>
      </c>
      <c r="E141" s="9" t="s">
        <v>1091</v>
      </c>
      <c r="F141" s="9" t="s">
        <v>1091</v>
      </c>
      <c r="G141" s="9" t="s">
        <v>1091</v>
      </c>
      <c r="H141" s="9" t="s">
        <v>1091</v>
      </c>
      <c r="I141" s="9" t="s">
        <v>1091</v>
      </c>
      <c r="J141" s="9" t="s">
        <v>1091</v>
      </c>
      <c r="K141" s="9" t="s">
        <v>1091</v>
      </c>
      <c r="L141" s="9" t="s">
        <v>149</v>
      </c>
      <c r="M141" s="9" t="s">
        <v>149</v>
      </c>
      <c r="N141" s="9" t="s">
        <v>149</v>
      </c>
      <c r="O141" s="9" t="s">
        <v>149</v>
      </c>
      <c r="P141" s="9" t="s">
        <v>149</v>
      </c>
      <c r="Q141" s="9" t="s">
        <v>149</v>
      </c>
      <c r="R141" s="9" t="s">
        <v>149</v>
      </c>
      <c r="S141" s="9" t="s">
        <v>149</v>
      </c>
      <c r="T141" s="9" t="s">
        <v>149</v>
      </c>
      <c r="U141" s="9" t="s">
        <v>149</v>
      </c>
      <c r="V141" s="9" t="s">
        <v>149</v>
      </c>
      <c r="W141" s="9" t="s">
        <v>149</v>
      </c>
      <c r="X141" s="9" t="s">
        <v>149</v>
      </c>
      <c r="Y141" s="9" t="s">
        <v>149</v>
      </c>
      <c r="Z141" s="9" t="s">
        <v>149</v>
      </c>
      <c r="AA141" s="9" t="s">
        <v>149</v>
      </c>
      <c r="AB141" s="9" t="s">
        <v>149</v>
      </c>
      <c r="AC141" s="9" t="s">
        <v>149</v>
      </c>
      <c r="AD141" s="9" t="s">
        <v>149</v>
      </c>
      <c r="AE141" s="9" t="s">
        <v>149</v>
      </c>
      <c r="AF141" s="9" t="s">
        <v>149</v>
      </c>
      <c r="AG141" s="9" t="s">
        <v>149</v>
      </c>
      <c r="AH141" s="9" t="s">
        <v>149</v>
      </c>
      <c r="AI141" s="9" t="s">
        <v>149</v>
      </c>
    </row>
    <row r="142" spans="1:35" x14ac:dyDescent="0.25">
      <c r="A142" s="16" t="s">
        <v>402</v>
      </c>
      <c r="B142" s="16"/>
      <c r="C142" s="17" t="s">
        <v>403</v>
      </c>
      <c r="D142" s="17" t="s">
        <v>884</v>
      </c>
      <c r="E142" s="9" t="s">
        <v>1091</v>
      </c>
      <c r="F142" s="9" t="s">
        <v>1091</v>
      </c>
      <c r="G142" s="9" t="s">
        <v>143</v>
      </c>
      <c r="H142" s="9" t="s">
        <v>143</v>
      </c>
      <c r="I142" s="9" t="s">
        <v>143</v>
      </c>
      <c r="J142" s="9" t="s">
        <v>143</v>
      </c>
      <c r="K142" s="9" t="s">
        <v>140</v>
      </c>
      <c r="L142" s="9" t="s">
        <v>140</v>
      </c>
      <c r="M142" s="9" t="s">
        <v>140</v>
      </c>
      <c r="N142" s="9" t="s">
        <v>140</v>
      </c>
      <c r="O142" s="9" t="s">
        <v>140</v>
      </c>
      <c r="P142" s="9" t="s">
        <v>140</v>
      </c>
      <c r="Q142" s="9" t="s">
        <v>140</v>
      </c>
      <c r="R142" s="9" t="s">
        <v>140</v>
      </c>
      <c r="S142" s="9" t="s">
        <v>140</v>
      </c>
      <c r="T142" s="9" t="s">
        <v>140</v>
      </c>
      <c r="U142" s="9" t="s">
        <v>140</v>
      </c>
      <c r="V142" s="9" t="s">
        <v>140</v>
      </c>
      <c r="W142" s="9" t="s">
        <v>140</v>
      </c>
      <c r="X142" s="9" t="s">
        <v>140</v>
      </c>
      <c r="Y142" s="9" t="s">
        <v>143</v>
      </c>
      <c r="Z142" s="9" t="s">
        <v>143</v>
      </c>
      <c r="AA142" s="9" t="s">
        <v>143</v>
      </c>
      <c r="AB142" s="9" t="s">
        <v>143</v>
      </c>
      <c r="AC142" s="9" t="s">
        <v>143</v>
      </c>
      <c r="AD142" s="9" t="s">
        <v>143</v>
      </c>
      <c r="AE142" s="9" t="s">
        <v>143</v>
      </c>
      <c r="AF142" s="9" t="s">
        <v>144</v>
      </c>
      <c r="AG142" s="9" t="s">
        <v>143</v>
      </c>
      <c r="AH142" s="9" t="s">
        <v>143</v>
      </c>
      <c r="AI142" s="9" t="s">
        <v>143</v>
      </c>
    </row>
    <row r="143" spans="1:35" x14ac:dyDescent="0.25">
      <c r="A143" s="16" t="s">
        <v>404</v>
      </c>
      <c r="B143" s="16"/>
      <c r="C143" s="17" t="s">
        <v>405</v>
      </c>
      <c r="D143" s="17" t="s">
        <v>885</v>
      </c>
      <c r="E143" s="9" t="s">
        <v>1091</v>
      </c>
      <c r="F143" s="9" t="s">
        <v>1091</v>
      </c>
      <c r="G143" s="9" t="s">
        <v>1091</v>
      </c>
      <c r="H143" s="9" t="s">
        <v>1091</v>
      </c>
      <c r="I143" s="9" t="s">
        <v>1091</v>
      </c>
      <c r="J143" s="9" t="s">
        <v>1091</v>
      </c>
      <c r="K143" s="9" t="s">
        <v>1091</v>
      </c>
      <c r="L143" s="9" t="s">
        <v>1091</v>
      </c>
      <c r="M143" s="9" t="s">
        <v>1091</v>
      </c>
      <c r="N143" s="9" t="s">
        <v>1091</v>
      </c>
      <c r="O143" s="9" t="s">
        <v>1091</v>
      </c>
      <c r="P143" s="9" t="s">
        <v>1091</v>
      </c>
      <c r="Q143" s="9" t="s">
        <v>1091</v>
      </c>
      <c r="R143" s="9" t="s">
        <v>1091</v>
      </c>
      <c r="S143" s="9" t="s">
        <v>1091</v>
      </c>
      <c r="T143" s="9" t="s">
        <v>1091</v>
      </c>
      <c r="U143" s="9" t="s">
        <v>1091</v>
      </c>
      <c r="V143" s="9" t="s">
        <v>1091</v>
      </c>
      <c r="W143" s="9" t="s">
        <v>1091</v>
      </c>
      <c r="X143" s="9" t="s">
        <v>144</v>
      </c>
      <c r="Y143" s="9" t="s">
        <v>144</v>
      </c>
      <c r="Z143" s="9" t="s">
        <v>144</v>
      </c>
      <c r="AA143" s="9" t="s">
        <v>144</v>
      </c>
      <c r="AB143" s="9" t="s">
        <v>144</v>
      </c>
      <c r="AC143" s="9" t="s">
        <v>144</v>
      </c>
      <c r="AD143" s="9" t="s">
        <v>144</v>
      </c>
      <c r="AE143" s="9" t="s">
        <v>144</v>
      </c>
      <c r="AF143" s="9" t="s">
        <v>144</v>
      </c>
      <c r="AG143" s="9" t="s">
        <v>144</v>
      </c>
      <c r="AH143" s="9" t="s">
        <v>144</v>
      </c>
      <c r="AI143" s="9" t="s">
        <v>144</v>
      </c>
    </row>
    <row r="144" spans="1:35" x14ac:dyDescent="0.25">
      <c r="A144" s="16" t="s">
        <v>406</v>
      </c>
      <c r="B144" s="16"/>
      <c r="C144" s="17" t="s">
        <v>407</v>
      </c>
      <c r="D144" s="17" t="s">
        <v>889</v>
      </c>
      <c r="E144" s="9" t="s">
        <v>143</v>
      </c>
      <c r="F144" s="9" t="s">
        <v>143</v>
      </c>
      <c r="G144" s="9" t="s">
        <v>143</v>
      </c>
      <c r="H144" s="9" t="s">
        <v>143</v>
      </c>
      <c r="I144" s="9" t="s">
        <v>143</v>
      </c>
      <c r="J144" s="9" t="s">
        <v>143</v>
      </c>
      <c r="K144" s="9" t="s">
        <v>143</v>
      </c>
      <c r="L144" s="9" t="s">
        <v>143</v>
      </c>
      <c r="M144" s="9" t="s">
        <v>143</v>
      </c>
      <c r="N144" s="9" t="s">
        <v>143</v>
      </c>
      <c r="O144" s="9" t="s">
        <v>143</v>
      </c>
      <c r="P144" s="9" t="s">
        <v>143</v>
      </c>
      <c r="Q144" s="9" t="s">
        <v>143</v>
      </c>
      <c r="R144" s="9" t="s">
        <v>143</v>
      </c>
      <c r="S144" s="9" t="s">
        <v>143</v>
      </c>
      <c r="T144" s="9" t="s">
        <v>143</v>
      </c>
      <c r="U144" s="9" t="s">
        <v>143</v>
      </c>
      <c r="V144" s="9" t="s">
        <v>143</v>
      </c>
      <c r="W144" s="9" t="s">
        <v>143</v>
      </c>
      <c r="X144" s="9" t="s">
        <v>143</v>
      </c>
      <c r="Y144" s="9" t="s">
        <v>143</v>
      </c>
      <c r="Z144" s="9" t="s">
        <v>143</v>
      </c>
      <c r="AA144" s="9" t="s">
        <v>143</v>
      </c>
      <c r="AB144" s="9" t="s">
        <v>143</v>
      </c>
      <c r="AC144" s="9" t="s">
        <v>143</v>
      </c>
      <c r="AD144" s="9" t="s">
        <v>143</v>
      </c>
      <c r="AE144" s="9" t="s">
        <v>143</v>
      </c>
      <c r="AF144" s="9" t="s">
        <v>143</v>
      </c>
      <c r="AG144" s="9" t="s">
        <v>143</v>
      </c>
      <c r="AH144" s="9" t="s">
        <v>143</v>
      </c>
      <c r="AI144" s="9" t="s">
        <v>143</v>
      </c>
    </row>
    <row r="145" spans="1:35" x14ac:dyDescent="0.25">
      <c r="A145" s="16" t="s">
        <v>408</v>
      </c>
      <c r="B145" s="16"/>
      <c r="C145" s="17" t="s">
        <v>409</v>
      </c>
      <c r="D145" s="17" t="s">
        <v>890</v>
      </c>
      <c r="E145" s="9" t="s">
        <v>140</v>
      </c>
      <c r="F145" s="9" t="s">
        <v>140</v>
      </c>
      <c r="G145" s="9" t="s">
        <v>140</v>
      </c>
      <c r="H145" s="9" t="s">
        <v>140</v>
      </c>
      <c r="I145" s="9" t="s">
        <v>140</v>
      </c>
      <c r="J145" s="9" t="s">
        <v>140</v>
      </c>
      <c r="K145" s="9" t="s">
        <v>140</v>
      </c>
      <c r="L145" s="9" t="s">
        <v>140</v>
      </c>
      <c r="M145" s="9" t="s">
        <v>140</v>
      </c>
      <c r="N145" s="9" t="s">
        <v>140</v>
      </c>
      <c r="O145" s="9" t="s">
        <v>140</v>
      </c>
      <c r="P145" s="9" t="s">
        <v>140</v>
      </c>
      <c r="Q145" s="9" t="s">
        <v>140</v>
      </c>
      <c r="R145" s="9" t="s">
        <v>140</v>
      </c>
      <c r="S145" s="9" t="s">
        <v>140</v>
      </c>
      <c r="T145" s="9" t="s">
        <v>140</v>
      </c>
      <c r="U145" s="9" t="s">
        <v>140</v>
      </c>
      <c r="V145" s="9" t="s">
        <v>140</v>
      </c>
      <c r="W145" s="9" t="s">
        <v>140</v>
      </c>
      <c r="X145" s="9" t="s">
        <v>140</v>
      </c>
      <c r="Y145" s="9" t="s">
        <v>140</v>
      </c>
      <c r="Z145" s="9" t="s">
        <v>140</v>
      </c>
      <c r="AA145" s="9" t="s">
        <v>140</v>
      </c>
      <c r="AB145" s="9" t="s">
        <v>140</v>
      </c>
      <c r="AC145" s="9" t="s">
        <v>140</v>
      </c>
      <c r="AD145" s="9" t="s">
        <v>140</v>
      </c>
      <c r="AE145" s="9" t="s">
        <v>140</v>
      </c>
      <c r="AF145" s="9" t="s">
        <v>140</v>
      </c>
      <c r="AG145" s="9" t="s">
        <v>140</v>
      </c>
      <c r="AH145" s="9" t="s">
        <v>140</v>
      </c>
      <c r="AI145" s="9" t="s">
        <v>140</v>
      </c>
    </row>
    <row r="146" spans="1:35" x14ac:dyDescent="0.25">
      <c r="A146" s="16" t="s">
        <v>410</v>
      </c>
      <c r="B146" s="16"/>
      <c r="C146" s="17" t="s">
        <v>411</v>
      </c>
      <c r="D146" s="17" t="s">
        <v>891</v>
      </c>
      <c r="E146" s="9" t="s">
        <v>140</v>
      </c>
      <c r="F146" s="9" t="s">
        <v>140</v>
      </c>
      <c r="G146" s="9" t="s">
        <v>140</v>
      </c>
      <c r="H146" s="9" t="s">
        <v>140</v>
      </c>
      <c r="I146" s="9" t="s">
        <v>140</v>
      </c>
      <c r="J146" s="9" t="s">
        <v>140</v>
      </c>
      <c r="K146" s="9" t="s">
        <v>140</v>
      </c>
      <c r="L146" s="9" t="s">
        <v>140</v>
      </c>
      <c r="M146" s="9" t="s">
        <v>140</v>
      </c>
      <c r="N146" s="9" t="s">
        <v>140</v>
      </c>
      <c r="O146" s="9" t="s">
        <v>140</v>
      </c>
      <c r="P146" s="9" t="s">
        <v>140</v>
      </c>
      <c r="Q146" s="9" t="s">
        <v>140</v>
      </c>
      <c r="R146" s="9" t="s">
        <v>140</v>
      </c>
      <c r="S146" s="9" t="s">
        <v>140</v>
      </c>
      <c r="T146" s="9" t="s">
        <v>140</v>
      </c>
      <c r="U146" s="9" t="s">
        <v>140</v>
      </c>
      <c r="V146" s="9" t="s">
        <v>140</v>
      </c>
      <c r="W146" s="9" t="s">
        <v>140</v>
      </c>
      <c r="X146" s="9" t="s">
        <v>140</v>
      </c>
      <c r="Y146" s="9" t="s">
        <v>140</v>
      </c>
      <c r="Z146" s="9" t="s">
        <v>140</v>
      </c>
      <c r="AA146" s="9" t="s">
        <v>140</v>
      </c>
      <c r="AB146" s="9" t="s">
        <v>140</v>
      </c>
      <c r="AC146" s="9" t="s">
        <v>140</v>
      </c>
      <c r="AD146" s="9" t="s">
        <v>140</v>
      </c>
      <c r="AE146" s="9" t="s">
        <v>140</v>
      </c>
      <c r="AF146" s="9" t="s">
        <v>143</v>
      </c>
      <c r="AG146" s="9" t="s">
        <v>143</v>
      </c>
      <c r="AH146" s="9" t="s">
        <v>143</v>
      </c>
      <c r="AI146" s="9" t="s">
        <v>143</v>
      </c>
    </row>
    <row r="147" spans="1:35" x14ac:dyDescent="0.25">
      <c r="A147" s="16" t="s">
        <v>412</v>
      </c>
      <c r="B147" s="16"/>
      <c r="C147" s="17" t="s">
        <v>413</v>
      </c>
      <c r="D147" s="17" t="s">
        <v>892</v>
      </c>
      <c r="E147" s="9" t="s">
        <v>1091</v>
      </c>
      <c r="F147" s="9" t="s">
        <v>1091</v>
      </c>
      <c r="G147" s="9" t="s">
        <v>143</v>
      </c>
      <c r="H147" s="9" t="s">
        <v>143</v>
      </c>
      <c r="I147" s="9" t="s">
        <v>143</v>
      </c>
      <c r="J147" s="9" t="s">
        <v>143</v>
      </c>
      <c r="K147" s="9" t="s">
        <v>143</v>
      </c>
      <c r="L147" s="9" t="s">
        <v>143</v>
      </c>
      <c r="M147" s="9" t="s">
        <v>143</v>
      </c>
      <c r="N147" s="9" t="s">
        <v>143</v>
      </c>
      <c r="O147" s="9" t="s">
        <v>143</v>
      </c>
      <c r="P147" s="9" t="s">
        <v>143</v>
      </c>
      <c r="Q147" s="9" t="s">
        <v>143</v>
      </c>
      <c r="R147" s="9" t="s">
        <v>143</v>
      </c>
      <c r="S147" s="9" t="s">
        <v>143</v>
      </c>
      <c r="T147" s="9" t="s">
        <v>143</v>
      </c>
      <c r="U147" s="9" t="s">
        <v>143</v>
      </c>
      <c r="V147" s="9" t="s">
        <v>143</v>
      </c>
      <c r="W147" s="9" t="s">
        <v>143</v>
      </c>
      <c r="X147" s="9" t="s">
        <v>143</v>
      </c>
      <c r="Y147" s="9" t="s">
        <v>143</v>
      </c>
      <c r="Z147" s="9" t="s">
        <v>144</v>
      </c>
      <c r="AA147" s="9" t="s">
        <v>144</v>
      </c>
      <c r="AB147" s="9" t="s">
        <v>144</v>
      </c>
      <c r="AC147" s="9" t="s">
        <v>144</v>
      </c>
      <c r="AD147" s="9" t="s">
        <v>144</v>
      </c>
      <c r="AE147" s="9" t="s">
        <v>144</v>
      </c>
      <c r="AF147" s="9" t="s">
        <v>144</v>
      </c>
      <c r="AG147" s="9" t="s">
        <v>144</v>
      </c>
      <c r="AH147" s="9" t="s">
        <v>144</v>
      </c>
      <c r="AI147" s="9" t="s">
        <v>144</v>
      </c>
    </row>
    <row r="148" spans="1:35" x14ac:dyDescent="0.25">
      <c r="A148" s="16" t="s">
        <v>414</v>
      </c>
      <c r="B148" s="16"/>
      <c r="C148" s="17" t="s">
        <v>415</v>
      </c>
      <c r="D148" s="17" t="s">
        <v>893</v>
      </c>
      <c r="E148" s="9" t="s">
        <v>1091</v>
      </c>
      <c r="F148" s="9" t="s">
        <v>1091</v>
      </c>
      <c r="G148" s="9" t="s">
        <v>1091</v>
      </c>
      <c r="H148" s="9" t="s">
        <v>1091</v>
      </c>
      <c r="I148" s="9" t="s">
        <v>1091</v>
      </c>
      <c r="J148" s="9" t="s">
        <v>1091</v>
      </c>
      <c r="K148" s="9" t="s">
        <v>1091</v>
      </c>
      <c r="L148" s="9" t="s">
        <v>1091</v>
      </c>
      <c r="M148" s="9" t="s">
        <v>1091</v>
      </c>
      <c r="N148" s="9" t="s">
        <v>1091</v>
      </c>
      <c r="O148" s="9" t="s">
        <v>1091</v>
      </c>
      <c r="P148" s="9" t="s">
        <v>1091</v>
      </c>
      <c r="Q148" s="9" t="s">
        <v>1091</v>
      </c>
      <c r="R148" s="9" t="s">
        <v>1091</v>
      </c>
      <c r="S148" s="9" t="s">
        <v>1091</v>
      </c>
      <c r="T148" s="9" t="s">
        <v>1091</v>
      </c>
      <c r="U148" s="9" t="s">
        <v>1091</v>
      </c>
      <c r="V148" s="9" t="s">
        <v>1091</v>
      </c>
      <c r="W148" s="9" t="s">
        <v>1091</v>
      </c>
      <c r="X148" s="9" t="s">
        <v>1091</v>
      </c>
      <c r="Y148" s="9" t="s">
        <v>1091</v>
      </c>
      <c r="Z148" s="9" t="s">
        <v>1091</v>
      </c>
      <c r="AA148" s="9" t="s">
        <v>1091</v>
      </c>
      <c r="AB148" s="9" t="s">
        <v>1091</v>
      </c>
      <c r="AC148" s="9" t="s">
        <v>1091</v>
      </c>
      <c r="AD148" s="9" t="s">
        <v>1091</v>
      </c>
      <c r="AE148" s="9" t="s">
        <v>1091</v>
      </c>
      <c r="AF148" s="9" t="s">
        <v>1091</v>
      </c>
      <c r="AG148" s="9" t="s">
        <v>149</v>
      </c>
      <c r="AH148" s="9" t="s">
        <v>144</v>
      </c>
      <c r="AI148" s="9" t="s">
        <v>144</v>
      </c>
    </row>
    <row r="149" spans="1:35" x14ac:dyDescent="0.25">
      <c r="A149" s="16" t="s">
        <v>416</v>
      </c>
      <c r="B149" s="16"/>
      <c r="C149" s="17" t="s">
        <v>417</v>
      </c>
      <c r="D149" s="17" t="s">
        <v>894</v>
      </c>
      <c r="E149" s="9" t="s">
        <v>140</v>
      </c>
      <c r="F149" s="9" t="s">
        <v>140</v>
      </c>
      <c r="G149" s="9" t="s">
        <v>140</v>
      </c>
      <c r="H149" s="9" t="s">
        <v>140</v>
      </c>
      <c r="I149" s="9" t="s">
        <v>140</v>
      </c>
      <c r="J149" s="9" t="s">
        <v>140</v>
      </c>
      <c r="K149" s="9" t="s">
        <v>140</v>
      </c>
      <c r="L149" s="9" t="s">
        <v>140</v>
      </c>
      <c r="M149" s="9" t="s">
        <v>140</v>
      </c>
      <c r="N149" s="9" t="s">
        <v>140</v>
      </c>
      <c r="O149" s="9" t="s">
        <v>140</v>
      </c>
      <c r="P149" s="9" t="s">
        <v>140</v>
      </c>
      <c r="Q149" s="9" t="s">
        <v>140</v>
      </c>
      <c r="R149" s="9" t="s">
        <v>140</v>
      </c>
      <c r="S149" s="9" t="s">
        <v>140</v>
      </c>
      <c r="T149" s="9" t="s">
        <v>140</v>
      </c>
      <c r="U149" s="9" t="s">
        <v>140</v>
      </c>
      <c r="V149" s="9" t="s">
        <v>140</v>
      </c>
      <c r="W149" s="9" t="s">
        <v>140</v>
      </c>
      <c r="X149" s="9" t="s">
        <v>140</v>
      </c>
      <c r="Y149" s="9" t="s">
        <v>140</v>
      </c>
      <c r="Z149" s="9" t="s">
        <v>140</v>
      </c>
      <c r="AA149" s="9" t="s">
        <v>140</v>
      </c>
      <c r="AB149" s="9" t="s">
        <v>140</v>
      </c>
      <c r="AC149" s="9" t="s">
        <v>140</v>
      </c>
      <c r="AD149" s="9" t="s">
        <v>140</v>
      </c>
      <c r="AE149" s="9" t="s">
        <v>140</v>
      </c>
      <c r="AF149" s="9" t="s">
        <v>140</v>
      </c>
      <c r="AG149" s="9" t="s">
        <v>140</v>
      </c>
      <c r="AH149" s="9" t="s">
        <v>140</v>
      </c>
      <c r="AI149" s="9" t="s">
        <v>140</v>
      </c>
    </row>
    <row r="150" spans="1:35" x14ac:dyDescent="0.25">
      <c r="A150" s="16" t="s">
        <v>418</v>
      </c>
      <c r="B150" s="16"/>
      <c r="C150" s="17" t="s">
        <v>419</v>
      </c>
      <c r="D150" s="17" t="s">
        <v>895</v>
      </c>
      <c r="E150" s="9" t="s">
        <v>149</v>
      </c>
      <c r="F150" s="9" t="s">
        <v>149</v>
      </c>
      <c r="G150" s="9" t="s">
        <v>149</v>
      </c>
      <c r="H150" s="9" t="s">
        <v>149</v>
      </c>
      <c r="I150" s="9" t="s">
        <v>149</v>
      </c>
      <c r="J150" s="9" t="s">
        <v>149</v>
      </c>
      <c r="K150" s="9" t="s">
        <v>149</v>
      </c>
      <c r="L150" s="9" t="s">
        <v>149</v>
      </c>
      <c r="M150" s="9" t="s">
        <v>149</v>
      </c>
      <c r="N150" s="9" t="s">
        <v>149</v>
      </c>
      <c r="O150" s="9" t="s">
        <v>149</v>
      </c>
      <c r="P150" s="9" t="s">
        <v>149</v>
      </c>
      <c r="Q150" s="9" t="s">
        <v>149</v>
      </c>
      <c r="R150" s="9" t="s">
        <v>149</v>
      </c>
      <c r="S150" s="9" t="s">
        <v>149</v>
      </c>
      <c r="T150" s="9" t="s">
        <v>149</v>
      </c>
      <c r="U150" s="9" t="s">
        <v>149</v>
      </c>
      <c r="V150" s="9" t="s">
        <v>149</v>
      </c>
      <c r="W150" s="9" t="s">
        <v>149</v>
      </c>
      <c r="X150" s="9" t="s">
        <v>149</v>
      </c>
      <c r="Y150" s="9" t="s">
        <v>149</v>
      </c>
      <c r="Z150" s="9" t="s">
        <v>149</v>
      </c>
      <c r="AA150" s="9" t="s">
        <v>149</v>
      </c>
      <c r="AB150" s="9" t="s">
        <v>149</v>
      </c>
      <c r="AC150" s="9" t="s">
        <v>149</v>
      </c>
      <c r="AD150" s="9" t="s">
        <v>149</v>
      </c>
      <c r="AE150" s="9" t="s">
        <v>149</v>
      </c>
      <c r="AF150" s="9" t="s">
        <v>149</v>
      </c>
      <c r="AG150" s="9" t="s">
        <v>149</v>
      </c>
      <c r="AH150" s="9" t="s">
        <v>149</v>
      </c>
      <c r="AI150" s="9" t="s">
        <v>149</v>
      </c>
    </row>
    <row r="151" spans="1:35" x14ac:dyDescent="0.25">
      <c r="A151" s="16" t="s">
        <v>420</v>
      </c>
      <c r="B151" s="16"/>
      <c r="C151" s="17" t="s">
        <v>421</v>
      </c>
      <c r="D151" s="17" t="s">
        <v>900</v>
      </c>
      <c r="E151" s="9" t="s">
        <v>144</v>
      </c>
      <c r="F151" s="9" t="s">
        <v>144</v>
      </c>
      <c r="G151" s="9" t="s">
        <v>144</v>
      </c>
      <c r="H151" s="9" t="s">
        <v>144</v>
      </c>
      <c r="I151" s="9" t="s">
        <v>144</v>
      </c>
      <c r="J151" s="9" t="s">
        <v>144</v>
      </c>
      <c r="K151" s="9" t="s">
        <v>144</v>
      </c>
      <c r="L151" s="9" t="s">
        <v>144</v>
      </c>
      <c r="M151" s="9" t="s">
        <v>149</v>
      </c>
      <c r="N151" s="9" t="s">
        <v>149</v>
      </c>
      <c r="O151" s="9" t="s">
        <v>149</v>
      </c>
      <c r="P151" s="9" t="s">
        <v>149</v>
      </c>
      <c r="Q151" s="9" t="s">
        <v>149</v>
      </c>
      <c r="R151" s="9" t="s">
        <v>149</v>
      </c>
      <c r="S151" s="9" t="s">
        <v>149</v>
      </c>
      <c r="T151" s="9" t="s">
        <v>149</v>
      </c>
      <c r="U151" s="9" t="s">
        <v>149</v>
      </c>
      <c r="V151" s="9" t="s">
        <v>149</v>
      </c>
      <c r="W151" s="9" t="s">
        <v>149</v>
      </c>
      <c r="X151" s="9" t="s">
        <v>149</v>
      </c>
      <c r="Y151" s="9" t="s">
        <v>149</v>
      </c>
      <c r="Z151" s="9" t="s">
        <v>149</v>
      </c>
      <c r="AA151" s="9" t="s">
        <v>149</v>
      </c>
      <c r="AB151" s="9" t="s">
        <v>149</v>
      </c>
      <c r="AC151" s="9" t="s">
        <v>149</v>
      </c>
      <c r="AD151" s="9" t="s">
        <v>149</v>
      </c>
      <c r="AE151" s="9" t="s">
        <v>149</v>
      </c>
      <c r="AF151" s="9" t="s">
        <v>149</v>
      </c>
      <c r="AG151" s="9" t="s">
        <v>149</v>
      </c>
      <c r="AH151" s="9" t="s">
        <v>149</v>
      </c>
      <c r="AI151" s="9" t="s">
        <v>149</v>
      </c>
    </row>
    <row r="152" spans="1:35" x14ac:dyDescent="0.25">
      <c r="A152" s="16" t="s">
        <v>422</v>
      </c>
      <c r="B152" s="16"/>
      <c r="C152" s="17" t="s">
        <v>423</v>
      </c>
      <c r="D152" s="17" t="s">
        <v>901</v>
      </c>
      <c r="E152" s="9" t="s">
        <v>149</v>
      </c>
      <c r="F152" s="9" t="s">
        <v>149</v>
      </c>
      <c r="G152" s="9" t="s">
        <v>149</v>
      </c>
      <c r="H152" s="9" t="s">
        <v>149</v>
      </c>
      <c r="I152" s="9" t="s">
        <v>149</v>
      </c>
      <c r="J152" s="9" t="s">
        <v>149</v>
      </c>
      <c r="K152" s="9" t="s">
        <v>149</v>
      </c>
      <c r="L152" s="9" t="s">
        <v>149</v>
      </c>
      <c r="M152" s="9" t="s">
        <v>149</v>
      </c>
      <c r="N152" s="9" t="s">
        <v>149</v>
      </c>
      <c r="O152" s="9" t="s">
        <v>149</v>
      </c>
      <c r="P152" s="9" t="s">
        <v>149</v>
      </c>
      <c r="Q152" s="9" t="s">
        <v>149</v>
      </c>
      <c r="R152" s="9" t="s">
        <v>149</v>
      </c>
      <c r="S152" s="9" t="s">
        <v>149</v>
      </c>
      <c r="T152" s="9" t="s">
        <v>149</v>
      </c>
      <c r="U152" s="9" t="s">
        <v>149</v>
      </c>
      <c r="V152" s="9" t="s">
        <v>149</v>
      </c>
      <c r="W152" s="9" t="s">
        <v>149</v>
      </c>
      <c r="X152" s="9" t="s">
        <v>149</v>
      </c>
      <c r="Y152" s="9" t="s">
        <v>149</v>
      </c>
      <c r="Z152" s="9" t="s">
        <v>149</v>
      </c>
      <c r="AA152" s="9" t="s">
        <v>149</v>
      </c>
      <c r="AB152" s="9" t="s">
        <v>149</v>
      </c>
      <c r="AC152" s="9" t="s">
        <v>149</v>
      </c>
      <c r="AD152" s="9" t="s">
        <v>149</v>
      </c>
      <c r="AE152" s="9" t="s">
        <v>149</v>
      </c>
      <c r="AF152" s="9" t="s">
        <v>149</v>
      </c>
      <c r="AG152" s="9" t="s">
        <v>149</v>
      </c>
      <c r="AH152" s="9" t="s">
        <v>149</v>
      </c>
      <c r="AI152" s="9" t="s">
        <v>149</v>
      </c>
    </row>
    <row r="153" spans="1:35" x14ac:dyDescent="0.25">
      <c r="A153" s="16" t="s">
        <v>424</v>
      </c>
      <c r="B153" s="16"/>
      <c r="C153" s="17" t="s">
        <v>425</v>
      </c>
      <c r="D153" s="17" t="s">
        <v>902</v>
      </c>
      <c r="E153" s="9" t="s">
        <v>143</v>
      </c>
      <c r="F153" s="9" t="s">
        <v>143</v>
      </c>
      <c r="G153" s="9" t="s">
        <v>143</v>
      </c>
      <c r="H153" s="9" t="s">
        <v>143</v>
      </c>
      <c r="I153" s="9" t="s">
        <v>140</v>
      </c>
      <c r="J153" s="9" t="s">
        <v>140</v>
      </c>
      <c r="K153" s="9" t="s">
        <v>140</v>
      </c>
      <c r="L153" s="9" t="s">
        <v>140</v>
      </c>
      <c r="M153" s="9" t="s">
        <v>140</v>
      </c>
      <c r="N153" s="9" t="s">
        <v>140</v>
      </c>
      <c r="O153" s="9" t="s">
        <v>140</v>
      </c>
      <c r="P153" s="9" t="s">
        <v>140</v>
      </c>
      <c r="Q153" s="9" t="s">
        <v>140</v>
      </c>
      <c r="R153" s="9" t="s">
        <v>140</v>
      </c>
      <c r="S153" s="9" t="s">
        <v>140</v>
      </c>
      <c r="T153" s="9" t="s">
        <v>140</v>
      </c>
      <c r="U153" s="9" t="s">
        <v>140</v>
      </c>
      <c r="V153" s="9" t="s">
        <v>140</v>
      </c>
      <c r="W153" s="9" t="s">
        <v>143</v>
      </c>
      <c r="X153" s="9" t="s">
        <v>143</v>
      </c>
      <c r="Y153" s="9" t="s">
        <v>143</v>
      </c>
      <c r="Z153" s="9" t="s">
        <v>143</v>
      </c>
      <c r="AA153" s="9" t="s">
        <v>143</v>
      </c>
      <c r="AB153" s="9" t="s">
        <v>143</v>
      </c>
      <c r="AC153" s="9" t="s">
        <v>143</v>
      </c>
      <c r="AD153" s="9" t="s">
        <v>143</v>
      </c>
      <c r="AE153" s="9" t="s">
        <v>143</v>
      </c>
      <c r="AF153" s="9" t="s">
        <v>143</v>
      </c>
      <c r="AG153" s="9" t="s">
        <v>143</v>
      </c>
      <c r="AH153" s="9" t="s">
        <v>143</v>
      </c>
      <c r="AI153" s="9" t="s">
        <v>143</v>
      </c>
    </row>
    <row r="154" spans="1:35" x14ac:dyDescent="0.25">
      <c r="A154" s="16" t="s">
        <v>426</v>
      </c>
      <c r="B154" s="16"/>
      <c r="C154" s="17" t="s">
        <v>427</v>
      </c>
      <c r="D154" s="17" t="s">
        <v>903</v>
      </c>
      <c r="E154" s="9" t="s">
        <v>140</v>
      </c>
      <c r="F154" s="9" t="s">
        <v>140</v>
      </c>
      <c r="G154" s="9" t="s">
        <v>140</v>
      </c>
      <c r="H154" s="9" t="s">
        <v>140</v>
      </c>
      <c r="I154" s="9" t="s">
        <v>140</v>
      </c>
      <c r="J154" s="9" t="s">
        <v>140</v>
      </c>
      <c r="K154" s="9" t="s">
        <v>140</v>
      </c>
      <c r="L154" s="9" t="s">
        <v>140</v>
      </c>
      <c r="M154" s="9" t="s">
        <v>140</v>
      </c>
      <c r="N154" s="9" t="s">
        <v>140</v>
      </c>
      <c r="O154" s="9" t="s">
        <v>140</v>
      </c>
      <c r="P154" s="9" t="s">
        <v>140</v>
      </c>
      <c r="Q154" s="9" t="s">
        <v>140</v>
      </c>
      <c r="R154" s="9" t="s">
        <v>140</v>
      </c>
      <c r="S154" s="9" t="s">
        <v>140</v>
      </c>
      <c r="T154" s="9" t="s">
        <v>140</v>
      </c>
      <c r="U154" s="9" t="s">
        <v>140</v>
      </c>
      <c r="V154" s="9" t="s">
        <v>140</v>
      </c>
      <c r="W154" s="9" t="s">
        <v>140</v>
      </c>
      <c r="X154" s="9" t="s">
        <v>140</v>
      </c>
      <c r="Y154" s="9" t="s">
        <v>140</v>
      </c>
      <c r="Z154" s="9" t="s">
        <v>140</v>
      </c>
      <c r="AA154" s="9" t="s">
        <v>140</v>
      </c>
      <c r="AB154" s="9" t="s">
        <v>140</v>
      </c>
      <c r="AC154" s="9" t="s">
        <v>140</v>
      </c>
      <c r="AD154" s="9" t="s">
        <v>140</v>
      </c>
      <c r="AE154" s="9" t="s">
        <v>140</v>
      </c>
      <c r="AF154" s="9" t="s">
        <v>140</v>
      </c>
      <c r="AG154" s="9" t="s">
        <v>140</v>
      </c>
      <c r="AH154" s="9" t="s">
        <v>140</v>
      </c>
      <c r="AI154" s="9" t="s">
        <v>140</v>
      </c>
    </row>
    <row r="155" spans="1:35" x14ac:dyDescent="0.25">
      <c r="A155" s="16" t="s">
        <v>428</v>
      </c>
      <c r="B155" s="16"/>
      <c r="C155" s="17" t="s">
        <v>429</v>
      </c>
      <c r="D155" s="17" t="s">
        <v>904</v>
      </c>
      <c r="E155" s="9" t="s">
        <v>140</v>
      </c>
      <c r="F155" s="9" t="s">
        <v>140</v>
      </c>
      <c r="G155" s="9" t="s">
        <v>140</v>
      </c>
      <c r="H155" s="9" t="s">
        <v>140</v>
      </c>
      <c r="I155" s="9" t="s">
        <v>140</v>
      </c>
      <c r="J155" s="9" t="s">
        <v>140</v>
      </c>
      <c r="K155" s="9" t="s">
        <v>140</v>
      </c>
      <c r="L155" s="9" t="s">
        <v>140</v>
      </c>
      <c r="M155" s="9" t="s">
        <v>140</v>
      </c>
      <c r="N155" s="9" t="s">
        <v>140</v>
      </c>
      <c r="O155" s="9" t="s">
        <v>140</v>
      </c>
      <c r="P155" s="9" t="s">
        <v>140</v>
      </c>
      <c r="Q155" s="9" t="s">
        <v>140</v>
      </c>
      <c r="R155" s="9" t="s">
        <v>140</v>
      </c>
      <c r="S155" s="9" t="s">
        <v>140</v>
      </c>
      <c r="T155" s="9" t="s">
        <v>140</v>
      </c>
      <c r="U155" s="9" t="s">
        <v>140</v>
      </c>
      <c r="V155" s="9" t="s">
        <v>140</v>
      </c>
      <c r="W155" s="9" t="s">
        <v>140</v>
      </c>
      <c r="X155" s="9" t="s">
        <v>140</v>
      </c>
      <c r="Y155" s="9" t="s">
        <v>140</v>
      </c>
      <c r="Z155" s="9" t="s">
        <v>143</v>
      </c>
      <c r="AA155" s="9" t="s">
        <v>143</v>
      </c>
      <c r="AB155" s="9" t="s">
        <v>143</v>
      </c>
      <c r="AC155" s="9" t="s">
        <v>143</v>
      </c>
      <c r="AD155" s="9" t="s">
        <v>143</v>
      </c>
      <c r="AE155" s="9" t="s">
        <v>143</v>
      </c>
      <c r="AF155" s="9" t="s">
        <v>143</v>
      </c>
      <c r="AG155" s="9" t="s">
        <v>143</v>
      </c>
      <c r="AH155" s="9" t="s">
        <v>143</v>
      </c>
      <c r="AI155" s="9" t="s">
        <v>143</v>
      </c>
    </row>
    <row r="156" spans="1:35" x14ac:dyDescent="0.25">
      <c r="A156" s="16" t="s">
        <v>430</v>
      </c>
      <c r="B156" s="16"/>
      <c r="C156" s="17" t="s">
        <v>431</v>
      </c>
      <c r="D156" s="17" t="s">
        <v>911</v>
      </c>
      <c r="E156" s="9" t="s">
        <v>1091</v>
      </c>
      <c r="F156" s="9" t="s">
        <v>1091</v>
      </c>
      <c r="G156" s="9" t="s">
        <v>1091</v>
      </c>
      <c r="H156" s="9" t="s">
        <v>1091</v>
      </c>
      <c r="I156" s="9" t="s">
        <v>1091</v>
      </c>
      <c r="J156" s="9" t="s">
        <v>143</v>
      </c>
      <c r="K156" s="9" t="s">
        <v>143</v>
      </c>
      <c r="L156" s="9" t="s">
        <v>143</v>
      </c>
      <c r="M156" s="9" t="s">
        <v>149</v>
      </c>
      <c r="N156" s="9" t="s">
        <v>149</v>
      </c>
      <c r="O156" s="9" t="s">
        <v>149</v>
      </c>
      <c r="P156" s="9" t="s">
        <v>149</v>
      </c>
      <c r="Q156" s="9" t="s">
        <v>149</v>
      </c>
      <c r="R156" s="9" t="s">
        <v>149</v>
      </c>
      <c r="S156" s="9" t="s">
        <v>149</v>
      </c>
      <c r="T156" s="9" t="s">
        <v>144</v>
      </c>
      <c r="U156" s="9" t="s">
        <v>144</v>
      </c>
      <c r="V156" s="9" t="s">
        <v>144</v>
      </c>
      <c r="W156" s="9" t="s">
        <v>144</v>
      </c>
      <c r="X156" s="9" t="s">
        <v>144</v>
      </c>
      <c r="Y156" s="9" t="s">
        <v>149</v>
      </c>
      <c r="Z156" s="9" t="s">
        <v>149</v>
      </c>
      <c r="AA156" s="9" t="s">
        <v>149</v>
      </c>
      <c r="AB156" s="9" t="s">
        <v>149</v>
      </c>
      <c r="AC156" s="9" t="s">
        <v>149</v>
      </c>
      <c r="AD156" s="9" t="s">
        <v>149</v>
      </c>
      <c r="AE156" s="9" t="s">
        <v>149</v>
      </c>
      <c r="AF156" s="9" t="s">
        <v>149</v>
      </c>
      <c r="AG156" s="9" t="s">
        <v>149</v>
      </c>
      <c r="AH156" s="9" t="s">
        <v>149</v>
      </c>
      <c r="AI156" s="9" t="s">
        <v>149</v>
      </c>
    </row>
    <row r="157" spans="1:35" x14ac:dyDescent="0.25">
      <c r="A157" s="16" t="s">
        <v>432</v>
      </c>
      <c r="B157" s="16"/>
      <c r="C157" s="17" t="s">
        <v>433</v>
      </c>
      <c r="D157" s="17" t="s">
        <v>912</v>
      </c>
      <c r="E157" s="9" t="s">
        <v>149</v>
      </c>
      <c r="F157" s="9" t="s">
        <v>149</v>
      </c>
      <c r="G157" s="9" t="s">
        <v>149</v>
      </c>
      <c r="H157" s="9" t="s">
        <v>149</v>
      </c>
      <c r="I157" s="9" t="s">
        <v>149</v>
      </c>
      <c r="J157" s="9" t="s">
        <v>149</v>
      </c>
      <c r="K157" s="9" t="s">
        <v>149</v>
      </c>
      <c r="L157" s="9" t="s">
        <v>149</v>
      </c>
      <c r="M157" s="9" t="s">
        <v>149</v>
      </c>
      <c r="N157" s="9" t="s">
        <v>149</v>
      </c>
      <c r="O157" s="9" t="s">
        <v>149</v>
      </c>
      <c r="P157" s="9" t="s">
        <v>149</v>
      </c>
      <c r="Q157" s="9" t="s">
        <v>149</v>
      </c>
      <c r="R157" s="9" t="s">
        <v>149</v>
      </c>
      <c r="S157" s="9" t="s">
        <v>149</v>
      </c>
      <c r="T157" s="9" t="s">
        <v>149</v>
      </c>
      <c r="U157" s="9" t="s">
        <v>149</v>
      </c>
      <c r="V157" s="9" t="s">
        <v>149</v>
      </c>
      <c r="W157" s="9" t="s">
        <v>149</v>
      </c>
      <c r="X157" s="9" t="s">
        <v>149</v>
      </c>
      <c r="Y157" s="9" t="s">
        <v>149</v>
      </c>
      <c r="Z157" s="9" t="s">
        <v>149</v>
      </c>
      <c r="AA157" s="9" t="s">
        <v>149</v>
      </c>
      <c r="AB157" s="9" t="s">
        <v>149</v>
      </c>
      <c r="AC157" s="9" t="s">
        <v>149</v>
      </c>
      <c r="AD157" s="9" t="s">
        <v>149</v>
      </c>
      <c r="AE157" s="9" t="s">
        <v>149</v>
      </c>
      <c r="AF157" s="9" t="s">
        <v>149</v>
      </c>
      <c r="AG157" s="9" t="s">
        <v>149</v>
      </c>
      <c r="AH157" s="9" t="s">
        <v>149</v>
      </c>
      <c r="AI157" s="9" t="s">
        <v>149</v>
      </c>
    </row>
    <row r="158" spans="1:35" x14ac:dyDescent="0.25">
      <c r="A158" s="16" t="s">
        <v>434</v>
      </c>
      <c r="B158" s="16"/>
      <c r="C158" s="17" t="s">
        <v>435</v>
      </c>
      <c r="D158" s="17" t="s">
        <v>913</v>
      </c>
      <c r="E158" s="9" t="s">
        <v>144</v>
      </c>
      <c r="F158" s="9" t="s">
        <v>144</v>
      </c>
      <c r="G158" s="9" t="s">
        <v>144</v>
      </c>
      <c r="H158" s="9" t="s">
        <v>144</v>
      </c>
      <c r="I158" s="9" t="s">
        <v>144</v>
      </c>
      <c r="J158" s="9" t="s">
        <v>144</v>
      </c>
      <c r="K158" s="9" t="s">
        <v>144</v>
      </c>
      <c r="L158" s="9" t="s">
        <v>144</v>
      </c>
      <c r="M158" s="9" t="s">
        <v>144</v>
      </c>
      <c r="N158" s="9" t="s">
        <v>144</v>
      </c>
      <c r="O158" s="9" t="s">
        <v>144</v>
      </c>
      <c r="P158" s="9" t="s">
        <v>144</v>
      </c>
      <c r="Q158" s="9" t="s">
        <v>144</v>
      </c>
      <c r="R158" s="9" t="s">
        <v>144</v>
      </c>
      <c r="S158" s="9" t="s">
        <v>144</v>
      </c>
      <c r="T158" s="9" t="s">
        <v>144</v>
      </c>
      <c r="U158" s="9" t="s">
        <v>144</v>
      </c>
      <c r="V158" s="9" t="s">
        <v>144</v>
      </c>
      <c r="W158" s="9" t="s">
        <v>144</v>
      </c>
      <c r="X158" s="9" t="s">
        <v>144</v>
      </c>
      <c r="Y158" s="9" t="s">
        <v>149</v>
      </c>
      <c r="Z158" s="9" t="s">
        <v>149</v>
      </c>
      <c r="AA158" s="9" t="s">
        <v>149</v>
      </c>
      <c r="AB158" s="9" t="s">
        <v>149</v>
      </c>
      <c r="AC158" s="9" t="s">
        <v>149</v>
      </c>
      <c r="AD158" s="9" t="s">
        <v>149</v>
      </c>
      <c r="AE158" s="9" t="s">
        <v>149</v>
      </c>
      <c r="AF158" s="9" t="s">
        <v>149</v>
      </c>
      <c r="AG158" s="9" t="s">
        <v>149</v>
      </c>
      <c r="AH158" s="9" t="s">
        <v>149</v>
      </c>
      <c r="AI158" s="9" t="s">
        <v>149</v>
      </c>
    </row>
    <row r="159" spans="1:35" x14ac:dyDescent="0.25">
      <c r="A159" s="16" t="s">
        <v>436</v>
      </c>
      <c r="B159" s="16"/>
      <c r="C159" s="17" t="s">
        <v>437</v>
      </c>
      <c r="D159" s="17" t="s">
        <v>914</v>
      </c>
      <c r="E159" s="9" t="s">
        <v>140</v>
      </c>
      <c r="F159" s="9" t="s">
        <v>140</v>
      </c>
      <c r="G159" s="9" t="s">
        <v>140</v>
      </c>
      <c r="H159" s="9" t="s">
        <v>140</v>
      </c>
      <c r="I159" s="9" t="s">
        <v>140</v>
      </c>
      <c r="J159" s="9" t="s">
        <v>140</v>
      </c>
      <c r="K159" s="9" t="s">
        <v>140</v>
      </c>
      <c r="L159" s="9" t="s">
        <v>140</v>
      </c>
      <c r="M159" s="9" t="s">
        <v>140</v>
      </c>
      <c r="N159" s="9" t="s">
        <v>140</v>
      </c>
      <c r="O159" s="9" t="s">
        <v>140</v>
      </c>
      <c r="P159" s="9" t="s">
        <v>140</v>
      </c>
      <c r="Q159" s="9" t="s">
        <v>140</v>
      </c>
      <c r="R159" s="9" t="s">
        <v>140</v>
      </c>
      <c r="S159" s="9" t="s">
        <v>140</v>
      </c>
      <c r="T159" s="9" t="s">
        <v>140</v>
      </c>
      <c r="U159" s="9" t="s">
        <v>140</v>
      </c>
      <c r="V159" s="9" t="s">
        <v>140</v>
      </c>
      <c r="W159" s="9" t="s">
        <v>140</v>
      </c>
      <c r="X159" s="9" t="s">
        <v>140</v>
      </c>
      <c r="Y159" s="9" t="s">
        <v>140</v>
      </c>
      <c r="Z159" s="9" t="s">
        <v>143</v>
      </c>
      <c r="AA159" s="9" t="s">
        <v>143</v>
      </c>
      <c r="AB159" s="9" t="s">
        <v>143</v>
      </c>
      <c r="AC159" s="9" t="s">
        <v>143</v>
      </c>
      <c r="AD159" s="9" t="s">
        <v>143</v>
      </c>
      <c r="AE159" s="9" t="s">
        <v>143</v>
      </c>
      <c r="AF159" s="9" t="s">
        <v>143</v>
      </c>
      <c r="AG159" s="9" t="s">
        <v>143</v>
      </c>
      <c r="AH159" s="9" t="s">
        <v>143</v>
      </c>
      <c r="AI159" s="9" t="s">
        <v>143</v>
      </c>
    </row>
    <row r="160" spans="1:35" x14ac:dyDescent="0.25">
      <c r="A160" s="16" t="s">
        <v>438</v>
      </c>
      <c r="B160" s="16"/>
      <c r="C160" s="17" t="s">
        <v>439</v>
      </c>
      <c r="D160" s="17" t="s">
        <v>915</v>
      </c>
      <c r="E160" s="9" t="s">
        <v>1091</v>
      </c>
      <c r="F160" s="9" t="s">
        <v>1091</v>
      </c>
      <c r="G160" s="9" t="s">
        <v>1091</v>
      </c>
      <c r="H160" s="9" t="s">
        <v>1091</v>
      </c>
      <c r="I160" s="9" t="s">
        <v>1091</v>
      </c>
      <c r="J160" s="9" t="s">
        <v>1091</v>
      </c>
      <c r="K160" s="9" t="s">
        <v>1091</v>
      </c>
      <c r="L160" s="9" t="s">
        <v>1091</v>
      </c>
      <c r="M160" s="9" t="s">
        <v>1091</v>
      </c>
      <c r="N160" s="9" t="s">
        <v>144</v>
      </c>
      <c r="O160" s="9" t="s">
        <v>144</v>
      </c>
      <c r="P160" s="9" t="s">
        <v>144</v>
      </c>
      <c r="Q160" s="9" t="s">
        <v>144</v>
      </c>
      <c r="R160" s="9" t="s">
        <v>144</v>
      </c>
      <c r="S160" s="9" t="s">
        <v>144</v>
      </c>
      <c r="T160" s="9" t="s">
        <v>144</v>
      </c>
      <c r="U160" s="9" t="s">
        <v>144</v>
      </c>
      <c r="V160" s="9" t="s">
        <v>144</v>
      </c>
      <c r="W160" s="9" t="s">
        <v>144</v>
      </c>
      <c r="X160" s="9" t="s">
        <v>144</v>
      </c>
      <c r="Y160" s="9" t="s">
        <v>144</v>
      </c>
      <c r="Z160" s="9" t="s">
        <v>144</v>
      </c>
      <c r="AA160" s="9" t="s">
        <v>144</v>
      </c>
      <c r="AB160" s="9" t="s">
        <v>144</v>
      </c>
      <c r="AC160" s="9" t="s">
        <v>144</v>
      </c>
      <c r="AD160" s="9" t="s">
        <v>144</v>
      </c>
      <c r="AE160" s="9" t="s">
        <v>144</v>
      </c>
      <c r="AF160" s="9" t="s">
        <v>144</v>
      </c>
      <c r="AG160" s="9" t="s">
        <v>144</v>
      </c>
      <c r="AH160" s="9" t="s">
        <v>149</v>
      </c>
      <c r="AI160" s="9" t="s">
        <v>149</v>
      </c>
    </row>
    <row r="161" spans="1:35" x14ac:dyDescent="0.25">
      <c r="A161" s="16" t="s">
        <v>440</v>
      </c>
      <c r="B161" s="16"/>
      <c r="C161" s="17" t="s">
        <v>441</v>
      </c>
      <c r="D161" s="17" t="s">
        <v>923</v>
      </c>
      <c r="E161" s="9" t="s">
        <v>144</v>
      </c>
      <c r="F161" s="9" t="s">
        <v>143</v>
      </c>
      <c r="G161" s="9" t="s">
        <v>143</v>
      </c>
      <c r="H161" s="9" t="s">
        <v>143</v>
      </c>
      <c r="I161" s="9" t="s">
        <v>143</v>
      </c>
      <c r="J161" s="9" t="s">
        <v>143</v>
      </c>
      <c r="K161" s="9" t="s">
        <v>143</v>
      </c>
      <c r="L161" s="9" t="s">
        <v>143</v>
      </c>
      <c r="M161" s="9" t="s">
        <v>143</v>
      </c>
      <c r="N161" s="9" t="s">
        <v>143</v>
      </c>
      <c r="O161" s="9" t="s">
        <v>143</v>
      </c>
      <c r="P161" s="9" t="s">
        <v>144</v>
      </c>
      <c r="Q161" s="9" t="s">
        <v>144</v>
      </c>
      <c r="R161" s="9" t="s">
        <v>144</v>
      </c>
      <c r="S161" s="9" t="s">
        <v>144</v>
      </c>
      <c r="T161" s="9" t="s">
        <v>144</v>
      </c>
      <c r="U161" s="9" t="s">
        <v>144</v>
      </c>
      <c r="V161" s="9" t="s">
        <v>144</v>
      </c>
      <c r="W161" s="9" t="s">
        <v>144</v>
      </c>
      <c r="X161" s="9" t="s">
        <v>144</v>
      </c>
      <c r="Y161" s="9" t="s">
        <v>144</v>
      </c>
      <c r="Z161" s="9" t="s">
        <v>144</v>
      </c>
      <c r="AA161" s="9" t="s">
        <v>144</v>
      </c>
      <c r="AB161" s="9" t="s">
        <v>144</v>
      </c>
      <c r="AC161" s="9" t="s">
        <v>144</v>
      </c>
      <c r="AD161" s="9" t="s">
        <v>144</v>
      </c>
      <c r="AE161" s="9" t="s">
        <v>144</v>
      </c>
      <c r="AF161" s="9" t="s">
        <v>144</v>
      </c>
      <c r="AG161" s="9" t="s">
        <v>144</v>
      </c>
      <c r="AH161" s="9" t="s">
        <v>144</v>
      </c>
      <c r="AI161" s="9" t="s">
        <v>149</v>
      </c>
    </row>
    <row r="162" spans="1:35" x14ac:dyDescent="0.25">
      <c r="A162" s="16" t="s">
        <v>442</v>
      </c>
      <c r="B162" s="16"/>
      <c r="C162" s="17" t="s">
        <v>443</v>
      </c>
      <c r="D162" s="17" t="s">
        <v>924</v>
      </c>
      <c r="E162" s="9" t="s">
        <v>143</v>
      </c>
      <c r="F162" s="9" t="s">
        <v>143</v>
      </c>
      <c r="G162" s="9" t="s">
        <v>143</v>
      </c>
      <c r="H162" s="9" t="s">
        <v>143</v>
      </c>
      <c r="I162" s="9" t="s">
        <v>143</v>
      </c>
      <c r="J162" s="9" t="s">
        <v>143</v>
      </c>
      <c r="K162" s="9" t="s">
        <v>143</v>
      </c>
      <c r="L162" s="9" t="s">
        <v>143</v>
      </c>
      <c r="M162" s="9" t="s">
        <v>143</v>
      </c>
      <c r="N162" s="9" t="s">
        <v>143</v>
      </c>
      <c r="O162" s="9" t="s">
        <v>143</v>
      </c>
      <c r="P162" s="9" t="s">
        <v>143</v>
      </c>
      <c r="Q162" s="9" t="s">
        <v>143</v>
      </c>
      <c r="R162" s="9" t="s">
        <v>143</v>
      </c>
      <c r="S162" s="9" t="s">
        <v>140</v>
      </c>
      <c r="T162" s="9" t="s">
        <v>140</v>
      </c>
      <c r="U162" s="9" t="s">
        <v>140</v>
      </c>
      <c r="V162" s="9" t="s">
        <v>140</v>
      </c>
      <c r="W162" s="9" t="s">
        <v>140</v>
      </c>
      <c r="X162" s="9" t="s">
        <v>140</v>
      </c>
      <c r="Y162" s="9" t="s">
        <v>140</v>
      </c>
      <c r="Z162" s="9" t="s">
        <v>143</v>
      </c>
      <c r="AA162" s="9" t="s">
        <v>143</v>
      </c>
      <c r="AB162" s="9" t="s">
        <v>143</v>
      </c>
      <c r="AC162" s="9" t="s">
        <v>143</v>
      </c>
      <c r="AD162" s="9" t="s">
        <v>143</v>
      </c>
      <c r="AE162" s="9" t="s">
        <v>143</v>
      </c>
      <c r="AF162" s="9" t="s">
        <v>143</v>
      </c>
      <c r="AG162" s="9" t="s">
        <v>143</v>
      </c>
      <c r="AH162" s="9" t="s">
        <v>143</v>
      </c>
      <c r="AI162" s="9" t="s">
        <v>143</v>
      </c>
    </row>
    <row r="163" spans="1:35" x14ac:dyDescent="0.25">
      <c r="A163" s="16" t="s">
        <v>444</v>
      </c>
      <c r="B163" s="16"/>
      <c r="C163" s="17" t="s">
        <v>445</v>
      </c>
      <c r="D163" s="17" t="s">
        <v>925</v>
      </c>
      <c r="E163" s="9" t="s">
        <v>143</v>
      </c>
      <c r="F163" s="9" t="s">
        <v>143</v>
      </c>
      <c r="G163" s="9" t="s">
        <v>143</v>
      </c>
      <c r="H163" s="9" t="s">
        <v>143</v>
      </c>
      <c r="I163" s="9" t="s">
        <v>143</v>
      </c>
      <c r="J163" s="9" t="s">
        <v>143</v>
      </c>
      <c r="K163" s="9" t="s">
        <v>143</v>
      </c>
      <c r="L163" s="9" t="s">
        <v>143</v>
      </c>
      <c r="M163" s="9" t="s">
        <v>143</v>
      </c>
      <c r="N163" s="9" t="s">
        <v>143</v>
      </c>
      <c r="O163" s="9" t="s">
        <v>143</v>
      </c>
      <c r="P163" s="9" t="s">
        <v>143</v>
      </c>
      <c r="Q163" s="9" t="s">
        <v>143</v>
      </c>
      <c r="R163" s="9" t="s">
        <v>143</v>
      </c>
      <c r="S163" s="9" t="s">
        <v>143</v>
      </c>
      <c r="T163" s="9" t="s">
        <v>143</v>
      </c>
      <c r="U163" s="9" t="s">
        <v>143</v>
      </c>
      <c r="V163" s="9" t="s">
        <v>143</v>
      </c>
      <c r="W163" s="9" t="s">
        <v>143</v>
      </c>
      <c r="X163" s="9" t="s">
        <v>143</v>
      </c>
      <c r="Y163" s="9" t="s">
        <v>143</v>
      </c>
      <c r="Z163" s="9" t="s">
        <v>143</v>
      </c>
      <c r="AA163" s="9" t="s">
        <v>143</v>
      </c>
      <c r="AB163" s="9" t="s">
        <v>143</v>
      </c>
      <c r="AC163" s="9" t="s">
        <v>143</v>
      </c>
      <c r="AD163" s="9" t="s">
        <v>143</v>
      </c>
      <c r="AE163" s="9" t="s">
        <v>143</v>
      </c>
      <c r="AF163" s="9" t="s">
        <v>144</v>
      </c>
      <c r="AG163" s="9" t="s">
        <v>144</v>
      </c>
      <c r="AH163" s="9" t="s">
        <v>144</v>
      </c>
      <c r="AI163" s="9" t="s">
        <v>144</v>
      </c>
    </row>
    <row r="164" spans="1:35" x14ac:dyDescent="0.25">
      <c r="A164" s="16" t="s">
        <v>446</v>
      </c>
      <c r="B164" s="16"/>
      <c r="C164" s="17" t="s">
        <v>447</v>
      </c>
      <c r="D164" s="17" t="s">
        <v>926</v>
      </c>
      <c r="E164" s="9" t="s">
        <v>143</v>
      </c>
      <c r="F164" s="9" t="s">
        <v>143</v>
      </c>
      <c r="G164" s="9" t="s">
        <v>143</v>
      </c>
      <c r="H164" s="9" t="s">
        <v>143</v>
      </c>
      <c r="I164" s="9" t="s">
        <v>143</v>
      </c>
      <c r="J164" s="9" t="s">
        <v>143</v>
      </c>
      <c r="K164" s="9" t="s">
        <v>143</v>
      </c>
      <c r="L164" s="9" t="s">
        <v>143</v>
      </c>
      <c r="M164" s="9" t="s">
        <v>143</v>
      </c>
      <c r="N164" s="9" t="s">
        <v>143</v>
      </c>
      <c r="O164" s="9" t="s">
        <v>143</v>
      </c>
      <c r="P164" s="9" t="s">
        <v>143</v>
      </c>
      <c r="Q164" s="9" t="s">
        <v>143</v>
      </c>
      <c r="R164" s="9" t="s">
        <v>143</v>
      </c>
      <c r="S164" s="9" t="s">
        <v>143</v>
      </c>
      <c r="T164" s="9" t="s">
        <v>143</v>
      </c>
      <c r="U164" s="9" t="s">
        <v>143</v>
      </c>
      <c r="V164" s="9" t="s">
        <v>143</v>
      </c>
      <c r="W164" s="9" t="s">
        <v>143</v>
      </c>
      <c r="X164" s="9" t="s">
        <v>143</v>
      </c>
      <c r="Y164" s="9" t="s">
        <v>143</v>
      </c>
      <c r="Z164" s="9" t="s">
        <v>144</v>
      </c>
      <c r="AA164" s="9" t="s">
        <v>144</v>
      </c>
      <c r="AB164" s="9" t="s">
        <v>144</v>
      </c>
      <c r="AC164" s="9" t="s">
        <v>144</v>
      </c>
      <c r="AD164" s="9" t="s">
        <v>144</v>
      </c>
      <c r="AE164" s="9" t="s">
        <v>144</v>
      </c>
      <c r="AF164" s="9" t="s">
        <v>144</v>
      </c>
      <c r="AG164" s="9" t="s">
        <v>144</v>
      </c>
      <c r="AH164" s="9" t="s">
        <v>144</v>
      </c>
      <c r="AI164" s="9" t="s">
        <v>144</v>
      </c>
    </row>
    <row r="165" spans="1:35" x14ac:dyDescent="0.25">
      <c r="A165" s="16" t="s">
        <v>448</v>
      </c>
      <c r="B165" s="16"/>
      <c r="C165" s="17" t="s">
        <v>449</v>
      </c>
      <c r="D165" s="17" t="s">
        <v>927</v>
      </c>
      <c r="E165" s="9" t="s">
        <v>143</v>
      </c>
      <c r="F165" s="9" t="s">
        <v>143</v>
      </c>
      <c r="G165" s="9" t="s">
        <v>143</v>
      </c>
      <c r="H165" s="9" t="s">
        <v>143</v>
      </c>
      <c r="I165" s="9" t="s">
        <v>143</v>
      </c>
      <c r="J165" s="9" t="s">
        <v>143</v>
      </c>
      <c r="K165" s="9" t="s">
        <v>143</v>
      </c>
      <c r="L165" s="9" t="s">
        <v>143</v>
      </c>
      <c r="M165" s="9" t="s">
        <v>143</v>
      </c>
      <c r="N165" s="9" t="s">
        <v>143</v>
      </c>
      <c r="O165" s="9" t="s">
        <v>143</v>
      </c>
      <c r="P165" s="9" t="s">
        <v>143</v>
      </c>
      <c r="Q165" s="9" t="s">
        <v>143</v>
      </c>
      <c r="R165" s="9" t="s">
        <v>143</v>
      </c>
      <c r="S165" s="9" t="s">
        <v>143</v>
      </c>
      <c r="T165" s="9" t="s">
        <v>143</v>
      </c>
      <c r="U165" s="9" t="s">
        <v>143</v>
      </c>
      <c r="V165" s="9" t="s">
        <v>143</v>
      </c>
      <c r="W165" s="9" t="s">
        <v>143</v>
      </c>
      <c r="X165" s="9" t="s">
        <v>143</v>
      </c>
      <c r="Y165" s="9" t="s">
        <v>143</v>
      </c>
      <c r="Z165" s="9" t="s">
        <v>143</v>
      </c>
      <c r="AA165" s="9" t="s">
        <v>143</v>
      </c>
      <c r="AB165" s="9" t="s">
        <v>143</v>
      </c>
      <c r="AC165" s="9" t="s">
        <v>143</v>
      </c>
      <c r="AD165" s="9" t="s">
        <v>143</v>
      </c>
      <c r="AE165" s="9" t="s">
        <v>143</v>
      </c>
      <c r="AF165" s="9" t="s">
        <v>143</v>
      </c>
      <c r="AG165" s="9" t="s">
        <v>143</v>
      </c>
      <c r="AH165" s="9" t="s">
        <v>143</v>
      </c>
      <c r="AI165" s="9" t="s">
        <v>143</v>
      </c>
    </row>
    <row r="166" spans="1:35" x14ac:dyDescent="0.25">
      <c r="A166" s="16" t="s">
        <v>450</v>
      </c>
      <c r="B166" s="16"/>
      <c r="C166" s="17" t="s">
        <v>451</v>
      </c>
      <c r="D166" s="17" t="s">
        <v>933</v>
      </c>
      <c r="E166" s="9" t="s">
        <v>143</v>
      </c>
      <c r="F166" s="9" t="s">
        <v>143</v>
      </c>
      <c r="G166" s="9" t="s">
        <v>143</v>
      </c>
      <c r="H166" s="9" t="s">
        <v>143</v>
      </c>
      <c r="I166" s="9" t="s">
        <v>143</v>
      </c>
      <c r="J166" s="9" t="s">
        <v>143</v>
      </c>
      <c r="K166" s="9" t="s">
        <v>143</v>
      </c>
      <c r="L166" s="9" t="s">
        <v>143</v>
      </c>
      <c r="M166" s="9" t="s">
        <v>143</v>
      </c>
      <c r="N166" s="9" t="s">
        <v>144</v>
      </c>
      <c r="O166" s="9" t="s">
        <v>144</v>
      </c>
      <c r="P166" s="9" t="s">
        <v>144</v>
      </c>
      <c r="Q166" s="9" t="s">
        <v>144</v>
      </c>
      <c r="R166" s="9" t="s">
        <v>144</v>
      </c>
      <c r="S166" s="9" t="s">
        <v>144</v>
      </c>
      <c r="T166" s="9" t="s">
        <v>144</v>
      </c>
      <c r="U166" s="9" t="s">
        <v>144</v>
      </c>
      <c r="V166" s="9" t="s">
        <v>144</v>
      </c>
      <c r="W166" s="9" t="s">
        <v>144</v>
      </c>
      <c r="X166" s="9" t="s">
        <v>144</v>
      </c>
      <c r="Y166" s="9" t="s">
        <v>144</v>
      </c>
      <c r="Z166" s="9" t="s">
        <v>144</v>
      </c>
      <c r="AA166" s="11" t="s">
        <v>149</v>
      </c>
      <c r="AB166" s="11" t="s">
        <v>149</v>
      </c>
      <c r="AC166" s="11" t="s">
        <v>149</v>
      </c>
      <c r="AD166" s="11" t="s">
        <v>149</v>
      </c>
      <c r="AE166" s="11" t="s">
        <v>149</v>
      </c>
      <c r="AF166" s="11" t="s">
        <v>149</v>
      </c>
      <c r="AG166" s="11" t="s">
        <v>149</v>
      </c>
      <c r="AH166" s="11" t="s">
        <v>149</v>
      </c>
      <c r="AI166" s="11" t="s">
        <v>149</v>
      </c>
    </row>
    <row r="167" spans="1:35" x14ac:dyDescent="0.25">
      <c r="A167" s="16" t="s">
        <v>452</v>
      </c>
      <c r="B167" s="16"/>
      <c r="C167" s="17" t="s">
        <v>453</v>
      </c>
      <c r="D167" s="17" t="s">
        <v>934</v>
      </c>
      <c r="E167" s="9" t="s">
        <v>144</v>
      </c>
      <c r="F167" s="9" t="s">
        <v>144</v>
      </c>
      <c r="G167" s="9" t="s">
        <v>144</v>
      </c>
      <c r="H167" s="9" t="s">
        <v>144</v>
      </c>
      <c r="I167" s="9" t="s">
        <v>144</v>
      </c>
      <c r="J167" s="9" t="s">
        <v>144</v>
      </c>
      <c r="K167" s="9" t="s">
        <v>144</v>
      </c>
      <c r="L167" s="9" t="s">
        <v>149</v>
      </c>
      <c r="M167" s="9" t="s">
        <v>149</v>
      </c>
      <c r="N167" s="9" t="s">
        <v>149</v>
      </c>
      <c r="O167" s="9" t="s">
        <v>149</v>
      </c>
      <c r="P167" s="9" t="s">
        <v>149</v>
      </c>
      <c r="Q167" s="9" t="s">
        <v>149</v>
      </c>
      <c r="R167" s="9" t="s">
        <v>149</v>
      </c>
      <c r="S167" s="9" t="s">
        <v>149</v>
      </c>
      <c r="T167" s="9" t="s">
        <v>149</v>
      </c>
      <c r="U167" s="9" t="s">
        <v>149</v>
      </c>
      <c r="V167" s="9" t="s">
        <v>149</v>
      </c>
      <c r="W167" s="9" t="s">
        <v>149</v>
      </c>
      <c r="X167" s="9" t="s">
        <v>149</v>
      </c>
      <c r="Y167" s="9" t="s">
        <v>149</v>
      </c>
      <c r="Z167" s="9" t="s">
        <v>149</v>
      </c>
      <c r="AA167" s="9" t="s">
        <v>149</v>
      </c>
      <c r="AB167" s="9" t="s">
        <v>149</v>
      </c>
      <c r="AC167" s="9" t="s">
        <v>149</v>
      </c>
      <c r="AD167" s="9" t="s">
        <v>149</v>
      </c>
      <c r="AE167" s="9" t="s">
        <v>149</v>
      </c>
      <c r="AF167" s="9" t="s">
        <v>149</v>
      </c>
      <c r="AG167" s="9" t="s">
        <v>149</v>
      </c>
      <c r="AH167" s="9" t="s">
        <v>149</v>
      </c>
      <c r="AI167" s="9" t="s">
        <v>149</v>
      </c>
    </row>
    <row r="168" spans="1:35" x14ac:dyDescent="0.25">
      <c r="A168" s="16" t="s">
        <v>454</v>
      </c>
      <c r="B168" s="16"/>
      <c r="C168" s="17" t="s">
        <v>455</v>
      </c>
      <c r="D168" s="17" t="s">
        <v>935</v>
      </c>
      <c r="E168" s="9" t="s">
        <v>144</v>
      </c>
      <c r="F168" s="9" t="s">
        <v>144</v>
      </c>
      <c r="G168" s="9" t="s">
        <v>149</v>
      </c>
      <c r="H168" s="9" t="s">
        <v>144</v>
      </c>
      <c r="I168" s="9" t="s">
        <v>144</v>
      </c>
      <c r="J168" s="9" t="s">
        <v>144</v>
      </c>
      <c r="K168" s="9" t="s">
        <v>144</v>
      </c>
      <c r="L168" s="9" t="s">
        <v>144</v>
      </c>
      <c r="M168" s="9" t="s">
        <v>144</v>
      </c>
      <c r="N168" s="9" t="s">
        <v>144</v>
      </c>
      <c r="O168" s="9" t="s">
        <v>144</v>
      </c>
      <c r="P168" s="9" t="s">
        <v>144</v>
      </c>
      <c r="Q168" s="9" t="s">
        <v>144</v>
      </c>
      <c r="R168" s="9" t="s">
        <v>144</v>
      </c>
      <c r="S168" s="9" t="s">
        <v>144</v>
      </c>
      <c r="T168" s="9" t="s">
        <v>149</v>
      </c>
      <c r="U168" s="9" t="s">
        <v>149</v>
      </c>
      <c r="V168" s="9" t="s">
        <v>149</v>
      </c>
      <c r="W168" s="9" t="s">
        <v>149</v>
      </c>
      <c r="X168" s="9" t="s">
        <v>149</v>
      </c>
      <c r="Y168" s="9" t="s">
        <v>149</v>
      </c>
      <c r="Z168" s="9" t="s">
        <v>149</v>
      </c>
      <c r="AA168" s="9" t="s">
        <v>149</v>
      </c>
      <c r="AB168" s="9" t="s">
        <v>149</v>
      </c>
      <c r="AC168" s="9" t="s">
        <v>149</v>
      </c>
      <c r="AD168" s="9" t="s">
        <v>149</v>
      </c>
      <c r="AE168" s="9" t="s">
        <v>149</v>
      </c>
      <c r="AF168" s="9" t="s">
        <v>149</v>
      </c>
      <c r="AG168" s="9" t="s">
        <v>149</v>
      </c>
      <c r="AH168" s="9" t="s">
        <v>149</v>
      </c>
      <c r="AI168" s="9" t="s">
        <v>149</v>
      </c>
    </row>
    <row r="169" spans="1:35" x14ac:dyDescent="0.25">
      <c r="A169" s="16" t="s">
        <v>456</v>
      </c>
      <c r="B169" s="16"/>
      <c r="C169" s="17" t="s">
        <v>457</v>
      </c>
      <c r="D169" s="17" t="s">
        <v>936</v>
      </c>
      <c r="E169" s="9" t="s">
        <v>149</v>
      </c>
      <c r="F169" s="9" t="s">
        <v>149</v>
      </c>
      <c r="G169" s="9" t="s">
        <v>149</v>
      </c>
      <c r="H169" s="9" t="s">
        <v>149</v>
      </c>
      <c r="I169" s="9" t="s">
        <v>149</v>
      </c>
      <c r="J169" s="9" t="s">
        <v>149</v>
      </c>
      <c r="K169" s="9" t="s">
        <v>149</v>
      </c>
      <c r="L169" s="9" t="s">
        <v>149</v>
      </c>
      <c r="M169" s="9" t="s">
        <v>149</v>
      </c>
      <c r="N169" s="9" t="s">
        <v>149</v>
      </c>
      <c r="O169" s="9" t="s">
        <v>149</v>
      </c>
      <c r="P169" s="9" t="s">
        <v>149</v>
      </c>
      <c r="Q169" s="9" t="s">
        <v>149</v>
      </c>
      <c r="R169" s="9" t="s">
        <v>149</v>
      </c>
      <c r="S169" s="9" t="s">
        <v>149</v>
      </c>
      <c r="T169" s="9" t="s">
        <v>149</v>
      </c>
      <c r="U169" s="9" t="s">
        <v>149</v>
      </c>
      <c r="V169" s="9" t="s">
        <v>149</v>
      </c>
      <c r="W169" s="9" t="s">
        <v>149</v>
      </c>
      <c r="X169" s="9" t="s">
        <v>149</v>
      </c>
      <c r="Y169" s="9" t="s">
        <v>149</v>
      </c>
      <c r="Z169" s="9" t="s">
        <v>149</v>
      </c>
      <c r="AA169" s="9" t="s">
        <v>149</v>
      </c>
      <c r="AB169" s="9" t="s">
        <v>149</v>
      </c>
      <c r="AC169" s="9" t="s">
        <v>149</v>
      </c>
      <c r="AD169" s="9" t="s">
        <v>149</v>
      </c>
      <c r="AE169" s="9" t="s">
        <v>149</v>
      </c>
      <c r="AF169" s="9" t="s">
        <v>149</v>
      </c>
      <c r="AG169" s="9" t="s">
        <v>149</v>
      </c>
      <c r="AH169" s="9" t="s">
        <v>149</v>
      </c>
      <c r="AI169" s="9" t="s">
        <v>149</v>
      </c>
    </row>
    <row r="170" spans="1:35" x14ac:dyDescent="0.25">
      <c r="A170" s="16" t="s">
        <v>458</v>
      </c>
      <c r="B170" s="16"/>
      <c r="C170" s="17" t="s">
        <v>459</v>
      </c>
      <c r="D170" s="17" t="s">
        <v>940</v>
      </c>
      <c r="E170" s="9" t="s">
        <v>144</v>
      </c>
      <c r="F170" s="9" t="s">
        <v>144</v>
      </c>
      <c r="G170" s="9" t="s">
        <v>144</v>
      </c>
      <c r="H170" s="9" t="s">
        <v>143</v>
      </c>
      <c r="I170" s="9" t="s">
        <v>143</v>
      </c>
      <c r="J170" s="9" t="s">
        <v>143</v>
      </c>
      <c r="K170" s="9" t="s">
        <v>143</v>
      </c>
      <c r="L170" s="9" t="s">
        <v>143</v>
      </c>
      <c r="M170" s="9" t="s">
        <v>143</v>
      </c>
      <c r="N170" s="9" t="s">
        <v>143</v>
      </c>
      <c r="O170" s="9" t="s">
        <v>143</v>
      </c>
      <c r="P170" s="9" t="s">
        <v>143</v>
      </c>
      <c r="Q170" s="9" t="s">
        <v>143</v>
      </c>
      <c r="R170" s="9" t="s">
        <v>143</v>
      </c>
      <c r="S170" s="9" t="s">
        <v>143</v>
      </c>
      <c r="T170" s="9" t="s">
        <v>143</v>
      </c>
      <c r="U170" s="9" t="s">
        <v>143</v>
      </c>
      <c r="V170" s="9" t="s">
        <v>143</v>
      </c>
      <c r="W170" s="9" t="s">
        <v>144</v>
      </c>
      <c r="X170" s="9" t="s">
        <v>144</v>
      </c>
      <c r="Y170" s="9" t="s">
        <v>144</v>
      </c>
      <c r="Z170" s="9" t="s">
        <v>144</v>
      </c>
      <c r="AA170" s="9" t="s">
        <v>144</v>
      </c>
      <c r="AB170" s="9" t="s">
        <v>144</v>
      </c>
      <c r="AC170" s="9" t="s">
        <v>144</v>
      </c>
      <c r="AD170" s="9" t="s">
        <v>144</v>
      </c>
      <c r="AE170" s="9" t="s">
        <v>144</v>
      </c>
      <c r="AF170" s="9" t="s">
        <v>144</v>
      </c>
      <c r="AG170" s="9" t="s">
        <v>144</v>
      </c>
      <c r="AH170" s="9" t="s">
        <v>144</v>
      </c>
      <c r="AI170" s="9" t="s">
        <v>144</v>
      </c>
    </row>
    <row r="171" spans="1:35" x14ac:dyDescent="0.25">
      <c r="A171" s="16" t="s">
        <v>460</v>
      </c>
      <c r="B171" s="16"/>
      <c r="C171" s="17" t="s">
        <v>461</v>
      </c>
      <c r="D171" s="17" t="s">
        <v>942</v>
      </c>
      <c r="E171" s="9" t="s">
        <v>1091</v>
      </c>
      <c r="F171" s="9" t="s">
        <v>1091</v>
      </c>
      <c r="G171" s="9" t="s">
        <v>1091</v>
      </c>
      <c r="H171" s="9" t="s">
        <v>1091</v>
      </c>
      <c r="I171" s="9" t="s">
        <v>144</v>
      </c>
      <c r="J171" s="9" t="s">
        <v>143</v>
      </c>
      <c r="K171" s="9" t="s">
        <v>143</v>
      </c>
      <c r="L171" s="9" t="s">
        <v>143</v>
      </c>
      <c r="M171" s="9" t="s">
        <v>143</v>
      </c>
      <c r="N171" s="9" t="s">
        <v>143</v>
      </c>
      <c r="O171" s="9" t="s">
        <v>143</v>
      </c>
      <c r="P171" s="9" t="s">
        <v>143</v>
      </c>
      <c r="Q171" s="9" t="s">
        <v>143</v>
      </c>
      <c r="R171" s="9" t="s">
        <v>143</v>
      </c>
      <c r="S171" s="9" t="s">
        <v>143</v>
      </c>
      <c r="T171" s="9" t="s">
        <v>143</v>
      </c>
      <c r="U171" s="9" t="s">
        <v>143</v>
      </c>
      <c r="V171" s="9" t="s">
        <v>144</v>
      </c>
      <c r="W171" s="9" t="s">
        <v>144</v>
      </c>
      <c r="X171" s="9" t="s">
        <v>144</v>
      </c>
      <c r="Y171" s="9" t="s">
        <v>144</v>
      </c>
      <c r="Z171" s="9" t="s">
        <v>144</v>
      </c>
      <c r="AA171" s="9" t="s">
        <v>144</v>
      </c>
      <c r="AB171" s="9" t="s">
        <v>144</v>
      </c>
      <c r="AC171" s="9" t="s">
        <v>144</v>
      </c>
      <c r="AD171" s="11" t="s">
        <v>149</v>
      </c>
      <c r="AE171" s="11" t="s">
        <v>149</v>
      </c>
      <c r="AF171" s="11" t="s">
        <v>149</v>
      </c>
      <c r="AG171" s="11" t="s">
        <v>144</v>
      </c>
      <c r="AH171" s="11" t="s">
        <v>144</v>
      </c>
      <c r="AI171" s="11" t="s">
        <v>144</v>
      </c>
    </row>
    <row r="172" spans="1:35" x14ac:dyDescent="0.25">
      <c r="A172" s="16" t="s">
        <v>462</v>
      </c>
      <c r="B172" s="16"/>
      <c r="C172" s="17" t="s">
        <v>463</v>
      </c>
      <c r="D172" s="17" t="s">
        <v>943</v>
      </c>
      <c r="E172" s="9" t="s">
        <v>140</v>
      </c>
      <c r="F172" s="9" t="s">
        <v>140</v>
      </c>
      <c r="G172" s="9" t="s">
        <v>140</v>
      </c>
      <c r="H172" s="9" t="s">
        <v>140</v>
      </c>
      <c r="I172" s="9" t="s">
        <v>140</v>
      </c>
      <c r="J172" s="9" t="s">
        <v>140</v>
      </c>
      <c r="K172" s="9" t="s">
        <v>140</v>
      </c>
      <c r="L172" s="9" t="s">
        <v>140</v>
      </c>
      <c r="M172" s="9" t="s">
        <v>140</v>
      </c>
      <c r="N172" s="9" t="s">
        <v>140</v>
      </c>
      <c r="O172" s="9" t="s">
        <v>140</v>
      </c>
      <c r="P172" s="9" t="s">
        <v>140</v>
      </c>
      <c r="Q172" s="9" t="s">
        <v>140</v>
      </c>
      <c r="R172" s="9" t="s">
        <v>140</v>
      </c>
      <c r="S172" s="9" t="s">
        <v>140</v>
      </c>
      <c r="T172" s="9" t="s">
        <v>140</v>
      </c>
      <c r="U172" s="9" t="s">
        <v>140</v>
      </c>
      <c r="V172" s="9" t="s">
        <v>140</v>
      </c>
      <c r="W172" s="9" t="s">
        <v>140</v>
      </c>
      <c r="X172" s="9" t="s">
        <v>140</v>
      </c>
      <c r="Y172" s="9" t="s">
        <v>140</v>
      </c>
      <c r="Z172" s="9" t="s">
        <v>140</v>
      </c>
      <c r="AA172" s="9" t="s">
        <v>140</v>
      </c>
      <c r="AB172" s="9" t="s">
        <v>140</v>
      </c>
      <c r="AC172" s="9" t="s">
        <v>140</v>
      </c>
      <c r="AD172" s="9" t="s">
        <v>140</v>
      </c>
      <c r="AE172" s="9" t="s">
        <v>140</v>
      </c>
      <c r="AF172" s="9" t="s">
        <v>140</v>
      </c>
      <c r="AG172" s="9" t="s">
        <v>140</v>
      </c>
      <c r="AH172" s="9" t="s">
        <v>140</v>
      </c>
      <c r="AI172" s="9" t="s">
        <v>140</v>
      </c>
    </row>
    <row r="173" spans="1:35" x14ac:dyDescent="0.25">
      <c r="A173" s="16" t="s">
        <v>464</v>
      </c>
      <c r="B173" s="16"/>
      <c r="C173" s="17" t="s">
        <v>465</v>
      </c>
      <c r="D173" s="17" t="s">
        <v>973</v>
      </c>
      <c r="E173" s="9" t="s">
        <v>143</v>
      </c>
      <c r="F173" s="9" t="s">
        <v>143</v>
      </c>
      <c r="G173" s="9" t="s">
        <v>143</v>
      </c>
      <c r="H173" s="9" t="s">
        <v>143</v>
      </c>
      <c r="I173" s="9" t="s">
        <v>143</v>
      </c>
      <c r="J173" s="9" t="s">
        <v>143</v>
      </c>
      <c r="K173" s="9" t="s">
        <v>143</v>
      </c>
      <c r="L173" s="9" t="s">
        <v>143</v>
      </c>
      <c r="M173" s="9" t="s">
        <v>143</v>
      </c>
      <c r="N173" s="9" t="s">
        <v>143</v>
      </c>
      <c r="O173" s="9" t="s">
        <v>143</v>
      </c>
      <c r="P173" s="9" t="s">
        <v>143</v>
      </c>
      <c r="Q173" s="9" t="s">
        <v>143</v>
      </c>
      <c r="R173" s="9" t="s">
        <v>143</v>
      </c>
      <c r="S173" s="9" t="s">
        <v>143</v>
      </c>
      <c r="T173" s="9" t="s">
        <v>143</v>
      </c>
      <c r="U173" s="9" t="s">
        <v>143</v>
      </c>
      <c r="V173" s="9" t="s">
        <v>143</v>
      </c>
      <c r="W173" s="9" t="s">
        <v>143</v>
      </c>
      <c r="X173" s="9" t="s">
        <v>143</v>
      </c>
      <c r="Y173" s="9" t="s">
        <v>143</v>
      </c>
      <c r="Z173" s="9" t="s">
        <v>143</v>
      </c>
      <c r="AA173" s="9" t="s">
        <v>143</v>
      </c>
      <c r="AB173" s="9" t="s">
        <v>143</v>
      </c>
      <c r="AC173" s="9" t="s">
        <v>143</v>
      </c>
      <c r="AD173" s="9" t="s">
        <v>143</v>
      </c>
      <c r="AE173" s="9" t="s">
        <v>143</v>
      </c>
      <c r="AF173" s="9" t="s">
        <v>143</v>
      </c>
      <c r="AG173" s="9" t="s">
        <v>143</v>
      </c>
      <c r="AH173" s="9" t="s">
        <v>144</v>
      </c>
      <c r="AI173" s="9" t="s">
        <v>144</v>
      </c>
    </row>
    <row r="174" spans="1:35" x14ac:dyDescent="0.25">
      <c r="A174" s="16" t="s">
        <v>466</v>
      </c>
      <c r="B174" s="16"/>
      <c r="C174" s="17" t="s">
        <v>467</v>
      </c>
      <c r="D174" s="17" t="s">
        <v>974</v>
      </c>
      <c r="E174" s="9" t="s">
        <v>1091</v>
      </c>
      <c r="F174" s="9" t="s">
        <v>1091</v>
      </c>
      <c r="G174" s="9" t="s">
        <v>1091</v>
      </c>
      <c r="H174" s="9" t="s">
        <v>1091</v>
      </c>
      <c r="I174" s="9" t="s">
        <v>149</v>
      </c>
      <c r="J174" s="9" t="s">
        <v>149</v>
      </c>
      <c r="K174" s="9" t="s">
        <v>149</v>
      </c>
      <c r="L174" s="9" t="s">
        <v>1091</v>
      </c>
      <c r="M174" s="9" t="s">
        <v>1091</v>
      </c>
      <c r="N174" s="9" t="s">
        <v>1091</v>
      </c>
      <c r="O174" s="9" t="s">
        <v>1091</v>
      </c>
      <c r="P174" s="9" t="s">
        <v>1091</v>
      </c>
      <c r="Q174" s="9" t="s">
        <v>1091</v>
      </c>
      <c r="R174" s="9" t="s">
        <v>149</v>
      </c>
      <c r="S174" s="9" t="s">
        <v>149</v>
      </c>
      <c r="T174" s="9" t="s">
        <v>149</v>
      </c>
      <c r="U174" s="9" t="s">
        <v>149</v>
      </c>
      <c r="V174" s="9" t="s">
        <v>149</v>
      </c>
      <c r="W174" s="9" t="s">
        <v>149</v>
      </c>
      <c r="X174" s="9" t="s">
        <v>149</v>
      </c>
      <c r="Y174" s="9" t="s">
        <v>149</v>
      </c>
      <c r="Z174" s="9" t="s">
        <v>149</v>
      </c>
      <c r="AA174" s="9" t="s">
        <v>149</v>
      </c>
      <c r="AB174" s="9" t="s">
        <v>149</v>
      </c>
      <c r="AC174" s="9" t="s">
        <v>149</v>
      </c>
      <c r="AD174" s="9" t="s">
        <v>149</v>
      </c>
      <c r="AE174" s="9" t="s">
        <v>149</v>
      </c>
      <c r="AF174" s="9" t="s">
        <v>149</v>
      </c>
      <c r="AG174" s="9" t="s">
        <v>149</v>
      </c>
      <c r="AH174" s="9" t="s">
        <v>149</v>
      </c>
      <c r="AI174" s="9" t="s">
        <v>149</v>
      </c>
    </row>
    <row r="175" spans="1:35" x14ac:dyDescent="0.25">
      <c r="A175" s="16" t="s">
        <v>468</v>
      </c>
      <c r="B175" s="16"/>
      <c r="C175" s="17" t="s">
        <v>469</v>
      </c>
      <c r="D175" s="17" t="s">
        <v>976</v>
      </c>
      <c r="E175" s="9" t="s">
        <v>140</v>
      </c>
      <c r="F175" s="9" t="s">
        <v>140</v>
      </c>
      <c r="G175" s="9" t="s">
        <v>140</v>
      </c>
      <c r="H175" s="9" t="s">
        <v>140</v>
      </c>
      <c r="I175" s="9" t="s">
        <v>140</v>
      </c>
      <c r="J175" s="9" t="s">
        <v>140</v>
      </c>
      <c r="K175" s="9" t="s">
        <v>140</v>
      </c>
      <c r="L175" s="9" t="s">
        <v>140</v>
      </c>
      <c r="M175" s="9" t="s">
        <v>140</v>
      </c>
      <c r="N175" s="9" t="s">
        <v>140</v>
      </c>
      <c r="O175" s="9" t="s">
        <v>140</v>
      </c>
      <c r="P175" s="9" t="s">
        <v>140</v>
      </c>
      <c r="Q175" s="9" t="s">
        <v>140</v>
      </c>
      <c r="R175" s="9" t="s">
        <v>140</v>
      </c>
      <c r="S175" s="9" t="s">
        <v>140</v>
      </c>
      <c r="T175" s="9" t="s">
        <v>140</v>
      </c>
      <c r="U175" s="9" t="s">
        <v>140</v>
      </c>
      <c r="V175" s="9" t="s">
        <v>140</v>
      </c>
      <c r="W175" s="9" t="s">
        <v>140</v>
      </c>
      <c r="X175" s="9" t="s">
        <v>140</v>
      </c>
      <c r="Y175" s="9" t="s">
        <v>140</v>
      </c>
      <c r="Z175" s="9" t="s">
        <v>143</v>
      </c>
      <c r="AA175" s="9" t="s">
        <v>143</v>
      </c>
      <c r="AB175" s="9" t="s">
        <v>143</v>
      </c>
      <c r="AC175" s="9" t="s">
        <v>143</v>
      </c>
      <c r="AD175" s="9" t="s">
        <v>143</v>
      </c>
      <c r="AE175" s="9" t="s">
        <v>143</v>
      </c>
      <c r="AF175" s="9" t="s">
        <v>143</v>
      </c>
      <c r="AG175" s="9" t="s">
        <v>143</v>
      </c>
      <c r="AH175" s="9" t="s">
        <v>143</v>
      </c>
      <c r="AI175" s="9" t="s">
        <v>143</v>
      </c>
    </row>
    <row r="176" spans="1:35" x14ac:dyDescent="0.25">
      <c r="A176" s="16" t="s">
        <v>470</v>
      </c>
      <c r="B176" s="16"/>
      <c r="C176" s="17" t="s">
        <v>471</v>
      </c>
      <c r="D176" s="17" t="s">
        <v>981</v>
      </c>
      <c r="E176" s="9" t="s">
        <v>149</v>
      </c>
      <c r="F176" s="9" t="s">
        <v>149</v>
      </c>
      <c r="G176" s="9" t="s">
        <v>149</v>
      </c>
      <c r="H176" s="9" t="s">
        <v>144</v>
      </c>
      <c r="I176" s="9" t="s">
        <v>144</v>
      </c>
      <c r="J176" s="9" t="s">
        <v>144</v>
      </c>
      <c r="K176" s="9" t="s">
        <v>144</v>
      </c>
      <c r="L176" s="9" t="s">
        <v>144</v>
      </c>
      <c r="M176" s="9" t="s">
        <v>144</v>
      </c>
      <c r="N176" s="9" t="s">
        <v>144</v>
      </c>
      <c r="O176" s="9" t="s">
        <v>144</v>
      </c>
      <c r="P176" s="9" t="s">
        <v>144</v>
      </c>
      <c r="Q176" s="9" t="s">
        <v>144</v>
      </c>
      <c r="R176" s="9" t="s">
        <v>144</v>
      </c>
      <c r="S176" s="9" t="s">
        <v>144</v>
      </c>
      <c r="T176" s="9" t="s">
        <v>144</v>
      </c>
      <c r="U176" s="9" t="s">
        <v>144</v>
      </c>
      <c r="V176" s="9" t="s">
        <v>149</v>
      </c>
      <c r="W176" s="9" t="s">
        <v>149</v>
      </c>
      <c r="X176" s="9" t="s">
        <v>149</v>
      </c>
      <c r="Y176" s="9" t="s">
        <v>149</v>
      </c>
      <c r="Z176" s="9" t="s">
        <v>149</v>
      </c>
      <c r="AA176" s="9" t="s">
        <v>149</v>
      </c>
      <c r="AB176" s="9" t="s">
        <v>149</v>
      </c>
      <c r="AC176" s="9" t="s">
        <v>149</v>
      </c>
      <c r="AD176" s="9" t="s">
        <v>149</v>
      </c>
      <c r="AE176" s="9" t="s">
        <v>149</v>
      </c>
      <c r="AF176" s="9" t="s">
        <v>149</v>
      </c>
      <c r="AG176" s="9" t="s">
        <v>149</v>
      </c>
      <c r="AH176" s="9" t="s">
        <v>149</v>
      </c>
      <c r="AI176" s="9" t="s">
        <v>149</v>
      </c>
    </row>
    <row r="177" spans="1:35" x14ac:dyDescent="0.25">
      <c r="A177" s="16" t="s">
        <v>472</v>
      </c>
      <c r="B177" s="16"/>
      <c r="C177" s="17" t="s">
        <v>473</v>
      </c>
      <c r="D177" s="17" t="s">
        <v>982</v>
      </c>
      <c r="E177" s="9" t="s">
        <v>143</v>
      </c>
      <c r="F177" s="9" t="s">
        <v>143</v>
      </c>
      <c r="G177" s="9" t="s">
        <v>143</v>
      </c>
      <c r="H177" s="9" t="s">
        <v>143</v>
      </c>
      <c r="I177" s="9" t="s">
        <v>143</v>
      </c>
      <c r="J177" s="9" t="s">
        <v>143</v>
      </c>
      <c r="K177" s="9" t="s">
        <v>143</v>
      </c>
      <c r="L177" s="9" t="s">
        <v>140</v>
      </c>
      <c r="M177" s="9" t="s">
        <v>140</v>
      </c>
      <c r="N177" s="9" t="s">
        <v>140</v>
      </c>
      <c r="O177" s="9" t="s">
        <v>140</v>
      </c>
      <c r="P177" s="9" t="s">
        <v>140</v>
      </c>
      <c r="Q177" s="9" t="s">
        <v>140</v>
      </c>
      <c r="R177" s="9" t="s">
        <v>140</v>
      </c>
      <c r="S177" s="9" t="s">
        <v>140</v>
      </c>
      <c r="T177" s="9" t="s">
        <v>140</v>
      </c>
      <c r="U177" s="9" t="s">
        <v>140</v>
      </c>
      <c r="V177" s="9" t="s">
        <v>140</v>
      </c>
      <c r="W177" s="9" t="s">
        <v>140</v>
      </c>
      <c r="X177" s="9" t="s">
        <v>140</v>
      </c>
      <c r="Y177" s="9" t="s">
        <v>140</v>
      </c>
      <c r="Z177" s="9" t="s">
        <v>140</v>
      </c>
      <c r="AA177" s="11" t="s">
        <v>143</v>
      </c>
      <c r="AB177" s="11" t="s">
        <v>143</v>
      </c>
      <c r="AC177" s="11" t="s">
        <v>143</v>
      </c>
      <c r="AD177" s="11" t="s">
        <v>143</v>
      </c>
      <c r="AE177" s="11" t="s">
        <v>143</v>
      </c>
      <c r="AF177" s="11" t="s">
        <v>143</v>
      </c>
      <c r="AG177" s="11" t="s">
        <v>140</v>
      </c>
      <c r="AH177" s="11" t="s">
        <v>140</v>
      </c>
      <c r="AI177" s="11" t="s">
        <v>140</v>
      </c>
    </row>
    <row r="178" spans="1:35" x14ac:dyDescent="0.25">
      <c r="A178" s="16" t="s">
        <v>474</v>
      </c>
      <c r="B178" s="16"/>
      <c r="C178" s="17" t="s">
        <v>475</v>
      </c>
      <c r="D178" s="17" t="s">
        <v>983</v>
      </c>
      <c r="E178" s="9" t="s">
        <v>1091</v>
      </c>
      <c r="F178" s="9" t="s">
        <v>1091</v>
      </c>
      <c r="G178" s="9" t="s">
        <v>1091</v>
      </c>
      <c r="H178" s="9" t="s">
        <v>1091</v>
      </c>
      <c r="I178" s="9" t="s">
        <v>1091</v>
      </c>
      <c r="J178" s="9" t="s">
        <v>1091</v>
      </c>
      <c r="K178" s="9" t="s">
        <v>1091</v>
      </c>
      <c r="L178" s="9" t="s">
        <v>1091</v>
      </c>
      <c r="M178" s="9" t="s">
        <v>1091</v>
      </c>
      <c r="N178" s="9" t="s">
        <v>1091</v>
      </c>
      <c r="O178" s="9" t="s">
        <v>1091</v>
      </c>
      <c r="P178" s="9" t="s">
        <v>1091</v>
      </c>
      <c r="Q178" s="9" t="s">
        <v>1091</v>
      </c>
      <c r="R178" s="9" t="s">
        <v>1091</v>
      </c>
      <c r="S178" s="9" t="s">
        <v>1091</v>
      </c>
      <c r="T178" s="9" t="s">
        <v>1091</v>
      </c>
      <c r="U178" s="9" t="s">
        <v>1091</v>
      </c>
      <c r="V178" s="9" t="s">
        <v>1091</v>
      </c>
      <c r="W178" s="9" t="s">
        <v>1091</v>
      </c>
      <c r="X178" s="9" t="s">
        <v>144</v>
      </c>
      <c r="Y178" s="9" t="s">
        <v>144</v>
      </c>
      <c r="Z178" s="9" t="s">
        <v>144</v>
      </c>
      <c r="AA178" s="9" t="s">
        <v>144</v>
      </c>
      <c r="AB178" s="9" t="s">
        <v>144</v>
      </c>
      <c r="AC178" s="9" t="s">
        <v>144</v>
      </c>
      <c r="AD178" s="9" t="s">
        <v>144</v>
      </c>
      <c r="AE178" s="9" t="s">
        <v>144</v>
      </c>
      <c r="AF178" s="9" t="s">
        <v>144</v>
      </c>
      <c r="AG178" s="9" t="s">
        <v>144</v>
      </c>
      <c r="AH178" s="9" t="s">
        <v>144</v>
      </c>
      <c r="AI178" s="9" t="s">
        <v>144</v>
      </c>
    </row>
    <row r="179" spans="1:35" x14ac:dyDescent="0.25">
      <c r="A179" s="16" t="s">
        <v>476</v>
      </c>
      <c r="B179" s="16"/>
      <c r="C179" s="17" t="s">
        <v>477</v>
      </c>
      <c r="D179" s="17" t="s">
        <v>984</v>
      </c>
      <c r="E179" s="9" t="s">
        <v>144</v>
      </c>
      <c r="F179" s="9" t="s">
        <v>144</v>
      </c>
      <c r="G179" s="9" t="s">
        <v>144</v>
      </c>
      <c r="H179" s="9" t="s">
        <v>144</v>
      </c>
      <c r="I179" s="9" t="s">
        <v>144</v>
      </c>
      <c r="J179" s="9" t="s">
        <v>144</v>
      </c>
      <c r="K179" s="9" t="s">
        <v>144</v>
      </c>
      <c r="L179" s="9" t="s">
        <v>144</v>
      </c>
      <c r="M179" s="9" t="s">
        <v>144</v>
      </c>
      <c r="N179" s="9" t="s">
        <v>144</v>
      </c>
      <c r="O179" s="9" t="s">
        <v>144</v>
      </c>
      <c r="P179" s="9" t="s">
        <v>144</v>
      </c>
      <c r="Q179" s="9" t="s">
        <v>144</v>
      </c>
      <c r="R179" s="9" t="s">
        <v>144</v>
      </c>
      <c r="S179" s="9" t="s">
        <v>144</v>
      </c>
      <c r="T179" s="9" t="s">
        <v>144</v>
      </c>
      <c r="U179" s="9" t="s">
        <v>144</v>
      </c>
      <c r="V179" s="9" t="s">
        <v>144</v>
      </c>
      <c r="W179" s="9" t="s">
        <v>144</v>
      </c>
      <c r="X179" s="9" t="s">
        <v>144</v>
      </c>
      <c r="Y179" s="9" t="s">
        <v>144</v>
      </c>
      <c r="Z179" s="9" t="s">
        <v>144</v>
      </c>
      <c r="AA179" s="9" t="s">
        <v>144</v>
      </c>
      <c r="AB179" s="9" t="s">
        <v>144</v>
      </c>
      <c r="AC179" s="9" t="s">
        <v>144</v>
      </c>
      <c r="AD179" s="9" t="s">
        <v>144</v>
      </c>
      <c r="AE179" s="9" t="s">
        <v>144</v>
      </c>
      <c r="AF179" s="9" t="s">
        <v>149</v>
      </c>
      <c r="AG179" s="9" t="s">
        <v>149</v>
      </c>
      <c r="AH179" s="9" t="s">
        <v>149</v>
      </c>
      <c r="AI179" s="9" t="s">
        <v>149</v>
      </c>
    </row>
    <row r="180" spans="1:35" x14ac:dyDescent="0.25">
      <c r="A180" s="16" t="s">
        <v>478</v>
      </c>
      <c r="B180" s="16"/>
      <c r="C180" s="17" t="s">
        <v>479</v>
      </c>
      <c r="D180" s="17" t="s">
        <v>985</v>
      </c>
      <c r="E180" s="9" t="s">
        <v>140</v>
      </c>
      <c r="F180" s="9" t="s">
        <v>140</v>
      </c>
      <c r="G180" s="9" t="s">
        <v>140</v>
      </c>
      <c r="H180" s="9" t="s">
        <v>140</v>
      </c>
      <c r="I180" s="9" t="s">
        <v>140</v>
      </c>
      <c r="J180" s="9" t="s">
        <v>140</v>
      </c>
      <c r="K180" s="9" t="s">
        <v>140</v>
      </c>
      <c r="L180" s="9" t="s">
        <v>140</v>
      </c>
      <c r="M180" s="9" t="s">
        <v>140</v>
      </c>
      <c r="N180" s="9" t="s">
        <v>140</v>
      </c>
      <c r="O180" s="9" t="s">
        <v>140</v>
      </c>
      <c r="P180" s="9" t="s">
        <v>140</v>
      </c>
      <c r="Q180" s="9" t="s">
        <v>140</v>
      </c>
      <c r="R180" s="9" t="s">
        <v>140</v>
      </c>
      <c r="S180" s="9" t="s">
        <v>140</v>
      </c>
      <c r="T180" s="9" t="s">
        <v>140</v>
      </c>
      <c r="U180" s="9" t="s">
        <v>140</v>
      </c>
      <c r="V180" s="9" t="s">
        <v>140</v>
      </c>
      <c r="W180" s="9" t="s">
        <v>140</v>
      </c>
      <c r="X180" s="9" t="s">
        <v>140</v>
      </c>
      <c r="Y180" s="9" t="s">
        <v>140</v>
      </c>
      <c r="Z180" s="9" t="s">
        <v>140</v>
      </c>
      <c r="AA180" s="9" t="s">
        <v>140</v>
      </c>
      <c r="AB180" s="9" t="s">
        <v>140</v>
      </c>
      <c r="AC180" s="9" t="s">
        <v>140</v>
      </c>
      <c r="AD180" s="9" t="s">
        <v>140</v>
      </c>
      <c r="AE180" s="9" t="s">
        <v>140</v>
      </c>
      <c r="AF180" s="9" t="s">
        <v>140</v>
      </c>
      <c r="AG180" s="9" t="s">
        <v>140</v>
      </c>
      <c r="AH180" s="9" t="s">
        <v>140</v>
      </c>
      <c r="AI180" s="9" t="s">
        <v>140</v>
      </c>
    </row>
    <row r="181" spans="1:35" x14ac:dyDescent="0.25">
      <c r="A181" s="16" t="s">
        <v>480</v>
      </c>
      <c r="B181" s="16"/>
      <c r="C181" s="17" t="s">
        <v>481</v>
      </c>
      <c r="D181" s="17" t="s">
        <v>986</v>
      </c>
      <c r="E181" s="9" t="s">
        <v>149</v>
      </c>
      <c r="F181" s="9" t="s">
        <v>149</v>
      </c>
      <c r="G181" s="9" t="s">
        <v>149</v>
      </c>
      <c r="H181" s="9" t="s">
        <v>149</v>
      </c>
      <c r="I181" s="9" t="s">
        <v>149</v>
      </c>
      <c r="J181" s="9" t="s">
        <v>149</v>
      </c>
      <c r="K181" s="9" t="s">
        <v>149</v>
      </c>
      <c r="L181" s="9" t="s">
        <v>149</v>
      </c>
      <c r="M181" s="9" t="s">
        <v>149</v>
      </c>
      <c r="N181" s="9" t="s">
        <v>149</v>
      </c>
      <c r="O181" s="9" t="s">
        <v>149</v>
      </c>
      <c r="P181" s="9" t="s">
        <v>149</v>
      </c>
      <c r="Q181" s="9" t="s">
        <v>149</v>
      </c>
      <c r="R181" s="9" t="s">
        <v>149</v>
      </c>
      <c r="S181" s="9" t="s">
        <v>149</v>
      </c>
      <c r="T181" s="9" t="s">
        <v>149</v>
      </c>
      <c r="U181" s="9" t="s">
        <v>149</v>
      </c>
      <c r="V181" s="9" t="s">
        <v>149</v>
      </c>
      <c r="W181" s="9" t="s">
        <v>149</v>
      </c>
      <c r="X181" s="9" t="s">
        <v>149</v>
      </c>
      <c r="Y181" s="9" t="s">
        <v>149</v>
      </c>
      <c r="Z181" s="9" t="s">
        <v>149</v>
      </c>
      <c r="AA181" s="9" t="s">
        <v>149</v>
      </c>
      <c r="AB181" s="9" t="s">
        <v>149</v>
      </c>
      <c r="AC181" s="9" t="s">
        <v>149</v>
      </c>
      <c r="AD181" s="9" t="s">
        <v>149</v>
      </c>
      <c r="AE181" s="9" t="s">
        <v>149</v>
      </c>
      <c r="AF181" s="9" t="s">
        <v>149</v>
      </c>
      <c r="AG181" s="9" t="s">
        <v>149</v>
      </c>
      <c r="AH181" s="9" t="s">
        <v>149</v>
      </c>
      <c r="AI181" s="9" t="s">
        <v>149</v>
      </c>
    </row>
    <row r="182" spans="1:35" x14ac:dyDescent="0.25">
      <c r="A182" s="16" t="s">
        <v>482</v>
      </c>
      <c r="B182" s="16"/>
      <c r="C182" s="17" t="s">
        <v>483</v>
      </c>
      <c r="D182" s="17" t="s">
        <v>961</v>
      </c>
      <c r="E182" s="9" t="s">
        <v>1091</v>
      </c>
      <c r="F182" s="9" t="s">
        <v>1091</v>
      </c>
      <c r="G182" s="9" t="s">
        <v>1091</v>
      </c>
      <c r="H182" s="9" t="s">
        <v>1091</v>
      </c>
      <c r="I182" s="9" t="s">
        <v>1091</v>
      </c>
      <c r="J182" s="9" t="s">
        <v>1091</v>
      </c>
      <c r="K182" s="9" t="s">
        <v>1091</v>
      </c>
      <c r="L182" s="9" t="s">
        <v>1091</v>
      </c>
      <c r="M182" s="9" t="s">
        <v>1091</v>
      </c>
      <c r="N182" s="9" t="s">
        <v>1091</v>
      </c>
      <c r="O182" s="9" t="s">
        <v>1091</v>
      </c>
      <c r="P182" s="9" t="s">
        <v>1091</v>
      </c>
      <c r="Q182" s="9" t="s">
        <v>1091</v>
      </c>
      <c r="R182" s="9" t="s">
        <v>1091</v>
      </c>
      <c r="S182" s="9" t="s">
        <v>1091</v>
      </c>
      <c r="T182" s="9" t="s">
        <v>1091</v>
      </c>
      <c r="U182" s="9" t="s">
        <v>1091</v>
      </c>
      <c r="V182" s="9" t="s">
        <v>1091</v>
      </c>
      <c r="W182" s="9" t="s">
        <v>1091</v>
      </c>
      <c r="X182" s="9" t="s">
        <v>1091</v>
      </c>
      <c r="Y182" s="9" t="s">
        <v>1091</v>
      </c>
      <c r="Z182" s="9" t="s">
        <v>1091</v>
      </c>
      <c r="AA182" s="9" t="s">
        <v>1091</v>
      </c>
      <c r="AB182" s="9" t="s">
        <v>149</v>
      </c>
      <c r="AC182" s="9" t="s">
        <v>149</v>
      </c>
      <c r="AD182" s="9" t="s">
        <v>149</v>
      </c>
      <c r="AE182" s="9" t="s">
        <v>149</v>
      </c>
      <c r="AF182" s="9" t="s">
        <v>149</v>
      </c>
      <c r="AG182" s="9" t="s">
        <v>149</v>
      </c>
      <c r="AH182" s="9" t="s">
        <v>149</v>
      </c>
      <c r="AI182" s="9" t="s">
        <v>149</v>
      </c>
    </row>
    <row r="183" spans="1:35" x14ac:dyDescent="0.25">
      <c r="A183" s="16" t="s">
        <v>484</v>
      </c>
      <c r="B183" s="16"/>
      <c r="C183" s="17" t="s">
        <v>485</v>
      </c>
      <c r="D183" s="17" t="s">
        <v>988</v>
      </c>
      <c r="E183" s="9" t="s">
        <v>1091</v>
      </c>
      <c r="F183" s="9" t="s">
        <v>1091</v>
      </c>
      <c r="G183" s="9" t="s">
        <v>1091</v>
      </c>
      <c r="H183" s="9" t="s">
        <v>1091</v>
      </c>
      <c r="I183" s="9" t="s">
        <v>1091</v>
      </c>
      <c r="J183" s="9" t="s">
        <v>143</v>
      </c>
      <c r="K183" s="9" t="s">
        <v>143</v>
      </c>
      <c r="L183" s="9" t="s">
        <v>143</v>
      </c>
      <c r="M183" s="9" t="s">
        <v>143</v>
      </c>
      <c r="N183" s="9" t="s">
        <v>144</v>
      </c>
      <c r="O183" s="9" t="s">
        <v>144</v>
      </c>
      <c r="P183" s="9" t="s">
        <v>144</v>
      </c>
      <c r="Q183" s="9" t="s">
        <v>144</v>
      </c>
      <c r="R183" s="9" t="s">
        <v>144</v>
      </c>
      <c r="S183" s="9" t="s">
        <v>144</v>
      </c>
      <c r="T183" s="9" t="s">
        <v>144</v>
      </c>
      <c r="U183" s="9" t="s">
        <v>144</v>
      </c>
      <c r="V183" s="9" t="s">
        <v>144</v>
      </c>
      <c r="W183" s="9" t="s">
        <v>144</v>
      </c>
      <c r="X183" s="9" t="s">
        <v>144</v>
      </c>
      <c r="Y183" s="9" t="s">
        <v>149</v>
      </c>
      <c r="Z183" s="9" t="s">
        <v>149</v>
      </c>
      <c r="AA183" s="9" t="s">
        <v>149</v>
      </c>
      <c r="AB183" s="9" t="s">
        <v>149</v>
      </c>
      <c r="AC183" s="9" t="s">
        <v>149</v>
      </c>
      <c r="AD183" s="9" t="s">
        <v>149</v>
      </c>
      <c r="AE183" s="9" t="s">
        <v>149</v>
      </c>
      <c r="AF183" s="9" t="s">
        <v>149</v>
      </c>
      <c r="AG183" s="9" t="s">
        <v>149</v>
      </c>
      <c r="AH183" s="9" t="s">
        <v>149</v>
      </c>
      <c r="AI183" s="9" t="s">
        <v>149</v>
      </c>
    </row>
    <row r="184" spans="1:35" x14ac:dyDescent="0.25">
      <c r="A184" s="16" t="s">
        <v>486</v>
      </c>
      <c r="B184" s="16"/>
      <c r="C184" s="17" t="s">
        <v>487</v>
      </c>
      <c r="D184" s="17" t="s">
        <v>989</v>
      </c>
      <c r="E184" s="9" t="s">
        <v>1091</v>
      </c>
      <c r="F184" s="9" t="s">
        <v>1091</v>
      </c>
      <c r="G184" s="9" t="s">
        <v>1091</v>
      </c>
      <c r="H184" s="9" t="s">
        <v>1091</v>
      </c>
      <c r="I184" s="9" t="s">
        <v>1091</v>
      </c>
      <c r="J184" s="9" t="s">
        <v>144</v>
      </c>
      <c r="K184" s="9" t="s">
        <v>144</v>
      </c>
      <c r="L184" s="9" t="s">
        <v>144</v>
      </c>
      <c r="M184" s="9" t="s">
        <v>144</v>
      </c>
      <c r="N184" s="9" t="s">
        <v>144</v>
      </c>
      <c r="O184" s="9" t="s">
        <v>149</v>
      </c>
      <c r="P184" s="9" t="s">
        <v>149</v>
      </c>
      <c r="Q184" s="9" t="s">
        <v>149</v>
      </c>
      <c r="R184" s="9" t="s">
        <v>149</v>
      </c>
      <c r="S184" s="9" t="s">
        <v>149</v>
      </c>
      <c r="T184" s="9" t="s">
        <v>149</v>
      </c>
      <c r="U184" s="9" t="s">
        <v>149</v>
      </c>
      <c r="V184" s="9" t="s">
        <v>149</v>
      </c>
      <c r="W184" s="9" t="s">
        <v>149</v>
      </c>
      <c r="X184" s="9" t="s">
        <v>149</v>
      </c>
      <c r="Y184" s="9" t="s">
        <v>149</v>
      </c>
      <c r="Z184" s="9" t="s">
        <v>149</v>
      </c>
      <c r="AA184" s="9" t="s">
        <v>149</v>
      </c>
      <c r="AB184" s="9" t="s">
        <v>149</v>
      </c>
      <c r="AC184" s="9" t="s">
        <v>149</v>
      </c>
      <c r="AD184" s="9" t="s">
        <v>149</v>
      </c>
      <c r="AE184" s="9" t="s">
        <v>149</v>
      </c>
      <c r="AF184" s="9" t="s">
        <v>149</v>
      </c>
      <c r="AG184" s="9" t="s">
        <v>149</v>
      </c>
      <c r="AH184" s="9" t="s">
        <v>149</v>
      </c>
      <c r="AI184" s="9" t="s">
        <v>149</v>
      </c>
    </row>
    <row r="185" spans="1:35" x14ac:dyDescent="0.25">
      <c r="A185" s="16" t="s">
        <v>488</v>
      </c>
      <c r="B185" s="16"/>
      <c r="C185" s="17" t="s">
        <v>489</v>
      </c>
      <c r="D185" s="17" t="s">
        <v>990</v>
      </c>
      <c r="E185" s="9" t="s">
        <v>140</v>
      </c>
      <c r="F185" s="9" t="s">
        <v>143</v>
      </c>
      <c r="G185" s="9" t="s">
        <v>140</v>
      </c>
      <c r="H185" s="9" t="s">
        <v>140</v>
      </c>
      <c r="I185" s="9" t="s">
        <v>140</v>
      </c>
      <c r="J185" s="9" t="s">
        <v>143</v>
      </c>
      <c r="K185" s="9" t="s">
        <v>143</v>
      </c>
      <c r="L185" s="9" t="s">
        <v>143</v>
      </c>
      <c r="M185" s="9" t="s">
        <v>143</v>
      </c>
      <c r="N185" s="9" t="s">
        <v>143</v>
      </c>
      <c r="O185" s="9" t="s">
        <v>143</v>
      </c>
      <c r="P185" s="9" t="s">
        <v>140</v>
      </c>
      <c r="Q185" s="9" t="s">
        <v>140</v>
      </c>
      <c r="R185" s="9" t="s">
        <v>140</v>
      </c>
      <c r="S185" s="9" t="s">
        <v>140</v>
      </c>
      <c r="T185" s="9" t="s">
        <v>140</v>
      </c>
      <c r="U185" s="9" t="s">
        <v>140</v>
      </c>
      <c r="V185" s="9" t="s">
        <v>140</v>
      </c>
      <c r="W185" s="9" t="s">
        <v>140</v>
      </c>
      <c r="X185" s="9" t="s">
        <v>140</v>
      </c>
      <c r="Y185" s="9" t="s">
        <v>140</v>
      </c>
      <c r="Z185" s="9" t="s">
        <v>143</v>
      </c>
      <c r="AA185" s="9" t="s">
        <v>140</v>
      </c>
      <c r="AB185" s="9" t="s">
        <v>143</v>
      </c>
      <c r="AC185" s="9" t="s">
        <v>143</v>
      </c>
      <c r="AD185" s="9" t="s">
        <v>143</v>
      </c>
      <c r="AE185" s="9" t="s">
        <v>143</v>
      </c>
      <c r="AF185" s="9" t="s">
        <v>143</v>
      </c>
      <c r="AG185" s="9" t="s">
        <v>143</v>
      </c>
      <c r="AH185" s="9" t="s">
        <v>143</v>
      </c>
      <c r="AI185" s="9" t="s">
        <v>143</v>
      </c>
    </row>
    <row r="186" spans="1:35" x14ac:dyDescent="0.25">
      <c r="A186" s="16" t="s">
        <v>490</v>
      </c>
      <c r="B186" s="16"/>
      <c r="C186" s="17" t="s">
        <v>491</v>
      </c>
      <c r="D186" s="17" t="s">
        <v>991</v>
      </c>
      <c r="E186" s="9" t="s">
        <v>140</v>
      </c>
      <c r="F186" s="9" t="s">
        <v>140</v>
      </c>
      <c r="G186" s="9" t="s">
        <v>140</v>
      </c>
      <c r="H186" s="9" t="s">
        <v>140</v>
      </c>
      <c r="I186" s="9" t="s">
        <v>140</v>
      </c>
      <c r="J186" s="9" t="s">
        <v>140</v>
      </c>
      <c r="K186" s="9" t="s">
        <v>140</v>
      </c>
      <c r="L186" s="9" t="s">
        <v>140</v>
      </c>
      <c r="M186" s="9" t="s">
        <v>140</v>
      </c>
      <c r="N186" s="9" t="s">
        <v>140</v>
      </c>
      <c r="O186" s="9" t="s">
        <v>140</v>
      </c>
      <c r="P186" s="9" t="s">
        <v>140</v>
      </c>
      <c r="Q186" s="9" t="s">
        <v>140</v>
      </c>
      <c r="R186" s="9" t="s">
        <v>140</v>
      </c>
      <c r="S186" s="9" t="s">
        <v>140</v>
      </c>
      <c r="T186" s="9" t="s">
        <v>140</v>
      </c>
      <c r="U186" s="9" t="s">
        <v>140</v>
      </c>
      <c r="V186" s="9" t="s">
        <v>140</v>
      </c>
      <c r="W186" s="9" t="s">
        <v>140</v>
      </c>
      <c r="X186" s="9" t="s">
        <v>140</v>
      </c>
      <c r="Y186" s="9" t="s">
        <v>140</v>
      </c>
      <c r="Z186" s="9" t="s">
        <v>140</v>
      </c>
      <c r="AA186" s="9" t="s">
        <v>140</v>
      </c>
      <c r="AB186" s="9" t="s">
        <v>140</v>
      </c>
      <c r="AC186" s="9" t="s">
        <v>140</v>
      </c>
      <c r="AD186" s="9" t="s">
        <v>140</v>
      </c>
      <c r="AE186" s="9" t="s">
        <v>140</v>
      </c>
      <c r="AF186" s="9" t="s">
        <v>140</v>
      </c>
      <c r="AG186" s="9" t="s">
        <v>140</v>
      </c>
      <c r="AH186" s="9" t="s">
        <v>140</v>
      </c>
      <c r="AI186" s="9" t="s">
        <v>140</v>
      </c>
    </row>
    <row r="187" spans="1:35" x14ac:dyDescent="0.25">
      <c r="A187" s="16" t="s">
        <v>492</v>
      </c>
      <c r="B187" s="16"/>
      <c r="C187" s="17" t="s">
        <v>493</v>
      </c>
      <c r="D187" s="17" t="s">
        <v>992</v>
      </c>
      <c r="E187" s="9" t="s">
        <v>143</v>
      </c>
      <c r="F187" s="9" t="s">
        <v>144</v>
      </c>
      <c r="G187" s="9" t="s">
        <v>144</v>
      </c>
      <c r="H187" s="9" t="s">
        <v>144</v>
      </c>
      <c r="I187" s="9" t="s">
        <v>144</v>
      </c>
      <c r="J187" s="9" t="s">
        <v>144</v>
      </c>
      <c r="K187" s="9" t="s">
        <v>144</v>
      </c>
      <c r="L187" s="9" t="s">
        <v>144</v>
      </c>
      <c r="M187" s="9" t="s">
        <v>144</v>
      </c>
      <c r="N187" s="9" t="s">
        <v>144</v>
      </c>
      <c r="O187" s="9" t="s">
        <v>144</v>
      </c>
      <c r="P187" s="9" t="s">
        <v>143</v>
      </c>
      <c r="Q187" s="9" t="s">
        <v>144</v>
      </c>
      <c r="R187" s="9" t="s">
        <v>144</v>
      </c>
      <c r="S187" s="9" t="s">
        <v>143</v>
      </c>
      <c r="T187" s="9" t="s">
        <v>143</v>
      </c>
      <c r="U187" s="9" t="s">
        <v>143</v>
      </c>
      <c r="V187" s="9" t="s">
        <v>144</v>
      </c>
      <c r="W187" s="9" t="s">
        <v>144</v>
      </c>
      <c r="X187" s="9" t="s">
        <v>144</v>
      </c>
      <c r="Y187" s="9" t="s">
        <v>144</v>
      </c>
      <c r="Z187" s="9" t="s">
        <v>144</v>
      </c>
      <c r="AA187" s="9" t="s">
        <v>144</v>
      </c>
      <c r="AB187" s="9" t="s">
        <v>144</v>
      </c>
      <c r="AC187" s="9" t="s">
        <v>144</v>
      </c>
      <c r="AD187" s="9" t="s">
        <v>144</v>
      </c>
      <c r="AE187" s="9" t="s">
        <v>144</v>
      </c>
      <c r="AF187" s="9" t="s">
        <v>144</v>
      </c>
      <c r="AG187" s="9" t="s">
        <v>144</v>
      </c>
      <c r="AH187" s="9" t="s">
        <v>144</v>
      </c>
      <c r="AI187" s="9" t="s">
        <v>144</v>
      </c>
    </row>
    <row r="188" spans="1:35" x14ac:dyDescent="0.25">
      <c r="A188" s="16" t="s">
        <v>494</v>
      </c>
      <c r="B188" s="16"/>
      <c r="C188" s="17" t="s">
        <v>495</v>
      </c>
      <c r="D188" s="17" t="s">
        <v>996</v>
      </c>
      <c r="E188" s="9" t="s">
        <v>1091</v>
      </c>
      <c r="F188" s="9" t="s">
        <v>1091</v>
      </c>
      <c r="G188" s="9" t="s">
        <v>1091</v>
      </c>
      <c r="H188" s="9" t="s">
        <v>1091</v>
      </c>
      <c r="I188" s="9" t="s">
        <v>1091</v>
      </c>
      <c r="J188" s="9" t="s">
        <v>1091</v>
      </c>
      <c r="K188" s="9" t="s">
        <v>1091</v>
      </c>
      <c r="L188" s="9" t="s">
        <v>1091</v>
      </c>
      <c r="M188" s="9" t="s">
        <v>1091</v>
      </c>
      <c r="N188" s="9" t="s">
        <v>1091</v>
      </c>
      <c r="O188" s="9" t="s">
        <v>1091</v>
      </c>
      <c r="P188" s="9" t="s">
        <v>1091</v>
      </c>
      <c r="Q188" s="9" t="s">
        <v>1091</v>
      </c>
      <c r="R188" s="9" t="s">
        <v>1091</v>
      </c>
      <c r="S188" s="9" t="s">
        <v>1091</v>
      </c>
      <c r="T188" s="9" t="s">
        <v>1091</v>
      </c>
      <c r="U188" s="9" t="s">
        <v>1091</v>
      </c>
      <c r="V188" s="9" t="s">
        <v>1091</v>
      </c>
      <c r="W188" s="9" t="s">
        <v>1091</v>
      </c>
      <c r="X188" s="9" t="s">
        <v>1091</v>
      </c>
      <c r="Y188" s="9" t="s">
        <v>1091</v>
      </c>
      <c r="Z188" s="9" t="s">
        <v>1091</v>
      </c>
      <c r="AA188" s="9" t="s">
        <v>1091</v>
      </c>
      <c r="AB188" s="9" t="s">
        <v>1091</v>
      </c>
      <c r="AC188" s="9" t="s">
        <v>143</v>
      </c>
      <c r="AD188" s="11" t="s">
        <v>140</v>
      </c>
      <c r="AE188" s="11" t="s">
        <v>143</v>
      </c>
      <c r="AF188" s="11" t="s">
        <v>140</v>
      </c>
      <c r="AG188" s="11" t="s">
        <v>140</v>
      </c>
      <c r="AH188" s="11" t="s">
        <v>140</v>
      </c>
      <c r="AI188" s="11" t="s">
        <v>140</v>
      </c>
    </row>
    <row r="189" spans="1:35" x14ac:dyDescent="0.25">
      <c r="A189" s="16" t="s">
        <v>496</v>
      </c>
      <c r="B189" s="16"/>
      <c r="C189" s="17" t="s">
        <v>497</v>
      </c>
      <c r="D189" s="17" t="s">
        <v>997</v>
      </c>
      <c r="E189" s="9" t="s">
        <v>149</v>
      </c>
      <c r="F189" s="9" t="s">
        <v>149</v>
      </c>
      <c r="G189" s="9" t="s">
        <v>149</v>
      </c>
      <c r="H189" s="9" t="s">
        <v>149</v>
      </c>
      <c r="I189" s="9" t="s">
        <v>149</v>
      </c>
      <c r="J189" s="9" t="s">
        <v>149</v>
      </c>
      <c r="K189" s="9" t="s">
        <v>149</v>
      </c>
      <c r="L189" s="9" t="s">
        <v>149</v>
      </c>
      <c r="M189" s="9" t="s">
        <v>149</v>
      </c>
      <c r="N189" s="9" t="s">
        <v>149</v>
      </c>
      <c r="O189" s="9" t="s">
        <v>149</v>
      </c>
      <c r="P189" s="9" t="s">
        <v>149</v>
      </c>
      <c r="Q189" s="9" t="s">
        <v>149</v>
      </c>
      <c r="R189" s="9" t="s">
        <v>149</v>
      </c>
      <c r="S189" s="9" t="s">
        <v>149</v>
      </c>
      <c r="T189" s="9" t="s">
        <v>149</v>
      </c>
      <c r="U189" s="9" t="s">
        <v>149</v>
      </c>
      <c r="V189" s="9" t="s">
        <v>149</v>
      </c>
      <c r="W189" s="9" t="s">
        <v>149</v>
      </c>
      <c r="X189" s="9" t="s">
        <v>149</v>
      </c>
      <c r="Y189" s="9" t="s">
        <v>149</v>
      </c>
      <c r="Z189" s="9" t="s">
        <v>149</v>
      </c>
      <c r="AA189" s="9" t="s">
        <v>149</v>
      </c>
      <c r="AB189" s="9" t="s">
        <v>149</v>
      </c>
      <c r="AC189" s="9" t="s">
        <v>149</v>
      </c>
      <c r="AD189" s="9" t="s">
        <v>149</v>
      </c>
      <c r="AE189" s="9" t="s">
        <v>149</v>
      </c>
      <c r="AF189" s="9" t="s">
        <v>149</v>
      </c>
      <c r="AG189" s="9" t="s">
        <v>149</v>
      </c>
      <c r="AH189" s="9" t="s">
        <v>149</v>
      </c>
      <c r="AI189" s="9" t="s">
        <v>149</v>
      </c>
    </row>
    <row r="190" spans="1:35" x14ac:dyDescent="0.25">
      <c r="A190" s="16" t="s">
        <v>498</v>
      </c>
      <c r="B190" s="16"/>
      <c r="C190" s="17" t="s">
        <v>499</v>
      </c>
      <c r="D190" s="17" t="s">
        <v>998</v>
      </c>
      <c r="E190" s="9" t="s">
        <v>140</v>
      </c>
      <c r="F190" s="9" t="s">
        <v>140</v>
      </c>
      <c r="G190" s="9" t="s">
        <v>140</v>
      </c>
      <c r="H190" s="9" t="s">
        <v>140</v>
      </c>
      <c r="I190" s="9" t="s">
        <v>140</v>
      </c>
      <c r="J190" s="9" t="s">
        <v>140</v>
      </c>
      <c r="K190" s="9" t="s">
        <v>140</v>
      </c>
      <c r="L190" s="9" t="s">
        <v>140</v>
      </c>
      <c r="M190" s="9" t="s">
        <v>140</v>
      </c>
      <c r="N190" s="9" t="s">
        <v>140</v>
      </c>
      <c r="O190" s="9" t="s">
        <v>143</v>
      </c>
      <c r="P190" s="9" t="s">
        <v>143</v>
      </c>
      <c r="Q190" s="9" t="s">
        <v>143</v>
      </c>
      <c r="R190" s="9" t="s">
        <v>143</v>
      </c>
      <c r="S190" s="9" t="s">
        <v>143</v>
      </c>
      <c r="T190" s="9" t="s">
        <v>143</v>
      </c>
      <c r="U190" s="9" t="s">
        <v>143</v>
      </c>
      <c r="V190" s="9" t="s">
        <v>143</v>
      </c>
      <c r="W190" s="9" t="s">
        <v>143</v>
      </c>
      <c r="X190" s="9" t="s">
        <v>143</v>
      </c>
      <c r="Y190" s="9" t="s">
        <v>143</v>
      </c>
      <c r="Z190" s="9" t="s">
        <v>143</v>
      </c>
      <c r="AA190" s="9" t="s">
        <v>143</v>
      </c>
      <c r="AB190" s="9" t="s">
        <v>143</v>
      </c>
      <c r="AC190" s="9" t="s">
        <v>143</v>
      </c>
      <c r="AD190" s="9" t="s">
        <v>143</v>
      </c>
      <c r="AE190" s="9" t="s">
        <v>143</v>
      </c>
      <c r="AF190" s="9" t="s">
        <v>143</v>
      </c>
      <c r="AG190" s="9" t="s">
        <v>143</v>
      </c>
      <c r="AH190" s="9" t="s">
        <v>143</v>
      </c>
      <c r="AI190" s="9" t="s">
        <v>143</v>
      </c>
    </row>
    <row r="191" spans="1:35" x14ac:dyDescent="0.25">
      <c r="A191" s="16" t="s">
        <v>500</v>
      </c>
      <c r="B191" s="16"/>
      <c r="C191" s="17" t="s">
        <v>501</v>
      </c>
      <c r="D191" s="17" t="s">
        <v>951</v>
      </c>
      <c r="E191" s="9" t="s">
        <v>144</v>
      </c>
      <c r="F191" s="9" t="s">
        <v>144</v>
      </c>
      <c r="G191" s="9" t="s">
        <v>144</v>
      </c>
      <c r="H191" s="9" t="s">
        <v>144</v>
      </c>
      <c r="I191" s="9" t="s">
        <v>144</v>
      </c>
      <c r="J191" s="9" t="s">
        <v>144</v>
      </c>
      <c r="K191" s="9" t="s">
        <v>144</v>
      </c>
      <c r="L191" s="9" t="s">
        <v>144</v>
      </c>
      <c r="M191" s="9" t="s">
        <v>144</v>
      </c>
      <c r="N191" s="9" t="s">
        <v>144</v>
      </c>
      <c r="O191" s="9" t="s">
        <v>144</v>
      </c>
      <c r="P191" s="9" t="s">
        <v>144</v>
      </c>
      <c r="Q191" s="9" t="s">
        <v>144</v>
      </c>
      <c r="R191" s="9" t="s">
        <v>144</v>
      </c>
      <c r="S191" s="9" t="s">
        <v>144</v>
      </c>
      <c r="T191" s="9" t="s">
        <v>144</v>
      </c>
      <c r="U191" s="9" t="s">
        <v>144</v>
      </c>
      <c r="V191" s="9" t="s">
        <v>144</v>
      </c>
      <c r="W191" s="9" t="s">
        <v>144</v>
      </c>
      <c r="X191" s="9" t="s">
        <v>144</v>
      </c>
      <c r="Y191" s="9" t="s">
        <v>144</v>
      </c>
      <c r="Z191" s="9" t="s">
        <v>144</v>
      </c>
      <c r="AA191" s="9" t="s">
        <v>144</v>
      </c>
      <c r="AB191" s="9" t="s">
        <v>144</v>
      </c>
      <c r="AC191" s="9" t="s">
        <v>149</v>
      </c>
      <c r="AD191" s="9" t="s">
        <v>149</v>
      </c>
      <c r="AE191" s="9" t="s">
        <v>149</v>
      </c>
      <c r="AF191" s="9" t="s">
        <v>149</v>
      </c>
      <c r="AG191" s="9" t="s">
        <v>149</v>
      </c>
      <c r="AH191" s="9" t="s">
        <v>149</v>
      </c>
      <c r="AI191" s="9" t="s">
        <v>149</v>
      </c>
    </row>
    <row r="192" spans="1:35" x14ac:dyDescent="0.25">
      <c r="A192" s="16" t="s">
        <v>502</v>
      </c>
      <c r="B192" s="16"/>
      <c r="C192" s="17" t="s">
        <v>503</v>
      </c>
      <c r="D192" s="17" t="s">
        <v>955</v>
      </c>
      <c r="E192" s="9" t="s">
        <v>143</v>
      </c>
      <c r="F192" s="9" t="s">
        <v>143</v>
      </c>
      <c r="G192" s="9" t="s">
        <v>143</v>
      </c>
      <c r="H192" s="9" t="s">
        <v>143</v>
      </c>
      <c r="I192" s="9" t="s">
        <v>143</v>
      </c>
      <c r="J192" s="9" t="s">
        <v>144</v>
      </c>
      <c r="K192" s="9" t="s">
        <v>144</v>
      </c>
      <c r="L192" s="9" t="s">
        <v>144</v>
      </c>
      <c r="M192" s="9" t="s">
        <v>144</v>
      </c>
      <c r="N192" s="9" t="s">
        <v>144</v>
      </c>
      <c r="O192" s="9" t="s">
        <v>144</v>
      </c>
      <c r="P192" s="9" t="s">
        <v>144</v>
      </c>
      <c r="Q192" s="9" t="s">
        <v>144</v>
      </c>
      <c r="R192" s="9" t="s">
        <v>144</v>
      </c>
      <c r="S192" s="9" t="s">
        <v>144</v>
      </c>
      <c r="T192" s="9" t="s">
        <v>144</v>
      </c>
      <c r="U192" s="9" t="s">
        <v>144</v>
      </c>
      <c r="V192" s="9" t="s">
        <v>144</v>
      </c>
      <c r="W192" s="9" t="s">
        <v>144</v>
      </c>
      <c r="X192" s="9" t="s">
        <v>144</v>
      </c>
      <c r="Y192" s="9" t="s">
        <v>144</v>
      </c>
      <c r="Z192" s="9" t="s">
        <v>144</v>
      </c>
      <c r="AA192" s="9" t="s">
        <v>144</v>
      </c>
      <c r="AB192" s="9" t="s">
        <v>144</v>
      </c>
      <c r="AC192" s="9" t="s">
        <v>144</v>
      </c>
      <c r="AD192" s="9" t="s">
        <v>144</v>
      </c>
      <c r="AE192" s="9" t="s">
        <v>144</v>
      </c>
      <c r="AF192" s="9" t="s">
        <v>144</v>
      </c>
      <c r="AG192" s="9" t="s">
        <v>144</v>
      </c>
      <c r="AH192" s="9" t="s">
        <v>144</v>
      </c>
      <c r="AI192" s="9" t="s">
        <v>144</v>
      </c>
    </row>
    <row r="193" spans="1:35" x14ac:dyDescent="0.25">
      <c r="A193" s="16" t="s">
        <v>504</v>
      </c>
      <c r="B193" s="16"/>
      <c r="C193" s="17" t="s">
        <v>505</v>
      </c>
      <c r="D193" s="17" t="s">
        <v>957</v>
      </c>
      <c r="E193" s="9" t="s">
        <v>1091</v>
      </c>
      <c r="F193" s="9" t="s">
        <v>1091</v>
      </c>
      <c r="G193" s="9" t="s">
        <v>1091</v>
      </c>
      <c r="H193" s="9" t="s">
        <v>1091</v>
      </c>
      <c r="I193" s="9" t="s">
        <v>1091</v>
      </c>
      <c r="J193" s="9" t="s">
        <v>1091</v>
      </c>
      <c r="K193" s="9" t="s">
        <v>1091</v>
      </c>
      <c r="L193" s="9" t="s">
        <v>1091</v>
      </c>
      <c r="M193" s="9" t="s">
        <v>1091</v>
      </c>
      <c r="N193" s="9" t="s">
        <v>1091</v>
      </c>
      <c r="O193" s="9" t="s">
        <v>1091</v>
      </c>
      <c r="P193" s="9" t="s">
        <v>1091</v>
      </c>
      <c r="Q193" s="9" t="s">
        <v>1091</v>
      </c>
      <c r="R193" s="9" t="s">
        <v>1091</v>
      </c>
      <c r="S193" s="9" t="s">
        <v>1091</v>
      </c>
      <c r="T193" s="9" t="s">
        <v>1091</v>
      </c>
      <c r="U193" s="9" t="s">
        <v>1091</v>
      </c>
      <c r="V193" s="9" t="s">
        <v>1091</v>
      </c>
      <c r="W193" s="9" t="s">
        <v>1091</v>
      </c>
      <c r="X193" s="9" t="s">
        <v>1091</v>
      </c>
      <c r="Y193" s="9" t="s">
        <v>1091</v>
      </c>
      <c r="Z193" s="9" t="s">
        <v>1091</v>
      </c>
      <c r="AA193" s="9" t="s">
        <v>1091</v>
      </c>
      <c r="AB193" s="9" t="s">
        <v>149</v>
      </c>
      <c r="AC193" s="9" t="s">
        <v>149</v>
      </c>
      <c r="AD193" s="9" t="s">
        <v>149</v>
      </c>
      <c r="AE193" s="9" t="s">
        <v>149</v>
      </c>
      <c r="AF193" s="9" t="s">
        <v>149</v>
      </c>
      <c r="AG193" s="9" t="s">
        <v>149</v>
      </c>
      <c r="AH193" s="9" t="s">
        <v>149</v>
      </c>
      <c r="AI193" s="9" t="s">
        <v>149</v>
      </c>
    </row>
    <row r="194" spans="1:35" x14ac:dyDescent="0.25">
      <c r="A194" s="16" t="s">
        <v>506</v>
      </c>
      <c r="B194" s="16"/>
      <c r="C194" s="17" t="s">
        <v>507</v>
      </c>
      <c r="D194" s="17" t="s">
        <v>968</v>
      </c>
      <c r="E194" s="9" t="s">
        <v>143</v>
      </c>
      <c r="F194" s="9" t="s">
        <v>143</v>
      </c>
      <c r="G194" s="9" t="s">
        <v>143</v>
      </c>
      <c r="H194" s="9" t="s">
        <v>143</v>
      </c>
      <c r="I194" s="9" t="s">
        <v>143</v>
      </c>
      <c r="J194" s="9" t="s">
        <v>143</v>
      </c>
      <c r="K194" s="9" t="s">
        <v>143</v>
      </c>
      <c r="L194" s="9" t="s">
        <v>143</v>
      </c>
      <c r="M194" s="9" t="s">
        <v>143</v>
      </c>
      <c r="N194" s="9" t="s">
        <v>143</v>
      </c>
      <c r="O194" s="9" t="s">
        <v>143</v>
      </c>
      <c r="P194" s="9" t="s">
        <v>143</v>
      </c>
      <c r="Q194" s="9" t="s">
        <v>143</v>
      </c>
      <c r="R194" s="9" t="s">
        <v>143</v>
      </c>
      <c r="S194" s="9" t="s">
        <v>143</v>
      </c>
      <c r="T194" s="9" t="s">
        <v>143</v>
      </c>
      <c r="U194" s="9" t="s">
        <v>144</v>
      </c>
      <c r="V194" s="9" t="s">
        <v>144</v>
      </c>
      <c r="W194" s="9" t="s">
        <v>144</v>
      </c>
      <c r="X194" s="9" t="s">
        <v>144</v>
      </c>
      <c r="Y194" s="9" t="s">
        <v>144</v>
      </c>
      <c r="Z194" s="9" t="s">
        <v>144</v>
      </c>
      <c r="AA194" s="9" t="s">
        <v>144</v>
      </c>
      <c r="AB194" s="9" t="s">
        <v>144</v>
      </c>
      <c r="AC194" s="9" t="s">
        <v>144</v>
      </c>
      <c r="AD194" s="9" t="s">
        <v>144</v>
      </c>
      <c r="AE194" s="9" t="s">
        <v>144</v>
      </c>
      <c r="AF194" s="9" t="s">
        <v>144</v>
      </c>
      <c r="AG194" s="9" t="s">
        <v>144</v>
      </c>
      <c r="AH194" s="9" t="s">
        <v>144</v>
      </c>
      <c r="AI194" s="9" t="s">
        <v>144</v>
      </c>
    </row>
    <row r="195" spans="1:35" x14ac:dyDescent="0.25">
      <c r="A195" s="16" t="s">
        <v>508</v>
      </c>
      <c r="B195" s="16"/>
      <c r="C195" s="17" t="s">
        <v>509</v>
      </c>
      <c r="D195" s="17" t="s">
        <v>999</v>
      </c>
      <c r="E195" s="9" t="s">
        <v>140</v>
      </c>
      <c r="F195" s="9" t="s">
        <v>140</v>
      </c>
      <c r="G195" s="9" t="s">
        <v>140</v>
      </c>
      <c r="H195" s="9" t="s">
        <v>140</v>
      </c>
      <c r="I195" s="9" t="s">
        <v>140</v>
      </c>
      <c r="J195" s="9" t="s">
        <v>140</v>
      </c>
      <c r="K195" s="9" t="s">
        <v>140</v>
      </c>
      <c r="L195" s="9" t="s">
        <v>140</v>
      </c>
      <c r="M195" s="9" t="s">
        <v>140</v>
      </c>
      <c r="N195" s="9" t="s">
        <v>140</v>
      </c>
      <c r="O195" s="9" t="s">
        <v>140</v>
      </c>
      <c r="P195" s="9" t="s">
        <v>140</v>
      </c>
      <c r="Q195" s="9" t="s">
        <v>140</v>
      </c>
      <c r="R195" s="9" t="s">
        <v>140</v>
      </c>
      <c r="S195" s="9" t="s">
        <v>140</v>
      </c>
      <c r="T195" s="9" t="s">
        <v>140</v>
      </c>
      <c r="U195" s="9" t="s">
        <v>140</v>
      </c>
      <c r="V195" s="9" t="s">
        <v>140</v>
      </c>
      <c r="W195" s="9" t="s">
        <v>140</v>
      </c>
      <c r="X195" s="9" t="s">
        <v>140</v>
      </c>
      <c r="Y195" s="9" t="s">
        <v>143</v>
      </c>
      <c r="Z195" s="9" t="s">
        <v>143</v>
      </c>
      <c r="AA195" s="9" t="s">
        <v>143</v>
      </c>
      <c r="AB195" s="9" t="s">
        <v>143</v>
      </c>
      <c r="AC195" s="9" t="s">
        <v>143</v>
      </c>
      <c r="AD195" s="9" t="s">
        <v>143</v>
      </c>
      <c r="AE195" s="9" t="s">
        <v>143</v>
      </c>
      <c r="AF195" s="9" t="s">
        <v>143</v>
      </c>
      <c r="AG195" s="9" t="s">
        <v>143</v>
      </c>
      <c r="AH195" s="9" t="s">
        <v>143</v>
      </c>
      <c r="AI195" s="9" t="s">
        <v>143</v>
      </c>
    </row>
    <row r="196" spans="1:35" x14ac:dyDescent="0.25">
      <c r="A196" s="16" t="s">
        <v>510</v>
      </c>
      <c r="B196" s="16"/>
      <c r="C196" s="17" t="s">
        <v>511</v>
      </c>
      <c r="D196" s="17" t="s">
        <v>1001</v>
      </c>
      <c r="E196" s="9" t="s">
        <v>144</v>
      </c>
      <c r="F196" s="9" t="s">
        <v>144</v>
      </c>
      <c r="G196" s="9" t="s">
        <v>144</v>
      </c>
      <c r="H196" s="9" t="s">
        <v>144</v>
      </c>
      <c r="I196" s="9" t="s">
        <v>144</v>
      </c>
      <c r="J196" s="9" t="s">
        <v>144</v>
      </c>
      <c r="K196" s="9" t="s">
        <v>143</v>
      </c>
      <c r="L196" s="9" t="s">
        <v>143</v>
      </c>
      <c r="M196" s="9" t="s">
        <v>143</v>
      </c>
      <c r="N196" s="9" t="s">
        <v>143</v>
      </c>
      <c r="O196" s="9" t="s">
        <v>143</v>
      </c>
      <c r="P196" s="9" t="s">
        <v>143</v>
      </c>
      <c r="Q196" s="9" t="s">
        <v>143</v>
      </c>
      <c r="R196" s="9" t="s">
        <v>143</v>
      </c>
      <c r="S196" s="9" t="s">
        <v>143</v>
      </c>
      <c r="T196" s="9" t="s">
        <v>143</v>
      </c>
      <c r="U196" s="9" t="s">
        <v>143</v>
      </c>
      <c r="V196" s="9" t="s">
        <v>143</v>
      </c>
      <c r="W196" s="9" t="s">
        <v>143</v>
      </c>
      <c r="X196" s="9" t="s">
        <v>143</v>
      </c>
      <c r="Y196" s="9" t="s">
        <v>144</v>
      </c>
      <c r="Z196" s="9" t="s">
        <v>144</v>
      </c>
      <c r="AA196" s="9" t="s">
        <v>144</v>
      </c>
      <c r="AB196" s="9" t="s">
        <v>144</v>
      </c>
      <c r="AC196" s="9" t="s">
        <v>144</v>
      </c>
      <c r="AD196" s="9" t="s">
        <v>144</v>
      </c>
      <c r="AE196" s="9" t="s">
        <v>144</v>
      </c>
      <c r="AF196" s="9" t="s">
        <v>144</v>
      </c>
      <c r="AG196" s="9" t="s">
        <v>144</v>
      </c>
      <c r="AH196" s="9" t="s">
        <v>144</v>
      </c>
      <c r="AI196" s="9" t="s">
        <v>144</v>
      </c>
    </row>
    <row r="197" spans="1:35" x14ac:dyDescent="0.25">
      <c r="A197" s="16" t="s">
        <v>512</v>
      </c>
      <c r="B197" s="16"/>
      <c r="C197" s="17" t="s">
        <v>513</v>
      </c>
      <c r="D197" s="17" t="s">
        <v>1006</v>
      </c>
      <c r="E197" s="9" t="s">
        <v>143</v>
      </c>
      <c r="F197" s="9" t="s">
        <v>143</v>
      </c>
      <c r="G197" s="9" t="s">
        <v>143</v>
      </c>
      <c r="H197" s="9" t="s">
        <v>143</v>
      </c>
      <c r="I197" s="9" t="s">
        <v>143</v>
      </c>
      <c r="J197" s="9" t="s">
        <v>143</v>
      </c>
      <c r="K197" s="9" t="s">
        <v>143</v>
      </c>
      <c r="L197" s="9" t="s">
        <v>143</v>
      </c>
      <c r="M197" s="9" t="s">
        <v>143</v>
      </c>
      <c r="N197" s="9" t="s">
        <v>143</v>
      </c>
      <c r="O197" s="9" t="s">
        <v>143</v>
      </c>
      <c r="P197" s="9" t="s">
        <v>143</v>
      </c>
      <c r="Q197" s="9" t="s">
        <v>143</v>
      </c>
      <c r="R197" s="9" t="s">
        <v>143</v>
      </c>
      <c r="S197" s="9" t="s">
        <v>143</v>
      </c>
      <c r="T197" s="9" t="s">
        <v>143</v>
      </c>
      <c r="U197" s="9" t="s">
        <v>143</v>
      </c>
      <c r="V197" s="9" t="s">
        <v>143</v>
      </c>
      <c r="W197" s="9" t="s">
        <v>143</v>
      </c>
      <c r="X197" s="9" t="s">
        <v>143</v>
      </c>
      <c r="Y197" s="9" t="s">
        <v>143</v>
      </c>
      <c r="Z197" s="9" t="s">
        <v>143</v>
      </c>
      <c r="AA197" s="9" t="s">
        <v>143</v>
      </c>
      <c r="AB197" s="9" t="s">
        <v>143</v>
      </c>
      <c r="AC197" s="9" t="s">
        <v>143</v>
      </c>
      <c r="AD197" s="9" t="s">
        <v>143</v>
      </c>
      <c r="AE197" s="9" t="s">
        <v>143</v>
      </c>
      <c r="AF197" s="9" t="s">
        <v>143</v>
      </c>
      <c r="AG197" s="9" t="s">
        <v>143</v>
      </c>
      <c r="AH197" s="9" t="s">
        <v>143</v>
      </c>
      <c r="AI197" s="9" t="s">
        <v>143</v>
      </c>
    </row>
    <row r="198" spans="1:35" x14ac:dyDescent="0.25">
      <c r="A198" s="16" t="s">
        <v>514</v>
      </c>
      <c r="B198" s="16"/>
      <c r="C198" s="17" t="s">
        <v>515</v>
      </c>
      <c r="D198" s="17" t="s">
        <v>1007</v>
      </c>
      <c r="E198" s="9" t="s">
        <v>149</v>
      </c>
      <c r="F198" s="9" t="s">
        <v>149</v>
      </c>
      <c r="G198" s="9" t="s">
        <v>149</v>
      </c>
      <c r="H198" s="9" t="s">
        <v>149</v>
      </c>
      <c r="I198" s="9" t="s">
        <v>149</v>
      </c>
      <c r="J198" s="9" t="s">
        <v>149</v>
      </c>
      <c r="K198" s="9" t="s">
        <v>149</v>
      </c>
      <c r="L198" s="9" t="s">
        <v>149</v>
      </c>
      <c r="M198" s="9" t="s">
        <v>149</v>
      </c>
      <c r="N198" s="9" t="s">
        <v>149</v>
      </c>
      <c r="O198" s="9" t="s">
        <v>149</v>
      </c>
      <c r="P198" s="9" t="s">
        <v>149</v>
      </c>
      <c r="Q198" s="9" t="s">
        <v>149</v>
      </c>
      <c r="R198" s="9" t="s">
        <v>149</v>
      </c>
      <c r="S198" s="9" t="s">
        <v>149</v>
      </c>
      <c r="T198" s="9" t="s">
        <v>149</v>
      </c>
      <c r="U198" s="9" t="s">
        <v>149</v>
      </c>
      <c r="V198" s="9" t="s">
        <v>149</v>
      </c>
      <c r="W198" s="9" t="s">
        <v>149</v>
      </c>
      <c r="X198" s="9" t="s">
        <v>149</v>
      </c>
      <c r="Y198" s="9" t="s">
        <v>149</v>
      </c>
      <c r="Z198" s="9" t="s">
        <v>149</v>
      </c>
      <c r="AA198" s="9" t="s">
        <v>149</v>
      </c>
      <c r="AB198" s="9" t="s">
        <v>149</v>
      </c>
      <c r="AC198" s="9" t="s">
        <v>149</v>
      </c>
      <c r="AD198" s="9" t="s">
        <v>149</v>
      </c>
      <c r="AE198" s="9" t="s">
        <v>149</v>
      </c>
      <c r="AF198" s="9" t="s">
        <v>149</v>
      </c>
      <c r="AG198" s="9" t="s">
        <v>149</v>
      </c>
      <c r="AH198" s="9" t="s">
        <v>149</v>
      </c>
      <c r="AI198" s="9" t="s">
        <v>149</v>
      </c>
    </row>
    <row r="199" spans="1:35" x14ac:dyDescent="0.25">
      <c r="A199" s="16" t="s">
        <v>516</v>
      </c>
      <c r="B199" s="16"/>
      <c r="C199" s="17" t="s">
        <v>517</v>
      </c>
      <c r="D199" s="17" t="s">
        <v>1008</v>
      </c>
      <c r="E199" s="9" t="s">
        <v>149</v>
      </c>
      <c r="F199" s="9" t="s">
        <v>149</v>
      </c>
      <c r="G199" s="9" t="s">
        <v>149</v>
      </c>
      <c r="H199" s="9" t="s">
        <v>149</v>
      </c>
      <c r="I199" s="9" t="s">
        <v>149</v>
      </c>
      <c r="J199" s="9" t="s">
        <v>149</v>
      </c>
      <c r="K199" s="9" t="s">
        <v>149</v>
      </c>
      <c r="L199" s="9" t="s">
        <v>149</v>
      </c>
      <c r="M199" s="9" t="s">
        <v>149</v>
      </c>
      <c r="N199" s="9" t="s">
        <v>149</v>
      </c>
      <c r="O199" s="9" t="s">
        <v>149</v>
      </c>
      <c r="P199" s="9" t="s">
        <v>149</v>
      </c>
      <c r="Q199" s="9" t="s">
        <v>149</v>
      </c>
      <c r="R199" s="9" t="s">
        <v>149</v>
      </c>
      <c r="S199" s="9" t="s">
        <v>149</v>
      </c>
      <c r="T199" s="9" t="s">
        <v>149</v>
      </c>
      <c r="U199" s="9" t="s">
        <v>149</v>
      </c>
      <c r="V199" s="9" t="s">
        <v>149</v>
      </c>
      <c r="W199" s="9" t="s">
        <v>149</v>
      </c>
      <c r="X199" s="9" t="s">
        <v>149</v>
      </c>
      <c r="Y199" s="9" t="s">
        <v>149</v>
      </c>
      <c r="Z199" s="9" t="s">
        <v>149</v>
      </c>
      <c r="AA199" s="9" t="s">
        <v>149</v>
      </c>
      <c r="AB199" s="9" t="s">
        <v>149</v>
      </c>
      <c r="AC199" s="9" t="s">
        <v>149</v>
      </c>
      <c r="AD199" s="9" t="s">
        <v>149</v>
      </c>
      <c r="AE199" s="9" t="s">
        <v>149</v>
      </c>
      <c r="AF199" s="9" t="s">
        <v>149</v>
      </c>
      <c r="AG199" s="9" t="s">
        <v>149</v>
      </c>
      <c r="AH199" s="9" t="s">
        <v>149</v>
      </c>
      <c r="AI199" s="9" t="s">
        <v>149</v>
      </c>
    </row>
    <row r="200" spans="1:35" x14ac:dyDescent="0.25">
      <c r="A200" s="16" t="s">
        <v>518</v>
      </c>
      <c r="B200" s="16"/>
      <c r="C200" s="17" t="s">
        <v>519</v>
      </c>
      <c r="D200" s="17" t="s">
        <v>1010</v>
      </c>
      <c r="E200" s="9" t="s">
        <v>143</v>
      </c>
      <c r="F200" s="9" t="s">
        <v>143</v>
      </c>
      <c r="G200" s="9" t="s">
        <v>143</v>
      </c>
      <c r="H200" s="9" t="s">
        <v>143</v>
      </c>
      <c r="I200" s="9" t="s">
        <v>143</v>
      </c>
      <c r="J200" s="9" t="s">
        <v>143</v>
      </c>
      <c r="K200" s="9" t="s">
        <v>143</v>
      </c>
      <c r="L200" s="9" t="s">
        <v>143</v>
      </c>
      <c r="M200" s="9" t="s">
        <v>143</v>
      </c>
      <c r="N200" s="9" t="s">
        <v>143</v>
      </c>
      <c r="O200" s="9" t="s">
        <v>143</v>
      </c>
      <c r="P200" s="9" t="s">
        <v>143</v>
      </c>
      <c r="Q200" s="9" t="s">
        <v>143</v>
      </c>
      <c r="R200" s="9" t="s">
        <v>143</v>
      </c>
      <c r="S200" s="9" t="s">
        <v>143</v>
      </c>
      <c r="T200" s="9" t="s">
        <v>143</v>
      </c>
      <c r="U200" s="9" t="s">
        <v>143</v>
      </c>
      <c r="V200" s="9" t="s">
        <v>143</v>
      </c>
      <c r="W200" s="9" t="s">
        <v>143</v>
      </c>
      <c r="X200" s="9" t="s">
        <v>143</v>
      </c>
      <c r="Y200" s="9" t="s">
        <v>143</v>
      </c>
      <c r="Z200" s="9" t="s">
        <v>143</v>
      </c>
      <c r="AA200" s="9" t="s">
        <v>143</v>
      </c>
      <c r="AB200" s="9" t="s">
        <v>143</v>
      </c>
      <c r="AC200" s="9" t="s">
        <v>143</v>
      </c>
      <c r="AD200" s="9" t="s">
        <v>143</v>
      </c>
      <c r="AE200" s="9" t="s">
        <v>143</v>
      </c>
      <c r="AF200" s="9" t="s">
        <v>143</v>
      </c>
      <c r="AG200" s="9" t="s">
        <v>143</v>
      </c>
      <c r="AH200" s="9" t="s">
        <v>143</v>
      </c>
      <c r="AI200" s="9" t="s">
        <v>140</v>
      </c>
    </row>
    <row r="201" spans="1:35" x14ac:dyDescent="0.25">
      <c r="A201" s="16" t="s">
        <v>520</v>
      </c>
      <c r="B201" s="16"/>
      <c r="C201" s="17" t="s">
        <v>521</v>
      </c>
      <c r="D201" s="17" t="s">
        <v>1014</v>
      </c>
      <c r="E201" s="9" t="s">
        <v>149</v>
      </c>
      <c r="F201" s="9" t="s">
        <v>149</v>
      </c>
      <c r="G201" s="9" t="s">
        <v>149</v>
      </c>
      <c r="H201" s="9" t="s">
        <v>149</v>
      </c>
      <c r="I201" s="9" t="s">
        <v>149</v>
      </c>
      <c r="J201" s="9" t="s">
        <v>149</v>
      </c>
      <c r="K201" s="9" t="s">
        <v>149</v>
      </c>
      <c r="L201" s="9" t="s">
        <v>149</v>
      </c>
      <c r="M201" s="9" t="s">
        <v>149</v>
      </c>
      <c r="N201" s="9" t="s">
        <v>149</v>
      </c>
      <c r="O201" s="9" t="s">
        <v>149</v>
      </c>
      <c r="P201" s="9" t="s">
        <v>149</v>
      </c>
      <c r="Q201" s="9" t="s">
        <v>149</v>
      </c>
      <c r="R201" s="9" t="s">
        <v>149</v>
      </c>
      <c r="S201" s="9" t="s">
        <v>149</v>
      </c>
      <c r="T201" s="9" t="s">
        <v>149</v>
      </c>
      <c r="U201" s="9" t="s">
        <v>149</v>
      </c>
      <c r="V201" s="9" t="s">
        <v>149</v>
      </c>
      <c r="W201" s="9" t="s">
        <v>149</v>
      </c>
      <c r="X201" s="9" t="s">
        <v>149</v>
      </c>
      <c r="Y201" s="9" t="s">
        <v>149</v>
      </c>
      <c r="Z201" s="9" t="s">
        <v>149</v>
      </c>
      <c r="AA201" s="9" t="s">
        <v>149</v>
      </c>
      <c r="AB201" s="9" t="s">
        <v>149</v>
      </c>
      <c r="AC201" s="9" t="s">
        <v>149</v>
      </c>
      <c r="AD201" s="9" t="s">
        <v>149</v>
      </c>
      <c r="AE201" s="9" t="s">
        <v>149</v>
      </c>
      <c r="AF201" s="9" t="s">
        <v>149</v>
      </c>
      <c r="AG201" s="9" t="s">
        <v>149</v>
      </c>
      <c r="AH201" s="9" t="s">
        <v>149</v>
      </c>
      <c r="AI201" s="9" t="s">
        <v>149</v>
      </c>
    </row>
    <row r="202" spans="1:35" x14ac:dyDescent="0.25">
      <c r="A202" s="16" t="s">
        <v>522</v>
      </c>
      <c r="B202" s="16"/>
      <c r="C202" s="17" t="s">
        <v>523</v>
      </c>
      <c r="D202" s="17" t="s">
        <v>1019</v>
      </c>
      <c r="E202" s="9" t="s">
        <v>1091</v>
      </c>
      <c r="F202" s="9" t="s">
        <v>1091</v>
      </c>
      <c r="G202" s="9" t="s">
        <v>1091</v>
      </c>
      <c r="H202" s="9" t="s">
        <v>1091</v>
      </c>
      <c r="I202" s="9" t="s">
        <v>143</v>
      </c>
      <c r="J202" s="9" t="s">
        <v>140</v>
      </c>
      <c r="K202" s="9" t="s">
        <v>140</v>
      </c>
      <c r="L202" s="9" t="s">
        <v>140</v>
      </c>
      <c r="M202" s="9" t="s">
        <v>140</v>
      </c>
      <c r="N202" s="9" t="s">
        <v>140</v>
      </c>
      <c r="O202" s="9" t="s">
        <v>140</v>
      </c>
      <c r="P202" s="9" t="s">
        <v>140</v>
      </c>
      <c r="Q202" s="9" t="s">
        <v>140</v>
      </c>
      <c r="R202" s="9" t="s">
        <v>140</v>
      </c>
      <c r="S202" s="9" t="s">
        <v>140</v>
      </c>
      <c r="T202" s="9" t="s">
        <v>140</v>
      </c>
      <c r="U202" s="9" t="s">
        <v>140</v>
      </c>
      <c r="V202" s="9" t="s">
        <v>140</v>
      </c>
      <c r="W202" s="9" t="s">
        <v>140</v>
      </c>
      <c r="X202" s="9" t="s">
        <v>140</v>
      </c>
      <c r="Y202" s="9" t="s">
        <v>140</v>
      </c>
      <c r="Z202" s="9" t="s">
        <v>140</v>
      </c>
      <c r="AA202" s="9" t="s">
        <v>140</v>
      </c>
      <c r="AB202" s="9" t="s">
        <v>140</v>
      </c>
      <c r="AC202" s="9" t="s">
        <v>140</v>
      </c>
      <c r="AD202" s="9" t="s">
        <v>140</v>
      </c>
      <c r="AE202" s="9" t="s">
        <v>140</v>
      </c>
      <c r="AF202" s="9" t="s">
        <v>143</v>
      </c>
      <c r="AG202" s="9" t="s">
        <v>143</v>
      </c>
      <c r="AH202" s="9" t="s">
        <v>143</v>
      </c>
      <c r="AI202" s="9" t="s">
        <v>140</v>
      </c>
    </row>
    <row r="203" spans="1:35" x14ac:dyDescent="0.25">
      <c r="A203" s="16" t="s">
        <v>524</v>
      </c>
      <c r="B203" s="16"/>
      <c r="C203" s="17" t="s">
        <v>525</v>
      </c>
      <c r="D203" s="17" t="s">
        <v>1020</v>
      </c>
      <c r="E203" s="9" t="s">
        <v>140</v>
      </c>
      <c r="F203" s="9" t="s">
        <v>140</v>
      </c>
      <c r="G203" s="9" t="s">
        <v>140</v>
      </c>
      <c r="H203" s="9" t="s">
        <v>140</v>
      </c>
      <c r="I203" s="9" t="s">
        <v>140</v>
      </c>
      <c r="J203" s="9" t="s">
        <v>140</v>
      </c>
      <c r="K203" s="9" t="s">
        <v>140</v>
      </c>
      <c r="L203" s="9" t="s">
        <v>140</v>
      </c>
      <c r="M203" s="9" t="s">
        <v>140</v>
      </c>
      <c r="N203" s="9" t="s">
        <v>140</v>
      </c>
      <c r="O203" s="9" t="s">
        <v>140</v>
      </c>
      <c r="P203" s="9" t="s">
        <v>140</v>
      </c>
      <c r="Q203" s="9" t="s">
        <v>140</v>
      </c>
      <c r="R203" s="9" t="s">
        <v>140</v>
      </c>
      <c r="S203" s="9" t="s">
        <v>140</v>
      </c>
      <c r="T203" s="9" t="s">
        <v>140</v>
      </c>
      <c r="U203" s="9" t="s">
        <v>140</v>
      </c>
      <c r="V203" s="9" t="s">
        <v>140</v>
      </c>
      <c r="W203" s="9" t="s">
        <v>140</v>
      </c>
      <c r="X203" s="9" t="s">
        <v>140</v>
      </c>
      <c r="Y203" s="9" t="s">
        <v>140</v>
      </c>
      <c r="Z203" s="9" t="s">
        <v>140</v>
      </c>
      <c r="AA203" s="9" t="s">
        <v>140</v>
      </c>
      <c r="AB203" s="9" t="s">
        <v>140</v>
      </c>
      <c r="AC203" s="9" t="s">
        <v>140</v>
      </c>
      <c r="AD203" s="9" t="s">
        <v>140</v>
      </c>
      <c r="AE203" s="9" t="s">
        <v>140</v>
      </c>
      <c r="AF203" s="9" t="s">
        <v>140</v>
      </c>
      <c r="AG203" s="9" t="s">
        <v>140</v>
      </c>
      <c r="AH203" s="9" t="s">
        <v>140</v>
      </c>
      <c r="AI203" s="9" t="s">
        <v>140</v>
      </c>
    </row>
    <row r="204" spans="1:35" x14ac:dyDescent="0.25">
      <c r="A204" s="16" t="s">
        <v>526</v>
      </c>
      <c r="B204" s="16"/>
      <c r="C204" s="17" t="s">
        <v>527</v>
      </c>
      <c r="D204" s="17" t="s">
        <v>1023</v>
      </c>
      <c r="E204" s="9" t="s">
        <v>143</v>
      </c>
      <c r="F204" s="9" t="s">
        <v>143</v>
      </c>
      <c r="G204" s="9" t="s">
        <v>143</v>
      </c>
      <c r="H204" s="9" t="s">
        <v>143</v>
      </c>
      <c r="I204" s="9" t="s">
        <v>143</v>
      </c>
      <c r="J204" s="9" t="s">
        <v>143</v>
      </c>
      <c r="K204" s="9" t="s">
        <v>143</v>
      </c>
      <c r="L204" s="9" t="s">
        <v>143</v>
      </c>
      <c r="M204" s="9" t="s">
        <v>143</v>
      </c>
      <c r="N204" s="9" t="s">
        <v>143</v>
      </c>
      <c r="O204" s="9" t="s">
        <v>143</v>
      </c>
      <c r="P204" s="9" t="s">
        <v>143</v>
      </c>
      <c r="Q204" s="9" t="s">
        <v>143</v>
      </c>
      <c r="R204" s="9" t="s">
        <v>143</v>
      </c>
      <c r="S204" s="9" t="s">
        <v>143</v>
      </c>
      <c r="T204" s="9" t="s">
        <v>143</v>
      </c>
      <c r="U204" s="9" t="s">
        <v>143</v>
      </c>
      <c r="V204" s="9" t="s">
        <v>143</v>
      </c>
      <c r="W204" s="9" t="s">
        <v>143</v>
      </c>
      <c r="X204" s="9" t="s">
        <v>143</v>
      </c>
      <c r="Y204" s="9" t="s">
        <v>143</v>
      </c>
      <c r="Z204" s="9" t="s">
        <v>143</v>
      </c>
      <c r="AA204" s="9" t="s">
        <v>143</v>
      </c>
      <c r="AB204" s="9" t="s">
        <v>144</v>
      </c>
      <c r="AC204" s="9" t="s">
        <v>144</v>
      </c>
      <c r="AD204" s="9" t="s">
        <v>144</v>
      </c>
      <c r="AE204" s="9" t="s">
        <v>144</v>
      </c>
      <c r="AF204" s="9" t="s">
        <v>144</v>
      </c>
      <c r="AG204" s="9" t="s">
        <v>144</v>
      </c>
      <c r="AH204" s="9" t="s">
        <v>144</v>
      </c>
      <c r="AI204" s="9" t="s">
        <v>144</v>
      </c>
    </row>
    <row r="205" spans="1:35" x14ac:dyDescent="0.25">
      <c r="A205" s="16" t="s">
        <v>528</v>
      </c>
      <c r="B205" s="16"/>
      <c r="C205" s="17" t="s">
        <v>529</v>
      </c>
      <c r="D205" s="17" t="s">
        <v>1024</v>
      </c>
      <c r="E205" s="9" t="s">
        <v>1091</v>
      </c>
      <c r="F205" s="9" t="s">
        <v>1091</v>
      </c>
      <c r="G205" s="9" t="s">
        <v>1091</v>
      </c>
      <c r="H205" s="9" t="s">
        <v>1091</v>
      </c>
      <c r="I205" s="9" t="s">
        <v>1091</v>
      </c>
      <c r="J205" s="9" t="s">
        <v>1091</v>
      </c>
      <c r="K205" s="9" t="s">
        <v>1091</v>
      </c>
      <c r="L205" s="9" t="s">
        <v>1091</v>
      </c>
      <c r="M205" s="9" t="s">
        <v>1091</v>
      </c>
      <c r="N205" s="9" t="s">
        <v>1091</v>
      </c>
      <c r="O205" s="9" t="s">
        <v>1091</v>
      </c>
      <c r="P205" s="9" t="s">
        <v>1091</v>
      </c>
      <c r="Q205" s="9" t="s">
        <v>1091</v>
      </c>
      <c r="R205" s="9" t="s">
        <v>1091</v>
      </c>
      <c r="S205" s="9" t="s">
        <v>140</v>
      </c>
      <c r="T205" s="9" t="s">
        <v>140</v>
      </c>
      <c r="U205" s="9" t="s">
        <v>140</v>
      </c>
      <c r="V205" s="9" t="s">
        <v>140</v>
      </c>
      <c r="W205" s="9" t="s">
        <v>140</v>
      </c>
      <c r="X205" s="9" t="s">
        <v>140</v>
      </c>
      <c r="Y205" s="9" t="s">
        <v>143</v>
      </c>
      <c r="Z205" s="9" t="s">
        <v>143</v>
      </c>
      <c r="AA205" s="9" t="s">
        <v>143</v>
      </c>
      <c r="AB205" s="9" t="s">
        <v>143</v>
      </c>
      <c r="AC205" s="9" t="s">
        <v>143</v>
      </c>
      <c r="AD205" s="9" t="s">
        <v>143</v>
      </c>
      <c r="AE205" s="9" t="s">
        <v>143</v>
      </c>
      <c r="AF205" s="9" t="s">
        <v>143</v>
      </c>
      <c r="AG205" s="9" t="s">
        <v>143</v>
      </c>
      <c r="AH205" s="9" t="s">
        <v>143</v>
      </c>
      <c r="AI205" s="9" t="s">
        <v>143</v>
      </c>
    </row>
    <row r="206" spans="1:35" x14ac:dyDescent="0.25">
      <c r="A206" s="16" t="s">
        <v>530</v>
      </c>
      <c r="B206" s="16"/>
      <c r="C206" s="17" t="s">
        <v>531</v>
      </c>
      <c r="D206" s="17" t="s">
        <v>1026</v>
      </c>
      <c r="E206" s="9" t="s">
        <v>140</v>
      </c>
      <c r="F206" s="9" t="s">
        <v>140</v>
      </c>
      <c r="G206" s="9" t="s">
        <v>140</v>
      </c>
      <c r="H206" s="9" t="s">
        <v>140</v>
      </c>
      <c r="I206" s="9" t="s">
        <v>140</v>
      </c>
      <c r="J206" s="9" t="s">
        <v>140</v>
      </c>
      <c r="K206" s="9" t="s">
        <v>140</v>
      </c>
      <c r="L206" s="9" t="s">
        <v>140</v>
      </c>
      <c r="M206" s="9" t="s">
        <v>140</v>
      </c>
      <c r="N206" s="9" t="s">
        <v>140</v>
      </c>
      <c r="O206" s="9" t="s">
        <v>140</v>
      </c>
      <c r="P206" s="9" t="s">
        <v>140</v>
      </c>
      <c r="Q206" s="9" t="s">
        <v>140</v>
      </c>
      <c r="R206" s="9" t="s">
        <v>140</v>
      </c>
      <c r="S206" s="9" t="s">
        <v>140</v>
      </c>
      <c r="T206" s="9" t="s">
        <v>140</v>
      </c>
      <c r="U206" s="9" t="s">
        <v>140</v>
      </c>
      <c r="V206" s="9" t="s">
        <v>140</v>
      </c>
      <c r="W206" s="9" t="s">
        <v>140</v>
      </c>
      <c r="X206" s="9" t="s">
        <v>140</v>
      </c>
      <c r="Y206" s="9" t="s">
        <v>140</v>
      </c>
      <c r="Z206" s="9" t="s">
        <v>140</v>
      </c>
      <c r="AA206" s="9" t="s">
        <v>140</v>
      </c>
      <c r="AB206" s="9" t="s">
        <v>140</v>
      </c>
      <c r="AC206" s="9" t="s">
        <v>140</v>
      </c>
      <c r="AD206" s="9" t="s">
        <v>140</v>
      </c>
      <c r="AE206" s="9" t="s">
        <v>140</v>
      </c>
      <c r="AF206" s="9" t="s">
        <v>140</v>
      </c>
      <c r="AG206" s="9" t="s">
        <v>140</v>
      </c>
      <c r="AH206" s="9" t="s">
        <v>140</v>
      </c>
      <c r="AI206" s="9" t="s">
        <v>140</v>
      </c>
    </row>
    <row r="207" spans="1:35" x14ac:dyDescent="0.25">
      <c r="A207" s="16" t="s">
        <v>532</v>
      </c>
      <c r="B207" s="16"/>
      <c r="C207" s="17" t="s">
        <v>533</v>
      </c>
      <c r="D207" s="17" t="s">
        <v>1030</v>
      </c>
      <c r="E207" s="9" t="s">
        <v>143</v>
      </c>
      <c r="F207" s="9" t="s">
        <v>143</v>
      </c>
      <c r="G207" s="9" t="s">
        <v>143</v>
      </c>
      <c r="H207" s="9" t="s">
        <v>143</v>
      </c>
      <c r="I207" s="9" t="s">
        <v>143</v>
      </c>
      <c r="J207" s="9" t="s">
        <v>143</v>
      </c>
      <c r="K207" s="9" t="s">
        <v>143</v>
      </c>
      <c r="L207" s="9" t="s">
        <v>143</v>
      </c>
      <c r="M207" s="9" t="s">
        <v>143</v>
      </c>
      <c r="N207" s="9" t="s">
        <v>143</v>
      </c>
      <c r="O207" s="9" t="s">
        <v>143</v>
      </c>
      <c r="P207" s="9" t="s">
        <v>143</v>
      </c>
      <c r="Q207" s="9" t="s">
        <v>143</v>
      </c>
      <c r="R207" s="9" t="s">
        <v>143</v>
      </c>
      <c r="S207" s="9" t="s">
        <v>143</v>
      </c>
      <c r="T207" s="9" t="s">
        <v>143</v>
      </c>
      <c r="U207" s="9" t="s">
        <v>143</v>
      </c>
      <c r="V207" s="9" t="s">
        <v>143</v>
      </c>
      <c r="W207" s="9" t="s">
        <v>143</v>
      </c>
      <c r="X207" s="9" t="s">
        <v>143</v>
      </c>
      <c r="Y207" s="9" t="s">
        <v>143</v>
      </c>
      <c r="Z207" s="9" t="s">
        <v>143</v>
      </c>
      <c r="AA207" s="9" t="s">
        <v>143</v>
      </c>
      <c r="AB207" s="9" t="s">
        <v>143</v>
      </c>
      <c r="AC207" s="9" t="s">
        <v>143</v>
      </c>
      <c r="AD207" s="11" t="s">
        <v>144</v>
      </c>
      <c r="AE207" s="11" t="s">
        <v>144</v>
      </c>
      <c r="AF207" s="11" t="s">
        <v>144</v>
      </c>
      <c r="AG207" s="11" t="s">
        <v>143</v>
      </c>
      <c r="AH207" s="11" t="s">
        <v>144</v>
      </c>
      <c r="AI207" s="11" t="s">
        <v>144</v>
      </c>
    </row>
    <row r="208" spans="1:35" x14ac:dyDescent="0.25">
      <c r="A208" s="16" t="s">
        <v>534</v>
      </c>
      <c r="B208" s="16"/>
      <c r="C208" s="17" t="s">
        <v>535</v>
      </c>
      <c r="D208" s="17" t="s">
        <v>1031</v>
      </c>
      <c r="E208" s="9" t="s">
        <v>144</v>
      </c>
      <c r="F208" s="9" t="s">
        <v>144</v>
      </c>
      <c r="G208" s="9" t="s">
        <v>144</v>
      </c>
      <c r="H208" s="9" t="s">
        <v>144</v>
      </c>
      <c r="I208" s="9" t="s">
        <v>144</v>
      </c>
      <c r="J208" s="9" t="s">
        <v>144</v>
      </c>
      <c r="K208" s="9" t="s">
        <v>144</v>
      </c>
      <c r="L208" s="9" t="s">
        <v>144</v>
      </c>
      <c r="M208" s="9" t="s">
        <v>144</v>
      </c>
      <c r="N208" s="9" t="s">
        <v>144</v>
      </c>
      <c r="O208" s="9" t="s">
        <v>144</v>
      </c>
      <c r="P208" s="9" t="s">
        <v>144</v>
      </c>
      <c r="Q208" s="9" t="s">
        <v>144</v>
      </c>
      <c r="R208" s="9" t="s">
        <v>144</v>
      </c>
      <c r="S208" s="9" t="s">
        <v>144</v>
      </c>
      <c r="T208" s="9" t="s">
        <v>144</v>
      </c>
      <c r="U208" s="9" t="s">
        <v>144</v>
      </c>
      <c r="V208" s="9" t="s">
        <v>144</v>
      </c>
      <c r="W208" s="9" t="s">
        <v>144</v>
      </c>
      <c r="X208" s="9" t="s">
        <v>149</v>
      </c>
      <c r="Y208" s="9" t="s">
        <v>149</v>
      </c>
      <c r="Z208" s="9" t="s">
        <v>149</v>
      </c>
      <c r="AA208" s="9" t="s">
        <v>149</v>
      </c>
      <c r="AB208" s="9" t="s">
        <v>149</v>
      </c>
      <c r="AC208" s="9" t="s">
        <v>149</v>
      </c>
      <c r="AD208" s="9" t="s">
        <v>149</v>
      </c>
      <c r="AE208" s="9" t="s">
        <v>149</v>
      </c>
      <c r="AF208" s="9" t="s">
        <v>149</v>
      </c>
      <c r="AG208" s="9" t="s">
        <v>149</v>
      </c>
      <c r="AH208" s="9" t="s">
        <v>149</v>
      </c>
      <c r="AI208" s="9" t="s">
        <v>149</v>
      </c>
    </row>
    <row r="209" spans="1:35" x14ac:dyDescent="0.25">
      <c r="A209" s="16" t="s">
        <v>536</v>
      </c>
      <c r="B209" s="16"/>
      <c r="C209" s="17" t="s">
        <v>537</v>
      </c>
      <c r="D209" s="17" t="s">
        <v>1033</v>
      </c>
      <c r="E209" s="9" t="s">
        <v>143</v>
      </c>
      <c r="F209" s="9" t="s">
        <v>143</v>
      </c>
      <c r="G209" s="9" t="s">
        <v>143</v>
      </c>
      <c r="H209" s="9" t="s">
        <v>143</v>
      </c>
      <c r="I209" s="9" t="s">
        <v>143</v>
      </c>
      <c r="J209" s="9" t="s">
        <v>143</v>
      </c>
      <c r="K209" s="9" t="s">
        <v>143</v>
      </c>
      <c r="L209" s="9" t="s">
        <v>143</v>
      </c>
      <c r="M209" s="9" t="s">
        <v>143</v>
      </c>
      <c r="N209" s="9" t="s">
        <v>143</v>
      </c>
      <c r="O209" s="9" t="s">
        <v>143</v>
      </c>
      <c r="P209" s="9" t="s">
        <v>143</v>
      </c>
      <c r="Q209" s="9" t="s">
        <v>143</v>
      </c>
      <c r="R209" s="9" t="s">
        <v>143</v>
      </c>
      <c r="S209" s="9" t="s">
        <v>143</v>
      </c>
      <c r="T209" s="9" t="s">
        <v>143</v>
      </c>
      <c r="U209" s="9" t="s">
        <v>143</v>
      </c>
      <c r="V209" s="9" t="s">
        <v>143</v>
      </c>
      <c r="W209" s="9" t="s">
        <v>143</v>
      </c>
      <c r="X209" s="9" t="s">
        <v>143</v>
      </c>
      <c r="Y209" s="9" t="s">
        <v>143</v>
      </c>
      <c r="Z209" s="9" t="s">
        <v>143</v>
      </c>
      <c r="AA209" s="9" t="s">
        <v>143</v>
      </c>
      <c r="AB209" s="9" t="s">
        <v>144</v>
      </c>
      <c r="AC209" s="9" t="s">
        <v>144</v>
      </c>
      <c r="AD209" s="9" t="s">
        <v>144</v>
      </c>
      <c r="AE209" s="9" t="s">
        <v>144</v>
      </c>
      <c r="AF209" s="9" t="s">
        <v>144</v>
      </c>
      <c r="AG209" s="9" t="s">
        <v>143</v>
      </c>
      <c r="AH209" s="9" t="s">
        <v>143</v>
      </c>
      <c r="AI209" s="9" t="s">
        <v>143</v>
      </c>
    </row>
    <row r="210" spans="1:35" x14ac:dyDescent="0.25">
      <c r="A210" s="16" t="s">
        <v>538</v>
      </c>
      <c r="B210" s="16"/>
      <c r="C210" s="17" t="s">
        <v>539</v>
      </c>
      <c r="D210" s="17" t="s">
        <v>1034</v>
      </c>
      <c r="E210" s="9" t="s">
        <v>143</v>
      </c>
      <c r="F210" s="9" t="s">
        <v>143</v>
      </c>
      <c r="G210" s="9" t="s">
        <v>143</v>
      </c>
      <c r="H210" s="9" t="s">
        <v>143</v>
      </c>
      <c r="I210" s="9" t="s">
        <v>143</v>
      </c>
      <c r="J210" s="9" t="s">
        <v>143</v>
      </c>
      <c r="K210" s="9" t="s">
        <v>143</v>
      </c>
      <c r="L210" s="9" t="s">
        <v>143</v>
      </c>
      <c r="M210" s="9" t="s">
        <v>143</v>
      </c>
      <c r="N210" s="9" t="s">
        <v>143</v>
      </c>
      <c r="O210" s="9" t="s">
        <v>144</v>
      </c>
      <c r="P210" s="9" t="s">
        <v>144</v>
      </c>
      <c r="Q210" s="9" t="s">
        <v>143</v>
      </c>
      <c r="R210" s="9" t="s">
        <v>144</v>
      </c>
      <c r="S210" s="9" t="s">
        <v>143</v>
      </c>
      <c r="T210" s="9" t="s">
        <v>143</v>
      </c>
      <c r="U210" s="9" t="s">
        <v>143</v>
      </c>
      <c r="V210" s="9" t="s">
        <v>144</v>
      </c>
      <c r="W210" s="9" t="s">
        <v>144</v>
      </c>
      <c r="X210" s="9" t="s">
        <v>144</v>
      </c>
      <c r="Y210" s="9" t="s">
        <v>144</v>
      </c>
      <c r="Z210" s="9" t="s">
        <v>144</v>
      </c>
      <c r="AA210" s="9" t="s">
        <v>144</v>
      </c>
      <c r="AB210" s="9" t="s">
        <v>144</v>
      </c>
      <c r="AC210" s="9" t="s">
        <v>144</v>
      </c>
      <c r="AD210" s="9" t="s">
        <v>144</v>
      </c>
      <c r="AE210" s="9" t="s">
        <v>144</v>
      </c>
      <c r="AF210" s="9" t="s">
        <v>144</v>
      </c>
      <c r="AG210" s="9" t="s">
        <v>144</v>
      </c>
      <c r="AH210" s="9" t="s">
        <v>144</v>
      </c>
      <c r="AI210" s="9" t="s">
        <v>144</v>
      </c>
    </row>
    <row r="211" spans="1:35" x14ac:dyDescent="0.25">
      <c r="A211" s="16" t="s">
        <v>540</v>
      </c>
      <c r="B211" s="16"/>
      <c r="C211" s="17" t="s">
        <v>541</v>
      </c>
      <c r="D211" s="17" t="s">
        <v>1035</v>
      </c>
      <c r="E211" s="9" t="s">
        <v>1091</v>
      </c>
      <c r="F211" s="9" t="s">
        <v>1091</v>
      </c>
      <c r="G211" s="9" t="s">
        <v>1091</v>
      </c>
      <c r="H211" s="9" t="s">
        <v>1091</v>
      </c>
      <c r="I211" s="9" t="s">
        <v>143</v>
      </c>
      <c r="J211" s="9" t="s">
        <v>143</v>
      </c>
      <c r="K211" s="9" t="s">
        <v>143</v>
      </c>
      <c r="L211" s="9" t="s">
        <v>143</v>
      </c>
      <c r="M211" s="9" t="s">
        <v>143</v>
      </c>
      <c r="N211" s="9" t="s">
        <v>143</v>
      </c>
      <c r="O211" s="9" t="s">
        <v>140</v>
      </c>
      <c r="P211" s="9" t="s">
        <v>140</v>
      </c>
      <c r="Q211" s="9" t="s">
        <v>140</v>
      </c>
      <c r="R211" s="9" t="s">
        <v>143</v>
      </c>
      <c r="S211" s="9" t="s">
        <v>143</v>
      </c>
      <c r="T211" s="9" t="s">
        <v>143</v>
      </c>
      <c r="U211" s="9" t="s">
        <v>143</v>
      </c>
      <c r="V211" s="9" t="s">
        <v>143</v>
      </c>
      <c r="W211" s="9" t="s">
        <v>143</v>
      </c>
      <c r="X211" s="9" t="s">
        <v>143</v>
      </c>
      <c r="Y211" s="9" t="s">
        <v>143</v>
      </c>
      <c r="Z211" s="9" t="s">
        <v>143</v>
      </c>
      <c r="AA211" s="9" t="s">
        <v>143</v>
      </c>
      <c r="AB211" s="9" t="s">
        <v>143</v>
      </c>
      <c r="AC211" s="9" t="s">
        <v>144</v>
      </c>
      <c r="AD211" s="9" t="s">
        <v>144</v>
      </c>
      <c r="AE211" s="9" t="s">
        <v>144</v>
      </c>
      <c r="AF211" s="9" t="s">
        <v>144</v>
      </c>
      <c r="AG211" s="9" t="s">
        <v>144</v>
      </c>
      <c r="AH211" s="9" t="s">
        <v>144</v>
      </c>
      <c r="AI211" s="9" t="s">
        <v>144</v>
      </c>
    </row>
    <row r="212" spans="1:35" x14ac:dyDescent="0.25">
      <c r="A212" s="16" t="s">
        <v>542</v>
      </c>
      <c r="B212" s="16"/>
      <c r="C212" s="17" t="s">
        <v>543</v>
      </c>
      <c r="D212" s="17" t="s">
        <v>1036</v>
      </c>
      <c r="E212" s="11" t="s">
        <v>1091</v>
      </c>
      <c r="F212" s="11" t="s">
        <v>1091</v>
      </c>
      <c r="G212" s="11" t="s">
        <v>1091</v>
      </c>
      <c r="H212" s="11" t="s">
        <v>1091</v>
      </c>
      <c r="I212" s="11" t="s">
        <v>1091</v>
      </c>
      <c r="J212" s="11" t="s">
        <v>1091</v>
      </c>
      <c r="K212" s="11" t="s">
        <v>1091</v>
      </c>
      <c r="L212" s="11" t="s">
        <v>1091</v>
      </c>
      <c r="M212" s="11" t="s">
        <v>1091</v>
      </c>
      <c r="N212" s="11" t="s">
        <v>1091</v>
      </c>
      <c r="O212" s="11" t="s">
        <v>1091</v>
      </c>
      <c r="P212" s="11" t="s">
        <v>1091</v>
      </c>
      <c r="Q212" s="11" t="s">
        <v>1091</v>
      </c>
      <c r="R212" s="11" t="s">
        <v>1091</v>
      </c>
      <c r="S212" s="11" t="s">
        <v>1091</v>
      </c>
      <c r="T212" s="11" t="s">
        <v>1091</v>
      </c>
      <c r="U212" s="11" t="s">
        <v>1091</v>
      </c>
      <c r="V212" s="11" t="s">
        <v>1091</v>
      </c>
      <c r="W212" s="11" t="s">
        <v>1091</v>
      </c>
      <c r="X212" s="11" t="s">
        <v>1091</v>
      </c>
      <c r="Y212" s="11" t="s">
        <v>1091</v>
      </c>
      <c r="Z212" s="11" t="s">
        <v>1091</v>
      </c>
      <c r="AA212" s="11" t="s">
        <v>149</v>
      </c>
      <c r="AB212" s="11" t="s">
        <v>149</v>
      </c>
      <c r="AC212" s="11" t="s">
        <v>149</v>
      </c>
      <c r="AD212" s="11" t="s">
        <v>149</v>
      </c>
      <c r="AE212" s="11" t="s">
        <v>149</v>
      </c>
      <c r="AF212" s="11" t="s">
        <v>149</v>
      </c>
      <c r="AG212" s="11" t="s">
        <v>149</v>
      </c>
      <c r="AH212" s="11" t="s">
        <v>149</v>
      </c>
      <c r="AI212" s="11" t="s">
        <v>149</v>
      </c>
    </row>
    <row r="213" spans="1:35" x14ac:dyDescent="0.25">
      <c r="A213" s="16" t="s">
        <v>544</v>
      </c>
      <c r="B213" s="16"/>
      <c r="C213" s="17" t="s">
        <v>545</v>
      </c>
      <c r="D213" s="17" t="s">
        <v>1038</v>
      </c>
      <c r="E213" s="11" t="s">
        <v>1091</v>
      </c>
      <c r="F213" s="11" t="s">
        <v>1091</v>
      </c>
      <c r="G213" s="11" t="s">
        <v>1091</v>
      </c>
      <c r="H213" s="11" t="s">
        <v>1091</v>
      </c>
      <c r="I213" s="11" t="s">
        <v>1091</v>
      </c>
      <c r="J213" s="11" t="s">
        <v>1091</v>
      </c>
      <c r="K213" s="11" t="s">
        <v>1091</v>
      </c>
      <c r="L213" s="11" t="s">
        <v>1091</v>
      </c>
      <c r="M213" s="11" t="s">
        <v>1091</v>
      </c>
      <c r="N213" s="11" t="s">
        <v>1091</v>
      </c>
      <c r="O213" s="11" t="s">
        <v>1091</v>
      </c>
      <c r="P213" s="11" t="s">
        <v>1091</v>
      </c>
      <c r="Q213" s="11" t="s">
        <v>1091</v>
      </c>
      <c r="R213" s="11" t="s">
        <v>1091</v>
      </c>
      <c r="S213" s="11" t="s">
        <v>1091</v>
      </c>
      <c r="T213" s="11" t="s">
        <v>1091</v>
      </c>
      <c r="U213" s="11" t="s">
        <v>1091</v>
      </c>
      <c r="V213" s="11" t="s">
        <v>1091</v>
      </c>
      <c r="W213" s="11" t="s">
        <v>1091</v>
      </c>
      <c r="X213" s="11" t="s">
        <v>1091</v>
      </c>
      <c r="Y213" s="11" t="s">
        <v>1091</v>
      </c>
      <c r="Z213" s="11" t="s">
        <v>1091</v>
      </c>
      <c r="AA213" s="11" t="s">
        <v>143</v>
      </c>
      <c r="AB213" s="11" t="s">
        <v>143</v>
      </c>
      <c r="AC213" s="11" t="s">
        <v>144</v>
      </c>
      <c r="AD213" s="11" t="s">
        <v>144</v>
      </c>
      <c r="AE213" s="11" t="s">
        <v>144</v>
      </c>
      <c r="AF213" s="11" t="s">
        <v>144</v>
      </c>
      <c r="AG213" s="11" t="s">
        <v>144</v>
      </c>
      <c r="AH213" s="11" t="s">
        <v>144</v>
      </c>
      <c r="AI213" s="11" t="s">
        <v>144</v>
      </c>
    </row>
    <row r="214" spans="1:35" x14ac:dyDescent="0.25">
      <c r="A214" s="16" t="s">
        <v>546</v>
      </c>
      <c r="B214" s="16"/>
      <c r="C214" s="17" t="s">
        <v>547</v>
      </c>
      <c r="D214" s="17" t="s">
        <v>1039</v>
      </c>
      <c r="E214" s="9" t="s">
        <v>140</v>
      </c>
      <c r="F214" s="9" t="s">
        <v>140</v>
      </c>
      <c r="G214" s="9" t="s">
        <v>140</v>
      </c>
      <c r="H214" s="9" t="s">
        <v>140</v>
      </c>
      <c r="I214" s="9" t="s">
        <v>140</v>
      </c>
      <c r="J214" s="9" t="s">
        <v>140</v>
      </c>
      <c r="K214" s="9" t="s">
        <v>140</v>
      </c>
      <c r="L214" s="9" t="s">
        <v>140</v>
      </c>
      <c r="M214" s="9" t="s">
        <v>140</v>
      </c>
      <c r="N214" s="9" t="s">
        <v>140</v>
      </c>
      <c r="O214" s="9" t="s">
        <v>140</v>
      </c>
      <c r="P214" s="9" t="s">
        <v>140</v>
      </c>
      <c r="Q214" s="9" t="s">
        <v>140</v>
      </c>
      <c r="R214" s="9" t="s">
        <v>140</v>
      </c>
      <c r="S214" s="9" t="s">
        <v>140</v>
      </c>
      <c r="T214" s="9" t="s">
        <v>140</v>
      </c>
      <c r="U214" s="9" t="s">
        <v>140</v>
      </c>
      <c r="V214" s="9" t="s">
        <v>140</v>
      </c>
      <c r="W214" s="9" t="s">
        <v>140</v>
      </c>
      <c r="X214" s="9" t="s">
        <v>140</v>
      </c>
      <c r="Y214" s="9" t="s">
        <v>140</v>
      </c>
      <c r="Z214" s="9" t="s">
        <v>140</v>
      </c>
      <c r="AA214" s="9" t="s">
        <v>140</v>
      </c>
      <c r="AB214" s="9" t="s">
        <v>140</v>
      </c>
      <c r="AC214" s="9" t="s">
        <v>140</v>
      </c>
      <c r="AD214" s="9" t="s">
        <v>140</v>
      </c>
      <c r="AE214" s="9" t="s">
        <v>140</v>
      </c>
      <c r="AF214" s="9" t="s">
        <v>140</v>
      </c>
      <c r="AG214" s="9" t="s">
        <v>140</v>
      </c>
      <c r="AH214" s="9" t="s">
        <v>140</v>
      </c>
      <c r="AI214" s="9" t="s">
        <v>140</v>
      </c>
    </row>
    <row r="215" spans="1:35" x14ac:dyDescent="0.25">
      <c r="A215" s="16" t="s">
        <v>548</v>
      </c>
      <c r="B215" s="16"/>
      <c r="C215" s="17" t="s">
        <v>549</v>
      </c>
      <c r="D215" s="17" t="s">
        <v>1040</v>
      </c>
      <c r="E215" s="9" t="s">
        <v>1091</v>
      </c>
      <c r="F215" s="9" t="s">
        <v>1091</v>
      </c>
      <c r="G215" s="9" t="s">
        <v>1091</v>
      </c>
      <c r="H215" s="9" t="s">
        <v>1091</v>
      </c>
      <c r="I215" s="9" t="s">
        <v>143</v>
      </c>
      <c r="J215" s="9" t="s">
        <v>143</v>
      </c>
      <c r="K215" s="9" t="s">
        <v>143</v>
      </c>
      <c r="L215" s="9" t="s">
        <v>143</v>
      </c>
      <c r="M215" s="9" t="s">
        <v>143</v>
      </c>
      <c r="N215" s="9" t="s">
        <v>143</v>
      </c>
      <c r="O215" s="9" t="s">
        <v>143</v>
      </c>
      <c r="P215" s="9" t="s">
        <v>143</v>
      </c>
      <c r="Q215" s="9" t="s">
        <v>140</v>
      </c>
      <c r="R215" s="9" t="s">
        <v>140</v>
      </c>
      <c r="S215" s="9" t="s">
        <v>140</v>
      </c>
      <c r="T215" s="9" t="s">
        <v>143</v>
      </c>
      <c r="U215" s="9" t="s">
        <v>143</v>
      </c>
      <c r="V215" s="9" t="s">
        <v>143</v>
      </c>
      <c r="W215" s="9" t="s">
        <v>143</v>
      </c>
      <c r="X215" s="9" t="s">
        <v>143</v>
      </c>
      <c r="Y215" s="9" t="s">
        <v>143</v>
      </c>
      <c r="Z215" s="9" t="s">
        <v>143</v>
      </c>
      <c r="AA215" s="9" t="s">
        <v>143</v>
      </c>
      <c r="AB215" s="9" t="s">
        <v>143</v>
      </c>
      <c r="AC215" s="9" t="s">
        <v>143</v>
      </c>
      <c r="AD215" s="9" t="s">
        <v>143</v>
      </c>
      <c r="AE215" s="9" t="s">
        <v>143</v>
      </c>
      <c r="AF215" s="9" t="s">
        <v>143</v>
      </c>
      <c r="AG215" s="9" t="s">
        <v>143</v>
      </c>
      <c r="AH215" s="9" t="s">
        <v>143</v>
      </c>
      <c r="AI215" s="9" t="s">
        <v>143</v>
      </c>
    </row>
    <row r="216" spans="1:35" x14ac:dyDescent="0.25">
      <c r="A216" s="16" t="s">
        <v>550</v>
      </c>
      <c r="B216" s="16"/>
      <c r="C216" s="17" t="s">
        <v>551</v>
      </c>
      <c r="D216" s="17" t="s">
        <v>1041</v>
      </c>
      <c r="E216" s="9" t="s">
        <v>149</v>
      </c>
      <c r="F216" s="9" t="s">
        <v>149</v>
      </c>
      <c r="G216" s="9" t="s">
        <v>149</v>
      </c>
      <c r="H216" s="9" t="s">
        <v>149</v>
      </c>
      <c r="I216" s="9" t="s">
        <v>149</v>
      </c>
      <c r="J216" s="9" t="s">
        <v>149</v>
      </c>
      <c r="K216" s="9" t="s">
        <v>149</v>
      </c>
      <c r="L216" s="9" t="s">
        <v>149</v>
      </c>
      <c r="M216" s="9" t="s">
        <v>149</v>
      </c>
      <c r="N216" s="9" t="s">
        <v>149</v>
      </c>
      <c r="O216" s="9" t="s">
        <v>149</v>
      </c>
      <c r="P216" s="9" t="s">
        <v>149</v>
      </c>
      <c r="Q216" s="9" t="s">
        <v>149</v>
      </c>
      <c r="R216" s="9" t="s">
        <v>149</v>
      </c>
      <c r="S216" s="9" t="s">
        <v>149</v>
      </c>
      <c r="T216" s="9" t="s">
        <v>149</v>
      </c>
      <c r="U216" s="9" t="s">
        <v>149</v>
      </c>
      <c r="V216" s="9" t="s">
        <v>149</v>
      </c>
      <c r="W216" s="9" t="s">
        <v>149</v>
      </c>
      <c r="X216" s="9" t="s">
        <v>149</v>
      </c>
      <c r="Y216" s="9" t="s">
        <v>149</v>
      </c>
      <c r="Z216" s="9" t="s">
        <v>149</v>
      </c>
      <c r="AA216" s="9" t="s">
        <v>149</v>
      </c>
      <c r="AB216" s="9" t="s">
        <v>149</v>
      </c>
      <c r="AC216" s="9" t="s">
        <v>149</v>
      </c>
      <c r="AD216" s="9" t="s">
        <v>149</v>
      </c>
      <c r="AE216" s="9" t="s">
        <v>149</v>
      </c>
      <c r="AF216" s="9" t="s">
        <v>149</v>
      </c>
      <c r="AG216" s="9" t="s">
        <v>149</v>
      </c>
      <c r="AH216" s="9" t="s">
        <v>149</v>
      </c>
      <c r="AI216" s="9" t="s">
        <v>149</v>
      </c>
    </row>
    <row r="217" spans="1:35" x14ac:dyDescent="0.25">
      <c r="A217" s="16" t="s">
        <v>552</v>
      </c>
      <c r="B217" s="16"/>
      <c r="C217" s="17" t="s">
        <v>553</v>
      </c>
      <c r="D217" s="17" t="s">
        <v>1043</v>
      </c>
      <c r="E217" s="9" t="s">
        <v>149</v>
      </c>
      <c r="F217" s="9" t="s">
        <v>149</v>
      </c>
      <c r="G217" s="9" t="s">
        <v>149</v>
      </c>
      <c r="H217" s="9" t="s">
        <v>149</v>
      </c>
      <c r="I217" s="9" t="s">
        <v>149</v>
      </c>
      <c r="J217" s="9" t="s">
        <v>149</v>
      </c>
      <c r="K217" s="9" t="s">
        <v>149</v>
      </c>
      <c r="L217" s="9" t="s">
        <v>149</v>
      </c>
      <c r="M217" s="9" t="s">
        <v>149</v>
      </c>
      <c r="N217" s="9" t="s">
        <v>149</v>
      </c>
      <c r="O217" s="9" t="s">
        <v>149</v>
      </c>
      <c r="P217" s="9" t="s">
        <v>149</v>
      </c>
      <c r="Q217" s="9" t="s">
        <v>149</v>
      </c>
      <c r="R217" s="9" t="s">
        <v>149</v>
      </c>
      <c r="S217" s="9" t="s">
        <v>149</v>
      </c>
      <c r="T217" s="9" t="s">
        <v>149</v>
      </c>
      <c r="U217" s="9" t="s">
        <v>149</v>
      </c>
      <c r="V217" s="9" t="s">
        <v>149</v>
      </c>
      <c r="W217" s="9" t="s">
        <v>149</v>
      </c>
      <c r="X217" s="9" t="s">
        <v>149</v>
      </c>
      <c r="Y217" s="9" t="s">
        <v>149</v>
      </c>
      <c r="Z217" s="9" t="s">
        <v>149</v>
      </c>
      <c r="AA217" s="9" t="s">
        <v>149</v>
      </c>
      <c r="AB217" s="9" t="s">
        <v>149</v>
      </c>
      <c r="AC217" s="9" t="s">
        <v>149</v>
      </c>
      <c r="AD217" s="9" t="s">
        <v>149</v>
      </c>
      <c r="AE217" s="9" t="s">
        <v>149</v>
      </c>
      <c r="AF217" s="9" t="s">
        <v>149</v>
      </c>
      <c r="AG217" s="9" t="s">
        <v>149</v>
      </c>
      <c r="AH217" s="9" t="s">
        <v>149</v>
      </c>
      <c r="AI217" s="9" t="s">
        <v>149</v>
      </c>
    </row>
    <row r="218" spans="1:35" x14ac:dyDescent="0.25">
      <c r="A218" s="16" t="s">
        <v>554</v>
      </c>
      <c r="B218" s="16"/>
      <c r="C218" s="17" t="s">
        <v>555</v>
      </c>
      <c r="D218" s="17" t="s">
        <v>1045</v>
      </c>
      <c r="E218" s="9" t="s">
        <v>149</v>
      </c>
      <c r="F218" s="9" t="s">
        <v>149</v>
      </c>
      <c r="G218" s="9" t="s">
        <v>149</v>
      </c>
      <c r="H218" s="9" t="s">
        <v>149</v>
      </c>
      <c r="I218" s="9" t="s">
        <v>149</v>
      </c>
      <c r="J218" s="9" t="s">
        <v>149</v>
      </c>
      <c r="K218" s="9" t="s">
        <v>149</v>
      </c>
      <c r="L218" s="9" t="s">
        <v>149</v>
      </c>
      <c r="M218" s="9" t="s">
        <v>149</v>
      </c>
      <c r="N218" s="9" t="s">
        <v>149</v>
      </c>
      <c r="O218" s="9" t="s">
        <v>149</v>
      </c>
      <c r="P218" s="9" t="s">
        <v>149</v>
      </c>
      <c r="Q218" s="9" t="s">
        <v>149</v>
      </c>
      <c r="R218" s="9" t="s">
        <v>149</v>
      </c>
      <c r="S218" s="9" t="s">
        <v>149</v>
      </c>
      <c r="T218" s="9" t="s">
        <v>149</v>
      </c>
      <c r="U218" s="9" t="s">
        <v>149</v>
      </c>
      <c r="V218" s="9" t="s">
        <v>149</v>
      </c>
      <c r="W218" s="9" t="s">
        <v>149</v>
      </c>
      <c r="X218" s="9" t="s">
        <v>149</v>
      </c>
      <c r="Y218" s="9" t="s">
        <v>149</v>
      </c>
      <c r="Z218" s="9" t="s">
        <v>149</v>
      </c>
      <c r="AA218" s="9" t="s">
        <v>149</v>
      </c>
      <c r="AB218" s="9" t="s">
        <v>149</v>
      </c>
      <c r="AC218" s="9" t="s">
        <v>149</v>
      </c>
      <c r="AD218" s="9" t="s">
        <v>149</v>
      </c>
      <c r="AE218" s="9" t="s">
        <v>149</v>
      </c>
      <c r="AF218" s="9" t="s">
        <v>149</v>
      </c>
      <c r="AG218" s="9" t="s">
        <v>149</v>
      </c>
      <c r="AH218" s="9" t="s">
        <v>149</v>
      </c>
      <c r="AI218" s="9" t="s">
        <v>149</v>
      </c>
    </row>
    <row r="219" spans="1:35" x14ac:dyDescent="0.25">
      <c r="A219" s="16" t="s">
        <v>556</v>
      </c>
      <c r="B219" s="16"/>
      <c r="C219" s="17" t="s">
        <v>557</v>
      </c>
      <c r="D219" s="17" t="s">
        <v>1049</v>
      </c>
      <c r="E219" s="9" t="s">
        <v>144</v>
      </c>
      <c r="F219" s="9" t="s">
        <v>144</v>
      </c>
      <c r="G219" s="9" t="s">
        <v>144</v>
      </c>
      <c r="H219" s="9" t="s">
        <v>144</v>
      </c>
      <c r="I219" s="9" t="s">
        <v>144</v>
      </c>
      <c r="J219" s="9" t="s">
        <v>144</v>
      </c>
      <c r="K219" s="9" t="s">
        <v>144</v>
      </c>
      <c r="L219" s="9" t="s">
        <v>144</v>
      </c>
      <c r="M219" s="9" t="s">
        <v>144</v>
      </c>
      <c r="N219" s="9" t="s">
        <v>144</v>
      </c>
      <c r="O219" s="9" t="s">
        <v>144</v>
      </c>
      <c r="P219" s="9" t="s">
        <v>144</v>
      </c>
      <c r="Q219" s="9" t="s">
        <v>144</v>
      </c>
      <c r="R219" s="9" t="s">
        <v>144</v>
      </c>
      <c r="S219" s="9" t="s">
        <v>144</v>
      </c>
      <c r="T219" s="9" t="s">
        <v>144</v>
      </c>
      <c r="U219" s="9" t="s">
        <v>144</v>
      </c>
      <c r="V219" s="9" t="s">
        <v>144</v>
      </c>
      <c r="W219" s="9" t="s">
        <v>144</v>
      </c>
      <c r="X219" s="9" t="s">
        <v>144</v>
      </c>
      <c r="Y219" s="9" t="s">
        <v>144</v>
      </c>
      <c r="Z219" s="9" t="s">
        <v>144</v>
      </c>
      <c r="AA219" s="9" t="s">
        <v>144</v>
      </c>
      <c r="AB219" s="9" t="s">
        <v>144</v>
      </c>
      <c r="AC219" s="9" t="s">
        <v>144</v>
      </c>
      <c r="AD219" s="11" t="s">
        <v>149</v>
      </c>
      <c r="AE219" s="11" t="s">
        <v>149</v>
      </c>
      <c r="AF219" s="11" t="s">
        <v>149</v>
      </c>
      <c r="AG219" s="11" t="s">
        <v>149</v>
      </c>
      <c r="AH219" s="11" t="s">
        <v>149</v>
      </c>
      <c r="AI219" s="11" t="s">
        <v>149</v>
      </c>
    </row>
    <row r="220" spans="1:35" x14ac:dyDescent="0.25">
      <c r="A220" s="16" t="s">
        <v>558</v>
      </c>
      <c r="B220" s="16"/>
      <c r="C220" s="17" t="s">
        <v>559</v>
      </c>
      <c r="D220" s="17" t="s">
        <v>1050</v>
      </c>
      <c r="E220" s="9" t="s">
        <v>1091</v>
      </c>
      <c r="F220" s="9" t="s">
        <v>1091</v>
      </c>
      <c r="G220" s="9" t="s">
        <v>1091</v>
      </c>
      <c r="H220" s="9" t="s">
        <v>1091</v>
      </c>
      <c r="I220" s="9" t="s">
        <v>143</v>
      </c>
      <c r="J220" s="9" t="s">
        <v>143</v>
      </c>
      <c r="K220" s="9" t="s">
        <v>143</v>
      </c>
      <c r="L220" s="9" t="s">
        <v>143</v>
      </c>
      <c r="M220" s="9" t="s">
        <v>143</v>
      </c>
      <c r="N220" s="9" t="s">
        <v>143</v>
      </c>
      <c r="O220" s="9" t="s">
        <v>143</v>
      </c>
      <c r="P220" s="9" t="s">
        <v>143</v>
      </c>
      <c r="Q220" s="9" t="s">
        <v>140</v>
      </c>
      <c r="R220" s="9" t="s">
        <v>140</v>
      </c>
      <c r="S220" s="9" t="s">
        <v>140</v>
      </c>
      <c r="T220" s="9" t="s">
        <v>140</v>
      </c>
      <c r="U220" s="9" t="s">
        <v>140</v>
      </c>
      <c r="V220" s="9" t="s">
        <v>140</v>
      </c>
      <c r="W220" s="9" t="s">
        <v>140</v>
      </c>
      <c r="X220" s="9" t="s">
        <v>140</v>
      </c>
      <c r="Y220" s="9" t="s">
        <v>140</v>
      </c>
      <c r="Z220" s="9" t="s">
        <v>140</v>
      </c>
      <c r="AA220" s="11" t="s">
        <v>143</v>
      </c>
      <c r="AB220" s="11" t="s">
        <v>143</v>
      </c>
      <c r="AC220" s="11" t="s">
        <v>143</v>
      </c>
      <c r="AD220" s="11" t="s">
        <v>143</v>
      </c>
      <c r="AE220" s="11" t="s">
        <v>143</v>
      </c>
      <c r="AF220" s="11" t="s">
        <v>143</v>
      </c>
      <c r="AG220" s="11" t="s">
        <v>143</v>
      </c>
      <c r="AH220" s="11" t="s">
        <v>143</v>
      </c>
      <c r="AI220" s="11" t="s">
        <v>143</v>
      </c>
    </row>
    <row r="221" spans="1:35" x14ac:dyDescent="0.25">
      <c r="A221" s="16" t="s">
        <v>560</v>
      </c>
      <c r="B221" s="16"/>
      <c r="C221" s="17" t="s">
        <v>561</v>
      </c>
      <c r="D221" s="17" t="s">
        <v>1051</v>
      </c>
      <c r="E221" s="9" t="s">
        <v>143</v>
      </c>
      <c r="F221" s="9" t="s">
        <v>143</v>
      </c>
      <c r="G221" s="9" t="s">
        <v>143</v>
      </c>
      <c r="H221" s="9" t="s">
        <v>143</v>
      </c>
      <c r="I221" s="9" t="s">
        <v>143</v>
      </c>
      <c r="J221" s="9" t="s">
        <v>143</v>
      </c>
      <c r="K221" s="9" t="s">
        <v>143</v>
      </c>
      <c r="L221" s="9" t="s">
        <v>143</v>
      </c>
      <c r="M221" s="9" t="s">
        <v>143</v>
      </c>
      <c r="N221" s="9" t="s">
        <v>143</v>
      </c>
      <c r="O221" s="9" t="s">
        <v>143</v>
      </c>
      <c r="P221" s="9" t="s">
        <v>143</v>
      </c>
      <c r="Q221" s="9" t="s">
        <v>143</v>
      </c>
      <c r="R221" s="9" t="s">
        <v>143</v>
      </c>
      <c r="S221" s="9" t="s">
        <v>143</v>
      </c>
      <c r="T221" s="9" t="s">
        <v>143</v>
      </c>
      <c r="U221" s="9" t="s">
        <v>143</v>
      </c>
      <c r="V221" s="9" t="s">
        <v>143</v>
      </c>
      <c r="W221" s="9" t="s">
        <v>143</v>
      </c>
      <c r="X221" s="9" t="s">
        <v>143</v>
      </c>
      <c r="Y221" s="9" t="s">
        <v>143</v>
      </c>
      <c r="Z221" s="9" t="s">
        <v>143</v>
      </c>
      <c r="AA221" s="9" t="s">
        <v>143</v>
      </c>
      <c r="AB221" s="9" t="s">
        <v>143</v>
      </c>
      <c r="AC221" s="9" t="s">
        <v>143</v>
      </c>
      <c r="AD221" s="9" t="s">
        <v>143</v>
      </c>
      <c r="AE221" s="9" t="s">
        <v>143</v>
      </c>
      <c r="AF221" s="9" t="s">
        <v>143</v>
      </c>
      <c r="AG221" s="9" t="s">
        <v>143</v>
      </c>
      <c r="AH221" s="9" t="s">
        <v>143</v>
      </c>
      <c r="AI221" s="9" t="s">
        <v>143</v>
      </c>
    </row>
    <row r="222" spans="1:35" x14ac:dyDescent="0.25">
      <c r="A222" s="16" t="s">
        <v>562</v>
      </c>
      <c r="B222" s="16"/>
      <c r="C222" s="17" t="s">
        <v>563</v>
      </c>
      <c r="D222" s="17" t="s">
        <v>1053</v>
      </c>
      <c r="E222" s="9" t="s">
        <v>144</v>
      </c>
      <c r="F222" s="9" t="s">
        <v>144</v>
      </c>
      <c r="G222" s="9" t="s">
        <v>144</v>
      </c>
      <c r="H222" s="9" t="s">
        <v>144</v>
      </c>
      <c r="I222" s="9" t="s">
        <v>144</v>
      </c>
      <c r="J222" s="9" t="s">
        <v>144</v>
      </c>
      <c r="K222" s="9" t="s">
        <v>144</v>
      </c>
      <c r="L222" s="9" t="s">
        <v>143</v>
      </c>
      <c r="M222" s="9" t="s">
        <v>143</v>
      </c>
      <c r="N222" s="9" t="s">
        <v>143</v>
      </c>
      <c r="O222" s="9" t="s">
        <v>144</v>
      </c>
      <c r="P222" s="9" t="s">
        <v>144</v>
      </c>
      <c r="Q222" s="9" t="s">
        <v>144</v>
      </c>
      <c r="R222" s="9" t="s">
        <v>144</v>
      </c>
      <c r="S222" s="9" t="s">
        <v>144</v>
      </c>
      <c r="T222" s="9" t="s">
        <v>144</v>
      </c>
      <c r="U222" s="9" t="s">
        <v>144</v>
      </c>
      <c r="V222" s="9" t="s">
        <v>144</v>
      </c>
      <c r="W222" s="9" t="s">
        <v>144</v>
      </c>
      <c r="X222" s="9" t="s">
        <v>144</v>
      </c>
      <c r="Y222" s="9" t="s">
        <v>144</v>
      </c>
      <c r="Z222" s="9" t="s">
        <v>144</v>
      </c>
      <c r="AA222" s="9" t="s">
        <v>144</v>
      </c>
      <c r="AB222" s="9" t="s">
        <v>144</v>
      </c>
      <c r="AC222" s="9" t="s">
        <v>144</v>
      </c>
      <c r="AD222" s="9" t="s">
        <v>144</v>
      </c>
      <c r="AE222" s="9" t="s">
        <v>144</v>
      </c>
      <c r="AF222" s="9" t="s">
        <v>149</v>
      </c>
      <c r="AG222" s="9" t="s">
        <v>144</v>
      </c>
      <c r="AH222" s="9" t="s">
        <v>144</v>
      </c>
      <c r="AI222" s="9" t="s">
        <v>144</v>
      </c>
    </row>
    <row r="223" spans="1:35" x14ac:dyDescent="0.25">
      <c r="A223" s="16" t="s">
        <v>564</v>
      </c>
      <c r="B223" s="16"/>
      <c r="C223" s="17" t="s">
        <v>565</v>
      </c>
      <c r="D223" s="17" t="s">
        <v>1060</v>
      </c>
      <c r="E223" s="9" t="s">
        <v>140</v>
      </c>
      <c r="F223" s="9" t="s">
        <v>140</v>
      </c>
      <c r="G223" s="9" t="s">
        <v>140</v>
      </c>
      <c r="H223" s="9" t="s">
        <v>140</v>
      </c>
      <c r="I223" s="9" t="s">
        <v>140</v>
      </c>
      <c r="J223" s="9" t="s">
        <v>140</v>
      </c>
      <c r="K223" s="9" t="s">
        <v>140</v>
      </c>
      <c r="L223" s="9" t="s">
        <v>140</v>
      </c>
      <c r="M223" s="9" t="s">
        <v>140</v>
      </c>
      <c r="N223" s="9" t="s">
        <v>140</v>
      </c>
      <c r="O223" s="9" t="s">
        <v>140</v>
      </c>
      <c r="P223" s="9" t="s">
        <v>140</v>
      </c>
      <c r="Q223" s="9" t="s">
        <v>140</v>
      </c>
      <c r="R223" s="9" t="s">
        <v>140</v>
      </c>
      <c r="S223" s="9" t="s">
        <v>140</v>
      </c>
      <c r="T223" s="9" t="s">
        <v>140</v>
      </c>
      <c r="U223" s="9" t="s">
        <v>140</v>
      </c>
      <c r="V223" s="9" t="s">
        <v>140</v>
      </c>
      <c r="W223" s="9" t="s">
        <v>140</v>
      </c>
      <c r="X223" s="9" t="s">
        <v>140</v>
      </c>
      <c r="Y223" s="9" t="s">
        <v>140</v>
      </c>
      <c r="Z223" s="9" t="s">
        <v>140</v>
      </c>
      <c r="AA223" s="11" t="s">
        <v>143</v>
      </c>
      <c r="AB223" s="11" t="s">
        <v>143</v>
      </c>
      <c r="AC223" s="11" t="s">
        <v>143</v>
      </c>
      <c r="AD223" s="11" t="s">
        <v>143</v>
      </c>
      <c r="AE223" s="11" t="s">
        <v>143</v>
      </c>
      <c r="AF223" s="11" t="s">
        <v>143</v>
      </c>
      <c r="AG223" s="11" t="s">
        <v>143</v>
      </c>
      <c r="AH223" s="11" t="s">
        <v>143</v>
      </c>
      <c r="AI223" s="11" t="s">
        <v>143</v>
      </c>
    </row>
    <row r="224" spans="1:35" x14ac:dyDescent="0.25">
      <c r="A224" s="16" t="s">
        <v>566</v>
      </c>
      <c r="B224" s="16"/>
      <c r="C224" s="17" t="s">
        <v>567</v>
      </c>
      <c r="D224" s="17" t="s">
        <v>1062</v>
      </c>
      <c r="E224" s="9" t="s">
        <v>149</v>
      </c>
      <c r="F224" s="9" t="s">
        <v>149</v>
      </c>
      <c r="G224" s="9" t="s">
        <v>149</v>
      </c>
      <c r="H224" s="9" t="s">
        <v>149</v>
      </c>
      <c r="I224" s="9" t="s">
        <v>149</v>
      </c>
      <c r="J224" s="9" t="s">
        <v>149</v>
      </c>
      <c r="K224" s="9" t="s">
        <v>149</v>
      </c>
      <c r="L224" s="9" t="s">
        <v>149</v>
      </c>
      <c r="M224" s="9" t="s">
        <v>149</v>
      </c>
      <c r="N224" s="9" t="s">
        <v>149</v>
      </c>
      <c r="O224" s="9" t="s">
        <v>149</v>
      </c>
      <c r="P224" s="9" t="s">
        <v>149</v>
      </c>
      <c r="Q224" s="9" t="s">
        <v>149</v>
      </c>
      <c r="R224" s="9" t="s">
        <v>149</v>
      </c>
      <c r="S224" s="9" t="s">
        <v>149</v>
      </c>
      <c r="T224" s="9" t="s">
        <v>149</v>
      </c>
      <c r="U224" s="9" t="s">
        <v>149</v>
      </c>
      <c r="V224" s="9" t="s">
        <v>149</v>
      </c>
      <c r="W224" s="9" t="s">
        <v>149</v>
      </c>
      <c r="X224" s="9" t="s">
        <v>149</v>
      </c>
      <c r="Y224" s="9" t="s">
        <v>149</v>
      </c>
      <c r="Z224" s="9" t="s">
        <v>149</v>
      </c>
      <c r="AA224" s="9" t="s">
        <v>149</v>
      </c>
      <c r="AB224" s="9" t="s">
        <v>149</v>
      </c>
      <c r="AC224" s="9" t="s">
        <v>149</v>
      </c>
      <c r="AD224" s="9" t="s">
        <v>149</v>
      </c>
      <c r="AE224" s="9" t="s">
        <v>149</v>
      </c>
      <c r="AF224" s="9" t="s">
        <v>149</v>
      </c>
      <c r="AG224" s="9" t="s">
        <v>149</v>
      </c>
      <c r="AH224" s="9" t="s">
        <v>149</v>
      </c>
      <c r="AI224" s="9" t="s">
        <v>149</v>
      </c>
    </row>
    <row r="225" spans="1:35" x14ac:dyDescent="0.25">
      <c r="A225" s="16" t="s">
        <v>568</v>
      </c>
      <c r="B225" s="16"/>
      <c r="C225" s="17" t="s">
        <v>569</v>
      </c>
      <c r="D225" s="17" t="s">
        <v>917</v>
      </c>
      <c r="E225" s="9" t="s">
        <v>1091</v>
      </c>
      <c r="F225" s="9" t="s">
        <v>1091</v>
      </c>
      <c r="G225" s="9" t="s">
        <v>1091</v>
      </c>
      <c r="H225" s="9" t="s">
        <v>1091</v>
      </c>
      <c r="I225" s="9" t="s">
        <v>1091</v>
      </c>
      <c r="J225" s="9" t="s">
        <v>1091</v>
      </c>
      <c r="K225" s="9" t="s">
        <v>1091</v>
      </c>
      <c r="L225" s="9" t="s">
        <v>143</v>
      </c>
      <c r="M225" s="9" t="s">
        <v>143</v>
      </c>
      <c r="N225" s="9" t="s">
        <v>143</v>
      </c>
      <c r="O225" s="9" t="s">
        <v>143</v>
      </c>
      <c r="P225" s="9" t="s">
        <v>143</v>
      </c>
      <c r="Q225" s="9" t="s">
        <v>143</v>
      </c>
      <c r="R225" s="9" t="s">
        <v>143</v>
      </c>
      <c r="S225" s="9" t="s">
        <v>143</v>
      </c>
      <c r="T225" s="9" t="s">
        <v>143</v>
      </c>
      <c r="U225" s="9" t="s">
        <v>143</v>
      </c>
      <c r="V225" s="9" t="s">
        <v>143</v>
      </c>
      <c r="W225" s="9" t="s">
        <v>143</v>
      </c>
      <c r="X225" s="9" t="s">
        <v>143</v>
      </c>
      <c r="Y225" s="9" t="s">
        <v>143</v>
      </c>
      <c r="Z225" s="9" t="s">
        <v>143</v>
      </c>
      <c r="AA225" s="9" t="s">
        <v>143</v>
      </c>
      <c r="AB225" s="9" t="s">
        <v>143</v>
      </c>
      <c r="AC225" s="9" t="s">
        <v>143</v>
      </c>
      <c r="AD225" s="9" t="s">
        <v>143</v>
      </c>
      <c r="AE225" s="9" t="s">
        <v>143</v>
      </c>
      <c r="AF225" s="9" t="s">
        <v>143</v>
      </c>
      <c r="AG225" s="9" t="s">
        <v>143</v>
      </c>
      <c r="AH225" s="9" t="s">
        <v>143</v>
      </c>
      <c r="AI225" s="9" t="s">
        <v>143</v>
      </c>
    </row>
    <row r="226" spans="1:35" x14ac:dyDescent="0.25">
      <c r="A226" s="16" t="s">
        <v>570</v>
      </c>
      <c r="B226" s="16"/>
      <c r="C226" s="17" t="s">
        <v>571</v>
      </c>
      <c r="D226" s="17" t="s">
        <v>1074</v>
      </c>
      <c r="E226" s="9" t="s">
        <v>572</v>
      </c>
      <c r="F226" s="9" t="s">
        <v>572</v>
      </c>
      <c r="G226" s="9" t="s">
        <v>143</v>
      </c>
      <c r="H226" s="9" t="s">
        <v>143</v>
      </c>
      <c r="I226" s="9" t="s">
        <v>140</v>
      </c>
      <c r="J226" s="9" t="s">
        <v>140</v>
      </c>
      <c r="K226" s="9" t="s">
        <v>140</v>
      </c>
      <c r="L226" s="9" t="s">
        <v>140</v>
      </c>
      <c r="M226" s="9" t="s">
        <v>140</v>
      </c>
      <c r="N226" s="9" t="s">
        <v>140</v>
      </c>
      <c r="O226" s="9" t="s">
        <v>140</v>
      </c>
      <c r="P226" s="9" t="s">
        <v>140</v>
      </c>
      <c r="Q226" s="9" t="s">
        <v>140</v>
      </c>
      <c r="R226" s="9" t="s">
        <v>140</v>
      </c>
      <c r="S226" s="9" t="s">
        <v>140</v>
      </c>
      <c r="T226" s="9" t="s">
        <v>140</v>
      </c>
      <c r="U226" s="9" t="s">
        <v>140</v>
      </c>
      <c r="V226" s="9" t="s">
        <v>140</v>
      </c>
      <c r="W226" s="9" t="s">
        <v>140</v>
      </c>
      <c r="X226" s="9" t="s">
        <v>140</v>
      </c>
      <c r="Y226" s="9" t="s">
        <v>140</v>
      </c>
      <c r="Z226" s="9" t="s">
        <v>140</v>
      </c>
      <c r="AA226" s="11" t="s">
        <v>143</v>
      </c>
      <c r="AB226" s="11" t="s">
        <v>143</v>
      </c>
      <c r="AC226" s="11" t="s">
        <v>143</v>
      </c>
      <c r="AD226" s="11" t="s">
        <v>143</v>
      </c>
      <c r="AE226" s="11" t="s">
        <v>143</v>
      </c>
      <c r="AF226" s="11" t="s">
        <v>143</v>
      </c>
      <c r="AG226" s="11" t="s">
        <v>143</v>
      </c>
      <c r="AH226" s="11" t="s">
        <v>143</v>
      </c>
      <c r="AI226" s="11" t="s">
        <v>140</v>
      </c>
    </row>
    <row r="227" spans="1:35" x14ac:dyDescent="0.25">
      <c r="A227" s="16" t="s">
        <v>573</v>
      </c>
      <c r="B227" s="16"/>
      <c r="C227" s="17" t="s">
        <v>574</v>
      </c>
      <c r="D227" s="17" t="s">
        <v>1077</v>
      </c>
      <c r="E227" s="9" t="s">
        <v>140</v>
      </c>
      <c r="F227" s="9" t="s">
        <v>140</v>
      </c>
      <c r="G227" s="9" t="s">
        <v>140</v>
      </c>
      <c r="H227" s="9" t="s">
        <v>140</v>
      </c>
      <c r="I227" s="9" t="s">
        <v>140</v>
      </c>
      <c r="J227" s="9" t="s">
        <v>140</v>
      </c>
      <c r="K227" s="9" t="s">
        <v>140</v>
      </c>
      <c r="L227" s="9" t="s">
        <v>140</v>
      </c>
      <c r="M227" s="9" t="s">
        <v>140</v>
      </c>
      <c r="N227" s="9" t="s">
        <v>140</v>
      </c>
      <c r="O227" s="9" t="s">
        <v>140</v>
      </c>
      <c r="P227" s="9" t="s">
        <v>140</v>
      </c>
      <c r="Q227" s="9" t="s">
        <v>140</v>
      </c>
      <c r="R227" s="9" t="s">
        <v>140</v>
      </c>
      <c r="S227" s="9" t="s">
        <v>140</v>
      </c>
      <c r="T227" s="9" t="s">
        <v>140</v>
      </c>
      <c r="U227" s="9" t="s">
        <v>140</v>
      </c>
      <c r="V227" s="9" t="s">
        <v>140</v>
      </c>
      <c r="W227" s="9" t="s">
        <v>140</v>
      </c>
      <c r="X227" s="9" t="s">
        <v>140</v>
      </c>
      <c r="Y227" s="9" t="s">
        <v>140</v>
      </c>
      <c r="Z227" s="9" t="s">
        <v>140</v>
      </c>
      <c r="AA227" s="9" t="s">
        <v>140</v>
      </c>
      <c r="AB227" s="9" t="s">
        <v>143</v>
      </c>
      <c r="AC227" s="9" t="s">
        <v>143</v>
      </c>
      <c r="AD227" s="9" t="s">
        <v>143</v>
      </c>
      <c r="AE227" s="9" t="s">
        <v>143</v>
      </c>
      <c r="AF227" s="9" t="s">
        <v>143</v>
      </c>
      <c r="AG227" s="9" t="s">
        <v>143</v>
      </c>
      <c r="AH227" s="9" t="s">
        <v>143</v>
      </c>
      <c r="AI227" s="9" t="s">
        <v>143</v>
      </c>
    </row>
    <row r="228" spans="1:35" x14ac:dyDescent="0.25">
      <c r="A228" s="16" t="s">
        <v>575</v>
      </c>
      <c r="B228" s="16"/>
      <c r="C228" s="18" t="s">
        <v>576</v>
      </c>
      <c r="D228" s="17" t="s">
        <v>1078</v>
      </c>
      <c r="E228" s="13" t="s">
        <v>143</v>
      </c>
      <c r="F228" s="13" t="s">
        <v>143</v>
      </c>
      <c r="G228" s="13" t="s">
        <v>143</v>
      </c>
      <c r="H228" s="13" t="s">
        <v>143</v>
      </c>
      <c r="I228" s="13" t="s">
        <v>140</v>
      </c>
      <c r="J228" s="13" t="s">
        <v>140</v>
      </c>
      <c r="K228" s="13" t="s">
        <v>140</v>
      </c>
      <c r="L228" s="13" t="s">
        <v>140</v>
      </c>
      <c r="M228" s="13" t="s">
        <v>140</v>
      </c>
      <c r="N228" s="13" t="s">
        <v>140</v>
      </c>
      <c r="O228" s="13" t="s">
        <v>140</v>
      </c>
      <c r="P228" s="13" t="s">
        <v>140</v>
      </c>
      <c r="Q228" s="13" t="s">
        <v>140</v>
      </c>
      <c r="R228" s="13" t="s">
        <v>140</v>
      </c>
      <c r="S228" s="13" t="s">
        <v>140</v>
      </c>
      <c r="T228" s="13" t="s">
        <v>140</v>
      </c>
      <c r="U228" s="13" t="s">
        <v>140</v>
      </c>
      <c r="V228" s="13" t="s">
        <v>140</v>
      </c>
      <c r="W228" s="13" t="s">
        <v>140</v>
      </c>
      <c r="X228" s="13" t="s">
        <v>140</v>
      </c>
      <c r="Y228" s="13" t="s">
        <v>140</v>
      </c>
      <c r="Z228" s="13" t="s">
        <v>140</v>
      </c>
      <c r="AA228" s="13" t="s">
        <v>140</v>
      </c>
      <c r="AB228" s="13" t="s">
        <v>140</v>
      </c>
      <c r="AC228" s="13" t="s">
        <v>140</v>
      </c>
      <c r="AD228" s="13" t="s">
        <v>140</v>
      </c>
      <c r="AE228" s="13" t="s">
        <v>140</v>
      </c>
      <c r="AF228" s="13" t="s">
        <v>140</v>
      </c>
      <c r="AG228" s="13" t="s">
        <v>140</v>
      </c>
      <c r="AH228" s="13" t="s">
        <v>140</v>
      </c>
      <c r="AI228" s="13" t="s">
        <v>140</v>
      </c>
    </row>
    <row r="229" spans="1:35" x14ac:dyDescent="0.25">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row>
    <row r="230" spans="1:35" x14ac:dyDescent="0.25">
      <c r="C230" t="s">
        <v>577</v>
      </c>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row>
    <row r="231" spans="1:35" x14ac:dyDescent="0.25">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row>
    <row r="232" spans="1:35" x14ac:dyDescent="0.25">
      <c r="A232" s="16" t="s">
        <v>578</v>
      </c>
      <c r="B232" s="16"/>
      <c r="C232" s="17" t="s">
        <v>579</v>
      </c>
      <c r="D232" s="17"/>
      <c r="E232" s="9" t="s">
        <v>1091</v>
      </c>
      <c r="F232" s="9" t="s">
        <v>1091</v>
      </c>
      <c r="G232" s="9" t="s">
        <v>1091</v>
      </c>
      <c r="H232" s="9" t="s">
        <v>144</v>
      </c>
      <c r="I232" s="9" t="s">
        <v>144</v>
      </c>
      <c r="J232" s="9"/>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row>
    <row r="233" spans="1:35" x14ac:dyDescent="0.25">
      <c r="A233" s="16" t="s">
        <v>580</v>
      </c>
      <c r="B233" s="16"/>
      <c r="C233" s="17" t="s">
        <v>581</v>
      </c>
      <c r="D233" s="17"/>
      <c r="E233" s="9" t="s">
        <v>1091</v>
      </c>
      <c r="F233" s="9" t="s">
        <v>1091</v>
      </c>
      <c r="G233" s="9" t="s">
        <v>1091</v>
      </c>
      <c r="H233" s="9" t="s">
        <v>149</v>
      </c>
      <c r="I233" s="9" t="s">
        <v>144</v>
      </c>
      <c r="J233" s="9" t="s">
        <v>144</v>
      </c>
      <c r="K233" s="9" t="s">
        <v>144</v>
      </c>
      <c r="L233" s="9" t="s">
        <v>144</v>
      </c>
      <c r="M233" s="9" t="s">
        <v>144</v>
      </c>
      <c r="N233" s="9" t="s">
        <v>144</v>
      </c>
      <c r="O233" s="9" t="s">
        <v>144</v>
      </c>
      <c r="P233" s="9" t="s">
        <v>144</v>
      </c>
      <c r="Q233" s="9" t="s">
        <v>144</v>
      </c>
      <c r="R233" s="9" t="s">
        <v>144</v>
      </c>
      <c r="S233" s="9" t="s">
        <v>144</v>
      </c>
      <c r="T233" s="9" t="s">
        <v>144</v>
      </c>
      <c r="U233" s="9" t="s">
        <v>144</v>
      </c>
      <c r="V233" s="9" t="s">
        <v>144</v>
      </c>
      <c r="W233" s="9" t="s">
        <v>144</v>
      </c>
      <c r="X233" s="9" t="s">
        <v>144</v>
      </c>
      <c r="Y233" s="9" t="s">
        <v>144</v>
      </c>
      <c r="Z233" s="9" t="s">
        <v>144</v>
      </c>
      <c r="AA233" s="9" t="s">
        <v>144</v>
      </c>
      <c r="AB233" s="9" t="s">
        <v>144</v>
      </c>
      <c r="AC233" s="9"/>
      <c r="AD233" s="9"/>
      <c r="AE233" s="9"/>
      <c r="AF233" s="9"/>
      <c r="AG233" s="9"/>
      <c r="AH233" s="9"/>
      <c r="AI233" s="9"/>
    </row>
    <row r="234" spans="1:35" x14ac:dyDescent="0.25">
      <c r="A234" s="16" t="s">
        <v>582</v>
      </c>
      <c r="B234" s="16"/>
      <c r="C234" s="17" t="s">
        <v>583</v>
      </c>
      <c r="D234" s="17"/>
      <c r="E234" s="9" t="s">
        <v>144</v>
      </c>
      <c r="F234" s="9" t="s">
        <v>144</v>
      </c>
      <c r="G234" s="9" t="s">
        <v>144</v>
      </c>
      <c r="H234" s="9" t="s">
        <v>144</v>
      </c>
      <c r="I234" s="9" t="s">
        <v>144</v>
      </c>
      <c r="J234" s="9" t="s">
        <v>144</v>
      </c>
      <c r="K234" s="9" t="s">
        <v>144</v>
      </c>
      <c r="L234" s="9" t="s">
        <v>149</v>
      </c>
      <c r="M234" s="9" t="s">
        <v>149</v>
      </c>
      <c r="N234" s="9" t="s">
        <v>149</v>
      </c>
      <c r="O234" s="9" t="s">
        <v>149</v>
      </c>
      <c r="P234" s="9" t="s">
        <v>149</v>
      </c>
      <c r="Q234" s="9" t="s">
        <v>149</v>
      </c>
      <c r="R234" s="9" t="s">
        <v>149</v>
      </c>
      <c r="S234" s="9" t="s">
        <v>149</v>
      </c>
      <c r="T234" s="9" t="s">
        <v>149</v>
      </c>
      <c r="U234" s="9" t="s">
        <v>149</v>
      </c>
      <c r="V234" s="9" t="s">
        <v>149</v>
      </c>
      <c r="W234" s="9" t="s">
        <v>149</v>
      </c>
      <c r="X234" s="9" t="s">
        <v>149</v>
      </c>
      <c r="Y234" s="9" t="s">
        <v>149</v>
      </c>
      <c r="Z234" s="9" t="s">
        <v>149</v>
      </c>
      <c r="AA234" s="9" t="s">
        <v>149</v>
      </c>
      <c r="AB234" s="9"/>
      <c r="AC234" s="9"/>
      <c r="AD234" s="9"/>
      <c r="AE234" s="9"/>
      <c r="AF234" s="9"/>
      <c r="AG234" s="9"/>
      <c r="AH234" s="9"/>
      <c r="AI234" s="9"/>
    </row>
    <row r="235" spans="1:35" x14ac:dyDescent="0.25">
      <c r="A235" s="16" t="s">
        <v>584</v>
      </c>
      <c r="B235" s="16"/>
      <c r="C235" s="17" t="s">
        <v>585</v>
      </c>
      <c r="D235" s="17"/>
      <c r="E235" s="9" t="s">
        <v>1091</v>
      </c>
      <c r="F235" s="9" t="s">
        <v>1091</v>
      </c>
      <c r="G235" s="9" t="s">
        <v>1091</v>
      </c>
      <c r="H235" s="9" t="s">
        <v>1091</v>
      </c>
      <c r="I235" s="9" t="s">
        <v>1091</v>
      </c>
      <c r="J235" s="9" t="s">
        <v>143</v>
      </c>
      <c r="K235" s="9" t="s">
        <v>143</v>
      </c>
      <c r="L235" s="9" t="s">
        <v>143</v>
      </c>
      <c r="M235" s="9" t="s">
        <v>143</v>
      </c>
      <c r="N235" s="9" t="s">
        <v>143</v>
      </c>
      <c r="O235" s="9" t="s">
        <v>143</v>
      </c>
      <c r="P235" s="9" t="s">
        <v>143</v>
      </c>
      <c r="Q235" s="9" t="s">
        <v>143</v>
      </c>
      <c r="R235" s="9" t="s">
        <v>143</v>
      </c>
      <c r="S235" s="9" t="s">
        <v>143</v>
      </c>
      <c r="T235" s="9" t="s">
        <v>143</v>
      </c>
      <c r="U235" s="9" t="s">
        <v>143</v>
      </c>
      <c r="V235" s="9" t="s">
        <v>143</v>
      </c>
      <c r="W235" s="9" t="s">
        <v>143</v>
      </c>
      <c r="X235" s="9"/>
      <c r="Y235" s="9"/>
      <c r="Z235" s="9"/>
      <c r="AA235" s="9"/>
      <c r="AB235" s="9"/>
      <c r="AC235" s="9"/>
      <c r="AD235" s="9"/>
      <c r="AE235" s="9"/>
      <c r="AF235" s="9"/>
      <c r="AG235" s="9"/>
      <c r="AH235" s="9"/>
      <c r="AI235" s="9"/>
    </row>
    <row r="236" spans="1:35" x14ac:dyDescent="0.25">
      <c r="A236" s="16" t="s">
        <v>586</v>
      </c>
      <c r="B236" s="16"/>
      <c r="C236" s="17" t="s">
        <v>587</v>
      </c>
      <c r="D236" s="17"/>
      <c r="E236" s="9" t="s">
        <v>1091</v>
      </c>
      <c r="F236" s="9" t="s">
        <v>1091</v>
      </c>
      <c r="G236" s="9" t="s">
        <v>1091</v>
      </c>
      <c r="H236" s="9" t="s">
        <v>144</v>
      </c>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row>
    <row r="237" spans="1:35" x14ac:dyDescent="0.25">
      <c r="A237" s="16" t="s">
        <v>588</v>
      </c>
      <c r="B237" s="16"/>
      <c r="C237" s="17" t="s">
        <v>589</v>
      </c>
      <c r="D237" s="17"/>
      <c r="E237" s="9" t="s">
        <v>144</v>
      </c>
      <c r="F237" s="9" t="s">
        <v>144</v>
      </c>
      <c r="G237" s="9" t="s">
        <v>144</v>
      </c>
      <c r="H237" s="9" t="s">
        <v>144</v>
      </c>
      <c r="I237" s="9" t="s">
        <v>144</v>
      </c>
      <c r="J237" s="9"/>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row>
    <row r="239" spans="1:35" ht="54" customHeight="1" x14ac:dyDescent="0.25">
      <c r="C239" s="19" t="s">
        <v>590</v>
      </c>
      <c r="D239" s="19"/>
      <c r="E239" s="20"/>
      <c r="F239" s="20"/>
      <c r="G239" s="20"/>
      <c r="H239" s="20"/>
      <c r="I239" s="20"/>
      <c r="J239" s="20"/>
      <c r="K239" s="20"/>
      <c r="L239" s="20"/>
    </row>
  </sheetData>
  <conditionalFormatting sqref="K235:W235 F235:I235 F234:AA234 F189:AB228 F138:AB187 F86:AC137 AC138:AC228 F233:AB233 F12:AF84 AG20:AI84">
    <cfRule type="expression" dxfId="40" priority="47" stopIfTrue="1">
      <formula>F12&lt;&gt;E12</formula>
    </cfRule>
  </conditionalFormatting>
  <conditionalFormatting sqref="AA85">
    <cfRule type="expression" dxfId="39" priority="45" stopIfTrue="1">
      <formula>AA85&lt;&gt;Z85</formula>
    </cfRule>
  </conditionalFormatting>
  <conditionalFormatting sqref="AB85">
    <cfRule type="expression" dxfId="38" priority="43" stopIfTrue="1">
      <formula>AB85&lt;&gt;AA85</formula>
    </cfRule>
  </conditionalFormatting>
  <conditionalFormatting sqref="AA193">
    <cfRule type="expression" dxfId="37" priority="42" stopIfTrue="1">
      <formula>AA193&lt;&gt;Z193</formula>
    </cfRule>
  </conditionalFormatting>
  <conditionalFormatting sqref="AB193">
    <cfRule type="expression" dxfId="36" priority="41" stopIfTrue="1">
      <formula>AB193&lt;&gt;AA193</formula>
    </cfRule>
  </conditionalFormatting>
  <conditionalFormatting sqref="AA182">
    <cfRule type="expression" dxfId="35" priority="40" stopIfTrue="1">
      <formula>AA182&lt;&gt;Z182</formula>
    </cfRule>
  </conditionalFormatting>
  <conditionalFormatting sqref="AB182">
    <cfRule type="expression" dxfId="34" priority="39" stopIfTrue="1">
      <formula>AB182&lt;&gt;AA182</formula>
    </cfRule>
  </conditionalFormatting>
  <conditionalFormatting sqref="AC193">
    <cfRule type="expression" dxfId="33" priority="37" stopIfTrue="1">
      <formula>AC193&lt;&gt;AB193</formula>
    </cfRule>
  </conditionalFormatting>
  <conditionalFormatting sqref="AC182">
    <cfRule type="expression" dxfId="32" priority="36" stopIfTrue="1">
      <formula>AC182&lt;&gt;AB182</formula>
    </cfRule>
  </conditionalFormatting>
  <conditionalFormatting sqref="AC85">
    <cfRule type="expression" dxfId="31" priority="35" stopIfTrue="1">
      <formula>AC85&lt;&gt;AB85</formula>
    </cfRule>
  </conditionalFormatting>
  <conditionalFormatting sqref="L85">
    <cfRule type="expression" dxfId="30" priority="34" stopIfTrue="1">
      <formula>L85&lt;&gt;K85</formula>
    </cfRule>
  </conditionalFormatting>
  <conditionalFormatting sqref="AD86:AD228">
    <cfRule type="expression" dxfId="29" priority="33" stopIfTrue="1">
      <formula>AD86&lt;&gt;AC86</formula>
    </cfRule>
  </conditionalFormatting>
  <conditionalFormatting sqref="AD193">
    <cfRule type="expression" dxfId="28" priority="31" stopIfTrue="1">
      <formula>AD193&lt;&gt;AC193</formula>
    </cfRule>
  </conditionalFormatting>
  <conditionalFormatting sqref="AD182">
    <cfRule type="expression" dxfId="27" priority="30" stopIfTrue="1">
      <formula>AD182&lt;&gt;AC182</formula>
    </cfRule>
  </conditionalFormatting>
  <conditionalFormatting sqref="AD85">
    <cfRule type="expression" dxfId="26" priority="29" stopIfTrue="1">
      <formula>AD85&lt;&gt;AC85</formula>
    </cfRule>
  </conditionalFormatting>
  <conditionalFormatting sqref="AE86:AE228">
    <cfRule type="expression" dxfId="25" priority="28" stopIfTrue="1">
      <formula>AE86&lt;&gt;AD86</formula>
    </cfRule>
  </conditionalFormatting>
  <conditionalFormatting sqref="AE193">
    <cfRule type="expression" dxfId="24" priority="26" stopIfTrue="1">
      <formula>AE193&lt;&gt;AD193</formula>
    </cfRule>
  </conditionalFormatting>
  <conditionalFormatting sqref="AE182">
    <cfRule type="expression" dxfId="23" priority="25" stopIfTrue="1">
      <formula>AE182&lt;&gt;AD182</formula>
    </cfRule>
  </conditionalFormatting>
  <conditionalFormatting sqref="AE85">
    <cfRule type="expression" dxfId="22" priority="24" stopIfTrue="1">
      <formula>AE85&lt;&gt;AD85</formula>
    </cfRule>
  </conditionalFormatting>
  <conditionalFormatting sqref="AF86:AF228">
    <cfRule type="expression" dxfId="21" priority="23" stopIfTrue="1">
      <formula>AF86&lt;&gt;AE86</formula>
    </cfRule>
  </conditionalFormatting>
  <conditionalFormatting sqref="AF193">
    <cfRule type="expression" dxfId="20" priority="21" stopIfTrue="1">
      <formula>AF193&lt;&gt;AE193</formula>
    </cfRule>
  </conditionalFormatting>
  <conditionalFormatting sqref="AF182">
    <cfRule type="expression" dxfId="19" priority="20" stopIfTrue="1">
      <formula>AF182&lt;&gt;AE182</formula>
    </cfRule>
  </conditionalFormatting>
  <conditionalFormatting sqref="AF85">
    <cfRule type="expression" dxfId="18" priority="19" stopIfTrue="1">
      <formula>AF85&lt;&gt;AE85</formula>
    </cfRule>
  </conditionalFormatting>
  <conditionalFormatting sqref="AG86:AG228">
    <cfRule type="expression" dxfId="17" priority="18" stopIfTrue="1">
      <formula>AG86&lt;&gt;AF86</formula>
    </cfRule>
  </conditionalFormatting>
  <conditionalFormatting sqref="AG12:AG18">
    <cfRule type="expression" dxfId="16" priority="17" stopIfTrue="1">
      <formula>AG12&lt;&gt;AF12</formula>
    </cfRule>
  </conditionalFormatting>
  <conditionalFormatting sqref="AG193">
    <cfRule type="expression" dxfId="15" priority="16" stopIfTrue="1">
      <formula>AG193&lt;&gt;AF193</formula>
    </cfRule>
  </conditionalFormatting>
  <conditionalFormatting sqref="AG182">
    <cfRule type="expression" dxfId="14" priority="15" stopIfTrue="1">
      <formula>AG182&lt;&gt;AF182</formula>
    </cfRule>
  </conditionalFormatting>
  <conditionalFormatting sqref="AG85">
    <cfRule type="expression" dxfId="13" priority="14" stopIfTrue="1">
      <formula>AG85&lt;&gt;AF85</formula>
    </cfRule>
  </conditionalFormatting>
  <conditionalFormatting sqref="AG19">
    <cfRule type="expression" dxfId="12" priority="13" stopIfTrue="1">
      <formula>AG19&lt;&gt;AF19</formula>
    </cfRule>
  </conditionalFormatting>
  <conditionalFormatting sqref="AH86:AH228">
    <cfRule type="expression" dxfId="11" priority="12" stopIfTrue="1">
      <formula>AH86&lt;&gt;AG86</formula>
    </cfRule>
  </conditionalFormatting>
  <conditionalFormatting sqref="AH12:AH18">
    <cfRule type="expression" dxfId="10" priority="11" stopIfTrue="1">
      <formula>AH12&lt;&gt;AG12</formula>
    </cfRule>
  </conditionalFormatting>
  <conditionalFormatting sqref="AH193">
    <cfRule type="expression" dxfId="9" priority="10" stopIfTrue="1">
      <formula>AH193&lt;&gt;AG193</formula>
    </cfRule>
  </conditionalFormatting>
  <conditionalFormatting sqref="AH182">
    <cfRule type="expression" dxfId="8" priority="9" stopIfTrue="1">
      <formula>AH182&lt;&gt;AG182</formula>
    </cfRule>
  </conditionalFormatting>
  <conditionalFormatting sqref="AH85">
    <cfRule type="expression" dxfId="7" priority="8" stopIfTrue="1">
      <formula>AH85&lt;&gt;AG85</formula>
    </cfRule>
  </conditionalFormatting>
  <conditionalFormatting sqref="AH19">
    <cfRule type="expression" dxfId="6" priority="7" stopIfTrue="1">
      <formula>AH19&lt;&gt;AG19</formula>
    </cfRule>
  </conditionalFormatting>
  <conditionalFormatting sqref="AI86:AI228">
    <cfRule type="expression" dxfId="5" priority="6" stopIfTrue="1">
      <formula>AI86&lt;&gt;AH86</formula>
    </cfRule>
  </conditionalFormatting>
  <conditionalFormatting sqref="AI12:AI18">
    <cfRule type="expression" dxfId="4" priority="5" stopIfTrue="1">
      <formula>AI12&lt;&gt;AH12</formula>
    </cfRule>
  </conditionalFormatting>
  <conditionalFormatting sqref="AI193">
    <cfRule type="expression" dxfId="3" priority="4" stopIfTrue="1">
      <formula>AI193&lt;&gt;AH193</formula>
    </cfRule>
  </conditionalFormatting>
  <conditionalFormatting sqref="AI182">
    <cfRule type="expression" dxfId="2" priority="3" stopIfTrue="1">
      <formula>AI182&lt;&gt;AH182</formula>
    </cfRule>
  </conditionalFormatting>
  <conditionalFormatting sqref="AI85">
    <cfRule type="expression" dxfId="1" priority="2" stopIfTrue="1">
      <formula>AI85&lt;&gt;AH85</formula>
    </cfRule>
  </conditionalFormatting>
  <conditionalFormatting sqref="AI19">
    <cfRule type="expression" dxfId="0" priority="1" stopIfTrue="1">
      <formula>AI19&lt;&gt;AH19</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88568-60F3-4293-8AEB-E97E3FE53279}">
  <sheetPr>
    <tabColor theme="0"/>
  </sheetPr>
  <dimension ref="A1:N1023"/>
  <sheetViews>
    <sheetView topLeftCell="A324" workbookViewId="0">
      <selection activeCell="C350" sqref="C350"/>
    </sheetView>
  </sheetViews>
  <sheetFormatPr defaultRowHeight="15" x14ac:dyDescent="0.25"/>
  <cols>
    <col min="1" max="1" width="41.5703125" bestFit="1" customWidth="1"/>
    <col min="5" max="5" width="41.5703125" bestFit="1" customWidth="1"/>
    <col min="7" max="7" width="10.7109375" bestFit="1" customWidth="1"/>
    <col min="8" max="9" width="10.7109375" customWidth="1"/>
  </cols>
  <sheetData>
    <row r="1" spans="1:14" x14ac:dyDescent="0.25">
      <c r="A1" s="21" t="s">
        <v>593</v>
      </c>
      <c r="B1" s="21" t="s">
        <v>594</v>
      </c>
      <c r="C1" s="21" t="s">
        <v>595</v>
      </c>
      <c r="D1" s="21" t="s">
        <v>594</v>
      </c>
      <c r="E1" s="21" t="s">
        <v>593</v>
      </c>
      <c r="F1" s="22" t="s">
        <v>596</v>
      </c>
      <c r="G1" s="22" t="s">
        <v>597</v>
      </c>
      <c r="H1" s="22" t="s">
        <v>598</v>
      </c>
      <c r="I1" s="22" t="s">
        <v>599</v>
      </c>
      <c r="J1" s="22" t="s">
        <v>600</v>
      </c>
      <c r="K1" s="22" t="s">
        <v>601</v>
      </c>
      <c r="L1" s="22" t="s">
        <v>602</v>
      </c>
      <c r="M1" s="23" t="s">
        <v>603</v>
      </c>
      <c r="N1" s="23" t="s">
        <v>604</v>
      </c>
    </row>
    <row r="2" spans="1:14" x14ac:dyDescent="0.25">
      <c r="A2" t="s">
        <v>139</v>
      </c>
      <c r="B2" s="24" t="s">
        <v>605</v>
      </c>
      <c r="C2" s="24" t="s">
        <v>138</v>
      </c>
      <c r="D2" s="24" t="s">
        <v>605</v>
      </c>
      <c r="E2" t="s">
        <v>139</v>
      </c>
      <c r="F2" t="str">
        <f>IFERROR(VLOOKUP(D2,'[2]OECD Region by Recipient'!$A$1:$B$225,2,FALSE),"")</f>
        <v>South Central Asia</v>
      </c>
      <c r="G2" t="str">
        <f>IFERROR(VLOOKUP(B2,'[2]Income Groups'!$A$2:$C$219,3,FALSE),"")</f>
        <v>LIC</v>
      </c>
      <c r="H2" t="str">
        <f>IFERROR(VLOOKUP(B2,'[2]LDC List'!$B$1:$C$47,2,FALSE),"Non LDC")</f>
        <v>LDC</v>
      </c>
      <c r="I2" t="str">
        <f>IFERROR(VLOOKUP(B2,'[2]SIDS List'!$B$1:$C$57,2,FALSE),"Non SIDS")</f>
        <v>Non SIDS</v>
      </c>
      <c r="J2" t="str">
        <f>IFERROR(VLOOKUP(B2,'[2]DAC Member List'!$B$1:$C$29,2,FALSE),"Non DAC")</f>
        <v>Non DAC</v>
      </c>
      <c r="K2" t="str">
        <f>IFERROR(VLOOKUP(B2,'[2]Dev Countries List'!$A$1:$B$146,2,FALSE),"Not Developing")</f>
        <v>Developing Country</v>
      </c>
      <c r="L2" t="str">
        <f>IFERROR(VLOOKUP(D2,'[2]Fragility List'!$A$1:$C$146,3,FALSE),"Not Fragile")</f>
        <v>Extremely fragile</v>
      </c>
      <c r="M2">
        <f>VLOOKUP(B2,[3]Data!$B$7:$Y$270,23,FALSE)</f>
        <v>33736494</v>
      </c>
    </row>
    <row r="3" spans="1:14" x14ac:dyDescent="0.25">
      <c r="A3" s="25" t="s">
        <v>606</v>
      </c>
      <c r="B3" s="24" t="s">
        <v>607</v>
      </c>
      <c r="C3" s="24" t="s">
        <v>608</v>
      </c>
      <c r="D3" s="24" t="s">
        <v>607</v>
      </c>
      <c r="E3" s="25" t="s">
        <v>606</v>
      </c>
      <c r="F3" t="str">
        <f>IFERROR(VLOOKUP(D3,'[2]OECD Region by Recipient'!$A$1:$B$225,2,FALSE),"")</f>
        <v/>
      </c>
      <c r="G3" t="str">
        <f>IFERROR(VLOOKUP(B3,'[2]Income Groups'!$A$2:$C$219,3,FALSE),"")</f>
        <v/>
      </c>
      <c r="H3" t="str">
        <f>IFERROR(VLOOKUP(B3,'[2]LDC List'!$B$1:$C$47,2,FALSE),"Non LDC")</f>
        <v>Non LDC</v>
      </c>
      <c r="I3" t="str">
        <f>IFERROR(VLOOKUP(B3,'[2]SIDS List'!$B$1:$C$57,2,FALSE),"Non SIDS")</f>
        <v>Non SIDS</v>
      </c>
      <c r="J3" t="str">
        <f>IFERROR(VLOOKUP(B3,'[2]DAC Member List'!$B$1:$C$29,2,FALSE),"Non DAC")</f>
        <v>Non DAC</v>
      </c>
      <c r="K3" t="str">
        <f>IFERROR(VLOOKUP(B3,'[2]Dev Countries List'!$A$1:$B$146,2,FALSE),"Not Developing")</f>
        <v>Not Developing</v>
      </c>
      <c r="L3" t="str">
        <f>IFERROR(VLOOKUP(D3,'[2]Fragility List'!$A$1:$C$146,3,FALSE),"Not Fragile")</f>
        <v>Not Fragile</v>
      </c>
      <c r="M3" t="e">
        <f>VLOOKUP(B3,[3]Data!$B$7:$Y$270,23,FALSE)</f>
        <v>#N/A</v>
      </c>
    </row>
    <row r="4" spans="1:14" x14ac:dyDescent="0.25">
      <c r="A4" t="s">
        <v>142</v>
      </c>
      <c r="B4" s="24" t="s">
        <v>609</v>
      </c>
      <c r="C4" s="24" t="s">
        <v>141</v>
      </c>
      <c r="D4" s="24" t="s">
        <v>609</v>
      </c>
      <c r="E4" t="s">
        <v>142</v>
      </c>
      <c r="F4" t="str">
        <f>IFERROR(VLOOKUP(D4,'[2]OECD Region by Recipient'!$A$1:$B$225,2,FALSE),"")</f>
        <v>Europe</v>
      </c>
      <c r="G4" t="str">
        <f>IFERROR(VLOOKUP(B4,'[2]Income Groups'!$A$2:$C$219,3,FALSE),"")</f>
        <v>UMIC</v>
      </c>
      <c r="H4" t="str">
        <f>IFERROR(VLOOKUP(B4,'[2]LDC List'!$B$1:$C$47,2,FALSE),"Non LDC")</f>
        <v>Non LDC</v>
      </c>
      <c r="I4" t="str">
        <f>IFERROR(VLOOKUP(B4,'[2]SIDS List'!$B$1:$C$57,2,FALSE),"Non SIDS")</f>
        <v>Non SIDS</v>
      </c>
      <c r="J4" t="str">
        <f>IFERROR(VLOOKUP(B4,'[2]DAC Member List'!$B$1:$C$29,2,FALSE),"Non DAC")</f>
        <v>Non DAC</v>
      </c>
      <c r="K4" t="str">
        <f>IFERROR(VLOOKUP(B4,'[2]Dev Countries List'!$A$1:$B$146,2,FALSE),"Not Developing")</f>
        <v>Developing Country</v>
      </c>
      <c r="L4" t="str">
        <f>IFERROR(VLOOKUP(D4,'[2]Fragility List'!$A$1:$C$146,3,FALSE),"Not Fragile")</f>
        <v>Not Fragile</v>
      </c>
      <c r="M4">
        <f>VLOOKUP(B4,[3]Data!$B$7:$Y$270,23,FALSE)</f>
        <v>2880703</v>
      </c>
    </row>
    <row r="5" spans="1:14" x14ac:dyDescent="0.25">
      <c r="A5" t="s">
        <v>146</v>
      </c>
      <c r="B5" s="24" t="s">
        <v>610</v>
      </c>
      <c r="C5" s="24" t="s">
        <v>145</v>
      </c>
      <c r="D5" s="24" t="s">
        <v>610</v>
      </c>
      <c r="E5" t="s">
        <v>146</v>
      </c>
      <c r="F5" t="str">
        <f>IFERROR(VLOOKUP(D5,'[2]OECD Region by Recipient'!$A$1:$B$225,2,FALSE),"")</f>
        <v>North of Sahara</v>
      </c>
      <c r="G5" t="str">
        <f>IFERROR(VLOOKUP(B5,'[2]Income Groups'!$A$2:$C$219,3,FALSE),"")</f>
        <v>UMIC</v>
      </c>
      <c r="H5" t="str">
        <f>IFERROR(VLOOKUP(B5,'[2]LDC List'!$B$1:$C$47,2,FALSE),"Non LDC")</f>
        <v>Non LDC</v>
      </c>
      <c r="I5" t="str">
        <f>IFERROR(VLOOKUP(B5,'[2]SIDS List'!$B$1:$C$57,2,FALSE),"Non SIDS")</f>
        <v>Non SIDS</v>
      </c>
      <c r="J5" t="str">
        <f>IFERROR(VLOOKUP(B5,'[2]DAC Member List'!$B$1:$C$29,2,FALSE),"Non DAC")</f>
        <v>Non DAC</v>
      </c>
      <c r="K5" t="str">
        <f>IFERROR(VLOOKUP(B5,'[2]Dev Countries List'!$A$1:$B$146,2,FALSE),"Not Developing")</f>
        <v>Developing Country</v>
      </c>
      <c r="L5" t="str">
        <f>IFERROR(VLOOKUP(D5,'[2]Fragility List'!$A$1:$C$146,3,FALSE),"Not Fragile")</f>
        <v>Not Fragile</v>
      </c>
      <c r="M5">
        <f>VLOOKUP(B5,[3]Data!$B$7:$Y$270,23,FALSE)</f>
        <v>39871528</v>
      </c>
    </row>
    <row r="6" spans="1:14" x14ac:dyDescent="0.25">
      <c r="A6" t="s">
        <v>148</v>
      </c>
      <c r="B6" s="24" t="s">
        <v>611</v>
      </c>
      <c r="C6" s="24" t="s">
        <v>147</v>
      </c>
      <c r="D6" s="24" t="s">
        <v>611</v>
      </c>
      <c r="E6" t="s">
        <v>148</v>
      </c>
      <c r="F6" t="str">
        <f>IFERROR(VLOOKUP(D6,'[2]OECD Region by Recipient'!$A$1:$B$225,2,FALSE),"")</f>
        <v>Oceania</v>
      </c>
      <c r="G6" t="str">
        <f>IFERROR(VLOOKUP(B6,'[2]Income Groups'!$A$2:$C$219,3,FALSE),"")</f>
        <v>UMIC</v>
      </c>
      <c r="H6" t="str">
        <f>IFERROR(VLOOKUP(B6,'[2]LDC List'!$B$1:$C$47,2,FALSE),"Non LDC")</f>
        <v>Non LDC</v>
      </c>
      <c r="I6" t="str">
        <f>IFERROR(VLOOKUP(B6,'[2]SIDS List'!$B$1:$C$57,2,FALSE),"Non SIDS")</f>
        <v>SIDS</v>
      </c>
      <c r="J6" t="str">
        <f>IFERROR(VLOOKUP(B6,'[2]DAC Member List'!$B$1:$C$29,2,FALSE),"Non DAC")</f>
        <v>Non DAC</v>
      </c>
      <c r="K6" t="str">
        <f>IFERROR(VLOOKUP(B6,'[2]Dev Countries List'!$A$1:$B$146,2,FALSE),"Not Developing")</f>
        <v>Not Developing</v>
      </c>
      <c r="L6" t="str">
        <f>IFERROR(VLOOKUP(D6,'[2]Fragility List'!$A$1:$C$146,3,FALSE),"Not Fragile")</f>
        <v>Not Fragile</v>
      </c>
      <c r="M6">
        <f>VLOOKUP(B6,[3]Data!$B$7:$Y$270,23,FALSE)</f>
        <v>55537</v>
      </c>
    </row>
    <row r="7" spans="1:14" x14ac:dyDescent="0.25">
      <c r="A7" t="s">
        <v>151</v>
      </c>
      <c r="B7" s="24" t="s">
        <v>612</v>
      </c>
      <c r="C7" s="24" t="s">
        <v>150</v>
      </c>
      <c r="D7" s="24" t="s">
        <v>612</v>
      </c>
      <c r="E7" t="s">
        <v>151</v>
      </c>
      <c r="F7" t="str">
        <f>IFERROR(VLOOKUP(D7,'[2]OECD Region by Recipient'!$A$1:$B$225,2,FALSE),"")</f>
        <v>Europe</v>
      </c>
      <c r="G7" t="str">
        <f>IFERROR(VLOOKUP(B7,'[2]Income Groups'!$A$2:$C$219,3,FALSE),"")</f>
        <v>HIC</v>
      </c>
      <c r="H7" t="str">
        <f>IFERROR(VLOOKUP(B7,'[2]LDC List'!$B$1:$C$47,2,FALSE),"Non LDC")</f>
        <v>Non LDC</v>
      </c>
      <c r="I7" t="str">
        <f>IFERROR(VLOOKUP(B7,'[2]SIDS List'!$B$1:$C$57,2,FALSE),"Non SIDS")</f>
        <v>Non SIDS</v>
      </c>
      <c r="J7" t="str">
        <f>IFERROR(VLOOKUP(B7,'[2]DAC Member List'!$B$1:$C$29,2,FALSE),"Non DAC")</f>
        <v>Non DAC</v>
      </c>
      <c r="K7" t="str">
        <f>IFERROR(VLOOKUP(B7,'[2]Dev Countries List'!$A$1:$B$146,2,FALSE),"Not Developing")</f>
        <v>Not Developing</v>
      </c>
      <c r="L7" t="str">
        <f>IFERROR(VLOOKUP(D7,'[2]Fragility List'!$A$1:$C$146,3,FALSE),"Not Fragile")</f>
        <v>Not Fragile</v>
      </c>
      <c r="M7">
        <f>VLOOKUP(B7,[3]Data!$B$7:$Y$270,23,FALSE)</f>
        <v>78014</v>
      </c>
    </row>
    <row r="8" spans="1:14" x14ac:dyDescent="0.25">
      <c r="A8" t="s">
        <v>153</v>
      </c>
      <c r="B8" s="24" t="s">
        <v>613</v>
      </c>
      <c r="C8" s="24" t="s">
        <v>152</v>
      </c>
      <c r="D8" s="24" t="s">
        <v>613</v>
      </c>
      <c r="E8" t="s">
        <v>153</v>
      </c>
      <c r="F8" t="str">
        <f>IFERROR(VLOOKUP(D8,'[2]OECD Region by Recipient'!$A$1:$B$225,2,FALSE),"")</f>
        <v>South of Sahara</v>
      </c>
      <c r="G8" t="str">
        <f>IFERROR(VLOOKUP(B8,'[2]Income Groups'!$A$2:$C$219,3,FALSE),"")</f>
        <v>LMIC</v>
      </c>
      <c r="H8" t="str">
        <f>IFERROR(VLOOKUP(B8,'[2]LDC List'!$B$1:$C$47,2,FALSE),"Non LDC")</f>
        <v>LDC</v>
      </c>
      <c r="I8" t="str">
        <f>IFERROR(VLOOKUP(B8,'[2]SIDS List'!$B$1:$C$57,2,FALSE),"Non SIDS")</f>
        <v>Non SIDS</v>
      </c>
      <c r="J8" t="str">
        <f>IFERROR(VLOOKUP(B8,'[2]DAC Member List'!$B$1:$C$29,2,FALSE),"Non DAC")</f>
        <v>Non DAC</v>
      </c>
      <c r="K8" t="str">
        <f>IFERROR(VLOOKUP(B8,'[2]Dev Countries List'!$A$1:$B$146,2,FALSE),"Not Developing")</f>
        <v>Developing Country</v>
      </c>
      <c r="L8" t="str">
        <f>IFERROR(VLOOKUP(D8,'[2]Fragility List'!$A$1:$C$146,3,FALSE),"Not Fragile")</f>
        <v>Fragile</v>
      </c>
      <c r="M8">
        <f>VLOOKUP(B8,[3]Data!$B$7:$Y$270,23,FALSE)</f>
        <v>27859305</v>
      </c>
    </row>
    <row r="9" spans="1:14" x14ac:dyDescent="0.25">
      <c r="A9" t="s">
        <v>614</v>
      </c>
      <c r="B9" s="24" t="s">
        <v>615</v>
      </c>
      <c r="C9" s="24" t="s">
        <v>616</v>
      </c>
      <c r="D9" s="24" t="s">
        <v>615</v>
      </c>
      <c r="E9" t="s">
        <v>614</v>
      </c>
      <c r="F9" t="str">
        <f>IFERROR(VLOOKUP(D9,'[2]OECD Region by Recipient'!$A$1:$B$225,2,FALSE),"")</f>
        <v>North Central America</v>
      </c>
      <c r="G9" t="str">
        <f>IFERROR(VLOOKUP(B9,'[2]Income Groups'!$A$2:$C$219,3,FALSE),"")</f>
        <v/>
      </c>
      <c r="H9" t="str">
        <f>IFERROR(VLOOKUP(B9,'[2]LDC List'!$B$1:$C$47,2,FALSE),"Non LDC")</f>
        <v>Non LDC</v>
      </c>
      <c r="I9" t="str">
        <f>IFERROR(VLOOKUP(B9,'[2]SIDS List'!$B$1:$C$57,2,FALSE),"Non SIDS")</f>
        <v>SIDS</v>
      </c>
      <c r="J9" t="str">
        <f>IFERROR(VLOOKUP(B9,'[2]DAC Member List'!$B$1:$C$29,2,FALSE),"Non DAC")</f>
        <v>Non DAC</v>
      </c>
      <c r="K9" t="str">
        <f>IFERROR(VLOOKUP(B9,'[2]Dev Countries List'!$A$1:$B$146,2,FALSE),"Not Developing")</f>
        <v>Not Developing</v>
      </c>
      <c r="L9" t="str">
        <f>IFERROR(VLOOKUP(D9,'[2]Fragility List'!$A$1:$C$146,3,FALSE),"Not Fragile")</f>
        <v>Not Fragile</v>
      </c>
      <c r="M9" t="e">
        <f>VLOOKUP(B9,[3]Data!$B$7:$Y$270,23,FALSE)</f>
        <v>#N/A</v>
      </c>
    </row>
    <row r="10" spans="1:14" x14ac:dyDescent="0.25">
      <c r="A10" s="26" t="s">
        <v>617</v>
      </c>
      <c r="B10" s="24" t="s">
        <v>618</v>
      </c>
      <c r="C10" s="24" t="s">
        <v>619</v>
      </c>
      <c r="D10" s="24" t="s">
        <v>618</v>
      </c>
      <c r="E10" s="26" t="s">
        <v>617</v>
      </c>
      <c r="F10" t="str">
        <f>IFERROR(VLOOKUP(D10,'[2]OECD Region by Recipient'!$A$1:$B$225,2,FALSE),"")</f>
        <v/>
      </c>
      <c r="G10" t="str">
        <f>IFERROR(VLOOKUP(B10,'[2]Income Groups'!$A$2:$C$219,3,FALSE),"")</f>
        <v/>
      </c>
      <c r="H10" t="str">
        <f>IFERROR(VLOOKUP(B10,'[2]LDC List'!$B$1:$C$47,2,FALSE),"Non LDC")</f>
        <v>Non LDC</v>
      </c>
      <c r="I10" t="str">
        <f>IFERROR(VLOOKUP(B10,'[2]SIDS List'!$B$1:$C$57,2,FALSE),"Non SIDS")</f>
        <v>Non SIDS</v>
      </c>
      <c r="J10" t="str">
        <f>IFERROR(VLOOKUP(B10,'[2]DAC Member List'!$B$1:$C$29,2,FALSE),"Non DAC")</f>
        <v>Non DAC</v>
      </c>
      <c r="K10" t="str">
        <f>IFERROR(VLOOKUP(B10,'[2]Dev Countries List'!$A$1:$B$146,2,FALSE),"Not Developing")</f>
        <v>Not Developing</v>
      </c>
      <c r="L10" t="str">
        <f>IFERROR(VLOOKUP(D10,'[2]Fragility List'!$A$1:$C$146,3,FALSE),"Not Fragile")</f>
        <v>Not Fragile</v>
      </c>
      <c r="M10" t="e">
        <f>VLOOKUP(B10,[3]Data!$B$7:$Y$270,23,FALSE)</f>
        <v>#N/A</v>
      </c>
    </row>
    <row r="11" spans="1:14" x14ac:dyDescent="0.25">
      <c r="A11" s="27" t="s">
        <v>155</v>
      </c>
      <c r="B11" s="28" t="s">
        <v>620</v>
      </c>
      <c r="C11" s="28" t="s">
        <v>154</v>
      </c>
      <c r="D11" s="28" t="s">
        <v>620</v>
      </c>
      <c r="E11" s="27" t="s">
        <v>155</v>
      </c>
      <c r="F11" t="str">
        <f>IFERROR(VLOOKUP(D11,'[2]OECD Region by Recipient'!$A$1:$B$225,2,FALSE),"")</f>
        <v>North Central America</v>
      </c>
      <c r="G11" t="str">
        <f>IFERROR(VLOOKUP(B11,'[2]Income Groups'!$A$2:$C$219,3,FALSE),"")</f>
        <v>HIC</v>
      </c>
      <c r="H11" t="str">
        <f>IFERROR(VLOOKUP(B11,'[2]LDC List'!$B$1:$C$47,2,FALSE),"Non LDC")</f>
        <v>Non LDC</v>
      </c>
      <c r="I11" t="str">
        <f>IFERROR(VLOOKUP(B11,'[2]SIDS List'!$B$1:$C$57,2,FALSE),"Non SIDS")</f>
        <v>SIDS</v>
      </c>
      <c r="J11" t="str">
        <f>IFERROR(VLOOKUP(B11,'[2]DAC Member List'!$B$1:$C$29,2,FALSE),"Non DAC")</f>
        <v>Non DAC</v>
      </c>
      <c r="K11" t="str">
        <f>IFERROR(VLOOKUP(B11,'[2]Dev Countries List'!$A$1:$B$146,2,FALSE),"Not Developing")</f>
        <v>Developing Country</v>
      </c>
      <c r="L11" t="str">
        <f>IFERROR(VLOOKUP(D11,'[2]Fragility List'!$A$1:$C$146,3,FALSE),"Not Fragile")</f>
        <v>Not Fragile</v>
      </c>
      <c r="M11">
        <f>VLOOKUP(B11,[3]Data!$B$7:$Y$270,23,FALSE)</f>
        <v>99923</v>
      </c>
    </row>
    <row r="12" spans="1:14" x14ac:dyDescent="0.25">
      <c r="A12" s="27" t="s">
        <v>621</v>
      </c>
      <c r="B12" s="28" t="s">
        <v>620</v>
      </c>
      <c r="C12" s="28" t="s">
        <v>154</v>
      </c>
      <c r="D12" s="28" t="s">
        <v>620</v>
      </c>
      <c r="E12" s="27" t="s">
        <v>621</v>
      </c>
      <c r="F12" t="str">
        <f>IFERROR(VLOOKUP(D12,'[2]OECD Region by Recipient'!$A$1:$B$225,2,FALSE),"")</f>
        <v>North Central America</v>
      </c>
      <c r="G12" t="str">
        <f>IFERROR(VLOOKUP(B12,'[2]Income Groups'!$A$2:$C$219,3,FALSE),"")</f>
        <v>HIC</v>
      </c>
      <c r="H12" t="str">
        <f>IFERROR(VLOOKUP(B12,'[2]LDC List'!$B$1:$C$47,2,FALSE),"Non LDC")</f>
        <v>Non LDC</v>
      </c>
      <c r="I12" t="str">
        <f>IFERROR(VLOOKUP(B12,'[2]SIDS List'!$B$1:$C$57,2,FALSE),"Non SIDS")</f>
        <v>SIDS</v>
      </c>
      <c r="J12" t="str">
        <f>IFERROR(VLOOKUP(B12,'[2]DAC Member List'!$B$1:$C$29,2,FALSE),"Non DAC")</f>
        <v>Non DAC</v>
      </c>
      <c r="K12" t="str">
        <f>IFERROR(VLOOKUP(B12,'[2]Dev Countries List'!$A$1:$B$146,2,FALSE),"Not Developing")</f>
        <v>Developing Country</v>
      </c>
      <c r="L12" t="str">
        <f>IFERROR(VLOOKUP(D12,'[2]Fragility List'!$A$1:$C$146,3,FALSE),"Not Fragile")</f>
        <v>Not Fragile</v>
      </c>
      <c r="M12">
        <f>VLOOKUP(B12,[3]Data!$B$7:$Y$270,23,FALSE)</f>
        <v>99923</v>
      </c>
    </row>
    <row r="13" spans="1:14" x14ac:dyDescent="0.25">
      <c r="A13" t="s">
        <v>157</v>
      </c>
      <c r="B13" s="24" t="s">
        <v>622</v>
      </c>
      <c r="C13" s="24" t="s">
        <v>156</v>
      </c>
      <c r="D13" s="24" t="s">
        <v>622</v>
      </c>
      <c r="E13" t="s">
        <v>157</v>
      </c>
      <c r="F13" t="str">
        <f>IFERROR(VLOOKUP(D13,'[2]OECD Region by Recipient'!$A$1:$B$225,2,FALSE),"")</f>
        <v>South America</v>
      </c>
      <c r="G13" t="str">
        <f>IFERROR(VLOOKUP(B13,'[2]Income Groups'!$A$2:$C$219,3,FALSE),"")</f>
        <v>UMIC</v>
      </c>
      <c r="H13" t="str">
        <f>IFERROR(VLOOKUP(B13,'[2]LDC List'!$B$1:$C$47,2,FALSE),"Non LDC")</f>
        <v>Non LDC</v>
      </c>
      <c r="I13" t="str">
        <f>IFERROR(VLOOKUP(B13,'[2]SIDS List'!$B$1:$C$57,2,FALSE),"Non SIDS")</f>
        <v>Non SIDS</v>
      </c>
      <c r="J13" t="str">
        <f>IFERROR(VLOOKUP(B13,'[2]DAC Member List'!$B$1:$C$29,2,FALSE),"Non DAC")</f>
        <v>Non DAC</v>
      </c>
      <c r="K13" t="str">
        <f>IFERROR(VLOOKUP(B13,'[2]Dev Countries List'!$A$1:$B$146,2,FALSE),"Not Developing")</f>
        <v>Developing Country</v>
      </c>
      <c r="L13" t="str">
        <f>IFERROR(VLOOKUP(D13,'[2]Fragility List'!$A$1:$C$146,3,FALSE),"Not Fragile")</f>
        <v>Not Fragile</v>
      </c>
      <c r="M13">
        <f>VLOOKUP(B13,[3]Data!$B$7:$Y$270,23,FALSE)</f>
        <v>43417765</v>
      </c>
    </row>
    <row r="14" spans="1:14" x14ac:dyDescent="0.25">
      <c r="A14" t="s">
        <v>159</v>
      </c>
      <c r="B14" s="24" t="s">
        <v>623</v>
      </c>
      <c r="C14" s="24" t="s">
        <v>158</v>
      </c>
      <c r="D14" s="24" t="s">
        <v>623</v>
      </c>
      <c r="E14" t="s">
        <v>159</v>
      </c>
      <c r="F14" t="str">
        <f>IFERROR(VLOOKUP(D14,'[2]OECD Region by Recipient'!$A$1:$B$225,2,FALSE),"")</f>
        <v>South Central Asia</v>
      </c>
      <c r="G14" t="str">
        <f>IFERROR(VLOOKUP(B14,'[2]Income Groups'!$A$2:$C$219,3,FALSE),"")</f>
        <v>LMIC</v>
      </c>
      <c r="H14" t="str">
        <f>IFERROR(VLOOKUP(B14,'[2]LDC List'!$B$1:$C$47,2,FALSE),"Non LDC")</f>
        <v>Non LDC</v>
      </c>
      <c r="I14" t="str">
        <f>IFERROR(VLOOKUP(B14,'[2]SIDS List'!$B$1:$C$57,2,FALSE),"Non SIDS")</f>
        <v>Non SIDS</v>
      </c>
      <c r="J14" t="str">
        <f>IFERROR(VLOOKUP(B14,'[2]DAC Member List'!$B$1:$C$29,2,FALSE),"Non DAC")</f>
        <v>Non DAC</v>
      </c>
      <c r="K14" t="str">
        <f>IFERROR(VLOOKUP(B14,'[2]Dev Countries List'!$A$1:$B$146,2,FALSE),"Not Developing")</f>
        <v>Developing Country</v>
      </c>
      <c r="L14" t="str">
        <f>IFERROR(VLOOKUP(D14,'[2]Fragility List'!$A$1:$C$146,3,FALSE),"Not Fragile")</f>
        <v>Not Fragile</v>
      </c>
      <c r="M14">
        <f>VLOOKUP(B14,[3]Data!$B$7:$Y$270,23,FALSE)</f>
        <v>2916950</v>
      </c>
    </row>
    <row r="15" spans="1:14" x14ac:dyDescent="0.25">
      <c r="A15" t="s">
        <v>161</v>
      </c>
      <c r="B15" s="24" t="s">
        <v>624</v>
      </c>
      <c r="C15" s="24" t="s">
        <v>160</v>
      </c>
      <c r="D15" s="24" t="s">
        <v>624</v>
      </c>
      <c r="E15" t="s">
        <v>161</v>
      </c>
      <c r="F15" t="str">
        <f>IFERROR(VLOOKUP(D15,'[2]OECD Region by Recipient'!$A$1:$B$225,2,FALSE),"")</f>
        <v>North Central America</v>
      </c>
      <c r="G15" t="str">
        <f>IFERROR(VLOOKUP(B15,'[2]Income Groups'!$A$2:$C$219,3,FALSE),"")</f>
        <v>HIC</v>
      </c>
      <c r="H15" t="str">
        <f>IFERROR(VLOOKUP(B15,'[2]LDC List'!$B$1:$C$47,2,FALSE),"Non LDC")</f>
        <v>Non LDC</v>
      </c>
      <c r="I15" t="str">
        <f>IFERROR(VLOOKUP(B15,'[2]SIDS List'!$B$1:$C$57,2,FALSE),"Non SIDS")</f>
        <v>SIDS</v>
      </c>
      <c r="J15" t="str">
        <f>IFERROR(VLOOKUP(B15,'[2]DAC Member List'!$B$1:$C$29,2,FALSE),"Non DAC")</f>
        <v>Non DAC</v>
      </c>
      <c r="K15" t="str">
        <f>IFERROR(VLOOKUP(B15,'[2]Dev Countries List'!$A$1:$B$146,2,FALSE),"Not Developing")</f>
        <v>Not Developing</v>
      </c>
      <c r="L15" t="str">
        <f>IFERROR(VLOOKUP(D15,'[2]Fragility List'!$A$1:$C$146,3,FALSE),"Not Fragile")</f>
        <v>Not Fragile</v>
      </c>
      <c r="M15">
        <f>VLOOKUP(B15,[3]Data!$B$7:$Y$270,23,FALSE)</f>
        <v>104341</v>
      </c>
    </row>
    <row r="16" spans="1:14" x14ac:dyDescent="0.25">
      <c r="A16" t="s">
        <v>163</v>
      </c>
      <c r="B16" s="24" t="s">
        <v>625</v>
      </c>
      <c r="C16" s="24" t="s">
        <v>162</v>
      </c>
      <c r="D16" s="24" t="s">
        <v>625</v>
      </c>
      <c r="E16" t="s">
        <v>163</v>
      </c>
      <c r="F16" t="str">
        <f>IFERROR(VLOOKUP(D16,'[2]OECD Region by Recipient'!$A$1:$B$225,2,FALSE),"")</f>
        <v>Oceania</v>
      </c>
      <c r="G16" t="str">
        <f>IFERROR(VLOOKUP(B16,'[2]Income Groups'!$A$2:$C$219,3,FALSE),"")</f>
        <v>HIC</v>
      </c>
      <c r="H16" t="str">
        <f>IFERROR(VLOOKUP(B16,'[2]LDC List'!$B$1:$C$47,2,FALSE),"Non LDC")</f>
        <v>Non LDC</v>
      </c>
      <c r="I16" t="str">
        <f>IFERROR(VLOOKUP(B16,'[2]SIDS List'!$B$1:$C$57,2,FALSE),"Non SIDS")</f>
        <v>Non SIDS</v>
      </c>
      <c r="J16" t="str">
        <f>IFERROR(VLOOKUP(B16,'[2]DAC Member List'!$B$1:$C$29,2,FALSE),"Non DAC")</f>
        <v>DAC</v>
      </c>
      <c r="K16" t="str">
        <f>IFERROR(VLOOKUP(B16,'[2]Dev Countries List'!$A$1:$B$146,2,FALSE),"Not Developing")</f>
        <v>Not Developing</v>
      </c>
      <c r="L16" t="str">
        <f>IFERROR(VLOOKUP(D16,'[2]Fragility List'!$A$1:$C$146,3,FALSE),"Not Fragile")</f>
        <v>Not Fragile</v>
      </c>
      <c r="M16">
        <f>VLOOKUP(B16,[3]Data!$B$7:$Y$270,23,FALSE)</f>
        <v>23789338</v>
      </c>
    </row>
    <row r="17" spans="1:13" x14ac:dyDescent="0.25">
      <c r="A17" t="s">
        <v>165</v>
      </c>
      <c r="B17" s="24" t="s">
        <v>626</v>
      </c>
      <c r="C17" s="24" t="s">
        <v>164</v>
      </c>
      <c r="D17" s="24" t="s">
        <v>626</v>
      </c>
      <c r="E17" t="s">
        <v>165</v>
      </c>
      <c r="F17" t="str">
        <f>IFERROR(VLOOKUP(D17,'[2]OECD Region by Recipient'!$A$1:$B$225,2,FALSE),"")</f>
        <v>Europe</v>
      </c>
      <c r="G17" t="str">
        <f>IFERROR(VLOOKUP(B17,'[2]Income Groups'!$A$2:$C$219,3,FALSE),"")</f>
        <v>HIC</v>
      </c>
      <c r="H17" t="str">
        <f>IFERROR(VLOOKUP(B17,'[2]LDC List'!$B$1:$C$47,2,FALSE),"Non LDC")</f>
        <v>Non LDC</v>
      </c>
      <c r="I17" t="str">
        <f>IFERROR(VLOOKUP(B17,'[2]SIDS List'!$B$1:$C$57,2,FALSE),"Non SIDS")</f>
        <v>Non SIDS</v>
      </c>
      <c r="J17" t="str">
        <f>IFERROR(VLOOKUP(B17,'[2]DAC Member List'!$B$1:$C$29,2,FALSE),"Non DAC")</f>
        <v>DAC</v>
      </c>
      <c r="K17" t="str">
        <f>IFERROR(VLOOKUP(B17,'[2]Dev Countries List'!$A$1:$B$146,2,FALSE),"Not Developing")</f>
        <v>Not Developing</v>
      </c>
      <c r="L17" t="str">
        <f>IFERROR(VLOOKUP(D17,'[2]Fragility List'!$A$1:$C$146,3,FALSE),"Not Fragile")</f>
        <v>Not Fragile</v>
      </c>
      <c r="M17">
        <f>VLOOKUP(B17,[3]Data!$B$7:$Y$270,23,FALSE)</f>
        <v>8633169</v>
      </c>
    </row>
    <row r="18" spans="1:13" x14ac:dyDescent="0.25">
      <c r="A18" t="s">
        <v>167</v>
      </c>
      <c r="B18" s="24" t="s">
        <v>627</v>
      </c>
      <c r="C18" s="24" t="s">
        <v>166</v>
      </c>
      <c r="D18" s="24" t="s">
        <v>627</v>
      </c>
      <c r="E18" t="s">
        <v>167</v>
      </c>
      <c r="F18" t="str">
        <f>IFERROR(VLOOKUP(D18,'[2]OECD Region by Recipient'!$A$1:$B$225,2,FALSE),"")</f>
        <v>South Central Asia</v>
      </c>
      <c r="G18" t="str">
        <f>IFERROR(VLOOKUP(B18,'[2]Income Groups'!$A$2:$C$219,3,FALSE),"")</f>
        <v>UMIC</v>
      </c>
      <c r="H18" t="str">
        <f>IFERROR(VLOOKUP(B18,'[2]LDC List'!$B$1:$C$47,2,FALSE),"Non LDC")</f>
        <v>Non LDC</v>
      </c>
      <c r="I18" t="str">
        <f>IFERROR(VLOOKUP(B18,'[2]SIDS List'!$B$1:$C$57,2,FALSE),"Non SIDS")</f>
        <v>Non SIDS</v>
      </c>
      <c r="J18" t="str">
        <f>IFERROR(VLOOKUP(B18,'[2]DAC Member List'!$B$1:$C$29,2,FALSE),"Non DAC")</f>
        <v>Non DAC</v>
      </c>
      <c r="K18" t="str">
        <f>IFERROR(VLOOKUP(B18,'[2]Dev Countries List'!$A$1:$B$146,2,FALSE),"Not Developing")</f>
        <v>Developing Country</v>
      </c>
      <c r="L18" t="str">
        <f>IFERROR(VLOOKUP(D18,'[2]Fragility List'!$A$1:$C$146,3,FALSE),"Not Fragile")</f>
        <v>Not Fragile</v>
      </c>
      <c r="M18">
        <f>VLOOKUP(B18,[3]Data!$B$7:$Y$270,23,FALSE)</f>
        <v>9649341</v>
      </c>
    </row>
    <row r="19" spans="1:13" x14ac:dyDescent="0.25">
      <c r="A19" s="27" t="s">
        <v>628</v>
      </c>
      <c r="B19" s="28" t="s">
        <v>629</v>
      </c>
      <c r="C19" s="28" t="s">
        <v>168</v>
      </c>
      <c r="D19" s="28" t="s">
        <v>629</v>
      </c>
      <c r="E19" s="27" t="s">
        <v>628</v>
      </c>
      <c r="F19" t="str">
        <f>IFERROR(VLOOKUP(D19,'[2]OECD Region by Recipient'!$A$1:$B$225,2,FALSE),"")</f>
        <v>North Central America</v>
      </c>
      <c r="G19" t="str">
        <f>IFERROR(VLOOKUP(B19,'[2]Income Groups'!$A$2:$C$219,3,FALSE),"")</f>
        <v>HIC</v>
      </c>
      <c r="H19" t="str">
        <f>IFERROR(VLOOKUP(B19,'[2]LDC List'!$B$1:$C$47,2,FALSE),"Non LDC")</f>
        <v>Non LDC</v>
      </c>
      <c r="I19" t="str">
        <f>IFERROR(VLOOKUP(B19,'[2]SIDS List'!$B$1:$C$57,2,FALSE),"Non SIDS")</f>
        <v>SIDS</v>
      </c>
      <c r="J19" t="str">
        <f>IFERROR(VLOOKUP(B19,'[2]DAC Member List'!$B$1:$C$29,2,FALSE),"Non DAC")</f>
        <v>Non DAC</v>
      </c>
      <c r="K19" t="str">
        <f>IFERROR(VLOOKUP(B19,'[2]Dev Countries List'!$A$1:$B$146,2,FALSE),"Not Developing")</f>
        <v>Not Developing</v>
      </c>
      <c r="L19" t="str">
        <f>IFERROR(VLOOKUP(D19,'[2]Fragility List'!$A$1:$C$146,3,FALSE),"Not Fragile")</f>
        <v>Not Fragile</v>
      </c>
      <c r="M19">
        <f>VLOOKUP(B19,[3]Data!$B$7:$Y$270,23,FALSE)</f>
        <v>386838</v>
      </c>
    </row>
    <row r="20" spans="1:13" x14ac:dyDescent="0.25">
      <c r="A20" s="27" t="s">
        <v>630</v>
      </c>
      <c r="B20" s="28" t="s">
        <v>629</v>
      </c>
      <c r="C20" s="28" t="s">
        <v>168</v>
      </c>
      <c r="D20" s="28" t="s">
        <v>629</v>
      </c>
      <c r="E20" s="27" t="s">
        <v>630</v>
      </c>
      <c r="F20" t="str">
        <f>IFERROR(VLOOKUP(D20,'[2]OECD Region by Recipient'!$A$1:$B$225,2,FALSE),"")</f>
        <v>North Central America</v>
      </c>
      <c r="G20" t="str">
        <f>IFERROR(VLOOKUP(B20,'[2]Income Groups'!$A$2:$C$219,3,FALSE),"")</f>
        <v>HIC</v>
      </c>
      <c r="H20" t="str">
        <f>IFERROR(VLOOKUP(B20,'[2]LDC List'!$B$1:$C$47,2,FALSE),"Non LDC")</f>
        <v>Non LDC</v>
      </c>
      <c r="I20" t="str">
        <f>IFERROR(VLOOKUP(B20,'[2]SIDS List'!$B$1:$C$57,2,FALSE),"Non SIDS")</f>
        <v>SIDS</v>
      </c>
      <c r="J20" t="str">
        <f>IFERROR(VLOOKUP(B20,'[2]DAC Member List'!$B$1:$C$29,2,FALSE),"Non DAC")</f>
        <v>Non DAC</v>
      </c>
      <c r="K20" t="str">
        <f>IFERROR(VLOOKUP(B20,'[2]Dev Countries List'!$A$1:$B$146,2,FALSE),"Not Developing")</f>
        <v>Not Developing</v>
      </c>
      <c r="L20" t="str">
        <f>IFERROR(VLOOKUP(D20,'[2]Fragility List'!$A$1:$C$146,3,FALSE),"Not Fragile")</f>
        <v>Not Fragile</v>
      </c>
      <c r="M20">
        <f>VLOOKUP(B20,[3]Data!$B$7:$Y$270,23,FALSE)</f>
        <v>386838</v>
      </c>
    </row>
    <row r="21" spans="1:13" x14ac:dyDescent="0.25">
      <c r="A21" s="27" t="s">
        <v>631</v>
      </c>
      <c r="B21" s="28" t="s">
        <v>629</v>
      </c>
      <c r="C21" s="28" t="s">
        <v>168</v>
      </c>
      <c r="D21" s="28" t="s">
        <v>629</v>
      </c>
      <c r="E21" s="27" t="s">
        <v>631</v>
      </c>
      <c r="F21" t="str">
        <f>IFERROR(VLOOKUP(D21,'[2]OECD Region by Recipient'!$A$1:$B$225,2,FALSE),"")</f>
        <v>North Central America</v>
      </c>
      <c r="G21" t="str">
        <f>IFERROR(VLOOKUP(B21,'[2]Income Groups'!$A$2:$C$219,3,FALSE),"")</f>
        <v>HIC</v>
      </c>
      <c r="H21" t="str">
        <f>IFERROR(VLOOKUP(B21,'[2]LDC List'!$B$1:$C$47,2,FALSE),"Non LDC")</f>
        <v>Non LDC</v>
      </c>
      <c r="I21" t="str">
        <f>IFERROR(VLOOKUP(B21,'[2]SIDS List'!$B$1:$C$57,2,FALSE),"Non SIDS")</f>
        <v>SIDS</v>
      </c>
      <c r="J21" t="str">
        <f>IFERROR(VLOOKUP(B21,'[2]DAC Member List'!$B$1:$C$29,2,FALSE),"Non DAC")</f>
        <v>Non DAC</v>
      </c>
      <c r="K21" t="str">
        <f>IFERROR(VLOOKUP(B21,'[2]Dev Countries List'!$A$1:$B$146,2,FALSE),"Not Developing")</f>
        <v>Not Developing</v>
      </c>
      <c r="L21" t="str">
        <f>IFERROR(VLOOKUP(D21,'[2]Fragility List'!$A$1:$C$146,3,FALSE),"Not Fragile")</f>
        <v>Not Fragile</v>
      </c>
      <c r="M21">
        <f>VLOOKUP(B21,[3]Data!$B$7:$Y$270,23,FALSE)</f>
        <v>386838</v>
      </c>
    </row>
    <row r="22" spans="1:13" x14ac:dyDescent="0.25">
      <c r="A22" t="s">
        <v>171</v>
      </c>
      <c r="B22" s="24" t="s">
        <v>632</v>
      </c>
      <c r="C22" s="24" t="s">
        <v>170</v>
      </c>
      <c r="D22" s="24" t="s">
        <v>632</v>
      </c>
      <c r="E22" t="s">
        <v>171</v>
      </c>
      <c r="F22" t="str">
        <f>IFERROR(VLOOKUP(D22,'[2]OECD Region by Recipient'!$A$1:$B$225,2,FALSE),"")</f>
        <v>Middle East</v>
      </c>
      <c r="G22" t="str">
        <f>IFERROR(VLOOKUP(B22,'[2]Income Groups'!$A$2:$C$219,3,FALSE),"")</f>
        <v>HIC</v>
      </c>
      <c r="H22" t="str">
        <f>IFERROR(VLOOKUP(B22,'[2]LDC List'!$B$1:$C$47,2,FALSE),"Non LDC")</f>
        <v>Non LDC</v>
      </c>
      <c r="I22" t="str">
        <f>IFERROR(VLOOKUP(B22,'[2]SIDS List'!$B$1:$C$57,2,FALSE),"Non SIDS")</f>
        <v>Non SIDS</v>
      </c>
      <c r="J22" t="str">
        <f>IFERROR(VLOOKUP(B22,'[2]DAC Member List'!$B$1:$C$29,2,FALSE),"Non DAC")</f>
        <v>Non DAC</v>
      </c>
      <c r="K22" t="str">
        <f>IFERROR(VLOOKUP(B22,'[2]Dev Countries List'!$A$1:$B$146,2,FALSE),"Not Developing")</f>
        <v>Not Developing</v>
      </c>
      <c r="L22" t="str">
        <f>IFERROR(VLOOKUP(D22,'[2]Fragility List'!$A$1:$C$146,3,FALSE),"Not Fragile")</f>
        <v>Not Fragile</v>
      </c>
      <c r="M22">
        <f>VLOOKUP(B22,[3]Data!$B$7:$Y$270,23,FALSE)</f>
        <v>1371855</v>
      </c>
    </row>
    <row r="23" spans="1:13" x14ac:dyDescent="0.25">
      <c r="A23" t="s">
        <v>173</v>
      </c>
      <c r="B23" s="24" t="s">
        <v>633</v>
      </c>
      <c r="C23" s="24" t="s">
        <v>172</v>
      </c>
      <c r="D23" s="24" t="s">
        <v>633</v>
      </c>
      <c r="E23" t="s">
        <v>173</v>
      </c>
      <c r="F23" t="str">
        <f>IFERROR(VLOOKUP(D23,'[2]OECD Region by Recipient'!$A$1:$B$225,2,FALSE),"")</f>
        <v>South Central Asia</v>
      </c>
      <c r="G23" t="str">
        <f>IFERROR(VLOOKUP(B23,'[2]Income Groups'!$A$2:$C$219,3,FALSE),"")</f>
        <v>LMIC</v>
      </c>
      <c r="H23" t="str">
        <f>IFERROR(VLOOKUP(B23,'[2]LDC List'!$B$1:$C$47,2,FALSE),"Non LDC")</f>
        <v>LDC</v>
      </c>
      <c r="I23" t="str">
        <f>IFERROR(VLOOKUP(B23,'[2]SIDS List'!$B$1:$C$57,2,FALSE),"Non SIDS")</f>
        <v>Non SIDS</v>
      </c>
      <c r="J23" t="str">
        <f>IFERROR(VLOOKUP(B23,'[2]DAC Member List'!$B$1:$C$29,2,FALSE),"Non DAC")</f>
        <v>Non DAC</v>
      </c>
      <c r="K23" t="str">
        <f>IFERROR(VLOOKUP(B23,'[2]Dev Countries List'!$A$1:$B$146,2,FALSE),"Not Developing")</f>
        <v>Developing Country</v>
      </c>
      <c r="L23" t="str">
        <f>IFERROR(VLOOKUP(D23,'[2]Fragility List'!$A$1:$C$146,3,FALSE),"Not Fragile")</f>
        <v>Fragile</v>
      </c>
      <c r="M23">
        <f>VLOOKUP(B23,[3]Data!$B$7:$Y$270,23,FALSE)</f>
        <v>161200886</v>
      </c>
    </row>
    <row r="24" spans="1:13" x14ac:dyDescent="0.25">
      <c r="A24" t="s">
        <v>175</v>
      </c>
      <c r="B24" s="24" t="s">
        <v>634</v>
      </c>
      <c r="C24" s="24" t="s">
        <v>174</v>
      </c>
      <c r="D24" s="24" t="s">
        <v>634</v>
      </c>
      <c r="E24" t="s">
        <v>175</v>
      </c>
      <c r="F24" t="str">
        <f>IFERROR(VLOOKUP(D24,'[2]OECD Region by Recipient'!$A$1:$B$225,2,FALSE),"")</f>
        <v>North Central America</v>
      </c>
      <c r="G24" t="str">
        <f>IFERROR(VLOOKUP(B24,'[2]Income Groups'!$A$2:$C$219,3,FALSE),"")</f>
        <v>HIC</v>
      </c>
      <c r="H24" t="str">
        <f>IFERROR(VLOOKUP(B24,'[2]LDC List'!$B$1:$C$47,2,FALSE),"Non LDC")</f>
        <v>Non LDC</v>
      </c>
      <c r="I24" t="str">
        <f>IFERROR(VLOOKUP(B24,'[2]SIDS List'!$B$1:$C$57,2,FALSE),"Non SIDS")</f>
        <v>SIDS</v>
      </c>
      <c r="J24" t="str">
        <f>IFERROR(VLOOKUP(B24,'[2]DAC Member List'!$B$1:$C$29,2,FALSE),"Non DAC")</f>
        <v>Non DAC</v>
      </c>
      <c r="K24" t="str">
        <f>IFERROR(VLOOKUP(B24,'[2]Dev Countries List'!$A$1:$B$146,2,FALSE),"Not Developing")</f>
        <v>Not Developing</v>
      </c>
      <c r="L24" t="str">
        <f>IFERROR(VLOOKUP(D24,'[2]Fragility List'!$A$1:$C$146,3,FALSE),"Not Fragile")</f>
        <v>Not Fragile</v>
      </c>
      <c r="M24">
        <f>VLOOKUP(B24,[3]Data!$B$7:$Y$270,23,FALSE)</f>
        <v>284217</v>
      </c>
    </row>
    <row r="25" spans="1:13" x14ac:dyDescent="0.25">
      <c r="A25" t="s">
        <v>177</v>
      </c>
      <c r="B25" s="24" t="s">
        <v>635</v>
      </c>
      <c r="C25" s="24" t="s">
        <v>176</v>
      </c>
      <c r="D25" s="24" t="s">
        <v>635</v>
      </c>
      <c r="E25" t="s">
        <v>177</v>
      </c>
      <c r="F25" t="str">
        <f>IFERROR(VLOOKUP(D25,'[2]OECD Region by Recipient'!$A$1:$B$225,2,FALSE),"")</f>
        <v>Europe</v>
      </c>
      <c r="G25" t="str">
        <f>IFERROR(VLOOKUP(B25,'[2]Income Groups'!$A$2:$C$219,3,FALSE),"")</f>
        <v>UMIC</v>
      </c>
      <c r="H25" t="str">
        <f>IFERROR(VLOOKUP(B25,'[2]LDC List'!$B$1:$C$47,2,FALSE),"Non LDC")</f>
        <v>Non LDC</v>
      </c>
      <c r="I25" t="str">
        <f>IFERROR(VLOOKUP(B25,'[2]SIDS List'!$B$1:$C$57,2,FALSE),"Non SIDS")</f>
        <v>Non SIDS</v>
      </c>
      <c r="J25" t="str">
        <f>IFERROR(VLOOKUP(B25,'[2]DAC Member List'!$B$1:$C$29,2,FALSE),"Non DAC")</f>
        <v>Non DAC</v>
      </c>
      <c r="K25" t="str">
        <f>IFERROR(VLOOKUP(B25,'[2]Dev Countries List'!$A$1:$B$146,2,FALSE),"Not Developing")</f>
        <v>Developing Country</v>
      </c>
      <c r="L25" t="str">
        <f>IFERROR(VLOOKUP(D25,'[2]Fragility List'!$A$1:$C$146,3,FALSE),"Not Fragile")</f>
        <v>Not Fragile</v>
      </c>
      <c r="M25">
        <f>VLOOKUP(B25,[3]Data!$B$7:$Y$270,23,FALSE)</f>
        <v>9489616</v>
      </c>
    </row>
    <row r="26" spans="1:13" x14ac:dyDescent="0.25">
      <c r="A26" t="s">
        <v>179</v>
      </c>
      <c r="B26" s="24" t="s">
        <v>636</v>
      </c>
      <c r="C26" s="24" t="s">
        <v>178</v>
      </c>
      <c r="D26" s="24" t="s">
        <v>636</v>
      </c>
      <c r="E26" t="s">
        <v>179</v>
      </c>
      <c r="F26" t="str">
        <f>IFERROR(VLOOKUP(D26,'[2]OECD Region by Recipient'!$A$1:$B$225,2,FALSE),"")</f>
        <v>Europe</v>
      </c>
      <c r="G26" t="str">
        <f>IFERROR(VLOOKUP(B26,'[2]Income Groups'!$A$2:$C$219,3,FALSE),"")</f>
        <v>HIC</v>
      </c>
      <c r="H26" t="str">
        <f>IFERROR(VLOOKUP(B26,'[2]LDC List'!$B$1:$C$47,2,FALSE),"Non LDC")</f>
        <v>Non LDC</v>
      </c>
      <c r="I26" t="str">
        <f>IFERROR(VLOOKUP(B26,'[2]SIDS List'!$B$1:$C$57,2,FALSE),"Non SIDS")</f>
        <v>Non SIDS</v>
      </c>
      <c r="J26" t="str">
        <f>IFERROR(VLOOKUP(B26,'[2]DAC Member List'!$B$1:$C$29,2,FALSE),"Non DAC")</f>
        <v>DAC</v>
      </c>
      <c r="K26" t="str">
        <f>IFERROR(VLOOKUP(B26,'[2]Dev Countries List'!$A$1:$B$146,2,FALSE),"Not Developing")</f>
        <v>Not Developing</v>
      </c>
      <c r="L26" t="str">
        <f>IFERROR(VLOOKUP(D26,'[2]Fragility List'!$A$1:$C$146,3,FALSE),"Not Fragile")</f>
        <v>Not Fragile</v>
      </c>
      <c r="M26">
        <f>VLOOKUP(B26,[3]Data!$B$7:$Y$270,23,FALSE)</f>
        <v>11274196</v>
      </c>
    </row>
    <row r="27" spans="1:13" x14ac:dyDescent="0.25">
      <c r="A27" t="s">
        <v>181</v>
      </c>
      <c r="B27" s="24" t="s">
        <v>637</v>
      </c>
      <c r="C27" s="24" t="s">
        <v>180</v>
      </c>
      <c r="D27" s="24" t="s">
        <v>637</v>
      </c>
      <c r="E27" t="s">
        <v>181</v>
      </c>
      <c r="F27" t="str">
        <f>IFERROR(VLOOKUP(D27,'[2]OECD Region by Recipient'!$A$1:$B$225,2,FALSE),"")</f>
        <v>North Central America</v>
      </c>
      <c r="G27" t="str">
        <f>IFERROR(VLOOKUP(B27,'[2]Income Groups'!$A$2:$C$219,3,FALSE),"")</f>
        <v>UMIC</v>
      </c>
      <c r="H27" t="str">
        <f>IFERROR(VLOOKUP(B27,'[2]LDC List'!$B$1:$C$47,2,FALSE),"Non LDC")</f>
        <v>Non LDC</v>
      </c>
      <c r="I27" t="str">
        <f>IFERROR(VLOOKUP(B27,'[2]SIDS List'!$B$1:$C$57,2,FALSE),"Non SIDS")</f>
        <v>SIDS</v>
      </c>
      <c r="J27" t="str">
        <f>IFERROR(VLOOKUP(B27,'[2]DAC Member List'!$B$1:$C$29,2,FALSE),"Non DAC")</f>
        <v>Non DAC</v>
      </c>
      <c r="K27" t="str">
        <f>IFERROR(VLOOKUP(B27,'[2]Dev Countries List'!$A$1:$B$146,2,FALSE),"Not Developing")</f>
        <v>Developing Country</v>
      </c>
      <c r="L27" t="str">
        <f>IFERROR(VLOOKUP(D27,'[2]Fragility List'!$A$1:$C$146,3,FALSE),"Not Fragile")</f>
        <v>Not Fragile</v>
      </c>
      <c r="M27">
        <f>VLOOKUP(B27,[3]Data!$B$7:$Y$270,23,FALSE)</f>
        <v>359288</v>
      </c>
    </row>
    <row r="28" spans="1:13" x14ac:dyDescent="0.25">
      <c r="A28" t="s">
        <v>183</v>
      </c>
      <c r="B28" s="24" t="s">
        <v>638</v>
      </c>
      <c r="C28" s="24" t="s">
        <v>182</v>
      </c>
      <c r="D28" s="24" t="s">
        <v>638</v>
      </c>
      <c r="E28" t="s">
        <v>183</v>
      </c>
      <c r="F28" t="str">
        <f>IFERROR(VLOOKUP(D28,'[2]OECD Region by Recipient'!$A$1:$B$225,2,FALSE),"")</f>
        <v>South of Sahara</v>
      </c>
      <c r="G28" t="str">
        <f>IFERROR(VLOOKUP(B28,'[2]Income Groups'!$A$2:$C$219,3,FALSE),"")</f>
        <v>LIC</v>
      </c>
      <c r="H28" t="str">
        <f>IFERROR(VLOOKUP(B28,'[2]LDC List'!$B$1:$C$47,2,FALSE),"Non LDC")</f>
        <v>LDC</v>
      </c>
      <c r="I28" t="str">
        <f>IFERROR(VLOOKUP(B28,'[2]SIDS List'!$B$1:$C$57,2,FALSE),"Non SIDS")</f>
        <v>Non SIDS</v>
      </c>
      <c r="J28" t="str">
        <f>IFERROR(VLOOKUP(B28,'[2]DAC Member List'!$B$1:$C$29,2,FALSE),"Non DAC")</f>
        <v>Non DAC</v>
      </c>
      <c r="K28" t="str">
        <f>IFERROR(VLOOKUP(B28,'[2]Dev Countries List'!$A$1:$B$146,2,FALSE),"Not Developing")</f>
        <v>Developing Country</v>
      </c>
      <c r="L28" t="str">
        <f>IFERROR(VLOOKUP(D28,'[2]Fragility List'!$A$1:$C$146,3,FALSE),"Not Fragile")</f>
        <v>Not Fragile</v>
      </c>
      <c r="M28">
        <f>VLOOKUP(B28,[3]Data!$B$7:$Y$270,23,FALSE)</f>
        <v>10575952</v>
      </c>
    </row>
    <row r="29" spans="1:13" x14ac:dyDescent="0.25">
      <c r="A29" t="s">
        <v>185</v>
      </c>
      <c r="B29" s="24" t="s">
        <v>639</v>
      </c>
      <c r="C29" s="24" t="s">
        <v>184</v>
      </c>
      <c r="D29" s="24" t="s">
        <v>639</v>
      </c>
      <c r="E29" t="s">
        <v>185</v>
      </c>
      <c r="F29" t="str">
        <f>IFERROR(VLOOKUP(D29,'[2]OECD Region by Recipient'!$A$1:$B$225,2,FALSE),"")</f>
        <v>North Central America</v>
      </c>
      <c r="G29" t="str">
        <f>IFERROR(VLOOKUP(B29,'[2]Income Groups'!$A$2:$C$219,3,FALSE),"")</f>
        <v>HIC</v>
      </c>
      <c r="H29" t="str">
        <f>IFERROR(VLOOKUP(B29,'[2]LDC List'!$B$1:$C$47,2,FALSE),"Non LDC")</f>
        <v>Non LDC</v>
      </c>
      <c r="I29" t="str">
        <f>IFERROR(VLOOKUP(B29,'[2]SIDS List'!$B$1:$C$57,2,FALSE),"Non SIDS")</f>
        <v>SIDS</v>
      </c>
      <c r="J29" t="str">
        <f>IFERROR(VLOOKUP(B29,'[2]DAC Member List'!$B$1:$C$29,2,FALSE),"Non DAC")</f>
        <v>Non DAC</v>
      </c>
      <c r="K29" t="str">
        <f>IFERROR(VLOOKUP(B29,'[2]Dev Countries List'!$A$1:$B$146,2,FALSE),"Not Developing")</f>
        <v>Not Developing</v>
      </c>
      <c r="L29" t="str">
        <f>IFERROR(VLOOKUP(D29,'[2]Fragility List'!$A$1:$C$146,3,FALSE),"Not Fragile")</f>
        <v>Not Fragile</v>
      </c>
      <c r="M29">
        <f>VLOOKUP(B29,[3]Data!$B$7:$Y$270,23,FALSE)</f>
        <v>65235</v>
      </c>
    </row>
    <row r="30" spans="1:13" x14ac:dyDescent="0.25">
      <c r="A30" t="s">
        <v>187</v>
      </c>
      <c r="B30" s="24" t="s">
        <v>640</v>
      </c>
      <c r="C30" s="24" t="s">
        <v>186</v>
      </c>
      <c r="D30" s="24" t="s">
        <v>640</v>
      </c>
      <c r="E30" t="s">
        <v>187</v>
      </c>
      <c r="F30" t="str">
        <f>IFERROR(VLOOKUP(D30,'[2]OECD Region by Recipient'!$A$1:$B$225,2,FALSE),"")</f>
        <v>South Central Asia</v>
      </c>
      <c r="G30" t="str">
        <f>IFERROR(VLOOKUP(B30,'[2]Income Groups'!$A$2:$C$219,3,FALSE),"")</f>
        <v>LMIC</v>
      </c>
      <c r="H30" t="str">
        <f>IFERROR(VLOOKUP(B30,'[2]LDC List'!$B$1:$C$47,2,FALSE),"Non LDC")</f>
        <v>LDC</v>
      </c>
      <c r="I30" t="str">
        <f>IFERROR(VLOOKUP(B30,'[2]SIDS List'!$B$1:$C$57,2,FALSE),"Non SIDS")</f>
        <v>Non SIDS</v>
      </c>
      <c r="J30" t="str">
        <f>IFERROR(VLOOKUP(B30,'[2]DAC Member List'!$B$1:$C$29,2,FALSE),"Non DAC")</f>
        <v>Non DAC</v>
      </c>
      <c r="K30" t="str">
        <f>IFERROR(VLOOKUP(B30,'[2]Dev Countries List'!$A$1:$B$146,2,FALSE),"Not Developing")</f>
        <v>Developing Country</v>
      </c>
      <c r="L30" t="str">
        <f>IFERROR(VLOOKUP(D30,'[2]Fragility List'!$A$1:$C$146,3,FALSE),"Not Fragile")</f>
        <v>Not Fragile</v>
      </c>
      <c r="M30">
        <f>VLOOKUP(B30,[3]Data!$B$7:$Y$270,23,FALSE)</f>
        <v>787386</v>
      </c>
    </row>
    <row r="31" spans="1:13" x14ac:dyDescent="0.25">
      <c r="A31" s="27" t="s">
        <v>189</v>
      </c>
      <c r="B31" s="28" t="s">
        <v>641</v>
      </c>
      <c r="C31" s="28" t="s">
        <v>188</v>
      </c>
      <c r="D31" s="28" t="s">
        <v>641</v>
      </c>
      <c r="E31" s="27" t="s">
        <v>189</v>
      </c>
      <c r="F31" t="str">
        <f>IFERROR(VLOOKUP(D31,'[2]OECD Region by Recipient'!$A$1:$B$225,2,FALSE),"")</f>
        <v>South America</v>
      </c>
      <c r="G31" t="str">
        <f>IFERROR(VLOOKUP(B31,'[2]Income Groups'!$A$2:$C$219,3,FALSE),"")</f>
        <v>LMIC</v>
      </c>
      <c r="H31" t="str">
        <f>IFERROR(VLOOKUP(B31,'[2]LDC List'!$B$1:$C$47,2,FALSE),"Non LDC")</f>
        <v>Non LDC</v>
      </c>
      <c r="I31" t="str">
        <f>IFERROR(VLOOKUP(B31,'[2]SIDS List'!$B$1:$C$57,2,FALSE),"Non SIDS")</f>
        <v>Non SIDS</v>
      </c>
      <c r="J31" t="str">
        <f>IFERROR(VLOOKUP(B31,'[2]DAC Member List'!$B$1:$C$29,2,FALSE),"Non DAC")</f>
        <v>Non DAC</v>
      </c>
      <c r="K31" t="str">
        <f>IFERROR(VLOOKUP(B31,'[2]Dev Countries List'!$A$1:$B$146,2,FALSE),"Not Developing")</f>
        <v>Developing Country</v>
      </c>
      <c r="L31" t="str">
        <f>IFERROR(VLOOKUP(D31,'[2]Fragility List'!$A$1:$C$146,3,FALSE),"Not Fragile")</f>
        <v>Not Fragile</v>
      </c>
      <c r="M31">
        <f>VLOOKUP(B31,[3]Data!$B$7:$Y$270,23,FALSE)</f>
        <v>10724705</v>
      </c>
    </row>
    <row r="32" spans="1:13" x14ac:dyDescent="0.25">
      <c r="A32" s="27" t="s">
        <v>642</v>
      </c>
      <c r="B32" s="28" t="s">
        <v>641</v>
      </c>
      <c r="C32" s="28" t="s">
        <v>188</v>
      </c>
      <c r="D32" s="28" t="s">
        <v>641</v>
      </c>
      <c r="E32" s="27" t="s">
        <v>642</v>
      </c>
      <c r="F32" t="str">
        <f>IFERROR(VLOOKUP(D32,'[2]OECD Region by Recipient'!$A$1:$B$225,2,FALSE),"")</f>
        <v>South America</v>
      </c>
      <c r="G32" t="str">
        <f>IFERROR(VLOOKUP(B32,'[2]Income Groups'!$A$2:$C$219,3,FALSE),"")</f>
        <v>LMIC</v>
      </c>
      <c r="H32" t="str">
        <f>IFERROR(VLOOKUP(B32,'[2]LDC List'!$B$1:$C$47,2,FALSE),"Non LDC")</f>
        <v>Non LDC</v>
      </c>
      <c r="I32" t="str">
        <f>IFERROR(VLOOKUP(B32,'[2]SIDS List'!$B$1:$C$57,2,FALSE),"Non SIDS")</f>
        <v>Non SIDS</v>
      </c>
      <c r="J32" t="str">
        <f>IFERROR(VLOOKUP(B32,'[2]DAC Member List'!$B$1:$C$29,2,FALSE),"Non DAC")</f>
        <v>Non DAC</v>
      </c>
      <c r="K32" t="str">
        <f>IFERROR(VLOOKUP(B32,'[2]Dev Countries List'!$A$1:$B$146,2,FALSE),"Not Developing")</f>
        <v>Developing Country</v>
      </c>
      <c r="L32" t="str">
        <f>IFERROR(VLOOKUP(D32,'[2]Fragility List'!$A$1:$C$146,3,FALSE),"Not Fragile")</f>
        <v>Not Fragile</v>
      </c>
      <c r="M32">
        <f>VLOOKUP(B32,[3]Data!$B$7:$Y$270,23,FALSE)</f>
        <v>10724705</v>
      </c>
    </row>
    <row r="33" spans="1:13" x14ac:dyDescent="0.25">
      <c r="A33" t="s">
        <v>643</v>
      </c>
      <c r="B33" s="24" t="s">
        <v>644</v>
      </c>
      <c r="C33" s="24" t="s">
        <v>645</v>
      </c>
      <c r="D33" s="24" t="s">
        <v>644</v>
      </c>
      <c r="E33" t="s">
        <v>643</v>
      </c>
      <c r="F33" t="str">
        <f>IFERROR(VLOOKUP(D33,'[2]OECD Region by Recipient'!$A$1:$B$225,2,FALSE),"")</f>
        <v>North Central America</v>
      </c>
      <c r="G33" t="str">
        <f>IFERROR(VLOOKUP(B33,'[2]Income Groups'!$A$2:$C$219,3,FALSE),"")</f>
        <v/>
      </c>
      <c r="H33" t="str">
        <f>IFERROR(VLOOKUP(B33,'[2]LDC List'!$B$1:$C$47,2,FALSE),"Non LDC")</f>
        <v>Non LDC</v>
      </c>
      <c r="I33" t="str">
        <f>IFERROR(VLOOKUP(B33,'[2]SIDS List'!$B$1:$C$57,2,FALSE),"Non SIDS")</f>
        <v>Non SIDS</v>
      </c>
      <c r="J33" t="str">
        <f>IFERROR(VLOOKUP(B33,'[2]DAC Member List'!$B$1:$C$29,2,FALSE),"Non DAC")</f>
        <v>Non DAC</v>
      </c>
      <c r="K33" t="str">
        <f>IFERROR(VLOOKUP(B33,'[2]Dev Countries List'!$A$1:$B$146,2,FALSE),"Not Developing")</f>
        <v>Not Developing</v>
      </c>
      <c r="L33" t="str">
        <f>IFERROR(VLOOKUP(D33,'[2]Fragility List'!$A$1:$C$146,3,FALSE),"Not Fragile")</f>
        <v>Not Fragile</v>
      </c>
      <c r="M33" t="e">
        <f>VLOOKUP(B33,[3]Data!$B$7:$Y$270,23,FALSE)</f>
        <v>#N/A</v>
      </c>
    </row>
    <row r="34" spans="1:13" x14ac:dyDescent="0.25">
      <c r="A34" s="27" t="s">
        <v>191</v>
      </c>
      <c r="B34" s="28" t="s">
        <v>646</v>
      </c>
      <c r="C34" s="28" t="s">
        <v>190</v>
      </c>
      <c r="D34" s="28" t="s">
        <v>646</v>
      </c>
      <c r="E34" s="27" t="s">
        <v>191</v>
      </c>
      <c r="F34" t="str">
        <f>IFERROR(VLOOKUP(D34,'[2]OECD Region by Recipient'!$A$1:$B$225,2,FALSE),"")</f>
        <v>Europe</v>
      </c>
      <c r="G34" t="str">
        <f>IFERROR(VLOOKUP(B34,'[2]Income Groups'!$A$2:$C$219,3,FALSE),"")</f>
        <v>UMIC</v>
      </c>
      <c r="H34" t="str">
        <f>IFERROR(VLOOKUP(B34,'[2]LDC List'!$B$1:$C$47,2,FALSE),"Non LDC")</f>
        <v>Non LDC</v>
      </c>
      <c r="I34" t="str">
        <f>IFERROR(VLOOKUP(B34,'[2]SIDS List'!$B$1:$C$57,2,FALSE),"Non SIDS")</f>
        <v>Non SIDS</v>
      </c>
      <c r="J34" t="str">
        <f>IFERROR(VLOOKUP(B34,'[2]DAC Member List'!$B$1:$C$29,2,FALSE),"Non DAC")</f>
        <v>Non DAC</v>
      </c>
      <c r="K34" t="str">
        <f>IFERROR(VLOOKUP(B34,'[2]Dev Countries List'!$A$1:$B$146,2,FALSE),"Not Developing")</f>
        <v>Developing Country</v>
      </c>
      <c r="L34" t="str">
        <f>IFERROR(VLOOKUP(D34,'[2]Fragility List'!$A$1:$C$146,3,FALSE),"Not Fragile")</f>
        <v>Not Fragile</v>
      </c>
      <c r="M34">
        <f>VLOOKUP(B34,[3]Data!$B$7:$Y$270,23,FALSE)</f>
        <v>3535961</v>
      </c>
    </row>
    <row r="35" spans="1:13" x14ac:dyDescent="0.25">
      <c r="A35" s="27" t="s">
        <v>647</v>
      </c>
      <c r="B35" s="28" t="s">
        <v>646</v>
      </c>
      <c r="C35" s="28" t="s">
        <v>190</v>
      </c>
      <c r="D35" s="28" t="s">
        <v>646</v>
      </c>
      <c r="E35" s="27" t="s">
        <v>647</v>
      </c>
      <c r="F35" t="str">
        <f>IFERROR(VLOOKUP(D35,'[2]OECD Region by Recipient'!$A$1:$B$225,2,FALSE),"")</f>
        <v>Europe</v>
      </c>
      <c r="G35" t="str">
        <f>IFERROR(VLOOKUP(B35,'[2]Income Groups'!$A$2:$C$219,3,FALSE),"")</f>
        <v>UMIC</v>
      </c>
      <c r="H35" t="str">
        <f>IFERROR(VLOOKUP(B35,'[2]LDC List'!$B$1:$C$47,2,FALSE),"Non LDC")</f>
        <v>Non LDC</v>
      </c>
      <c r="I35" t="str">
        <f>IFERROR(VLOOKUP(B35,'[2]SIDS List'!$B$1:$C$57,2,FALSE),"Non SIDS")</f>
        <v>Non SIDS</v>
      </c>
      <c r="J35" t="str">
        <f>IFERROR(VLOOKUP(B35,'[2]DAC Member List'!$B$1:$C$29,2,FALSE),"Non DAC")</f>
        <v>Non DAC</v>
      </c>
      <c r="K35" t="str">
        <f>IFERROR(VLOOKUP(B35,'[2]Dev Countries List'!$A$1:$B$146,2,FALSE),"Not Developing")</f>
        <v>Developing Country</v>
      </c>
      <c r="L35" t="str">
        <f>IFERROR(VLOOKUP(D35,'[2]Fragility List'!$A$1:$C$146,3,FALSE),"Not Fragile")</f>
        <v>Not Fragile</v>
      </c>
      <c r="M35">
        <f>VLOOKUP(B35,[3]Data!$B$7:$Y$270,23,FALSE)</f>
        <v>3535961</v>
      </c>
    </row>
    <row r="36" spans="1:13" x14ac:dyDescent="0.25">
      <c r="A36" t="s">
        <v>193</v>
      </c>
      <c r="B36" s="24" t="s">
        <v>648</v>
      </c>
      <c r="C36" s="24" t="s">
        <v>192</v>
      </c>
      <c r="D36" s="24" t="s">
        <v>648</v>
      </c>
      <c r="E36" t="s">
        <v>193</v>
      </c>
      <c r="F36" t="str">
        <f>IFERROR(VLOOKUP(D36,'[2]OECD Region by Recipient'!$A$1:$B$225,2,FALSE),"")</f>
        <v>South of Sahara</v>
      </c>
      <c r="G36" t="str">
        <f>IFERROR(VLOOKUP(B36,'[2]Income Groups'!$A$2:$C$219,3,FALSE),"")</f>
        <v>UMIC</v>
      </c>
      <c r="H36" t="str">
        <f>IFERROR(VLOOKUP(B36,'[2]LDC List'!$B$1:$C$47,2,FALSE),"Non LDC")</f>
        <v>Non LDC</v>
      </c>
      <c r="I36" t="str">
        <f>IFERROR(VLOOKUP(B36,'[2]SIDS List'!$B$1:$C$57,2,FALSE),"Non SIDS")</f>
        <v>Non SIDS</v>
      </c>
      <c r="J36" t="str">
        <f>IFERROR(VLOOKUP(B36,'[2]DAC Member List'!$B$1:$C$29,2,FALSE),"Non DAC")</f>
        <v>Non DAC</v>
      </c>
      <c r="K36" t="str">
        <f>IFERROR(VLOOKUP(B36,'[2]Dev Countries List'!$A$1:$B$146,2,FALSE),"Not Developing")</f>
        <v>Developing Country</v>
      </c>
      <c r="L36" t="str">
        <f>IFERROR(VLOOKUP(D36,'[2]Fragility List'!$A$1:$C$146,3,FALSE),"Not Fragile")</f>
        <v>Not Fragile</v>
      </c>
      <c r="M36">
        <f>VLOOKUP(B36,[3]Data!$B$7:$Y$270,23,FALSE)</f>
        <v>2209197</v>
      </c>
    </row>
    <row r="37" spans="1:13" x14ac:dyDescent="0.25">
      <c r="A37" s="25" t="s">
        <v>649</v>
      </c>
      <c r="B37" s="24" t="s">
        <v>650</v>
      </c>
      <c r="C37" s="24" t="s">
        <v>651</v>
      </c>
      <c r="D37" s="24" t="s">
        <v>650</v>
      </c>
      <c r="E37" s="25" t="s">
        <v>649</v>
      </c>
      <c r="F37" t="str">
        <f>IFERROR(VLOOKUP(D37,'[2]OECD Region by Recipient'!$A$1:$B$225,2,FALSE),"")</f>
        <v/>
      </c>
      <c r="G37" t="str">
        <f>IFERROR(VLOOKUP(B37,'[2]Income Groups'!$A$2:$C$219,3,FALSE),"")</f>
        <v/>
      </c>
      <c r="H37" t="str">
        <f>IFERROR(VLOOKUP(B37,'[2]LDC List'!$B$1:$C$47,2,FALSE),"Non LDC")</f>
        <v>Non LDC</v>
      </c>
      <c r="I37" t="str">
        <f>IFERROR(VLOOKUP(B37,'[2]SIDS List'!$B$1:$C$57,2,FALSE),"Non SIDS")</f>
        <v>Non SIDS</v>
      </c>
      <c r="J37" t="str">
        <f>IFERROR(VLOOKUP(B37,'[2]DAC Member List'!$B$1:$C$29,2,FALSE),"Non DAC")</f>
        <v>Non DAC</v>
      </c>
      <c r="K37" t="str">
        <f>IFERROR(VLOOKUP(B37,'[2]Dev Countries List'!$A$1:$B$146,2,FALSE),"Not Developing")</f>
        <v>Not Developing</v>
      </c>
      <c r="L37" t="str">
        <f>IFERROR(VLOOKUP(D37,'[2]Fragility List'!$A$1:$C$146,3,FALSE),"Not Fragile")</f>
        <v>Not Fragile</v>
      </c>
      <c r="M37" t="e">
        <f>VLOOKUP(B37,[3]Data!$B$7:$Y$270,23,FALSE)</f>
        <v>#N/A</v>
      </c>
    </row>
    <row r="38" spans="1:13" x14ac:dyDescent="0.25">
      <c r="A38" t="s">
        <v>195</v>
      </c>
      <c r="B38" s="24" t="s">
        <v>652</v>
      </c>
      <c r="C38" s="24" t="s">
        <v>194</v>
      </c>
      <c r="D38" s="24" t="s">
        <v>652</v>
      </c>
      <c r="E38" t="s">
        <v>195</v>
      </c>
      <c r="F38" t="str">
        <f>IFERROR(VLOOKUP(D38,'[2]OECD Region by Recipient'!$A$1:$B$225,2,FALSE),"")</f>
        <v>South America</v>
      </c>
      <c r="G38" t="str">
        <f>IFERROR(VLOOKUP(B38,'[2]Income Groups'!$A$2:$C$219,3,FALSE),"")</f>
        <v>UMIC</v>
      </c>
      <c r="H38" t="str">
        <f>IFERROR(VLOOKUP(B38,'[2]LDC List'!$B$1:$C$47,2,FALSE),"Non LDC")</f>
        <v>Non LDC</v>
      </c>
      <c r="I38" t="str">
        <f>IFERROR(VLOOKUP(B38,'[2]SIDS List'!$B$1:$C$57,2,FALSE),"Non SIDS")</f>
        <v>Non SIDS</v>
      </c>
      <c r="J38" t="str">
        <f>IFERROR(VLOOKUP(B38,'[2]DAC Member List'!$B$1:$C$29,2,FALSE),"Non DAC")</f>
        <v>Non DAC</v>
      </c>
      <c r="K38" t="str">
        <f>IFERROR(VLOOKUP(B38,'[2]Dev Countries List'!$A$1:$B$146,2,FALSE),"Not Developing")</f>
        <v>Developing Country</v>
      </c>
      <c r="L38" t="str">
        <f>IFERROR(VLOOKUP(D38,'[2]Fragility List'!$A$1:$C$146,3,FALSE),"Not Fragile")</f>
        <v>Not Fragile</v>
      </c>
      <c r="M38">
        <f>VLOOKUP(B38,[3]Data!$B$7:$Y$270,23,FALSE)</f>
        <v>205962108</v>
      </c>
    </row>
    <row r="39" spans="1:13" x14ac:dyDescent="0.25">
      <c r="A39" t="s">
        <v>197</v>
      </c>
      <c r="B39" s="24" t="s">
        <v>653</v>
      </c>
      <c r="C39" s="24" t="s">
        <v>196</v>
      </c>
      <c r="D39" s="24" t="s">
        <v>653</v>
      </c>
      <c r="E39" t="s">
        <v>197</v>
      </c>
      <c r="F39" t="str">
        <f>IFERROR(VLOOKUP(D39,'[2]OECD Region by Recipient'!$A$1:$B$225,2,FALSE),"")</f>
        <v>North Central America</v>
      </c>
      <c r="G39" t="str">
        <f>IFERROR(VLOOKUP(B39,'[2]Income Groups'!$A$2:$C$219,3,FALSE),"")</f>
        <v>HIC</v>
      </c>
      <c r="H39" t="str">
        <f>IFERROR(VLOOKUP(B39,'[2]LDC List'!$B$1:$C$47,2,FALSE),"Non LDC")</f>
        <v>Non LDC</v>
      </c>
      <c r="I39" t="str">
        <f>IFERROR(VLOOKUP(B39,'[2]SIDS List'!$B$1:$C$57,2,FALSE),"Non SIDS")</f>
        <v>SIDS</v>
      </c>
      <c r="J39" t="str">
        <f>IFERROR(VLOOKUP(B39,'[2]DAC Member List'!$B$1:$C$29,2,FALSE),"Non DAC")</f>
        <v>Non DAC</v>
      </c>
      <c r="K39" t="str">
        <f>IFERROR(VLOOKUP(B39,'[2]Dev Countries List'!$A$1:$B$146,2,FALSE),"Not Developing")</f>
        <v>Not Developing</v>
      </c>
      <c r="L39" t="str">
        <f>IFERROR(VLOOKUP(D39,'[2]Fragility List'!$A$1:$C$146,3,FALSE),"Not Fragile")</f>
        <v>Not Fragile</v>
      </c>
      <c r="M39">
        <f>VLOOKUP(B39,[3]Data!$B$7:$Y$270,23,FALSE)</f>
        <v>30113</v>
      </c>
    </row>
    <row r="40" spans="1:13" x14ac:dyDescent="0.25">
      <c r="A40" s="25" t="s">
        <v>654</v>
      </c>
      <c r="B40" s="24" t="s">
        <v>655</v>
      </c>
      <c r="C40" s="24" t="s">
        <v>656</v>
      </c>
      <c r="D40" s="24" t="s">
        <v>655</v>
      </c>
      <c r="E40" s="25" t="s">
        <v>654</v>
      </c>
      <c r="F40" t="str">
        <f>IFERROR(VLOOKUP(D40,'[2]OECD Region by Recipient'!$A$1:$B$225,2,FALSE),"")</f>
        <v/>
      </c>
      <c r="G40" t="str">
        <f>IFERROR(VLOOKUP(B40,'[2]Income Groups'!$A$2:$C$219,3,FALSE),"")</f>
        <v/>
      </c>
      <c r="H40" t="str">
        <f>IFERROR(VLOOKUP(B40,'[2]LDC List'!$B$1:$C$47,2,FALSE),"Non LDC")</f>
        <v>Non LDC</v>
      </c>
      <c r="I40" t="str">
        <f>IFERROR(VLOOKUP(B40,'[2]SIDS List'!$B$1:$C$57,2,FALSE),"Non SIDS")</f>
        <v>Non SIDS</v>
      </c>
      <c r="J40" t="str">
        <f>IFERROR(VLOOKUP(B40,'[2]DAC Member List'!$B$1:$C$29,2,FALSE),"Non DAC")</f>
        <v>Non DAC</v>
      </c>
      <c r="K40" t="str">
        <f>IFERROR(VLOOKUP(B40,'[2]Dev Countries List'!$A$1:$B$146,2,FALSE),"Not Developing")</f>
        <v>Not Developing</v>
      </c>
      <c r="L40" t="str">
        <f>IFERROR(VLOOKUP(D40,'[2]Fragility List'!$A$1:$C$146,3,FALSE),"Not Fragile")</f>
        <v>Not Fragile</v>
      </c>
      <c r="M40" t="e">
        <f>VLOOKUP(B40,[3]Data!$B$7:$Y$270,23,FALSE)</f>
        <v>#N/A</v>
      </c>
    </row>
    <row r="41" spans="1:13" x14ac:dyDescent="0.25">
      <c r="A41" s="27" t="s">
        <v>199</v>
      </c>
      <c r="B41" s="28" t="s">
        <v>657</v>
      </c>
      <c r="C41" s="28" t="s">
        <v>198</v>
      </c>
      <c r="D41" s="28" t="s">
        <v>657</v>
      </c>
      <c r="E41" s="27" t="s">
        <v>199</v>
      </c>
      <c r="F41" t="str">
        <f>IFERROR(VLOOKUP(D41,'[2]OECD Region by Recipient'!$A$1:$B$225,2,FALSE),"")</f>
        <v>East Asia</v>
      </c>
      <c r="G41" t="str">
        <f>IFERROR(VLOOKUP(B41,'[2]Income Groups'!$A$2:$C$219,3,FALSE),"")</f>
        <v>HIC</v>
      </c>
      <c r="H41" t="str">
        <f>IFERROR(VLOOKUP(B41,'[2]LDC List'!$B$1:$C$47,2,FALSE),"Non LDC")</f>
        <v>Non LDC</v>
      </c>
      <c r="I41" t="str">
        <f>IFERROR(VLOOKUP(B41,'[2]SIDS List'!$B$1:$C$57,2,FALSE),"Non SIDS")</f>
        <v>Non SIDS</v>
      </c>
      <c r="J41" t="str">
        <f>IFERROR(VLOOKUP(B41,'[2]DAC Member List'!$B$1:$C$29,2,FALSE),"Non DAC")</f>
        <v>Non DAC</v>
      </c>
      <c r="K41" t="str">
        <f>IFERROR(VLOOKUP(B41,'[2]Dev Countries List'!$A$1:$B$146,2,FALSE),"Not Developing")</f>
        <v>Not Developing</v>
      </c>
      <c r="L41" t="str">
        <f>IFERROR(VLOOKUP(D41,'[2]Fragility List'!$A$1:$C$146,3,FALSE),"Not Fragile")</f>
        <v>Not Fragile</v>
      </c>
      <c r="M41">
        <f>VLOOKUP(B41,[3]Data!$B$7:$Y$270,23,FALSE)</f>
        <v>417542</v>
      </c>
    </row>
    <row r="42" spans="1:13" x14ac:dyDescent="0.25">
      <c r="A42" s="27" t="s">
        <v>658</v>
      </c>
      <c r="B42" s="28" t="s">
        <v>657</v>
      </c>
      <c r="C42" s="28" t="s">
        <v>198</v>
      </c>
      <c r="D42" s="28" t="s">
        <v>657</v>
      </c>
      <c r="E42" s="27" t="s">
        <v>658</v>
      </c>
      <c r="F42" t="str">
        <f>IFERROR(VLOOKUP(D42,'[2]OECD Region by Recipient'!$A$1:$B$225,2,FALSE),"")</f>
        <v>East Asia</v>
      </c>
      <c r="G42" t="str">
        <f>IFERROR(VLOOKUP(B42,'[2]Income Groups'!$A$2:$C$219,3,FALSE),"")</f>
        <v>HIC</v>
      </c>
      <c r="H42" t="str">
        <f>IFERROR(VLOOKUP(B42,'[2]LDC List'!$B$1:$C$47,2,FALSE),"Non LDC")</f>
        <v>Non LDC</v>
      </c>
      <c r="I42" t="str">
        <f>IFERROR(VLOOKUP(B42,'[2]SIDS List'!$B$1:$C$57,2,FALSE),"Non SIDS")</f>
        <v>Non SIDS</v>
      </c>
      <c r="J42" t="str">
        <f>IFERROR(VLOOKUP(B42,'[2]DAC Member List'!$B$1:$C$29,2,FALSE),"Non DAC")</f>
        <v>Non DAC</v>
      </c>
      <c r="K42" t="str">
        <f>IFERROR(VLOOKUP(B42,'[2]Dev Countries List'!$A$1:$B$146,2,FALSE),"Not Developing")</f>
        <v>Not Developing</v>
      </c>
      <c r="L42" t="str">
        <f>IFERROR(VLOOKUP(D42,'[2]Fragility List'!$A$1:$C$146,3,FALSE),"Not Fragile")</f>
        <v>Not Fragile</v>
      </c>
      <c r="M42">
        <f>VLOOKUP(B42,[3]Data!$B$7:$Y$270,23,FALSE)</f>
        <v>417542</v>
      </c>
    </row>
    <row r="43" spans="1:13" x14ac:dyDescent="0.25">
      <c r="A43" t="s">
        <v>201</v>
      </c>
      <c r="B43" s="24" t="s">
        <v>659</v>
      </c>
      <c r="C43" s="24" t="s">
        <v>200</v>
      </c>
      <c r="D43" s="24" t="s">
        <v>659</v>
      </c>
      <c r="E43" t="s">
        <v>201</v>
      </c>
      <c r="F43" t="str">
        <f>IFERROR(VLOOKUP(D43,'[2]OECD Region by Recipient'!$A$1:$B$225,2,FALSE),"")</f>
        <v>Europe</v>
      </c>
      <c r="G43" t="str">
        <f>IFERROR(VLOOKUP(B43,'[2]Income Groups'!$A$2:$C$219,3,FALSE),"")</f>
        <v>UMIC</v>
      </c>
      <c r="H43" t="str">
        <f>IFERROR(VLOOKUP(B43,'[2]LDC List'!$B$1:$C$47,2,FALSE),"Non LDC")</f>
        <v>Non LDC</v>
      </c>
      <c r="I43" t="str">
        <f>IFERROR(VLOOKUP(B43,'[2]SIDS List'!$B$1:$C$57,2,FALSE),"Non SIDS")</f>
        <v>Non SIDS</v>
      </c>
      <c r="J43" t="str">
        <f>IFERROR(VLOOKUP(B43,'[2]DAC Member List'!$B$1:$C$29,2,FALSE),"Non DAC")</f>
        <v>Non DAC</v>
      </c>
      <c r="K43" t="str">
        <f>IFERROR(VLOOKUP(B43,'[2]Dev Countries List'!$A$1:$B$146,2,FALSE),"Not Developing")</f>
        <v>Not Developing</v>
      </c>
      <c r="L43" t="str">
        <f>IFERROR(VLOOKUP(D43,'[2]Fragility List'!$A$1:$C$146,3,FALSE),"Not Fragile")</f>
        <v>Not Fragile</v>
      </c>
      <c r="M43">
        <f>VLOOKUP(B43,[3]Data!$B$7:$Y$270,23,FALSE)</f>
        <v>7177991</v>
      </c>
    </row>
    <row r="44" spans="1:13" x14ac:dyDescent="0.25">
      <c r="A44" t="s">
        <v>203</v>
      </c>
      <c r="B44" s="24" t="s">
        <v>660</v>
      </c>
      <c r="C44" s="24" t="s">
        <v>202</v>
      </c>
      <c r="D44" s="24" t="s">
        <v>660</v>
      </c>
      <c r="E44" t="s">
        <v>203</v>
      </c>
      <c r="F44" t="str">
        <f>IFERROR(VLOOKUP(D44,'[2]OECD Region by Recipient'!$A$1:$B$225,2,FALSE),"")</f>
        <v>South of Sahara</v>
      </c>
      <c r="G44" t="str">
        <f>IFERROR(VLOOKUP(B44,'[2]Income Groups'!$A$2:$C$219,3,FALSE),"")</f>
        <v>LIC</v>
      </c>
      <c r="H44" t="str">
        <f>IFERROR(VLOOKUP(B44,'[2]LDC List'!$B$1:$C$47,2,FALSE),"Non LDC")</f>
        <v>LDC</v>
      </c>
      <c r="I44" t="str">
        <f>IFERROR(VLOOKUP(B44,'[2]SIDS List'!$B$1:$C$57,2,FALSE),"Non SIDS")</f>
        <v>Non SIDS</v>
      </c>
      <c r="J44" t="str">
        <f>IFERROR(VLOOKUP(B44,'[2]DAC Member List'!$B$1:$C$29,2,FALSE),"Non DAC")</f>
        <v>Non DAC</v>
      </c>
      <c r="K44" t="str">
        <f>IFERROR(VLOOKUP(B44,'[2]Dev Countries List'!$A$1:$B$146,2,FALSE),"Not Developing")</f>
        <v>Developing Country</v>
      </c>
      <c r="L44" t="str">
        <f>IFERROR(VLOOKUP(D44,'[2]Fragility List'!$A$1:$C$146,3,FALSE),"Not Fragile")</f>
        <v>Fragile</v>
      </c>
      <c r="M44">
        <f>VLOOKUP(B44,[3]Data!$B$7:$Y$270,23,FALSE)</f>
        <v>18110624</v>
      </c>
    </row>
    <row r="45" spans="1:13" x14ac:dyDescent="0.25">
      <c r="A45" t="s">
        <v>205</v>
      </c>
      <c r="B45" s="24" t="s">
        <v>661</v>
      </c>
      <c r="C45" s="24" t="s">
        <v>204</v>
      </c>
      <c r="D45" s="24" t="s">
        <v>661</v>
      </c>
      <c r="E45" t="s">
        <v>205</v>
      </c>
      <c r="F45" t="str">
        <f>IFERROR(VLOOKUP(D45,'[2]OECD Region by Recipient'!$A$1:$B$225,2,FALSE),"")</f>
        <v>South of Sahara</v>
      </c>
      <c r="G45" t="str">
        <f>IFERROR(VLOOKUP(B45,'[2]Income Groups'!$A$2:$C$219,3,FALSE),"")</f>
        <v>LIC</v>
      </c>
      <c r="H45" t="str">
        <f>IFERROR(VLOOKUP(B45,'[2]LDC List'!$B$1:$C$47,2,FALSE),"Non LDC")</f>
        <v>LDC</v>
      </c>
      <c r="I45" t="str">
        <f>IFERROR(VLOOKUP(B45,'[2]SIDS List'!$B$1:$C$57,2,FALSE),"Non SIDS")</f>
        <v>Non SIDS</v>
      </c>
      <c r="J45" t="str">
        <f>IFERROR(VLOOKUP(B45,'[2]DAC Member List'!$B$1:$C$29,2,FALSE),"Non DAC")</f>
        <v>Non DAC</v>
      </c>
      <c r="K45" t="str">
        <f>IFERROR(VLOOKUP(B45,'[2]Dev Countries List'!$A$1:$B$146,2,FALSE),"Not Developing")</f>
        <v>Developing Country</v>
      </c>
      <c r="L45" t="str">
        <f>IFERROR(VLOOKUP(D45,'[2]Fragility List'!$A$1:$C$146,3,FALSE),"Not Fragile")</f>
        <v>Extremely fragile</v>
      </c>
      <c r="M45">
        <f>VLOOKUP(B45,[3]Data!$B$7:$Y$270,23,FALSE)</f>
        <v>10199270</v>
      </c>
    </row>
    <row r="46" spans="1:13" x14ac:dyDescent="0.25">
      <c r="A46" t="s">
        <v>209</v>
      </c>
      <c r="B46" s="24" t="s">
        <v>662</v>
      </c>
      <c r="C46" s="24" t="s">
        <v>208</v>
      </c>
      <c r="D46" s="24" t="s">
        <v>662</v>
      </c>
      <c r="E46" t="s">
        <v>209</v>
      </c>
      <c r="F46" t="str">
        <f>IFERROR(VLOOKUP(D46,'[2]OECD Region by Recipient'!$A$1:$B$225,2,FALSE),"")</f>
        <v>East Asia</v>
      </c>
      <c r="G46" t="str">
        <f>IFERROR(VLOOKUP(B46,'[2]Income Groups'!$A$2:$C$219,3,FALSE),"")</f>
        <v>LMIC</v>
      </c>
      <c r="H46" t="str">
        <f>IFERROR(VLOOKUP(B46,'[2]LDC List'!$B$1:$C$47,2,FALSE),"Non LDC")</f>
        <v>LDC</v>
      </c>
      <c r="I46" t="str">
        <f>IFERROR(VLOOKUP(B46,'[2]SIDS List'!$B$1:$C$57,2,FALSE),"Non SIDS")</f>
        <v>Non SIDS</v>
      </c>
      <c r="J46" t="str">
        <f>IFERROR(VLOOKUP(B46,'[2]DAC Member List'!$B$1:$C$29,2,FALSE),"Non DAC")</f>
        <v>Non DAC</v>
      </c>
      <c r="K46" t="str">
        <f>IFERROR(VLOOKUP(B46,'[2]Dev Countries List'!$A$1:$B$146,2,FALSE),"Not Developing")</f>
        <v>Developing Country</v>
      </c>
      <c r="L46" t="str">
        <f>IFERROR(VLOOKUP(D46,'[2]Fragility List'!$A$1:$C$146,3,FALSE),"Not Fragile")</f>
        <v>Fragile</v>
      </c>
      <c r="M46">
        <f>VLOOKUP(B46,[3]Data!$B$7:$Y$270,23,FALSE)</f>
        <v>15517635</v>
      </c>
    </row>
    <row r="47" spans="1:13" x14ac:dyDescent="0.25">
      <c r="A47" t="s">
        <v>211</v>
      </c>
      <c r="B47" s="24" t="s">
        <v>663</v>
      </c>
      <c r="C47" s="24" t="s">
        <v>210</v>
      </c>
      <c r="D47" s="24" t="s">
        <v>663</v>
      </c>
      <c r="E47" t="s">
        <v>211</v>
      </c>
      <c r="F47" t="str">
        <f>IFERROR(VLOOKUP(D47,'[2]OECD Region by Recipient'!$A$1:$B$225,2,FALSE),"")</f>
        <v>South of Sahara</v>
      </c>
      <c r="G47" t="str">
        <f>IFERROR(VLOOKUP(B47,'[2]Income Groups'!$A$2:$C$219,3,FALSE),"")</f>
        <v>LMIC</v>
      </c>
      <c r="H47" t="str">
        <f>IFERROR(VLOOKUP(B47,'[2]LDC List'!$B$1:$C$47,2,FALSE),"Non LDC")</f>
        <v>Non LDC</v>
      </c>
      <c r="I47" t="str">
        <f>IFERROR(VLOOKUP(B47,'[2]SIDS List'!$B$1:$C$57,2,FALSE),"Non SIDS")</f>
        <v>Non SIDS</v>
      </c>
      <c r="J47" t="str">
        <f>IFERROR(VLOOKUP(B47,'[2]DAC Member List'!$B$1:$C$29,2,FALSE),"Non DAC")</f>
        <v>Non DAC</v>
      </c>
      <c r="K47" t="str">
        <f>IFERROR(VLOOKUP(B47,'[2]Dev Countries List'!$A$1:$B$146,2,FALSE),"Not Developing")</f>
        <v>Developing Country</v>
      </c>
      <c r="L47" t="str">
        <f>IFERROR(VLOOKUP(D47,'[2]Fragility List'!$A$1:$C$146,3,FALSE),"Not Fragile")</f>
        <v>Fragile</v>
      </c>
      <c r="M47">
        <f>VLOOKUP(B47,[3]Data!$B$7:$Y$270,23,FALSE)</f>
        <v>22834522</v>
      </c>
    </row>
    <row r="48" spans="1:13" x14ac:dyDescent="0.25">
      <c r="A48" t="s">
        <v>213</v>
      </c>
      <c r="B48" s="24" t="s">
        <v>664</v>
      </c>
      <c r="C48" s="24" t="s">
        <v>212</v>
      </c>
      <c r="D48" s="24" t="s">
        <v>664</v>
      </c>
      <c r="E48" t="s">
        <v>213</v>
      </c>
      <c r="F48" t="str">
        <f>IFERROR(VLOOKUP(D48,'[2]OECD Region by Recipient'!$A$1:$B$225,2,FALSE),"")</f>
        <v>North Central America</v>
      </c>
      <c r="G48" t="str">
        <f>IFERROR(VLOOKUP(B48,'[2]Income Groups'!$A$2:$C$219,3,FALSE),"")</f>
        <v>HIC</v>
      </c>
      <c r="H48" t="str">
        <f>IFERROR(VLOOKUP(B48,'[2]LDC List'!$B$1:$C$47,2,FALSE),"Non LDC")</f>
        <v>Non LDC</v>
      </c>
      <c r="I48" t="str">
        <f>IFERROR(VLOOKUP(B48,'[2]SIDS List'!$B$1:$C$57,2,FALSE),"Non SIDS")</f>
        <v>Non SIDS</v>
      </c>
      <c r="J48" t="str">
        <f>IFERROR(VLOOKUP(B48,'[2]DAC Member List'!$B$1:$C$29,2,FALSE),"Non DAC")</f>
        <v>DAC</v>
      </c>
      <c r="K48" t="str">
        <f>IFERROR(VLOOKUP(B48,'[2]Dev Countries List'!$A$1:$B$146,2,FALSE),"Not Developing")</f>
        <v>Not Developing</v>
      </c>
      <c r="L48" t="str">
        <f>IFERROR(VLOOKUP(D48,'[2]Fragility List'!$A$1:$C$146,3,FALSE),"Not Fragile")</f>
        <v>Not Fragile</v>
      </c>
      <c r="M48">
        <f>VLOOKUP(B48,[3]Data!$B$7:$Y$270,23,FALSE)</f>
        <v>35848610</v>
      </c>
    </row>
    <row r="49" spans="1:13" x14ac:dyDescent="0.25">
      <c r="A49" s="27" t="s">
        <v>665</v>
      </c>
      <c r="B49" s="28" t="s">
        <v>666</v>
      </c>
      <c r="C49" s="28" t="s">
        <v>206</v>
      </c>
      <c r="D49" s="28" t="s">
        <v>666</v>
      </c>
      <c r="E49" s="27" t="s">
        <v>665</v>
      </c>
      <c r="F49" t="str">
        <f>IFERROR(VLOOKUP(D49,'[2]OECD Region by Recipient'!$A$1:$B$225,2,FALSE),"")</f>
        <v>South of Sahara</v>
      </c>
      <c r="G49" t="str">
        <f>IFERROR(VLOOKUP(B49,'[2]Income Groups'!$A$2:$C$219,3,FALSE),"")</f>
        <v>LMIC</v>
      </c>
      <c r="H49" t="str">
        <f>IFERROR(VLOOKUP(B49,'[2]LDC List'!$B$1:$C$47,2,FALSE),"Non LDC")</f>
        <v>Non LDC</v>
      </c>
      <c r="I49" t="str">
        <f>IFERROR(VLOOKUP(B49,'[2]SIDS List'!$B$1:$C$57,2,FALSE),"Non SIDS")</f>
        <v>SIDS</v>
      </c>
      <c r="J49" t="str">
        <f>IFERROR(VLOOKUP(B49,'[2]DAC Member List'!$B$1:$C$29,2,FALSE),"Non DAC")</f>
        <v>Non DAC</v>
      </c>
      <c r="K49" t="str">
        <f>IFERROR(VLOOKUP(B49,'[2]Dev Countries List'!$A$1:$B$146,2,FALSE),"Not Developing")</f>
        <v>Developing Country</v>
      </c>
      <c r="L49" t="str">
        <f>IFERROR(VLOOKUP(D49,'[2]Fragility List'!$A$1:$C$146,3,FALSE),"Not Fragile")</f>
        <v>Not Fragile</v>
      </c>
      <c r="M49">
        <f>VLOOKUP(B49,[3]Data!$B$7:$Y$270,23,FALSE)</f>
        <v>532913</v>
      </c>
    </row>
    <row r="50" spans="1:13" x14ac:dyDescent="0.25">
      <c r="A50" s="27" t="s">
        <v>207</v>
      </c>
      <c r="B50" s="28" t="s">
        <v>666</v>
      </c>
      <c r="C50" s="28" t="s">
        <v>206</v>
      </c>
      <c r="D50" s="28" t="s">
        <v>666</v>
      </c>
      <c r="E50" s="27" t="s">
        <v>207</v>
      </c>
      <c r="F50" t="str">
        <f>IFERROR(VLOOKUP(D50,'[2]OECD Region by Recipient'!$A$1:$B$225,2,FALSE),"")</f>
        <v>South of Sahara</v>
      </c>
      <c r="G50" t="str">
        <f>IFERROR(VLOOKUP(B50,'[2]Income Groups'!$A$2:$C$219,3,FALSE),"")</f>
        <v>LMIC</v>
      </c>
      <c r="H50" t="str">
        <f>IFERROR(VLOOKUP(B50,'[2]LDC List'!$B$1:$C$47,2,FALSE),"Non LDC")</f>
        <v>Non LDC</v>
      </c>
      <c r="I50" t="str">
        <f>IFERROR(VLOOKUP(B50,'[2]SIDS List'!$B$1:$C$57,2,FALSE),"Non SIDS")</f>
        <v>SIDS</v>
      </c>
      <c r="J50" t="str">
        <f>IFERROR(VLOOKUP(B50,'[2]DAC Member List'!$B$1:$C$29,2,FALSE),"Non DAC")</f>
        <v>Non DAC</v>
      </c>
      <c r="K50" t="str">
        <f>IFERROR(VLOOKUP(B50,'[2]Dev Countries List'!$A$1:$B$146,2,FALSE),"Not Developing")</f>
        <v>Developing Country</v>
      </c>
      <c r="L50" t="str">
        <f>IFERROR(VLOOKUP(D50,'[2]Fragility List'!$A$1:$C$146,3,FALSE),"Not Fragile")</f>
        <v>Not Fragile</v>
      </c>
      <c r="M50">
        <f>VLOOKUP(B50,[3]Data!$B$7:$Y$270,23,FALSE)</f>
        <v>532913</v>
      </c>
    </row>
    <row r="51" spans="1:13" x14ac:dyDescent="0.25">
      <c r="A51" s="25" t="s">
        <v>215</v>
      </c>
      <c r="B51" s="24" t="s">
        <v>667</v>
      </c>
      <c r="C51" s="24" t="s">
        <v>214</v>
      </c>
      <c r="D51" s="24" t="s">
        <v>667</v>
      </c>
      <c r="E51" s="25" t="s">
        <v>215</v>
      </c>
      <c r="F51" t="str">
        <f>IFERROR(VLOOKUP(D51,'[2]OECD Region by Recipient'!$A$1:$B$225,2,FALSE),"")</f>
        <v>North Central America</v>
      </c>
      <c r="G51" t="str">
        <f>IFERROR(VLOOKUP(B51,'[2]Income Groups'!$A$2:$C$219,3,FALSE),"")</f>
        <v>HIC</v>
      </c>
      <c r="H51" t="str">
        <f>IFERROR(VLOOKUP(B51,'[2]LDC List'!$B$1:$C$47,2,FALSE),"Non LDC")</f>
        <v>Non LDC</v>
      </c>
      <c r="I51" t="str">
        <f>IFERROR(VLOOKUP(B51,'[2]SIDS List'!$B$1:$C$57,2,FALSE),"Non SIDS")</f>
        <v>SIDS</v>
      </c>
      <c r="J51" t="str">
        <f>IFERROR(VLOOKUP(B51,'[2]DAC Member List'!$B$1:$C$29,2,FALSE),"Non DAC")</f>
        <v>Non DAC</v>
      </c>
      <c r="K51" t="str">
        <f>IFERROR(VLOOKUP(B51,'[2]Dev Countries List'!$A$1:$B$146,2,FALSE),"Not Developing")</f>
        <v>Not Developing</v>
      </c>
      <c r="L51" t="str">
        <f>IFERROR(VLOOKUP(D51,'[2]Fragility List'!$A$1:$C$146,3,FALSE),"Not Fragile")</f>
        <v>Not Fragile</v>
      </c>
      <c r="M51">
        <f>VLOOKUP(B51,[3]Data!$B$7:$Y$270,23,FALSE)</f>
        <v>59963</v>
      </c>
    </row>
    <row r="52" spans="1:13" x14ac:dyDescent="0.25">
      <c r="A52" s="27" t="s">
        <v>217</v>
      </c>
      <c r="B52" s="28" t="s">
        <v>668</v>
      </c>
      <c r="C52" s="28" t="s">
        <v>216</v>
      </c>
      <c r="D52" s="28" t="s">
        <v>668</v>
      </c>
      <c r="E52" s="27" t="s">
        <v>217</v>
      </c>
      <c r="F52" t="str">
        <f>IFERROR(VLOOKUP(D52,'[2]OECD Region by Recipient'!$A$1:$B$225,2,FALSE),"")</f>
        <v>South of Sahara</v>
      </c>
      <c r="G52" t="str">
        <f>IFERROR(VLOOKUP(B52,'[2]Income Groups'!$A$2:$C$219,3,FALSE),"")</f>
        <v>LIC</v>
      </c>
      <c r="H52" t="str">
        <f>IFERROR(VLOOKUP(B52,'[2]LDC List'!$B$1:$C$47,2,FALSE),"Non LDC")</f>
        <v>LDC</v>
      </c>
      <c r="I52" t="str">
        <f>IFERROR(VLOOKUP(B52,'[2]SIDS List'!$B$1:$C$57,2,FALSE),"Non SIDS")</f>
        <v>Non SIDS</v>
      </c>
      <c r="J52" t="str">
        <f>IFERROR(VLOOKUP(B52,'[2]DAC Member List'!$B$1:$C$29,2,FALSE),"Non DAC")</f>
        <v>Non DAC</v>
      </c>
      <c r="K52" t="str">
        <f>IFERROR(VLOOKUP(B52,'[2]Dev Countries List'!$A$1:$B$146,2,FALSE),"Not Developing")</f>
        <v>Developing Country</v>
      </c>
      <c r="L52" t="str">
        <f>IFERROR(VLOOKUP(D52,'[2]Fragility List'!$A$1:$C$146,3,FALSE),"Not Fragile")</f>
        <v>Extremely fragile</v>
      </c>
      <c r="M52">
        <f>VLOOKUP(B52,[3]Data!$B$7:$Y$270,23,FALSE)</f>
        <v>4546100</v>
      </c>
    </row>
    <row r="53" spans="1:13" x14ac:dyDescent="0.25">
      <c r="A53" s="27" t="s">
        <v>669</v>
      </c>
      <c r="B53" s="28" t="s">
        <v>668</v>
      </c>
      <c r="C53" s="28" t="s">
        <v>216</v>
      </c>
      <c r="D53" s="28" t="s">
        <v>668</v>
      </c>
      <c r="E53" s="27" t="s">
        <v>669</v>
      </c>
      <c r="F53" t="str">
        <f>IFERROR(VLOOKUP(D53,'[2]OECD Region by Recipient'!$A$1:$B$225,2,FALSE),"")</f>
        <v>South of Sahara</v>
      </c>
      <c r="G53" t="str">
        <f>IFERROR(VLOOKUP(B53,'[2]Income Groups'!$A$2:$C$219,3,FALSE),"")</f>
        <v>LIC</v>
      </c>
      <c r="H53" t="str">
        <f>IFERROR(VLOOKUP(B53,'[2]LDC List'!$B$1:$C$47,2,FALSE),"Non LDC")</f>
        <v>LDC</v>
      </c>
      <c r="I53" t="str">
        <f>IFERROR(VLOOKUP(B53,'[2]SIDS List'!$B$1:$C$57,2,FALSE),"Non SIDS")</f>
        <v>Non SIDS</v>
      </c>
      <c r="J53" t="str">
        <f>IFERROR(VLOOKUP(B53,'[2]DAC Member List'!$B$1:$C$29,2,FALSE),"Non DAC")</f>
        <v>Non DAC</v>
      </c>
      <c r="K53" t="str">
        <f>IFERROR(VLOOKUP(B53,'[2]Dev Countries List'!$A$1:$B$146,2,FALSE),"Not Developing")</f>
        <v>Developing Country</v>
      </c>
      <c r="L53" t="str">
        <f>IFERROR(VLOOKUP(D53,'[2]Fragility List'!$A$1:$C$146,3,FALSE),"Not Fragile")</f>
        <v>Extremely fragile</v>
      </c>
      <c r="M53">
        <f>VLOOKUP(B53,[3]Data!$B$7:$Y$270,23,FALSE)</f>
        <v>4546100</v>
      </c>
    </row>
    <row r="54" spans="1:13" x14ac:dyDescent="0.25">
      <c r="A54" s="27" t="s">
        <v>670</v>
      </c>
      <c r="B54" s="28" t="s">
        <v>668</v>
      </c>
      <c r="C54" s="28" t="s">
        <v>216</v>
      </c>
      <c r="D54" s="28" t="s">
        <v>668</v>
      </c>
      <c r="E54" s="27" t="s">
        <v>670</v>
      </c>
      <c r="F54" t="str">
        <f>IFERROR(VLOOKUP(D54,'[2]OECD Region by Recipient'!$A$1:$B$225,2,FALSE),"")</f>
        <v>South of Sahara</v>
      </c>
      <c r="G54" t="str">
        <f>IFERROR(VLOOKUP(B54,'[2]Income Groups'!$A$2:$C$219,3,FALSE),"")</f>
        <v>LIC</v>
      </c>
      <c r="H54" t="str">
        <f>IFERROR(VLOOKUP(B54,'[2]LDC List'!$B$1:$C$47,2,FALSE),"Non LDC")</f>
        <v>LDC</v>
      </c>
      <c r="I54" t="str">
        <f>IFERROR(VLOOKUP(B54,'[2]SIDS List'!$B$1:$C$57,2,FALSE),"Non SIDS")</f>
        <v>Non SIDS</v>
      </c>
      <c r="J54" t="str">
        <f>IFERROR(VLOOKUP(B54,'[2]DAC Member List'!$B$1:$C$29,2,FALSE),"Non DAC")</f>
        <v>Non DAC</v>
      </c>
      <c r="K54" t="str">
        <f>IFERROR(VLOOKUP(B54,'[2]Dev Countries List'!$A$1:$B$146,2,FALSE),"Not Developing")</f>
        <v>Developing Country</v>
      </c>
      <c r="L54" t="str">
        <f>IFERROR(VLOOKUP(D54,'[2]Fragility List'!$A$1:$C$146,3,FALSE),"Not Fragile")</f>
        <v>Extremely fragile</v>
      </c>
      <c r="M54">
        <f>VLOOKUP(B54,[3]Data!$B$7:$Y$270,23,FALSE)</f>
        <v>4546100</v>
      </c>
    </row>
    <row r="55" spans="1:13" x14ac:dyDescent="0.25">
      <c r="A55" t="s">
        <v>219</v>
      </c>
      <c r="B55" s="24" t="s">
        <v>671</v>
      </c>
      <c r="C55" s="24" t="s">
        <v>218</v>
      </c>
      <c r="D55" s="24" t="s">
        <v>671</v>
      </c>
      <c r="E55" t="s">
        <v>219</v>
      </c>
      <c r="F55" t="str">
        <f>IFERROR(VLOOKUP(D55,'[2]OECD Region by Recipient'!$A$1:$B$225,2,FALSE),"")</f>
        <v>South of Sahara</v>
      </c>
      <c r="G55" t="str">
        <f>IFERROR(VLOOKUP(B55,'[2]Income Groups'!$A$2:$C$219,3,FALSE),"")</f>
        <v>LIC</v>
      </c>
      <c r="H55" t="str">
        <f>IFERROR(VLOOKUP(B55,'[2]LDC List'!$B$1:$C$47,2,FALSE),"Non LDC")</f>
        <v>LDC</v>
      </c>
      <c r="I55" t="str">
        <f>IFERROR(VLOOKUP(B55,'[2]SIDS List'!$B$1:$C$57,2,FALSE),"Non SIDS")</f>
        <v>Non SIDS</v>
      </c>
      <c r="J55" t="str">
        <f>IFERROR(VLOOKUP(B55,'[2]DAC Member List'!$B$1:$C$29,2,FALSE),"Non DAC")</f>
        <v>Non DAC</v>
      </c>
      <c r="K55" t="str">
        <f>IFERROR(VLOOKUP(B55,'[2]Dev Countries List'!$A$1:$B$146,2,FALSE),"Not Developing")</f>
        <v>Developing Country</v>
      </c>
      <c r="L55" t="str">
        <f>IFERROR(VLOOKUP(D55,'[2]Fragility List'!$A$1:$C$146,3,FALSE),"Not Fragile")</f>
        <v>Extremely fragile</v>
      </c>
      <c r="M55">
        <f>VLOOKUP(B55,[3]Data!$B$7:$Y$270,23,FALSE)</f>
        <v>14009413</v>
      </c>
    </row>
    <row r="56" spans="1:13" x14ac:dyDescent="0.25">
      <c r="A56" t="s">
        <v>221</v>
      </c>
      <c r="B56" s="24" t="s">
        <v>672</v>
      </c>
      <c r="C56" s="24" t="s">
        <v>220</v>
      </c>
      <c r="D56" s="24" t="s">
        <v>672</v>
      </c>
      <c r="E56" t="s">
        <v>221</v>
      </c>
      <c r="F56" t="str">
        <f>IFERROR(VLOOKUP(D56,'[2]OECD Region by Recipient'!$A$1:$B$225,2,FALSE),"")</f>
        <v>South America</v>
      </c>
      <c r="G56" t="str">
        <f>IFERROR(VLOOKUP(B56,'[2]Income Groups'!$A$2:$C$219,3,FALSE),"")</f>
        <v>HIC</v>
      </c>
      <c r="H56" t="str">
        <f>IFERROR(VLOOKUP(B56,'[2]LDC List'!$B$1:$C$47,2,FALSE),"Non LDC")</f>
        <v>Non LDC</v>
      </c>
      <c r="I56" t="str">
        <f>IFERROR(VLOOKUP(B56,'[2]SIDS List'!$B$1:$C$57,2,FALSE),"Non SIDS")</f>
        <v>Non SIDS</v>
      </c>
      <c r="J56" t="str">
        <f>IFERROR(VLOOKUP(B56,'[2]DAC Member List'!$B$1:$C$29,2,FALSE),"Non DAC")</f>
        <v>Non DAC</v>
      </c>
      <c r="K56" t="str">
        <f>IFERROR(VLOOKUP(B56,'[2]Dev Countries List'!$A$1:$B$146,2,FALSE),"Not Developing")</f>
        <v>Developing Country</v>
      </c>
      <c r="L56" t="str">
        <f>IFERROR(VLOOKUP(D56,'[2]Fragility List'!$A$1:$C$146,3,FALSE),"Not Fragile")</f>
        <v>Not Fragile</v>
      </c>
      <c r="M56">
        <f>VLOOKUP(B56,[3]Data!$B$7:$Y$270,23,FALSE)</f>
        <v>17762681</v>
      </c>
    </row>
    <row r="57" spans="1:13" x14ac:dyDescent="0.25">
      <c r="A57" s="27" t="s">
        <v>223</v>
      </c>
      <c r="B57" s="28" t="s">
        <v>673</v>
      </c>
      <c r="C57" s="28" t="s">
        <v>222</v>
      </c>
      <c r="D57" s="28" t="s">
        <v>673</v>
      </c>
      <c r="E57" s="27" t="s">
        <v>223</v>
      </c>
      <c r="F57" t="str">
        <f>IFERROR(VLOOKUP(D57,'[2]OECD Region by Recipient'!$A$1:$B$225,2,FALSE),"")</f>
        <v>East Asia</v>
      </c>
      <c r="G57" t="str">
        <f>IFERROR(VLOOKUP(B57,'[2]Income Groups'!$A$2:$C$219,3,FALSE),"")</f>
        <v>UMIC</v>
      </c>
      <c r="H57" t="str">
        <f>IFERROR(VLOOKUP(B57,'[2]LDC List'!$B$1:$C$47,2,FALSE),"Non LDC")</f>
        <v>Non LDC</v>
      </c>
      <c r="I57" t="str">
        <f>IFERROR(VLOOKUP(B57,'[2]SIDS List'!$B$1:$C$57,2,FALSE),"Non SIDS")</f>
        <v>Non SIDS</v>
      </c>
      <c r="J57" t="str">
        <f>IFERROR(VLOOKUP(B57,'[2]DAC Member List'!$B$1:$C$29,2,FALSE),"Non DAC")</f>
        <v>Non DAC</v>
      </c>
      <c r="K57" t="str">
        <f>IFERROR(VLOOKUP(B57,'[2]Dev Countries List'!$A$1:$B$146,2,FALSE),"Not Developing")</f>
        <v>Developing Country</v>
      </c>
      <c r="L57" t="str">
        <f>IFERROR(VLOOKUP(D57,'[2]Fragility List'!$A$1:$C$146,3,FALSE),"Not Fragile")</f>
        <v>Not Fragile</v>
      </c>
      <c r="M57">
        <f>VLOOKUP(B57,[3]Data!$B$7:$Y$270,23,FALSE)</f>
        <v>1371220000</v>
      </c>
    </row>
    <row r="58" spans="1:13" x14ac:dyDescent="0.25">
      <c r="A58" s="27" t="s">
        <v>674</v>
      </c>
      <c r="B58" s="28" t="s">
        <v>673</v>
      </c>
      <c r="C58" s="28" t="s">
        <v>222</v>
      </c>
      <c r="D58" s="28" t="s">
        <v>673</v>
      </c>
      <c r="E58" s="27" t="s">
        <v>674</v>
      </c>
      <c r="F58" t="str">
        <f>IFERROR(VLOOKUP(D58,'[2]OECD Region by Recipient'!$A$1:$B$225,2,FALSE),"")</f>
        <v>East Asia</v>
      </c>
      <c r="G58" t="str">
        <f>IFERROR(VLOOKUP(B58,'[2]Income Groups'!$A$2:$C$219,3,FALSE),"")</f>
        <v>UMIC</v>
      </c>
      <c r="H58" t="str">
        <f>IFERROR(VLOOKUP(B58,'[2]LDC List'!$B$1:$C$47,2,FALSE),"Non LDC")</f>
        <v>Non LDC</v>
      </c>
      <c r="I58" t="str">
        <f>IFERROR(VLOOKUP(B58,'[2]SIDS List'!$B$1:$C$57,2,FALSE),"Non SIDS")</f>
        <v>Non SIDS</v>
      </c>
      <c r="J58" t="str">
        <f>IFERROR(VLOOKUP(B58,'[2]DAC Member List'!$B$1:$C$29,2,FALSE),"Non DAC")</f>
        <v>Non DAC</v>
      </c>
      <c r="K58" t="str">
        <f>IFERROR(VLOOKUP(B58,'[2]Dev Countries List'!$A$1:$B$146,2,FALSE),"Not Developing")</f>
        <v>Developing Country</v>
      </c>
      <c r="L58" t="str">
        <f>IFERROR(VLOOKUP(D58,'[2]Fragility List'!$A$1:$C$146,3,FALSE),"Not Fragile")</f>
        <v>Not Fragile</v>
      </c>
      <c r="M58">
        <f>VLOOKUP(B58,[3]Data!$B$7:$Y$270,23,FALSE)</f>
        <v>1371220000</v>
      </c>
    </row>
    <row r="59" spans="1:13" x14ac:dyDescent="0.25">
      <c r="A59" s="27" t="s">
        <v>675</v>
      </c>
      <c r="B59" s="28" t="s">
        <v>673</v>
      </c>
      <c r="C59" s="28" t="s">
        <v>222</v>
      </c>
      <c r="D59" s="28" t="s">
        <v>673</v>
      </c>
      <c r="E59" s="27" t="s">
        <v>675</v>
      </c>
      <c r="F59" t="str">
        <f>IFERROR(VLOOKUP(D59,'[2]OECD Region by Recipient'!$A$1:$B$225,2,FALSE),"")</f>
        <v>East Asia</v>
      </c>
      <c r="G59" t="str">
        <f>IFERROR(VLOOKUP(B59,'[2]Income Groups'!$A$2:$C$219,3,FALSE),"")</f>
        <v>UMIC</v>
      </c>
      <c r="H59" t="str">
        <f>IFERROR(VLOOKUP(B59,'[2]LDC List'!$B$1:$C$47,2,FALSE),"Non LDC")</f>
        <v>Non LDC</v>
      </c>
      <c r="I59" t="str">
        <f>IFERROR(VLOOKUP(B59,'[2]SIDS List'!$B$1:$C$57,2,FALSE),"Non SIDS")</f>
        <v>Non SIDS</v>
      </c>
      <c r="J59" t="str">
        <f>IFERROR(VLOOKUP(B59,'[2]DAC Member List'!$B$1:$C$29,2,FALSE),"Non DAC")</f>
        <v>Non DAC</v>
      </c>
      <c r="K59" t="str">
        <f>IFERROR(VLOOKUP(B59,'[2]Dev Countries List'!$A$1:$B$146,2,FALSE),"Not Developing")</f>
        <v>Developing Country</v>
      </c>
      <c r="L59" t="str">
        <f>IFERROR(VLOOKUP(D59,'[2]Fragility List'!$A$1:$C$146,3,FALSE),"Not Fragile")</f>
        <v>Not Fragile</v>
      </c>
      <c r="M59">
        <f>VLOOKUP(B59,[3]Data!$B$7:$Y$270,23,FALSE)</f>
        <v>1371220000</v>
      </c>
    </row>
    <row r="60" spans="1:13" x14ac:dyDescent="0.25">
      <c r="A60" s="27" t="s">
        <v>676</v>
      </c>
      <c r="B60" s="28" t="s">
        <v>673</v>
      </c>
      <c r="C60" s="28" t="s">
        <v>222</v>
      </c>
      <c r="D60" s="28" t="s">
        <v>673</v>
      </c>
      <c r="E60" s="27" t="s">
        <v>676</v>
      </c>
      <c r="F60" t="str">
        <f>IFERROR(VLOOKUP(D60,'[2]OECD Region by Recipient'!$A$1:$B$225,2,FALSE),"")</f>
        <v>East Asia</v>
      </c>
      <c r="G60" t="str">
        <f>IFERROR(VLOOKUP(B60,'[2]Income Groups'!$A$2:$C$219,3,FALSE),"")</f>
        <v>UMIC</v>
      </c>
      <c r="H60" t="str">
        <f>IFERROR(VLOOKUP(B60,'[2]LDC List'!$B$1:$C$47,2,FALSE),"Non LDC")</f>
        <v>Non LDC</v>
      </c>
      <c r="I60" t="str">
        <f>IFERROR(VLOOKUP(B60,'[2]SIDS List'!$B$1:$C$57,2,FALSE),"Non SIDS")</f>
        <v>Non SIDS</v>
      </c>
      <c r="J60" t="str">
        <f>IFERROR(VLOOKUP(B60,'[2]DAC Member List'!$B$1:$C$29,2,FALSE),"Non DAC")</f>
        <v>Non DAC</v>
      </c>
      <c r="K60" t="str">
        <f>IFERROR(VLOOKUP(B60,'[2]Dev Countries List'!$A$1:$B$146,2,FALSE),"Not Developing")</f>
        <v>Developing Country</v>
      </c>
      <c r="L60" t="str">
        <f>IFERROR(VLOOKUP(D60,'[2]Fragility List'!$A$1:$C$146,3,FALSE),"Not Fragile")</f>
        <v>Not Fragile</v>
      </c>
      <c r="M60">
        <f>VLOOKUP(B60,[3]Data!$B$7:$Y$270,23,FALSE)</f>
        <v>1371220000</v>
      </c>
    </row>
    <row r="61" spans="1:13" x14ac:dyDescent="0.25">
      <c r="A61" s="27" t="s">
        <v>677</v>
      </c>
      <c r="B61" s="28" t="s">
        <v>673</v>
      </c>
      <c r="C61" s="28" t="s">
        <v>222</v>
      </c>
      <c r="D61" s="28" t="s">
        <v>673</v>
      </c>
      <c r="E61" s="27" t="s">
        <v>677</v>
      </c>
      <c r="F61" t="str">
        <f>IFERROR(VLOOKUP(D61,'[2]OECD Region by Recipient'!$A$1:$B$225,2,FALSE),"")</f>
        <v>East Asia</v>
      </c>
      <c r="G61" t="str">
        <f>IFERROR(VLOOKUP(B61,'[2]Income Groups'!$A$2:$C$219,3,FALSE),"")</f>
        <v>UMIC</v>
      </c>
      <c r="H61" t="str">
        <f>IFERROR(VLOOKUP(B61,'[2]LDC List'!$B$1:$C$47,2,FALSE),"Non LDC")</f>
        <v>Non LDC</v>
      </c>
      <c r="I61" t="str">
        <f>IFERROR(VLOOKUP(B61,'[2]SIDS List'!$B$1:$C$57,2,FALSE),"Non SIDS")</f>
        <v>Non SIDS</v>
      </c>
      <c r="J61" t="str">
        <f>IFERROR(VLOOKUP(B61,'[2]DAC Member List'!$B$1:$C$29,2,FALSE),"Non DAC")</f>
        <v>Non DAC</v>
      </c>
      <c r="K61" t="str">
        <f>IFERROR(VLOOKUP(B61,'[2]Dev Countries List'!$A$1:$B$146,2,FALSE),"Not Developing")</f>
        <v>Developing Country</v>
      </c>
      <c r="L61" t="str">
        <f>IFERROR(VLOOKUP(D61,'[2]Fragility List'!$A$1:$C$146,3,FALSE),"Not Fragile")</f>
        <v>Not Fragile</v>
      </c>
      <c r="M61">
        <f>VLOOKUP(B61,[3]Data!$B$7:$Y$270,23,FALSE)</f>
        <v>1371220000</v>
      </c>
    </row>
    <row r="62" spans="1:13" x14ac:dyDescent="0.25">
      <c r="A62" s="27" t="s">
        <v>678</v>
      </c>
      <c r="B62" s="28" t="s">
        <v>673</v>
      </c>
      <c r="C62" s="28" t="s">
        <v>222</v>
      </c>
      <c r="D62" s="28" t="s">
        <v>673</v>
      </c>
      <c r="E62" s="27" t="s">
        <v>678</v>
      </c>
      <c r="F62" t="str">
        <f>IFERROR(VLOOKUP(D62,'[2]OECD Region by Recipient'!$A$1:$B$225,2,FALSE),"")</f>
        <v>East Asia</v>
      </c>
      <c r="G62" t="str">
        <f>IFERROR(VLOOKUP(B62,'[2]Income Groups'!$A$2:$C$219,3,FALSE),"")</f>
        <v>UMIC</v>
      </c>
      <c r="H62" t="str">
        <f>IFERROR(VLOOKUP(B62,'[2]LDC List'!$B$1:$C$47,2,FALSE),"Non LDC")</f>
        <v>Non LDC</v>
      </c>
      <c r="I62" t="str">
        <f>IFERROR(VLOOKUP(B62,'[2]SIDS List'!$B$1:$C$57,2,FALSE),"Non SIDS")</f>
        <v>Non SIDS</v>
      </c>
      <c r="J62" t="str">
        <f>IFERROR(VLOOKUP(B62,'[2]DAC Member List'!$B$1:$C$29,2,FALSE),"Non DAC")</f>
        <v>Non DAC</v>
      </c>
      <c r="K62" t="str">
        <f>IFERROR(VLOOKUP(B62,'[2]Dev Countries List'!$A$1:$B$146,2,FALSE),"Not Developing")</f>
        <v>Developing Country</v>
      </c>
      <c r="L62" t="str">
        <f>IFERROR(VLOOKUP(D62,'[2]Fragility List'!$A$1:$C$146,3,FALSE),"Not Fragile")</f>
        <v>Not Fragile</v>
      </c>
      <c r="M62">
        <f>VLOOKUP(B62,[3]Data!$B$7:$Y$270,23,FALSE)</f>
        <v>1371220000</v>
      </c>
    </row>
    <row r="63" spans="1:13" x14ac:dyDescent="0.25">
      <c r="A63" s="27" t="s">
        <v>679</v>
      </c>
      <c r="B63" s="28" t="s">
        <v>680</v>
      </c>
      <c r="C63" s="28" t="s">
        <v>310</v>
      </c>
      <c r="D63" s="28" t="s">
        <v>680</v>
      </c>
      <c r="E63" s="27" t="s">
        <v>679</v>
      </c>
      <c r="F63" t="str">
        <f>IFERROR(VLOOKUP(D63,'[2]OECD Region by Recipient'!$A$1:$B$225,2,FALSE),"")</f>
        <v>East Asia</v>
      </c>
      <c r="G63" t="str">
        <f>IFERROR(VLOOKUP(B63,'[2]Income Groups'!$A$2:$C$219,3,FALSE),"")</f>
        <v>HIC</v>
      </c>
      <c r="H63" t="str">
        <f>IFERROR(VLOOKUP(B63,'[2]LDC List'!$B$1:$C$47,2,FALSE),"Non LDC")</f>
        <v>Non LDC</v>
      </c>
      <c r="I63" t="str">
        <f>IFERROR(VLOOKUP(B63,'[2]SIDS List'!$B$1:$C$57,2,FALSE),"Non SIDS")</f>
        <v>Non SIDS</v>
      </c>
      <c r="J63" t="str">
        <f>IFERROR(VLOOKUP(B63,'[2]DAC Member List'!$B$1:$C$29,2,FALSE),"Non DAC")</f>
        <v>Non DAC</v>
      </c>
      <c r="K63" t="str">
        <f>IFERROR(VLOOKUP(B63,'[2]Dev Countries List'!$A$1:$B$146,2,FALSE),"Not Developing")</f>
        <v>Not Developing</v>
      </c>
      <c r="L63" t="str">
        <f>IFERROR(VLOOKUP(D63,'[2]Fragility List'!$A$1:$C$146,3,FALSE),"Not Fragile")</f>
        <v>Not Fragile</v>
      </c>
      <c r="M63">
        <f>VLOOKUP(B63,[3]Data!$B$7:$Y$270,23,FALSE)</f>
        <v>7305700</v>
      </c>
    </row>
    <row r="64" spans="1:13" x14ac:dyDescent="0.25">
      <c r="A64" s="27" t="s">
        <v>311</v>
      </c>
      <c r="B64" s="28" t="s">
        <v>680</v>
      </c>
      <c r="C64" s="28" t="s">
        <v>310</v>
      </c>
      <c r="D64" s="28" t="s">
        <v>680</v>
      </c>
      <c r="E64" s="27" t="s">
        <v>311</v>
      </c>
      <c r="F64" t="str">
        <f>IFERROR(VLOOKUP(D64,'[2]OECD Region by Recipient'!$A$1:$B$225,2,FALSE),"")</f>
        <v>East Asia</v>
      </c>
      <c r="G64" t="str">
        <f>IFERROR(VLOOKUP(B64,'[2]Income Groups'!$A$2:$C$219,3,FALSE),"")</f>
        <v>HIC</v>
      </c>
      <c r="H64" t="str">
        <f>IFERROR(VLOOKUP(B64,'[2]LDC List'!$B$1:$C$47,2,FALSE),"Non LDC")</f>
        <v>Non LDC</v>
      </c>
      <c r="I64" t="str">
        <f>IFERROR(VLOOKUP(B64,'[2]SIDS List'!$B$1:$C$57,2,FALSE),"Non SIDS")</f>
        <v>Non SIDS</v>
      </c>
      <c r="J64" t="str">
        <f>IFERROR(VLOOKUP(B64,'[2]DAC Member List'!$B$1:$C$29,2,FALSE),"Non DAC")</f>
        <v>Non DAC</v>
      </c>
      <c r="K64" t="str">
        <f>IFERROR(VLOOKUP(B64,'[2]Dev Countries List'!$A$1:$B$146,2,FALSE),"Not Developing")</f>
        <v>Not Developing</v>
      </c>
      <c r="L64" t="str">
        <f>IFERROR(VLOOKUP(D64,'[2]Fragility List'!$A$1:$C$146,3,FALSE),"Not Fragile")</f>
        <v>Not Fragile</v>
      </c>
      <c r="M64">
        <f>VLOOKUP(B64,[3]Data!$B$7:$Y$270,23,FALSE)</f>
        <v>7305700</v>
      </c>
    </row>
    <row r="65" spans="1:13" x14ac:dyDescent="0.25">
      <c r="A65" s="27" t="s">
        <v>681</v>
      </c>
      <c r="B65" s="28" t="s">
        <v>680</v>
      </c>
      <c r="C65" s="28" t="s">
        <v>310</v>
      </c>
      <c r="D65" s="28" t="s">
        <v>680</v>
      </c>
      <c r="E65" s="27" t="s">
        <v>681</v>
      </c>
      <c r="F65" t="str">
        <f>IFERROR(VLOOKUP(D65,'[2]OECD Region by Recipient'!$A$1:$B$225,2,FALSE),"")</f>
        <v>East Asia</v>
      </c>
      <c r="G65" t="str">
        <f>IFERROR(VLOOKUP(B65,'[2]Income Groups'!$A$2:$C$219,3,FALSE),"")</f>
        <v>HIC</v>
      </c>
      <c r="H65" t="str">
        <f>IFERROR(VLOOKUP(B65,'[2]LDC List'!$B$1:$C$47,2,FALSE),"Non LDC")</f>
        <v>Non LDC</v>
      </c>
      <c r="I65" t="str">
        <f>IFERROR(VLOOKUP(B65,'[2]SIDS List'!$B$1:$C$57,2,FALSE),"Non SIDS")</f>
        <v>Non SIDS</v>
      </c>
      <c r="J65" t="str">
        <f>IFERROR(VLOOKUP(B65,'[2]DAC Member List'!$B$1:$C$29,2,FALSE),"Non DAC")</f>
        <v>Non DAC</v>
      </c>
      <c r="K65" t="str">
        <f>IFERROR(VLOOKUP(B65,'[2]Dev Countries List'!$A$1:$B$146,2,FALSE),"Not Developing")</f>
        <v>Not Developing</v>
      </c>
      <c r="L65" t="str">
        <f>IFERROR(VLOOKUP(D65,'[2]Fragility List'!$A$1:$C$146,3,FALSE),"Not Fragile")</f>
        <v>Not Fragile</v>
      </c>
      <c r="M65">
        <f>VLOOKUP(B65,[3]Data!$B$7:$Y$270,23,FALSE)</f>
        <v>7305700</v>
      </c>
    </row>
    <row r="66" spans="1:13" x14ac:dyDescent="0.25">
      <c r="A66" s="27" t="s">
        <v>682</v>
      </c>
      <c r="B66" s="28" t="s">
        <v>680</v>
      </c>
      <c r="C66" s="28" t="s">
        <v>310</v>
      </c>
      <c r="D66" s="28" t="s">
        <v>680</v>
      </c>
      <c r="E66" s="27" t="s">
        <v>682</v>
      </c>
      <c r="F66" t="str">
        <f>IFERROR(VLOOKUP(D66,'[2]OECD Region by Recipient'!$A$1:$B$225,2,FALSE),"")</f>
        <v>East Asia</v>
      </c>
      <c r="G66" t="str">
        <f>IFERROR(VLOOKUP(B66,'[2]Income Groups'!$A$2:$C$219,3,FALSE),"")</f>
        <v>HIC</v>
      </c>
      <c r="H66" t="str">
        <f>IFERROR(VLOOKUP(B66,'[2]LDC List'!$B$1:$C$47,2,FALSE),"Non LDC")</f>
        <v>Non LDC</v>
      </c>
      <c r="I66" t="str">
        <f>IFERROR(VLOOKUP(B66,'[2]SIDS List'!$B$1:$C$57,2,FALSE),"Non SIDS")</f>
        <v>Non SIDS</v>
      </c>
      <c r="J66" t="str">
        <f>IFERROR(VLOOKUP(B66,'[2]DAC Member List'!$B$1:$C$29,2,FALSE),"Non DAC")</f>
        <v>Non DAC</v>
      </c>
      <c r="K66" t="str">
        <f>IFERROR(VLOOKUP(B66,'[2]Dev Countries List'!$A$1:$B$146,2,FALSE),"Not Developing")</f>
        <v>Not Developing</v>
      </c>
      <c r="L66" t="str">
        <f>IFERROR(VLOOKUP(D66,'[2]Fragility List'!$A$1:$C$146,3,FALSE),"Not Fragile")</f>
        <v>Not Fragile</v>
      </c>
      <c r="M66">
        <f>VLOOKUP(B66,[3]Data!$B$7:$Y$270,23,FALSE)</f>
        <v>7305700</v>
      </c>
    </row>
    <row r="67" spans="1:13" x14ac:dyDescent="0.25">
      <c r="A67" s="27" t="s">
        <v>683</v>
      </c>
      <c r="B67" s="28" t="s">
        <v>680</v>
      </c>
      <c r="C67" s="28" t="s">
        <v>310</v>
      </c>
      <c r="D67" s="28" t="s">
        <v>680</v>
      </c>
      <c r="E67" s="27" t="s">
        <v>683</v>
      </c>
      <c r="F67" t="str">
        <f>IFERROR(VLOOKUP(D67,'[2]OECD Region by Recipient'!$A$1:$B$225,2,FALSE),"")</f>
        <v>East Asia</v>
      </c>
      <c r="G67" t="str">
        <f>IFERROR(VLOOKUP(B67,'[2]Income Groups'!$A$2:$C$219,3,FALSE),"")</f>
        <v>HIC</v>
      </c>
      <c r="H67" t="str">
        <f>IFERROR(VLOOKUP(B67,'[2]LDC List'!$B$1:$C$47,2,FALSE),"Non LDC")</f>
        <v>Non LDC</v>
      </c>
      <c r="I67" t="str">
        <f>IFERROR(VLOOKUP(B67,'[2]SIDS List'!$B$1:$C$57,2,FALSE),"Non SIDS")</f>
        <v>Non SIDS</v>
      </c>
      <c r="J67" t="str">
        <f>IFERROR(VLOOKUP(B67,'[2]DAC Member List'!$B$1:$C$29,2,FALSE),"Non DAC")</f>
        <v>Non DAC</v>
      </c>
      <c r="K67" t="str">
        <f>IFERROR(VLOOKUP(B67,'[2]Dev Countries List'!$A$1:$B$146,2,FALSE),"Not Developing")</f>
        <v>Not Developing</v>
      </c>
      <c r="L67" t="str">
        <f>IFERROR(VLOOKUP(D67,'[2]Fragility List'!$A$1:$C$146,3,FALSE),"Not Fragile")</f>
        <v>Not Fragile</v>
      </c>
      <c r="M67">
        <f>VLOOKUP(B67,[3]Data!$B$7:$Y$270,23,FALSE)</f>
        <v>7305700</v>
      </c>
    </row>
    <row r="68" spans="1:13" x14ac:dyDescent="0.25">
      <c r="A68" s="27" t="s">
        <v>684</v>
      </c>
      <c r="B68" s="28" t="s">
        <v>680</v>
      </c>
      <c r="C68" s="28" t="s">
        <v>310</v>
      </c>
      <c r="D68" s="28" t="s">
        <v>680</v>
      </c>
      <c r="E68" s="27" t="s">
        <v>684</v>
      </c>
      <c r="F68" t="str">
        <f>IFERROR(VLOOKUP(D68,'[2]OECD Region by Recipient'!$A$1:$B$225,2,FALSE),"")</f>
        <v>East Asia</v>
      </c>
      <c r="G68" t="str">
        <f>IFERROR(VLOOKUP(B68,'[2]Income Groups'!$A$2:$C$219,3,FALSE),"")</f>
        <v>HIC</v>
      </c>
      <c r="H68" t="str">
        <f>IFERROR(VLOOKUP(B68,'[2]LDC List'!$B$1:$C$47,2,FALSE),"Non LDC")</f>
        <v>Non LDC</v>
      </c>
      <c r="I68" t="str">
        <f>IFERROR(VLOOKUP(B68,'[2]SIDS List'!$B$1:$C$57,2,FALSE),"Non SIDS")</f>
        <v>Non SIDS</v>
      </c>
      <c r="J68" t="str">
        <f>IFERROR(VLOOKUP(B68,'[2]DAC Member List'!$B$1:$C$29,2,FALSE),"Non DAC")</f>
        <v>Non DAC</v>
      </c>
      <c r="K68" t="str">
        <f>IFERROR(VLOOKUP(B68,'[2]Dev Countries List'!$A$1:$B$146,2,FALSE),"Not Developing")</f>
        <v>Not Developing</v>
      </c>
      <c r="L68" t="str">
        <f>IFERROR(VLOOKUP(D68,'[2]Fragility List'!$A$1:$C$146,3,FALSE),"Not Fragile")</f>
        <v>Not Fragile</v>
      </c>
      <c r="M68">
        <f>VLOOKUP(B68,[3]Data!$B$7:$Y$270,23,FALSE)</f>
        <v>7305700</v>
      </c>
    </row>
    <row r="69" spans="1:13" x14ac:dyDescent="0.25">
      <c r="A69" s="27" t="s">
        <v>685</v>
      </c>
      <c r="B69" s="28" t="s">
        <v>680</v>
      </c>
      <c r="C69" s="28" t="s">
        <v>310</v>
      </c>
      <c r="D69" s="28" t="s">
        <v>680</v>
      </c>
      <c r="E69" s="27" t="s">
        <v>685</v>
      </c>
      <c r="F69" t="str">
        <f>IFERROR(VLOOKUP(D69,'[2]OECD Region by Recipient'!$A$1:$B$225,2,FALSE),"")</f>
        <v>East Asia</v>
      </c>
      <c r="G69" t="str">
        <f>IFERROR(VLOOKUP(B69,'[2]Income Groups'!$A$2:$C$219,3,FALSE),"")</f>
        <v>HIC</v>
      </c>
      <c r="H69" t="str">
        <f>IFERROR(VLOOKUP(B69,'[2]LDC List'!$B$1:$C$47,2,FALSE),"Non LDC")</f>
        <v>Non LDC</v>
      </c>
      <c r="I69" t="str">
        <f>IFERROR(VLOOKUP(B69,'[2]SIDS List'!$B$1:$C$57,2,FALSE),"Non SIDS")</f>
        <v>Non SIDS</v>
      </c>
      <c r="J69" t="str">
        <f>IFERROR(VLOOKUP(B69,'[2]DAC Member List'!$B$1:$C$29,2,FALSE),"Non DAC")</f>
        <v>Non DAC</v>
      </c>
      <c r="K69" t="str">
        <f>IFERROR(VLOOKUP(B69,'[2]Dev Countries List'!$A$1:$B$146,2,FALSE),"Not Developing")</f>
        <v>Not Developing</v>
      </c>
      <c r="L69" t="str">
        <f>IFERROR(VLOOKUP(D69,'[2]Fragility List'!$A$1:$C$146,3,FALSE),"Not Fragile")</f>
        <v>Not Fragile</v>
      </c>
      <c r="M69">
        <f>VLOOKUP(B69,[3]Data!$B$7:$Y$270,23,FALSE)</f>
        <v>7305700</v>
      </c>
    </row>
    <row r="70" spans="1:13" x14ac:dyDescent="0.25">
      <c r="A70" s="27" t="s">
        <v>686</v>
      </c>
      <c r="B70" s="28" t="s">
        <v>687</v>
      </c>
      <c r="C70" s="28" t="s">
        <v>372</v>
      </c>
      <c r="D70" s="28" t="s">
        <v>687</v>
      </c>
      <c r="E70" s="27" t="s">
        <v>686</v>
      </c>
      <c r="F70" t="str">
        <f>IFERROR(VLOOKUP(D70,'[2]OECD Region by Recipient'!$A$1:$B$225,2,FALSE),"")</f>
        <v>East Asia</v>
      </c>
      <c r="G70" t="str">
        <f>IFERROR(VLOOKUP(B70,'[2]Income Groups'!$A$2:$C$219,3,FALSE),"")</f>
        <v>HIC</v>
      </c>
      <c r="H70" t="str">
        <f>IFERROR(VLOOKUP(B70,'[2]LDC List'!$B$1:$C$47,2,FALSE),"Non LDC")</f>
        <v>Non LDC</v>
      </c>
      <c r="I70" t="str">
        <f>IFERROR(VLOOKUP(B70,'[2]SIDS List'!$B$1:$C$57,2,FALSE),"Non SIDS")</f>
        <v>Non SIDS</v>
      </c>
      <c r="J70" t="str">
        <f>IFERROR(VLOOKUP(B70,'[2]DAC Member List'!$B$1:$C$29,2,FALSE),"Non DAC")</f>
        <v>Non DAC</v>
      </c>
      <c r="K70" t="str">
        <f>IFERROR(VLOOKUP(B70,'[2]Dev Countries List'!$A$1:$B$146,2,FALSE),"Not Developing")</f>
        <v>Not Developing</v>
      </c>
      <c r="L70" t="str">
        <f>IFERROR(VLOOKUP(D70,'[2]Fragility List'!$A$1:$C$146,3,FALSE),"Not Fragile")</f>
        <v>Not Fragile</v>
      </c>
      <c r="M70">
        <f>VLOOKUP(B70,[3]Data!$B$7:$Y$270,23,FALSE)</f>
        <v>600942</v>
      </c>
    </row>
    <row r="71" spans="1:13" x14ac:dyDescent="0.25">
      <c r="A71" s="27" t="s">
        <v>688</v>
      </c>
      <c r="B71" s="28" t="s">
        <v>687</v>
      </c>
      <c r="C71" s="28" t="s">
        <v>372</v>
      </c>
      <c r="D71" s="28" t="s">
        <v>687</v>
      </c>
      <c r="E71" s="27" t="s">
        <v>688</v>
      </c>
      <c r="F71" t="str">
        <f>IFERROR(VLOOKUP(D71,'[2]OECD Region by Recipient'!$A$1:$B$225,2,FALSE),"")</f>
        <v>East Asia</v>
      </c>
      <c r="G71" t="str">
        <f>IFERROR(VLOOKUP(B71,'[2]Income Groups'!$A$2:$C$219,3,FALSE),"")</f>
        <v>HIC</v>
      </c>
      <c r="H71" t="str">
        <f>IFERROR(VLOOKUP(B71,'[2]LDC List'!$B$1:$C$47,2,FALSE),"Non LDC")</f>
        <v>Non LDC</v>
      </c>
      <c r="I71" t="str">
        <f>IFERROR(VLOOKUP(B71,'[2]SIDS List'!$B$1:$C$57,2,FALSE),"Non SIDS")</f>
        <v>Non SIDS</v>
      </c>
      <c r="J71" t="str">
        <f>IFERROR(VLOOKUP(B71,'[2]DAC Member List'!$B$1:$C$29,2,FALSE),"Non DAC")</f>
        <v>Non DAC</v>
      </c>
      <c r="K71" t="str">
        <f>IFERROR(VLOOKUP(B71,'[2]Dev Countries List'!$A$1:$B$146,2,FALSE),"Not Developing")</f>
        <v>Not Developing</v>
      </c>
      <c r="L71" t="str">
        <f>IFERROR(VLOOKUP(D71,'[2]Fragility List'!$A$1:$C$146,3,FALSE),"Not Fragile")</f>
        <v>Not Fragile</v>
      </c>
      <c r="M71">
        <f>VLOOKUP(B71,[3]Data!$B$7:$Y$270,23,FALSE)</f>
        <v>600942</v>
      </c>
    </row>
    <row r="72" spans="1:13" x14ac:dyDescent="0.25">
      <c r="A72" s="27" t="s">
        <v>373</v>
      </c>
      <c r="B72" s="28" t="s">
        <v>687</v>
      </c>
      <c r="C72" s="28" t="s">
        <v>372</v>
      </c>
      <c r="D72" s="28" t="s">
        <v>687</v>
      </c>
      <c r="E72" s="27" t="s">
        <v>373</v>
      </c>
      <c r="F72" t="str">
        <f>IFERROR(VLOOKUP(D72,'[2]OECD Region by Recipient'!$A$1:$B$225,2,FALSE),"")</f>
        <v>East Asia</v>
      </c>
      <c r="G72" t="str">
        <f>IFERROR(VLOOKUP(B72,'[2]Income Groups'!$A$2:$C$219,3,FALSE),"")</f>
        <v>HIC</v>
      </c>
      <c r="H72" t="str">
        <f>IFERROR(VLOOKUP(B72,'[2]LDC List'!$B$1:$C$47,2,FALSE),"Non LDC")</f>
        <v>Non LDC</v>
      </c>
      <c r="I72" t="str">
        <f>IFERROR(VLOOKUP(B72,'[2]SIDS List'!$B$1:$C$57,2,FALSE),"Non SIDS")</f>
        <v>Non SIDS</v>
      </c>
      <c r="J72" t="str">
        <f>IFERROR(VLOOKUP(B72,'[2]DAC Member List'!$B$1:$C$29,2,FALSE),"Non DAC")</f>
        <v>Non DAC</v>
      </c>
      <c r="K72" t="str">
        <f>IFERROR(VLOOKUP(B72,'[2]Dev Countries List'!$A$1:$B$146,2,FALSE),"Not Developing")</f>
        <v>Not Developing</v>
      </c>
      <c r="L72" t="str">
        <f>IFERROR(VLOOKUP(D72,'[2]Fragility List'!$A$1:$C$146,3,FALSE),"Not Fragile")</f>
        <v>Not Fragile</v>
      </c>
      <c r="M72">
        <f>VLOOKUP(B72,[3]Data!$B$7:$Y$270,23,FALSE)</f>
        <v>600942</v>
      </c>
    </row>
    <row r="73" spans="1:13" x14ac:dyDescent="0.25">
      <c r="A73" s="27" t="s">
        <v>689</v>
      </c>
      <c r="B73" s="28" t="s">
        <v>687</v>
      </c>
      <c r="C73" s="28" t="s">
        <v>372</v>
      </c>
      <c r="D73" s="28" t="s">
        <v>687</v>
      </c>
      <c r="E73" s="27" t="s">
        <v>689</v>
      </c>
      <c r="F73" t="str">
        <f>IFERROR(VLOOKUP(D73,'[2]OECD Region by Recipient'!$A$1:$B$225,2,FALSE),"")</f>
        <v>East Asia</v>
      </c>
      <c r="G73" t="str">
        <f>IFERROR(VLOOKUP(B73,'[2]Income Groups'!$A$2:$C$219,3,FALSE),"")</f>
        <v>HIC</v>
      </c>
      <c r="H73" t="str">
        <f>IFERROR(VLOOKUP(B73,'[2]LDC List'!$B$1:$C$47,2,FALSE),"Non LDC")</f>
        <v>Non LDC</v>
      </c>
      <c r="I73" t="str">
        <f>IFERROR(VLOOKUP(B73,'[2]SIDS List'!$B$1:$C$57,2,FALSE),"Non SIDS")</f>
        <v>Non SIDS</v>
      </c>
      <c r="J73" t="str">
        <f>IFERROR(VLOOKUP(B73,'[2]DAC Member List'!$B$1:$C$29,2,FALSE),"Non DAC")</f>
        <v>Non DAC</v>
      </c>
      <c r="K73" t="str">
        <f>IFERROR(VLOOKUP(B73,'[2]Dev Countries List'!$A$1:$B$146,2,FALSE),"Not Developing")</f>
        <v>Not Developing</v>
      </c>
      <c r="L73" t="str">
        <f>IFERROR(VLOOKUP(D73,'[2]Fragility List'!$A$1:$C$146,3,FALSE),"Not Fragile")</f>
        <v>Not Fragile</v>
      </c>
      <c r="M73">
        <f>VLOOKUP(B73,[3]Data!$B$7:$Y$270,23,FALSE)</f>
        <v>600942</v>
      </c>
    </row>
    <row r="74" spans="1:13" x14ac:dyDescent="0.25">
      <c r="A74" s="27" t="s">
        <v>690</v>
      </c>
      <c r="B74" s="28" t="s">
        <v>687</v>
      </c>
      <c r="C74" s="28" t="s">
        <v>372</v>
      </c>
      <c r="D74" s="28" t="s">
        <v>687</v>
      </c>
      <c r="E74" s="27" t="s">
        <v>690</v>
      </c>
      <c r="F74" t="str">
        <f>IFERROR(VLOOKUP(D74,'[2]OECD Region by Recipient'!$A$1:$B$225,2,FALSE),"")</f>
        <v>East Asia</v>
      </c>
      <c r="G74" t="str">
        <f>IFERROR(VLOOKUP(B74,'[2]Income Groups'!$A$2:$C$219,3,FALSE),"")</f>
        <v>HIC</v>
      </c>
      <c r="H74" t="str">
        <f>IFERROR(VLOOKUP(B74,'[2]LDC List'!$B$1:$C$47,2,FALSE),"Non LDC")</f>
        <v>Non LDC</v>
      </c>
      <c r="I74" t="str">
        <f>IFERROR(VLOOKUP(B74,'[2]SIDS List'!$B$1:$C$57,2,FALSE),"Non SIDS")</f>
        <v>Non SIDS</v>
      </c>
      <c r="J74" t="str">
        <f>IFERROR(VLOOKUP(B74,'[2]DAC Member List'!$B$1:$C$29,2,FALSE),"Non DAC")</f>
        <v>Non DAC</v>
      </c>
      <c r="K74" t="str">
        <f>IFERROR(VLOOKUP(B74,'[2]Dev Countries List'!$A$1:$B$146,2,FALSE),"Not Developing")</f>
        <v>Not Developing</v>
      </c>
      <c r="L74" t="str">
        <f>IFERROR(VLOOKUP(D74,'[2]Fragility List'!$A$1:$C$146,3,FALSE),"Not Fragile")</f>
        <v>Not Fragile</v>
      </c>
      <c r="M74">
        <f>VLOOKUP(B74,[3]Data!$B$7:$Y$270,23,FALSE)</f>
        <v>600942</v>
      </c>
    </row>
    <row r="75" spans="1:13" x14ac:dyDescent="0.25">
      <c r="A75" s="25" t="s">
        <v>691</v>
      </c>
      <c r="B75" s="24" t="s">
        <v>692</v>
      </c>
      <c r="C75" s="24" t="s">
        <v>693</v>
      </c>
      <c r="D75" s="24" t="s">
        <v>692</v>
      </c>
      <c r="E75" s="25" t="s">
        <v>691</v>
      </c>
      <c r="F75" t="str">
        <f>IFERROR(VLOOKUP(D75,'[2]OECD Region by Recipient'!$A$1:$B$225,2,FALSE),"")</f>
        <v/>
      </c>
      <c r="G75" t="str">
        <f>IFERROR(VLOOKUP(B75,'[2]Income Groups'!$A$2:$C$219,3,FALSE),"")</f>
        <v/>
      </c>
      <c r="H75" t="str">
        <f>IFERROR(VLOOKUP(B75,'[2]LDC List'!$B$1:$C$47,2,FALSE),"Non LDC")</f>
        <v>Non LDC</v>
      </c>
      <c r="I75" t="str">
        <f>IFERROR(VLOOKUP(B75,'[2]SIDS List'!$B$1:$C$57,2,FALSE),"Non SIDS")</f>
        <v>Non SIDS</v>
      </c>
      <c r="J75" t="str">
        <f>IFERROR(VLOOKUP(B75,'[2]DAC Member List'!$B$1:$C$29,2,FALSE),"Non DAC")</f>
        <v>Non DAC</v>
      </c>
      <c r="K75" t="str">
        <f>IFERROR(VLOOKUP(B75,'[2]Dev Countries List'!$A$1:$B$146,2,FALSE),"Not Developing")</f>
        <v>Not Developing</v>
      </c>
      <c r="L75" t="str">
        <f>IFERROR(VLOOKUP(D75,'[2]Fragility List'!$A$1:$C$146,3,FALSE),"Not Fragile")</f>
        <v>Not Fragile</v>
      </c>
      <c r="M75" t="e">
        <f>VLOOKUP(B75,[3]Data!$B$7:$Y$270,23,FALSE)</f>
        <v>#N/A</v>
      </c>
    </row>
    <row r="76" spans="1:13" x14ac:dyDescent="0.25">
      <c r="A76" s="25" t="s">
        <v>694</v>
      </c>
      <c r="B76" s="24" t="s">
        <v>695</v>
      </c>
      <c r="C76" s="24" t="s">
        <v>696</v>
      </c>
      <c r="D76" s="24" t="s">
        <v>695</v>
      </c>
      <c r="E76" s="25" t="s">
        <v>694</v>
      </c>
      <c r="F76" t="str">
        <f>IFERROR(VLOOKUP(D76,'[2]OECD Region by Recipient'!$A$1:$B$225,2,FALSE),"")</f>
        <v/>
      </c>
      <c r="G76" t="str">
        <f>IFERROR(VLOOKUP(B76,'[2]Income Groups'!$A$2:$C$219,3,FALSE),"")</f>
        <v/>
      </c>
      <c r="H76" t="str">
        <f>IFERROR(VLOOKUP(B76,'[2]LDC List'!$B$1:$C$47,2,FALSE),"Non LDC")</f>
        <v>Non LDC</v>
      </c>
      <c r="I76" t="str">
        <f>IFERROR(VLOOKUP(B76,'[2]SIDS List'!$B$1:$C$57,2,FALSE),"Non SIDS")</f>
        <v>Non SIDS</v>
      </c>
      <c r="J76" t="str">
        <f>IFERROR(VLOOKUP(B76,'[2]DAC Member List'!$B$1:$C$29,2,FALSE),"Non DAC")</f>
        <v>Non DAC</v>
      </c>
      <c r="K76" t="str">
        <f>IFERROR(VLOOKUP(B76,'[2]Dev Countries List'!$A$1:$B$146,2,FALSE),"Not Developing")</f>
        <v>Not Developing</v>
      </c>
      <c r="L76" t="str">
        <f>IFERROR(VLOOKUP(D76,'[2]Fragility List'!$A$1:$C$146,3,FALSE),"Not Fragile")</f>
        <v>Not Fragile</v>
      </c>
      <c r="M76" t="e">
        <f>VLOOKUP(B76,[3]Data!$B$7:$Y$270,23,FALSE)</f>
        <v>#N/A</v>
      </c>
    </row>
    <row r="77" spans="1:13" x14ac:dyDescent="0.25">
      <c r="A77" t="s">
        <v>225</v>
      </c>
      <c r="B77" s="24" t="s">
        <v>697</v>
      </c>
      <c r="C77" s="24" t="s">
        <v>224</v>
      </c>
      <c r="D77" s="24" t="s">
        <v>697</v>
      </c>
      <c r="E77" t="s">
        <v>225</v>
      </c>
      <c r="F77" t="str">
        <f>IFERROR(VLOOKUP(D77,'[2]OECD Region by Recipient'!$A$1:$B$225,2,FALSE),"")</f>
        <v>South America</v>
      </c>
      <c r="G77" t="str">
        <f>IFERROR(VLOOKUP(B77,'[2]Income Groups'!$A$2:$C$219,3,FALSE),"")</f>
        <v>UMIC</v>
      </c>
      <c r="H77" t="str">
        <f>IFERROR(VLOOKUP(B77,'[2]LDC List'!$B$1:$C$47,2,FALSE),"Non LDC")</f>
        <v>Non LDC</v>
      </c>
      <c r="I77" t="str">
        <f>IFERROR(VLOOKUP(B77,'[2]SIDS List'!$B$1:$C$57,2,FALSE),"Non SIDS")</f>
        <v>Non SIDS</v>
      </c>
      <c r="J77" t="str">
        <f>IFERROR(VLOOKUP(B77,'[2]DAC Member List'!$B$1:$C$29,2,FALSE),"Non DAC")</f>
        <v>Non DAC</v>
      </c>
      <c r="K77" t="str">
        <f>IFERROR(VLOOKUP(B77,'[2]Dev Countries List'!$A$1:$B$146,2,FALSE),"Not Developing")</f>
        <v>Developing Country</v>
      </c>
      <c r="L77" t="str">
        <f>IFERROR(VLOOKUP(D77,'[2]Fragility List'!$A$1:$C$146,3,FALSE),"Not Fragile")</f>
        <v>Not Fragile</v>
      </c>
      <c r="M77">
        <f>VLOOKUP(B77,[3]Data!$B$7:$Y$270,23,FALSE)</f>
        <v>48228697</v>
      </c>
    </row>
    <row r="78" spans="1:13" x14ac:dyDescent="0.25">
      <c r="A78" t="s">
        <v>227</v>
      </c>
      <c r="B78" s="24" t="s">
        <v>698</v>
      </c>
      <c r="C78" s="24" t="s">
        <v>226</v>
      </c>
      <c r="D78" s="24" t="s">
        <v>698</v>
      </c>
      <c r="E78" t="s">
        <v>227</v>
      </c>
      <c r="F78" t="str">
        <f>IFERROR(VLOOKUP(D78,'[2]OECD Region by Recipient'!$A$1:$B$225,2,FALSE),"")</f>
        <v>South of Sahara</v>
      </c>
      <c r="G78" t="str">
        <f>IFERROR(VLOOKUP(B78,'[2]Income Groups'!$A$2:$C$219,3,FALSE),"")</f>
        <v>LIC</v>
      </c>
      <c r="H78" t="str">
        <f>IFERROR(VLOOKUP(B78,'[2]LDC List'!$B$1:$C$47,2,FALSE),"Non LDC")</f>
        <v>LDC</v>
      </c>
      <c r="I78" t="str">
        <f>IFERROR(VLOOKUP(B78,'[2]SIDS List'!$B$1:$C$57,2,FALSE),"Non SIDS")</f>
        <v>SIDS</v>
      </c>
      <c r="J78" t="str">
        <f>IFERROR(VLOOKUP(B78,'[2]DAC Member List'!$B$1:$C$29,2,FALSE),"Non DAC")</f>
        <v>Non DAC</v>
      </c>
      <c r="K78" t="str">
        <f>IFERROR(VLOOKUP(B78,'[2]Dev Countries List'!$A$1:$B$146,2,FALSE),"Not Developing")</f>
        <v>Developing Country</v>
      </c>
      <c r="L78" t="str">
        <f>IFERROR(VLOOKUP(D78,'[2]Fragility List'!$A$1:$C$146,3,FALSE),"Not Fragile")</f>
        <v>Fragile</v>
      </c>
      <c r="M78">
        <f>VLOOKUP(B78,[3]Data!$B$7:$Y$270,23,FALSE)</f>
        <v>777424</v>
      </c>
    </row>
    <row r="79" spans="1:13" x14ac:dyDescent="0.25">
      <c r="A79" s="27" t="s">
        <v>699</v>
      </c>
      <c r="B79" s="28" t="s">
        <v>700</v>
      </c>
      <c r="C79" s="28" t="s">
        <v>230</v>
      </c>
      <c r="D79" s="28" t="s">
        <v>700</v>
      </c>
      <c r="E79" s="27" t="s">
        <v>699</v>
      </c>
      <c r="F79" t="str">
        <f>IFERROR(VLOOKUP(D79,'[2]OECD Region by Recipient'!$A$1:$B$225,2,FALSE),"")</f>
        <v>South of Sahara</v>
      </c>
      <c r="G79" t="str">
        <f>IFERROR(VLOOKUP(B79,'[2]Income Groups'!$A$2:$C$219,3,FALSE),"")</f>
        <v>LMIC</v>
      </c>
      <c r="H79" t="str">
        <f>IFERROR(VLOOKUP(B79,'[2]LDC List'!$B$1:$C$47,2,FALSE),"Non LDC")</f>
        <v>Non LDC</v>
      </c>
      <c r="I79" t="str">
        <f>IFERROR(VLOOKUP(B79,'[2]SIDS List'!$B$1:$C$57,2,FALSE),"Non SIDS")</f>
        <v>Non SIDS</v>
      </c>
      <c r="J79" t="str">
        <f>IFERROR(VLOOKUP(B79,'[2]DAC Member List'!$B$1:$C$29,2,FALSE),"Non DAC")</f>
        <v>Non DAC</v>
      </c>
      <c r="K79" t="str">
        <f>IFERROR(VLOOKUP(B79,'[2]Dev Countries List'!$A$1:$B$146,2,FALSE),"Not Developing")</f>
        <v>Developing Country</v>
      </c>
      <c r="L79" t="str">
        <f>IFERROR(VLOOKUP(D79,'[2]Fragility List'!$A$1:$C$146,3,FALSE),"Not Fragile")</f>
        <v>Fragile</v>
      </c>
      <c r="M79">
        <f>VLOOKUP(B79,[3]Data!$B$7:$Y$270,23,FALSE)</f>
        <v>4995648</v>
      </c>
    </row>
    <row r="80" spans="1:13" x14ac:dyDescent="0.25">
      <c r="A80" s="27" t="s">
        <v>701</v>
      </c>
      <c r="B80" s="28" t="s">
        <v>700</v>
      </c>
      <c r="C80" s="28" t="s">
        <v>230</v>
      </c>
      <c r="D80" s="28" t="s">
        <v>700</v>
      </c>
      <c r="E80" s="27" t="s">
        <v>701</v>
      </c>
      <c r="F80" t="str">
        <f>IFERROR(VLOOKUP(D80,'[2]OECD Region by Recipient'!$A$1:$B$225,2,FALSE),"")</f>
        <v>South of Sahara</v>
      </c>
      <c r="G80" t="str">
        <f>IFERROR(VLOOKUP(B80,'[2]Income Groups'!$A$2:$C$219,3,FALSE),"")</f>
        <v>LMIC</v>
      </c>
      <c r="H80" t="str">
        <f>IFERROR(VLOOKUP(B80,'[2]LDC List'!$B$1:$C$47,2,FALSE),"Non LDC")</f>
        <v>Non LDC</v>
      </c>
      <c r="I80" t="str">
        <f>IFERROR(VLOOKUP(B80,'[2]SIDS List'!$B$1:$C$57,2,FALSE),"Non SIDS")</f>
        <v>Non SIDS</v>
      </c>
      <c r="J80" t="str">
        <f>IFERROR(VLOOKUP(B80,'[2]DAC Member List'!$B$1:$C$29,2,FALSE),"Non DAC")</f>
        <v>Non DAC</v>
      </c>
      <c r="K80" t="str">
        <f>IFERROR(VLOOKUP(B80,'[2]Dev Countries List'!$A$1:$B$146,2,FALSE),"Not Developing")</f>
        <v>Developing Country</v>
      </c>
      <c r="L80" t="str">
        <f>IFERROR(VLOOKUP(D80,'[2]Fragility List'!$A$1:$C$146,3,FALSE),"Not Fragile")</f>
        <v>Fragile</v>
      </c>
      <c r="M80">
        <f>VLOOKUP(B80,[3]Data!$B$7:$Y$270,23,FALSE)</f>
        <v>4995648</v>
      </c>
    </row>
    <row r="81" spans="1:13" x14ac:dyDescent="0.25">
      <c r="A81" s="27" t="s">
        <v>231</v>
      </c>
      <c r="B81" s="28" t="s">
        <v>700</v>
      </c>
      <c r="C81" s="28" t="s">
        <v>230</v>
      </c>
      <c r="D81" s="28" t="s">
        <v>700</v>
      </c>
      <c r="E81" s="27" t="s">
        <v>231</v>
      </c>
      <c r="F81" t="str">
        <f>IFERROR(VLOOKUP(D81,'[2]OECD Region by Recipient'!$A$1:$B$225,2,FALSE),"")</f>
        <v>South of Sahara</v>
      </c>
      <c r="G81" t="str">
        <f>IFERROR(VLOOKUP(B81,'[2]Income Groups'!$A$2:$C$219,3,FALSE),"")</f>
        <v>LMIC</v>
      </c>
      <c r="H81" t="str">
        <f>IFERROR(VLOOKUP(B81,'[2]LDC List'!$B$1:$C$47,2,FALSE),"Non LDC")</f>
        <v>Non LDC</v>
      </c>
      <c r="I81" t="str">
        <f>IFERROR(VLOOKUP(B81,'[2]SIDS List'!$B$1:$C$57,2,FALSE),"Non SIDS")</f>
        <v>Non SIDS</v>
      </c>
      <c r="J81" t="str">
        <f>IFERROR(VLOOKUP(B81,'[2]DAC Member List'!$B$1:$C$29,2,FALSE),"Non DAC")</f>
        <v>Non DAC</v>
      </c>
      <c r="K81" t="str">
        <f>IFERROR(VLOOKUP(B81,'[2]Dev Countries List'!$A$1:$B$146,2,FALSE),"Not Developing")</f>
        <v>Developing Country</v>
      </c>
      <c r="L81" t="str">
        <f>IFERROR(VLOOKUP(D81,'[2]Fragility List'!$A$1:$C$146,3,FALSE),"Not Fragile")</f>
        <v>Fragile</v>
      </c>
      <c r="M81">
        <f>VLOOKUP(B81,[3]Data!$B$7:$Y$270,23,FALSE)</f>
        <v>4995648</v>
      </c>
    </row>
    <row r="82" spans="1:13" x14ac:dyDescent="0.25">
      <c r="A82" s="27" t="s">
        <v>702</v>
      </c>
      <c r="B82" s="28" t="s">
        <v>700</v>
      </c>
      <c r="C82" s="28" t="s">
        <v>230</v>
      </c>
      <c r="D82" s="28" t="s">
        <v>700</v>
      </c>
      <c r="E82" s="27" t="s">
        <v>702</v>
      </c>
      <c r="F82" t="str">
        <f>IFERROR(VLOOKUP(D82,'[2]OECD Region by Recipient'!$A$1:$B$225,2,FALSE),"")</f>
        <v>South of Sahara</v>
      </c>
      <c r="G82" t="str">
        <f>IFERROR(VLOOKUP(B82,'[2]Income Groups'!$A$2:$C$219,3,FALSE),"")</f>
        <v>LMIC</v>
      </c>
      <c r="H82" t="str">
        <f>IFERROR(VLOOKUP(B82,'[2]LDC List'!$B$1:$C$47,2,FALSE),"Non LDC")</f>
        <v>Non LDC</v>
      </c>
      <c r="I82" t="str">
        <f>IFERROR(VLOOKUP(B82,'[2]SIDS List'!$B$1:$C$57,2,FALSE),"Non SIDS")</f>
        <v>Non SIDS</v>
      </c>
      <c r="J82" t="str">
        <f>IFERROR(VLOOKUP(B82,'[2]DAC Member List'!$B$1:$C$29,2,FALSE),"Non DAC")</f>
        <v>Non DAC</v>
      </c>
      <c r="K82" t="str">
        <f>IFERROR(VLOOKUP(B82,'[2]Dev Countries List'!$A$1:$B$146,2,FALSE),"Not Developing")</f>
        <v>Developing Country</v>
      </c>
      <c r="L82" t="str">
        <f>IFERROR(VLOOKUP(D82,'[2]Fragility List'!$A$1:$C$146,3,FALSE),"Not Fragile")</f>
        <v>Fragile</v>
      </c>
      <c r="M82">
        <f>VLOOKUP(B82,[3]Data!$B$7:$Y$270,23,FALSE)</f>
        <v>4995648</v>
      </c>
    </row>
    <row r="83" spans="1:13" x14ac:dyDescent="0.25">
      <c r="A83" s="27" t="s">
        <v>703</v>
      </c>
      <c r="B83" s="28" t="s">
        <v>700</v>
      </c>
      <c r="C83" s="28" t="s">
        <v>230</v>
      </c>
      <c r="D83" s="28" t="s">
        <v>700</v>
      </c>
      <c r="E83" s="27" t="s">
        <v>703</v>
      </c>
      <c r="F83" t="str">
        <f>IFERROR(VLOOKUP(D83,'[2]OECD Region by Recipient'!$A$1:$B$225,2,FALSE),"")</f>
        <v>South of Sahara</v>
      </c>
      <c r="G83" t="str">
        <f>IFERROR(VLOOKUP(B83,'[2]Income Groups'!$A$2:$C$219,3,FALSE),"")</f>
        <v>LMIC</v>
      </c>
      <c r="H83" t="str">
        <f>IFERROR(VLOOKUP(B83,'[2]LDC List'!$B$1:$C$47,2,FALSE),"Non LDC")</f>
        <v>Non LDC</v>
      </c>
      <c r="I83" t="str">
        <f>IFERROR(VLOOKUP(B83,'[2]SIDS List'!$B$1:$C$57,2,FALSE),"Non SIDS")</f>
        <v>Non SIDS</v>
      </c>
      <c r="J83" t="str">
        <f>IFERROR(VLOOKUP(B83,'[2]DAC Member List'!$B$1:$C$29,2,FALSE),"Non DAC")</f>
        <v>Non DAC</v>
      </c>
      <c r="K83" t="str">
        <f>IFERROR(VLOOKUP(B83,'[2]Dev Countries List'!$A$1:$B$146,2,FALSE),"Not Developing")</f>
        <v>Developing Country</v>
      </c>
      <c r="L83" t="str">
        <f>IFERROR(VLOOKUP(D83,'[2]Fragility List'!$A$1:$C$146,3,FALSE),"Not Fragile")</f>
        <v>Fragile</v>
      </c>
      <c r="M83">
        <f>VLOOKUP(B83,[3]Data!$B$7:$Y$270,23,FALSE)</f>
        <v>4995648</v>
      </c>
    </row>
    <row r="84" spans="1:13" x14ac:dyDescent="0.25">
      <c r="A84" s="27" t="s">
        <v>704</v>
      </c>
      <c r="B84" s="28" t="s">
        <v>700</v>
      </c>
      <c r="C84" s="28" t="s">
        <v>230</v>
      </c>
      <c r="D84" s="28" t="s">
        <v>700</v>
      </c>
      <c r="E84" s="27" t="s">
        <v>704</v>
      </c>
      <c r="F84" t="str">
        <f>IFERROR(VLOOKUP(D84,'[2]OECD Region by Recipient'!$A$1:$B$225,2,FALSE),"")</f>
        <v>South of Sahara</v>
      </c>
      <c r="G84" t="str">
        <f>IFERROR(VLOOKUP(B84,'[2]Income Groups'!$A$2:$C$219,3,FALSE),"")</f>
        <v>LMIC</v>
      </c>
      <c r="H84" t="str">
        <f>IFERROR(VLOOKUP(B84,'[2]LDC List'!$B$1:$C$47,2,FALSE),"Non LDC")</f>
        <v>Non LDC</v>
      </c>
      <c r="I84" t="str">
        <f>IFERROR(VLOOKUP(B84,'[2]SIDS List'!$B$1:$C$57,2,FALSE),"Non SIDS")</f>
        <v>Non SIDS</v>
      </c>
      <c r="J84" t="str">
        <f>IFERROR(VLOOKUP(B84,'[2]DAC Member List'!$B$1:$C$29,2,FALSE),"Non DAC")</f>
        <v>Non DAC</v>
      </c>
      <c r="K84" t="str">
        <f>IFERROR(VLOOKUP(B84,'[2]Dev Countries List'!$A$1:$B$146,2,FALSE),"Not Developing")</f>
        <v>Developing Country</v>
      </c>
      <c r="L84" t="str">
        <f>IFERROR(VLOOKUP(D84,'[2]Fragility List'!$A$1:$C$146,3,FALSE),"Not Fragile")</f>
        <v>Fragile</v>
      </c>
      <c r="M84">
        <f>VLOOKUP(B84,[3]Data!$B$7:$Y$270,23,FALSE)</f>
        <v>4995648</v>
      </c>
    </row>
    <row r="85" spans="1:13" x14ac:dyDescent="0.25">
      <c r="A85" s="27" t="s">
        <v>705</v>
      </c>
      <c r="B85" s="28" t="s">
        <v>700</v>
      </c>
      <c r="C85" s="28" t="s">
        <v>230</v>
      </c>
      <c r="D85" s="28" t="s">
        <v>700</v>
      </c>
      <c r="E85" s="27" t="s">
        <v>705</v>
      </c>
      <c r="F85" t="str">
        <f>IFERROR(VLOOKUP(D85,'[2]OECD Region by Recipient'!$A$1:$B$225,2,FALSE),"")</f>
        <v>South of Sahara</v>
      </c>
      <c r="G85" t="str">
        <f>IFERROR(VLOOKUP(B85,'[2]Income Groups'!$A$2:$C$219,3,FALSE),"")</f>
        <v>LMIC</v>
      </c>
      <c r="H85" t="str">
        <f>IFERROR(VLOOKUP(B85,'[2]LDC List'!$B$1:$C$47,2,FALSE),"Non LDC")</f>
        <v>Non LDC</v>
      </c>
      <c r="I85" t="str">
        <f>IFERROR(VLOOKUP(B85,'[2]SIDS List'!$B$1:$C$57,2,FALSE),"Non SIDS")</f>
        <v>Non SIDS</v>
      </c>
      <c r="J85" t="str">
        <f>IFERROR(VLOOKUP(B85,'[2]DAC Member List'!$B$1:$C$29,2,FALSE),"Non DAC")</f>
        <v>Non DAC</v>
      </c>
      <c r="K85" t="str">
        <f>IFERROR(VLOOKUP(B85,'[2]Dev Countries List'!$A$1:$B$146,2,FALSE),"Not Developing")</f>
        <v>Developing Country</v>
      </c>
      <c r="L85" t="str">
        <f>IFERROR(VLOOKUP(D85,'[2]Fragility List'!$A$1:$C$146,3,FALSE),"Not Fragile")</f>
        <v>Fragile</v>
      </c>
      <c r="M85">
        <f>VLOOKUP(B85,[3]Data!$B$7:$Y$270,23,FALSE)</f>
        <v>4995648</v>
      </c>
    </row>
    <row r="86" spans="1:13" x14ac:dyDescent="0.25">
      <c r="A86" s="27" t="s">
        <v>706</v>
      </c>
      <c r="B86" s="28" t="s">
        <v>707</v>
      </c>
      <c r="C86" s="28" t="s">
        <v>228</v>
      </c>
      <c r="D86" s="28" t="s">
        <v>707</v>
      </c>
      <c r="E86" s="27" t="s">
        <v>706</v>
      </c>
      <c r="F86" t="str">
        <f>IFERROR(VLOOKUP(D86,'[2]OECD Region by Recipient'!$A$1:$B$225,2,FALSE),"")</f>
        <v>South of Sahara</v>
      </c>
      <c r="G86" t="str">
        <f>IFERROR(VLOOKUP(B86,'[2]Income Groups'!$A$2:$C$219,3,FALSE),"")</f>
        <v>LIC</v>
      </c>
      <c r="H86" t="str">
        <f>IFERROR(VLOOKUP(B86,'[2]LDC List'!$B$1:$C$47,2,FALSE),"Non LDC")</f>
        <v>LDC</v>
      </c>
      <c r="I86" t="str">
        <f>IFERROR(VLOOKUP(B86,'[2]SIDS List'!$B$1:$C$57,2,FALSE),"Non SIDS")</f>
        <v>Non SIDS</v>
      </c>
      <c r="J86" t="str">
        <f>IFERROR(VLOOKUP(B86,'[2]DAC Member List'!$B$1:$C$29,2,FALSE),"Non DAC")</f>
        <v>Non DAC</v>
      </c>
      <c r="K86" t="str">
        <f>IFERROR(VLOOKUP(B86,'[2]Dev Countries List'!$A$1:$B$146,2,FALSE),"Not Developing")</f>
        <v>Developing Country</v>
      </c>
      <c r="L86" t="str">
        <f>IFERROR(VLOOKUP(D86,'[2]Fragility List'!$A$1:$C$146,3,FALSE),"Not Fragile")</f>
        <v>Extremely fragile</v>
      </c>
      <c r="M86">
        <f>VLOOKUP(B86,[3]Data!$B$7:$Y$270,23,FALSE)</f>
        <v>76196619</v>
      </c>
    </row>
    <row r="87" spans="1:13" x14ac:dyDescent="0.25">
      <c r="A87" s="27" t="s">
        <v>708</v>
      </c>
      <c r="B87" s="28" t="s">
        <v>707</v>
      </c>
      <c r="C87" s="28" t="s">
        <v>228</v>
      </c>
      <c r="D87" s="28" t="s">
        <v>707</v>
      </c>
      <c r="E87" s="27" t="s">
        <v>708</v>
      </c>
      <c r="F87" t="str">
        <f>IFERROR(VLOOKUP(D87,'[2]OECD Region by Recipient'!$A$1:$B$225,2,FALSE),"")</f>
        <v>South of Sahara</v>
      </c>
      <c r="G87" t="str">
        <f>IFERROR(VLOOKUP(B87,'[2]Income Groups'!$A$2:$C$219,3,FALSE),"")</f>
        <v>LIC</v>
      </c>
      <c r="H87" t="str">
        <f>IFERROR(VLOOKUP(B87,'[2]LDC List'!$B$1:$C$47,2,FALSE),"Non LDC")</f>
        <v>LDC</v>
      </c>
      <c r="I87" t="str">
        <f>IFERROR(VLOOKUP(B87,'[2]SIDS List'!$B$1:$C$57,2,FALSE),"Non SIDS")</f>
        <v>Non SIDS</v>
      </c>
      <c r="J87" t="str">
        <f>IFERROR(VLOOKUP(B87,'[2]DAC Member List'!$B$1:$C$29,2,FALSE),"Non DAC")</f>
        <v>Non DAC</v>
      </c>
      <c r="K87" t="str">
        <f>IFERROR(VLOOKUP(B87,'[2]Dev Countries List'!$A$1:$B$146,2,FALSE),"Not Developing")</f>
        <v>Developing Country</v>
      </c>
      <c r="L87" t="str">
        <f>IFERROR(VLOOKUP(D87,'[2]Fragility List'!$A$1:$C$146,3,FALSE),"Not Fragile")</f>
        <v>Extremely fragile</v>
      </c>
      <c r="M87">
        <f>VLOOKUP(B87,[3]Data!$B$7:$Y$270,23,FALSE)</f>
        <v>76196619</v>
      </c>
    </row>
    <row r="88" spans="1:13" x14ac:dyDescent="0.25">
      <c r="A88" s="27" t="s">
        <v>709</v>
      </c>
      <c r="B88" s="28" t="s">
        <v>707</v>
      </c>
      <c r="C88" s="28" t="s">
        <v>228</v>
      </c>
      <c r="D88" s="28" t="s">
        <v>707</v>
      </c>
      <c r="E88" s="27" t="s">
        <v>709</v>
      </c>
      <c r="F88" t="str">
        <f>IFERROR(VLOOKUP(D88,'[2]OECD Region by Recipient'!$A$1:$B$225,2,FALSE),"")</f>
        <v>South of Sahara</v>
      </c>
      <c r="G88" t="str">
        <f>IFERROR(VLOOKUP(B88,'[2]Income Groups'!$A$2:$C$219,3,FALSE),"")</f>
        <v>LIC</v>
      </c>
      <c r="H88" t="str">
        <f>IFERROR(VLOOKUP(B88,'[2]LDC List'!$B$1:$C$47,2,FALSE),"Non LDC")</f>
        <v>LDC</v>
      </c>
      <c r="I88" t="str">
        <f>IFERROR(VLOOKUP(B88,'[2]SIDS List'!$B$1:$C$57,2,FALSE),"Non SIDS")</f>
        <v>Non SIDS</v>
      </c>
      <c r="J88" t="str">
        <f>IFERROR(VLOOKUP(B88,'[2]DAC Member List'!$B$1:$C$29,2,FALSE),"Non DAC")</f>
        <v>Non DAC</v>
      </c>
      <c r="K88" t="str">
        <f>IFERROR(VLOOKUP(B88,'[2]Dev Countries List'!$A$1:$B$146,2,FALSE),"Not Developing")</f>
        <v>Developing Country</v>
      </c>
      <c r="L88" t="str">
        <f>IFERROR(VLOOKUP(D88,'[2]Fragility List'!$A$1:$C$146,3,FALSE),"Not Fragile")</f>
        <v>Extremely fragile</v>
      </c>
      <c r="M88">
        <f>VLOOKUP(B88,[3]Data!$B$7:$Y$270,23,FALSE)</f>
        <v>76196619</v>
      </c>
    </row>
    <row r="89" spans="1:13" x14ac:dyDescent="0.25">
      <c r="A89" s="27" t="s">
        <v>710</v>
      </c>
      <c r="B89" s="28" t="s">
        <v>707</v>
      </c>
      <c r="C89" s="28" t="s">
        <v>228</v>
      </c>
      <c r="D89" s="28" t="s">
        <v>707</v>
      </c>
      <c r="E89" s="27" t="s">
        <v>710</v>
      </c>
      <c r="F89" t="str">
        <f>IFERROR(VLOOKUP(D89,'[2]OECD Region by Recipient'!$A$1:$B$225,2,FALSE),"")</f>
        <v>South of Sahara</v>
      </c>
      <c r="G89" t="str">
        <f>IFERROR(VLOOKUP(B89,'[2]Income Groups'!$A$2:$C$219,3,FALSE),"")</f>
        <v>LIC</v>
      </c>
      <c r="H89" t="str">
        <f>IFERROR(VLOOKUP(B89,'[2]LDC List'!$B$1:$C$47,2,FALSE),"Non LDC")</f>
        <v>LDC</v>
      </c>
      <c r="I89" t="str">
        <f>IFERROR(VLOOKUP(B89,'[2]SIDS List'!$B$1:$C$57,2,FALSE),"Non SIDS")</f>
        <v>Non SIDS</v>
      </c>
      <c r="J89" t="str">
        <f>IFERROR(VLOOKUP(B89,'[2]DAC Member List'!$B$1:$C$29,2,FALSE),"Non DAC")</f>
        <v>Non DAC</v>
      </c>
      <c r="K89" t="str">
        <f>IFERROR(VLOOKUP(B89,'[2]Dev Countries List'!$A$1:$B$146,2,FALSE),"Not Developing")</f>
        <v>Developing Country</v>
      </c>
      <c r="L89" t="str">
        <f>IFERROR(VLOOKUP(D89,'[2]Fragility List'!$A$1:$C$146,3,FALSE),"Not Fragile")</f>
        <v>Extremely fragile</v>
      </c>
      <c r="M89">
        <f>VLOOKUP(B89,[3]Data!$B$7:$Y$270,23,FALSE)</f>
        <v>76196619</v>
      </c>
    </row>
    <row r="90" spans="1:13" x14ac:dyDescent="0.25">
      <c r="A90" s="27" t="s">
        <v>711</v>
      </c>
      <c r="B90" s="28" t="s">
        <v>707</v>
      </c>
      <c r="C90" s="28" t="s">
        <v>228</v>
      </c>
      <c r="D90" s="28" t="s">
        <v>707</v>
      </c>
      <c r="E90" s="27" t="s">
        <v>711</v>
      </c>
      <c r="F90" t="str">
        <f>IFERROR(VLOOKUP(D90,'[2]OECD Region by Recipient'!$A$1:$B$225,2,FALSE),"")</f>
        <v>South of Sahara</v>
      </c>
      <c r="G90" t="str">
        <f>IFERROR(VLOOKUP(B90,'[2]Income Groups'!$A$2:$C$219,3,FALSE),"")</f>
        <v>LIC</v>
      </c>
      <c r="H90" t="str">
        <f>IFERROR(VLOOKUP(B90,'[2]LDC List'!$B$1:$C$47,2,FALSE),"Non LDC")</f>
        <v>LDC</v>
      </c>
      <c r="I90" t="str">
        <f>IFERROR(VLOOKUP(B90,'[2]SIDS List'!$B$1:$C$57,2,FALSE),"Non SIDS")</f>
        <v>Non SIDS</v>
      </c>
      <c r="J90" t="str">
        <f>IFERROR(VLOOKUP(B90,'[2]DAC Member List'!$B$1:$C$29,2,FALSE),"Non DAC")</f>
        <v>Non DAC</v>
      </c>
      <c r="K90" t="str">
        <f>IFERROR(VLOOKUP(B90,'[2]Dev Countries List'!$A$1:$B$146,2,FALSE),"Not Developing")</f>
        <v>Developing Country</v>
      </c>
      <c r="L90" t="str">
        <f>IFERROR(VLOOKUP(D90,'[2]Fragility List'!$A$1:$C$146,3,FALSE),"Not Fragile")</f>
        <v>Extremely fragile</v>
      </c>
      <c r="M90">
        <f>VLOOKUP(B90,[3]Data!$B$7:$Y$270,23,FALSE)</f>
        <v>76196619</v>
      </c>
    </row>
    <row r="91" spans="1:13" x14ac:dyDescent="0.25">
      <c r="A91" s="27" t="s">
        <v>712</v>
      </c>
      <c r="B91" s="28" t="s">
        <v>707</v>
      </c>
      <c r="C91" s="28" t="s">
        <v>228</v>
      </c>
      <c r="D91" s="28" t="s">
        <v>707</v>
      </c>
      <c r="E91" s="27" t="s">
        <v>712</v>
      </c>
      <c r="F91" t="str">
        <f>IFERROR(VLOOKUP(D91,'[2]OECD Region by Recipient'!$A$1:$B$225,2,FALSE),"")</f>
        <v>South of Sahara</v>
      </c>
      <c r="G91" t="str">
        <f>IFERROR(VLOOKUP(B91,'[2]Income Groups'!$A$2:$C$219,3,FALSE),"")</f>
        <v>LIC</v>
      </c>
      <c r="H91" t="str">
        <f>IFERROR(VLOOKUP(B91,'[2]LDC List'!$B$1:$C$47,2,FALSE),"Non LDC")</f>
        <v>LDC</v>
      </c>
      <c r="I91" t="str">
        <f>IFERROR(VLOOKUP(B91,'[2]SIDS List'!$B$1:$C$57,2,FALSE),"Non SIDS")</f>
        <v>Non SIDS</v>
      </c>
      <c r="J91" t="str">
        <f>IFERROR(VLOOKUP(B91,'[2]DAC Member List'!$B$1:$C$29,2,FALSE),"Non DAC")</f>
        <v>Non DAC</v>
      </c>
      <c r="K91" t="str">
        <f>IFERROR(VLOOKUP(B91,'[2]Dev Countries List'!$A$1:$B$146,2,FALSE),"Not Developing")</f>
        <v>Developing Country</v>
      </c>
      <c r="L91" t="str">
        <f>IFERROR(VLOOKUP(D91,'[2]Fragility List'!$A$1:$C$146,3,FALSE),"Not Fragile")</f>
        <v>Extremely fragile</v>
      </c>
      <c r="M91">
        <f>VLOOKUP(B91,[3]Data!$B$7:$Y$270,23,FALSE)</f>
        <v>76196619</v>
      </c>
    </row>
    <row r="92" spans="1:13" x14ac:dyDescent="0.25">
      <c r="A92" s="27" t="s">
        <v>713</v>
      </c>
      <c r="B92" s="28" t="s">
        <v>707</v>
      </c>
      <c r="C92" s="28" t="s">
        <v>228</v>
      </c>
      <c r="D92" s="28" t="s">
        <v>707</v>
      </c>
      <c r="E92" s="27" t="s">
        <v>713</v>
      </c>
      <c r="F92" t="str">
        <f>IFERROR(VLOOKUP(D92,'[2]OECD Region by Recipient'!$A$1:$B$225,2,FALSE),"")</f>
        <v>South of Sahara</v>
      </c>
      <c r="G92" t="str">
        <f>IFERROR(VLOOKUP(B92,'[2]Income Groups'!$A$2:$C$219,3,FALSE),"")</f>
        <v>LIC</v>
      </c>
      <c r="H92" t="str">
        <f>IFERROR(VLOOKUP(B92,'[2]LDC List'!$B$1:$C$47,2,FALSE),"Non LDC")</f>
        <v>LDC</v>
      </c>
      <c r="I92" t="str">
        <f>IFERROR(VLOOKUP(B92,'[2]SIDS List'!$B$1:$C$57,2,FALSE),"Non SIDS")</f>
        <v>Non SIDS</v>
      </c>
      <c r="J92" t="str">
        <f>IFERROR(VLOOKUP(B92,'[2]DAC Member List'!$B$1:$C$29,2,FALSE),"Non DAC")</f>
        <v>Non DAC</v>
      </c>
      <c r="K92" t="str">
        <f>IFERROR(VLOOKUP(B92,'[2]Dev Countries List'!$A$1:$B$146,2,FALSE),"Not Developing")</f>
        <v>Developing Country</v>
      </c>
      <c r="L92" t="str">
        <f>IFERROR(VLOOKUP(D92,'[2]Fragility List'!$A$1:$C$146,3,FALSE),"Not Fragile")</f>
        <v>Extremely fragile</v>
      </c>
      <c r="M92">
        <f>VLOOKUP(B92,[3]Data!$B$7:$Y$270,23,FALSE)</f>
        <v>76196619</v>
      </c>
    </row>
    <row r="93" spans="1:13" x14ac:dyDescent="0.25">
      <c r="A93" s="27" t="s">
        <v>714</v>
      </c>
      <c r="B93" s="28" t="s">
        <v>707</v>
      </c>
      <c r="C93" s="28" t="s">
        <v>228</v>
      </c>
      <c r="D93" s="28" t="s">
        <v>707</v>
      </c>
      <c r="E93" s="27" t="s">
        <v>714</v>
      </c>
      <c r="F93" t="str">
        <f>IFERROR(VLOOKUP(D93,'[2]OECD Region by Recipient'!$A$1:$B$225,2,FALSE),"")</f>
        <v>South of Sahara</v>
      </c>
      <c r="G93" t="str">
        <f>IFERROR(VLOOKUP(B93,'[2]Income Groups'!$A$2:$C$219,3,FALSE),"")</f>
        <v>LIC</v>
      </c>
      <c r="H93" t="str">
        <f>IFERROR(VLOOKUP(B93,'[2]LDC List'!$B$1:$C$47,2,FALSE),"Non LDC")</f>
        <v>LDC</v>
      </c>
      <c r="I93" t="str">
        <f>IFERROR(VLOOKUP(B93,'[2]SIDS List'!$B$1:$C$57,2,FALSE),"Non SIDS")</f>
        <v>Non SIDS</v>
      </c>
      <c r="J93" t="str">
        <f>IFERROR(VLOOKUP(B93,'[2]DAC Member List'!$B$1:$C$29,2,FALSE),"Non DAC")</f>
        <v>Non DAC</v>
      </c>
      <c r="K93" t="str">
        <f>IFERROR(VLOOKUP(B93,'[2]Dev Countries List'!$A$1:$B$146,2,FALSE),"Not Developing")</f>
        <v>Developing Country</v>
      </c>
      <c r="L93" t="str">
        <f>IFERROR(VLOOKUP(D93,'[2]Fragility List'!$A$1:$C$146,3,FALSE),"Not Fragile")</f>
        <v>Extremely fragile</v>
      </c>
      <c r="M93">
        <f>VLOOKUP(B93,[3]Data!$B$7:$Y$270,23,FALSE)</f>
        <v>76196619</v>
      </c>
    </row>
    <row r="94" spans="1:13" x14ac:dyDescent="0.25">
      <c r="A94" s="27" t="s">
        <v>715</v>
      </c>
      <c r="B94" s="28" t="s">
        <v>707</v>
      </c>
      <c r="C94" s="28" t="s">
        <v>228</v>
      </c>
      <c r="D94" s="28" t="s">
        <v>707</v>
      </c>
      <c r="E94" s="27" t="s">
        <v>715</v>
      </c>
      <c r="F94" t="str">
        <f>IFERROR(VLOOKUP(D94,'[2]OECD Region by Recipient'!$A$1:$B$225,2,FALSE),"")</f>
        <v>South of Sahara</v>
      </c>
      <c r="G94" t="str">
        <f>IFERROR(VLOOKUP(B94,'[2]Income Groups'!$A$2:$C$219,3,FALSE),"")</f>
        <v>LIC</v>
      </c>
      <c r="H94" t="str">
        <f>IFERROR(VLOOKUP(B94,'[2]LDC List'!$B$1:$C$47,2,FALSE),"Non LDC")</f>
        <v>LDC</v>
      </c>
      <c r="I94" t="str">
        <f>IFERROR(VLOOKUP(B94,'[2]SIDS List'!$B$1:$C$57,2,FALSE),"Non SIDS")</f>
        <v>Non SIDS</v>
      </c>
      <c r="J94" t="str">
        <f>IFERROR(VLOOKUP(B94,'[2]DAC Member List'!$B$1:$C$29,2,FALSE),"Non DAC")</f>
        <v>Non DAC</v>
      </c>
      <c r="K94" t="str">
        <f>IFERROR(VLOOKUP(B94,'[2]Dev Countries List'!$A$1:$B$146,2,FALSE),"Not Developing")</f>
        <v>Developing Country</v>
      </c>
      <c r="L94" t="str">
        <f>IFERROR(VLOOKUP(D94,'[2]Fragility List'!$A$1:$C$146,3,FALSE),"Not Fragile")</f>
        <v>Extremely fragile</v>
      </c>
      <c r="M94">
        <f>VLOOKUP(B94,[3]Data!$B$7:$Y$270,23,FALSE)</f>
        <v>76196619</v>
      </c>
    </row>
    <row r="95" spans="1:13" x14ac:dyDescent="0.25">
      <c r="A95" s="27" t="s">
        <v>716</v>
      </c>
      <c r="B95" s="28" t="s">
        <v>707</v>
      </c>
      <c r="C95" s="28" t="s">
        <v>228</v>
      </c>
      <c r="D95" s="28" t="s">
        <v>707</v>
      </c>
      <c r="E95" s="27" t="s">
        <v>716</v>
      </c>
      <c r="F95" t="str">
        <f>IFERROR(VLOOKUP(D95,'[2]OECD Region by Recipient'!$A$1:$B$225,2,FALSE),"")</f>
        <v>South of Sahara</v>
      </c>
      <c r="G95" t="str">
        <f>IFERROR(VLOOKUP(B95,'[2]Income Groups'!$A$2:$C$219,3,FALSE),"")</f>
        <v>LIC</v>
      </c>
      <c r="H95" t="str">
        <f>IFERROR(VLOOKUP(B95,'[2]LDC List'!$B$1:$C$47,2,FALSE),"Non LDC")</f>
        <v>LDC</v>
      </c>
      <c r="I95" t="str">
        <f>IFERROR(VLOOKUP(B95,'[2]SIDS List'!$B$1:$C$57,2,FALSE),"Non SIDS")</f>
        <v>Non SIDS</v>
      </c>
      <c r="J95" t="str">
        <f>IFERROR(VLOOKUP(B95,'[2]DAC Member List'!$B$1:$C$29,2,FALSE),"Non DAC")</f>
        <v>Non DAC</v>
      </c>
      <c r="K95" t="str">
        <f>IFERROR(VLOOKUP(B95,'[2]Dev Countries List'!$A$1:$B$146,2,FALSE),"Not Developing")</f>
        <v>Developing Country</v>
      </c>
      <c r="L95" t="str">
        <f>IFERROR(VLOOKUP(D95,'[2]Fragility List'!$A$1:$C$146,3,FALSE),"Not Fragile")</f>
        <v>Extremely fragile</v>
      </c>
      <c r="M95">
        <f>VLOOKUP(B95,[3]Data!$B$7:$Y$270,23,FALSE)</f>
        <v>76196619</v>
      </c>
    </row>
    <row r="96" spans="1:13" x14ac:dyDescent="0.25">
      <c r="A96" s="27" t="s">
        <v>229</v>
      </c>
      <c r="B96" s="28" t="s">
        <v>707</v>
      </c>
      <c r="C96" s="28" t="s">
        <v>228</v>
      </c>
      <c r="D96" s="28" t="s">
        <v>707</v>
      </c>
      <c r="E96" s="27" t="s">
        <v>229</v>
      </c>
      <c r="F96" t="str">
        <f>IFERROR(VLOOKUP(D96,'[2]OECD Region by Recipient'!$A$1:$B$225,2,FALSE),"")</f>
        <v>South of Sahara</v>
      </c>
      <c r="G96" t="str">
        <f>IFERROR(VLOOKUP(B96,'[2]Income Groups'!$A$2:$C$219,3,FALSE),"")</f>
        <v>LIC</v>
      </c>
      <c r="H96" t="str">
        <f>IFERROR(VLOOKUP(B96,'[2]LDC List'!$B$1:$C$47,2,FALSE),"Non LDC")</f>
        <v>LDC</v>
      </c>
      <c r="I96" t="str">
        <f>IFERROR(VLOOKUP(B96,'[2]SIDS List'!$B$1:$C$57,2,FALSE),"Non SIDS")</f>
        <v>Non SIDS</v>
      </c>
      <c r="J96" t="str">
        <f>IFERROR(VLOOKUP(B96,'[2]DAC Member List'!$B$1:$C$29,2,FALSE),"Non DAC")</f>
        <v>Non DAC</v>
      </c>
      <c r="K96" t="str">
        <f>IFERROR(VLOOKUP(B96,'[2]Dev Countries List'!$A$1:$B$146,2,FALSE),"Not Developing")</f>
        <v>Developing Country</v>
      </c>
      <c r="L96" t="str">
        <f>IFERROR(VLOOKUP(D96,'[2]Fragility List'!$A$1:$C$146,3,FALSE),"Not Fragile")</f>
        <v>Extremely fragile</v>
      </c>
      <c r="M96">
        <f>VLOOKUP(B96,[3]Data!$B$7:$Y$270,23,FALSE)</f>
        <v>76196619</v>
      </c>
    </row>
    <row r="97" spans="1:13" x14ac:dyDescent="0.25">
      <c r="A97" s="25" t="s">
        <v>717</v>
      </c>
      <c r="B97" s="24" t="s">
        <v>718</v>
      </c>
      <c r="C97" s="24" t="s">
        <v>719</v>
      </c>
      <c r="D97" s="24" t="s">
        <v>718</v>
      </c>
      <c r="E97" s="25" t="s">
        <v>717</v>
      </c>
      <c r="F97" t="str">
        <f>IFERROR(VLOOKUP(D97,'[2]OECD Region by Recipient'!$A$1:$B$225,2,FALSE),"")</f>
        <v>Oceania</v>
      </c>
      <c r="G97" t="str">
        <f>IFERROR(VLOOKUP(B97,'[2]Income Groups'!$A$2:$C$219,3,FALSE),"")</f>
        <v/>
      </c>
      <c r="H97" t="str">
        <f>IFERROR(VLOOKUP(B97,'[2]LDC List'!$B$1:$C$47,2,FALSE),"Non LDC")</f>
        <v>Non LDC</v>
      </c>
      <c r="I97" t="str">
        <f>IFERROR(VLOOKUP(B97,'[2]SIDS List'!$B$1:$C$57,2,FALSE),"Non SIDS")</f>
        <v>SIDS</v>
      </c>
      <c r="J97" t="str">
        <f>IFERROR(VLOOKUP(B97,'[2]DAC Member List'!$B$1:$C$29,2,FALSE),"Non DAC")</f>
        <v>Non DAC</v>
      </c>
      <c r="K97" t="str">
        <f>IFERROR(VLOOKUP(B97,'[2]Dev Countries List'!$A$1:$B$146,2,FALSE),"Not Developing")</f>
        <v>Developing Country</v>
      </c>
      <c r="L97" t="str">
        <f>IFERROR(VLOOKUP(D97,'[2]Fragility List'!$A$1:$C$146,3,FALSE),"Not Fragile")</f>
        <v>Not Fragile</v>
      </c>
      <c r="M97" t="e">
        <f>VLOOKUP(B97,[3]Data!$B$7:$Y$270,23,FALSE)</f>
        <v>#N/A</v>
      </c>
    </row>
    <row r="98" spans="1:13" x14ac:dyDescent="0.25">
      <c r="A98" t="s">
        <v>233</v>
      </c>
      <c r="B98" s="24" t="s">
        <v>720</v>
      </c>
      <c r="C98" s="24" t="s">
        <v>232</v>
      </c>
      <c r="D98" s="24" t="s">
        <v>720</v>
      </c>
      <c r="E98" t="s">
        <v>233</v>
      </c>
      <c r="F98" t="str">
        <f>IFERROR(VLOOKUP(D98,'[2]OECD Region by Recipient'!$A$1:$B$225,2,FALSE),"")</f>
        <v>North Central America</v>
      </c>
      <c r="G98" t="str">
        <f>IFERROR(VLOOKUP(B98,'[2]Income Groups'!$A$2:$C$219,3,FALSE),"")</f>
        <v>UMIC</v>
      </c>
      <c r="H98" t="str">
        <f>IFERROR(VLOOKUP(B98,'[2]LDC List'!$B$1:$C$47,2,FALSE),"Non LDC")</f>
        <v>Non LDC</v>
      </c>
      <c r="I98" t="str">
        <f>IFERROR(VLOOKUP(B98,'[2]SIDS List'!$B$1:$C$57,2,FALSE),"Non SIDS")</f>
        <v>Non SIDS</v>
      </c>
      <c r="J98" t="str">
        <f>IFERROR(VLOOKUP(B98,'[2]DAC Member List'!$B$1:$C$29,2,FALSE),"Non DAC")</f>
        <v>Non DAC</v>
      </c>
      <c r="K98" t="str">
        <f>IFERROR(VLOOKUP(B98,'[2]Dev Countries List'!$A$1:$B$146,2,FALSE),"Not Developing")</f>
        <v>Developing Country</v>
      </c>
      <c r="L98" t="str">
        <f>IFERROR(VLOOKUP(D98,'[2]Fragility List'!$A$1:$C$146,3,FALSE),"Not Fragile")</f>
        <v>Not Fragile</v>
      </c>
      <c r="M98">
        <f>VLOOKUP(B98,[3]Data!$B$7:$Y$270,23,FALSE)</f>
        <v>4807852</v>
      </c>
    </row>
    <row r="99" spans="1:13" x14ac:dyDescent="0.25">
      <c r="A99" s="27" t="s">
        <v>235</v>
      </c>
      <c r="B99" s="28" t="s">
        <v>721</v>
      </c>
      <c r="C99" s="28" t="s">
        <v>234</v>
      </c>
      <c r="D99" s="28" t="s">
        <v>721</v>
      </c>
      <c r="E99" s="27" t="s">
        <v>235</v>
      </c>
      <c r="F99" t="str">
        <f>IFERROR(VLOOKUP(D99,'[2]OECD Region by Recipient'!$A$1:$B$225,2,FALSE),"")</f>
        <v>South of Sahara</v>
      </c>
      <c r="G99" t="str">
        <f>IFERROR(VLOOKUP(B99,'[2]Income Groups'!$A$2:$C$219,3,FALSE),"")</f>
        <v>LMIC</v>
      </c>
      <c r="H99" t="str">
        <f>IFERROR(VLOOKUP(B99,'[2]LDC List'!$B$1:$C$47,2,FALSE),"Non LDC")</f>
        <v>Non LDC</v>
      </c>
      <c r="I99" t="str">
        <f>IFERROR(VLOOKUP(B99,'[2]SIDS List'!$B$1:$C$57,2,FALSE),"Non SIDS")</f>
        <v>Non SIDS</v>
      </c>
      <c r="J99" t="str">
        <f>IFERROR(VLOOKUP(B99,'[2]DAC Member List'!$B$1:$C$29,2,FALSE),"Non DAC")</f>
        <v>Non DAC</v>
      </c>
      <c r="K99" t="str">
        <f>IFERROR(VLOOKUP(B99,'[2]Dev Countries List'!$A$1:$B$146,2,FALSE),"Not Developing")</f>
        <v>Developing Country</v>
      </c>
      <c r="L99" t="str">
        <f>IFERROR(VLOOKUP(D99,'[2]Fragility List'!$A$1:$C$146,3,FALSE),"Not Fragile")</f>
        <v>Fragile</v>
      </c>
      <c r="M99">
        <f>VLOOKUP(B99,[3]Data!$B$7:$Y$270,23,FALSE)</f>
        <v>23108472</v>
      </c>
    </row>
    <row r="100" spans="1:13" x14ac:dyDescent="0.25">
      <c r="A100" s="27" t="s">
        <v>722</v>
      </c>
      <c r="B100" s="28" t="s">
        <v>721</v>
      </c>
      <c r="C100" s="28" t="s">
        <v>234</v>
      </c>
      <c r="D100" s="28" t="s">
        <v>721</v>
      </c>
      <c r="E100" s="27" t="s">
        <v>722</v>
      </c>
      <c r="F100" t="str">
        <f>IFERROR(VLOOKUP(D100,'[2]OECD Region by Recipient'!$A$1:$B$225,2,FALSE),"")</f>
        <v>South of Sahara</v>
      </c>
      <c r="G100" t="str">
        <f>IFERROR(VLOOKUP(B100,'[2]Income Groups'!$A$2:$C$219,3,FALSE),"")</f>
        <v>LMIC</v>
      </c>
      <c r="H100" t="str">
        <f>IFERROR(VLOOKUP(B100,'[2]LDC List'!$B$1:$C$47,2,FALSE),"Non LDC")</f>
        <v>Non LDC</v>
      </c>
      <c r="I100" t="str">
        <f>IFERROR(VLOOKUP(B100,'[2]SIDS List'!$B$1:$C$57,2,FALSE),"Non SIDS")</f>
        <v>Non SIDS</v>
      </c>
      <c r="J100" t="str">
        <f>IFERROR(VLOOKUP(B100,'[2]DAC Member List'!$B$1:$C$29,2,FALSE),"Non DAC")</f>
        <v>Non DAC</v>
      </c>
      <c r="K100" t="str">
        <f>IFERROR(VLOOKUP(B100,'[2]Dev Countries List'!$A$1:$B$146,2,FALSE),"Not Developing")</f>
        <v>Developing Country</v>
      </c>
      <c r="L100" t="str">
        <f>IFERROR(VLOOKUP(D100,'[2]Fragility List'!$A$1:$C$146,3,FALSE),"Not Fragile")</f>
        <v>Fragile</v>
      </c>
      <c r="M100">
        <f>VLOOKUP(B100,[3]Data!$B$7:$Y$270,23,FALSE)</f>
        <v>23108472</v>
      </c>
    </row>
    <row r="101" spans="1:13" x14ac:dyDescent="0.25">
      <c r="A101" s="27" t="s">
        <v>723</v>
      </c>
      <c r="B101" s="28" t="s">
        <v>721</v>
      </c>
      <c r="C101" s="28" t="s">
        <v>234</v>
      </c>
      <c r="D101" s="28" t="s">
        <v>721</v>
      </c>
      <c r="E101" s="27" t="s">
        <v>723</v>
      </c>
      <c r="F101" t="str">
        <f>IFERROR(VLOOKUP(D101,'[2]OECD Region by Recipient'!$A$1:$B$225,2,FALSE),"")</f>
        <v>South of Sahara</v>
      </c>
      <c r="G101" t="str">
        <f>IFERROR(VLOOKUP(B101,'[2]Income Groups'!$A$2:$C$219,3,FALSE),"")</f>
        <v>LMIC</v>
      </c>
      <c r="H101" t="str">
        <f>IFERROR(VLOOKUP(B101,'[2]LDC List'!$B$1:$C$47,2,FALSE),"Non LDC")</f>
        <v>Non LDC</v>
      </c>
      <c r="I101" t="str">
        <f>IFERROR(VLOOKUP(B101,'[2]SIDS List'!$B$1:$C$57,2,FALSE),"Non SIDS")</f>
        <v>Non SIDS</v>
      </c>
      <c r="J101" t="str">
        <f>IFERROR(VLOOKUP(B101,'[2]DAC Member List'!$B$1:$C$29,2,FALSE),"Non DAC")</f>
        <v>Non DAC</v>
      </c>
      <c r="K101" t="str">
        <f>IFERROR(VLOOKUP(B101,'[2]Dev Countries List'!$A$1:$B$146,2,FALSE),"Not Developing")</f>
        <v>Developing Country</v>
      </c>
      <c r="L101" t="str">
        <f>IFERROR(VLOOKUP(D101,'[2]Fragility List'!$A$1:$C$146,3,FALSE),"Not Fragile")</f>
        <v>Fragile</v>
      </c>
      <c r="M101">
        <f>VLOOKUP(B101,[3]Data!$B$7:$Y$270,23,FALSE)</f>
        <v>23108472</v>
      </c>
    </row>
    <row r="102" spans="1:13" x14ac:dyDescent="0.25">
      <c r="A102" s="27" t="s">
        <v>724</v>
      </c>
      <c r="B102" s="28" t="s">
        <v>721</v>
      </c>
      <c r="C102" s="28" t="s">
        <v>234</v>
      </c>
      <c r="D102" s="28" t="s">
        <v>721</v>
      </c>
      <c r="E102" s="27" t="s">
        <v>724</v>
      </c>
      <c r="F102" t="str">
        <f>IFERROR(VLOOKUP(D102,'[2]OECD Region by Recipient'!$A$1:$B$225,2,FALSE),"")</f>
        <v>South of Sahara</v>
      </c>
      <c r="G102" t="str">
        <f>IFERROR(VLOOKUP(B102,'[2]Income Groups'!$A$2:$C$219,3,FALSE),"")</f>
        <v>LMIC</v>
      </c>
      <c r="H102" t="str">
        <f>IFERROR(VLOOKUP(B102,'[2]LDC List'!$B$1:$C$47,2,FALSE),"Non LDC")</f>
        <v>Non LDC</v>
      </c>
      <c r="I102" t="str">
        <f>IFERROR(VLOOKUP(B102,'[2]SIDS List'!$B$1:$C$57,2,FALSE),"Non SIDS")</f>
        <v>Non SIDS</v>
      </c>
      <c r="J102" t="str">
        <f>IFERROR(VLOOKUP(B102,'[2]DAC Member List'!$B$1:$C$29,2,FALSE),"Non DAC")</f>
        <v>Non DAC</v>
      </c>
      <c r="K102" t="str">
        <f>IFERROR(VLOOKUP(B102,'[2]Dev Countries List'!$A$1:$B$146,2,FALSE),"Not Developing")</f>
        <v>Developing Country</v>
      </c>
      <c r="L102" t="str">
        <f>IFERROR(VLOOKUP(D102,'[2]Fragility List'!$A$1:$C$146,3,FALSE),"Not Fragile")</f>
        <v>Fragile</v>
      </c>
      <c r="M102">
        <f>VLOOKUP(B102,[3]Data!$B$7:$Y$270,23,FALSE)</f>
        <v>23108472</v>
      </c>
    </row>
    <row r="103" spans="1:13" x14ac:dyDescent="0.25">
      <c r="A103" t="s">
        <v>237</v>
      </c>
      <c r="B103" s="24" t="s">
        <v>725</v>
      </c>
      <c r="C103" s="24" t="s">
        <v>236</v>
      </c>
      <c r="D103" s="24" t="s">
        <v>725</v>
      </c>
      <c r="E103" t="s">
        <v>237</v>
      </c>
      <c r="F103" t="str">
        <f>IFERROR(VLOOKUP(D103,'[2]OECD Region by Recipient'!$A$1:$B$225,2,FALSE),"")</f>
        <v>Europe</v>
      </c>
      <c r="G103" t="str">
        <f>IFERROR(VLOOKUP(B103,'[2]Income Groups'!$A$2:$C$219,3,FALSE),"")</f>
        <v>UMIC</v>
      </c>
      <c r="H103" t="str">
        <f>IFERROR(VLOOKUP(B103,'[2]LDC List'!$B$1:$C$47,2,FALSE),"Non LDC")</f>
        <v>Non LDC</v>
      </c>
      <c r="I103" t="str">
        <f>IFERROR(VLOOKUP(B103,'[2]SIDS List'!$B$1:$C$57,2,FALSE),"Non SIDS")</f>
        <v>Non SIDS</v>
      </c>
      <c r="J103" t="str">
        <f>IFERROR(VLOOKUP(B103,'[2]DAC Member List'!$B$1:$C$29,2,FALSE),"Non DAC")</f>
        <v>Non DAC</v>
      </c>
      <c r="K103" t="str">
        <f>IFERROR(VLOOKUP(B103,'[2]Dev Countries List'!$A$1:$B$146,2,FALSE),"Not Developing")</f>
        <v>Not Developing</v>
      </c>
      <c r="L103" t="str">
        <f>IFERROR(VLOOKUP(D103,'[2]Fragility List'!$A$1:$C$146,3,FALSE),"Not Fragile")</f>
        <v>Not Fragile</v>
      </c>
      <c r="M103">
        <f>VLOOKUP(B103,[3]Data!$B$7:$Y$270,23,FALSE)</f>
        <v>4203604</v>
      </c>
    </row>
    <row r="104" spans="1:13" x14ac:dyDescent="0.25">
      <c r="A104" t="s">
        <v>239</v>
      </c>
      <c r="B104" s="24" t="s">
        <v>726</v>
      </c>
      <c r="C104" s="24" t="s">
        <v>238</v>
      </c>
      <c r="D104" s="24" t="s">
        <v>726</v>
      </c>
      <c r="E104" t="s">
        <v>239</v>
      </c>
      <c r="F104" t="str">
        <f>IFERROR(VLOOKUP(D104,'[2]OECD Region by Recipient'!$A$1:$B$225,2,FALSE),"")</f>
        <v>North Central America</v>
      </c>
      <c r="G104" t="str">
        <f>IFERROR(VLOOKUP(B104,'[2]Income Groups'!$A$2:$C$219,3,FALSE),"")</f>
        <v>UMIC</v>
      </c>
      <c r="H104" t="str">
        <f>IFERROR(VLOOKUP(B104,'[2]LDC List'!$B$1:$C$47,2,FALSE),"Non LDC")</f>
        <v>Non LDC</v>
      </c>
      <c r="I104" t="str">
        <f>IFERROR(VLOOKUP(B104,'[2]SIDS List'!$B$1:$C$57,2,FALSE),"Non SIDS")</f>
        <v>SIDS</v>
      </c>
      <c r="J104" t="str">
        <f>IFERROR(VLOOKUP(B104,'[2]DAC Member List'!$B$1:$C$29,2,FALSE),"Non DAC")</f>
        <v>Non DAC</v>
      </c>
      <c r="K104" t="str">
        <f>IFERROR(VLOOKUP(B104,'[2]Dev Countries List'!$A$1:$B$146,2,FALSE),"Not Developing")</f>
        <v>Developing Country</v>
      </c>
      <c r="L104" t="str">
        <f>IFERROR(VLOOKUP(D104,'[2]Fragility List'!$A$1:$C$146,3,FALSE),"Not Fragile")</f>
        <v>Not Fragile</v>
      </c>
      <c r="M104">
        <f>VLOOKUP(B104,[3]Data!$B$7:$Y$270,23,FALSE)</f>
        <v>11461432</v>
      </c>
    </row>
    <row r="105" spans="1:13" x14ac:dyDescent="0.25">
      <c r="A105" s="27" t="s">
        <v>241</v>
      </c>
      <c r="B105" s="28" t="s">
        <v>727</v>
      </c>
      <c r="C105" s="28" t="s">
        <v>240</v>
      </c>
      <c r="D105" s="28" t="s">
        <v>727</v>
      </c>
      <c r="E105" s="27" t="s">
        <v>241</v>
      </c>
      <c r="F105" t="str">
        <f>IFERROR(VLOOKUP(D105,'[2]OECD Region by Recipient'!$A$1:$B$225,2,FALSE),"")</f>
        <v>North Central America</v>
      </c>
      <c r="G105" t="str">
        <f>IFERROR(VLOOKUP(B105,'[2]Income Groups'!$A$2:$C$219,3,FALSE),"")</f>
        <v>HIC</v>
      </c>
      <c r="H105" t="str">
        <f>IFERROR(VLOOKUP(B105,'[2]LDC List'!$B$1:$C$47,2,FALSE),"Non LDC")</f>
        <v>Non LDC</v>
      </c>
      <c r="I105" t="str">
        <f>IFERROR(VLOOKUP(B105,'[2]SIDS List'!$B$1:$C$57,2,FALSE),"Non SIDS")</f>
        <v>SIDS</v>
      </c>
      <c r="J105" t="str">
        <f>IFERROR(VLOOKUP(B105,'[2]DAC Member List'!$B$1:$C$29,2,FALSE),"Non DAC")</f>
        <v>Non DAC</v>
      </c>
      <c r="K105" t="str">
        <f>IFERROR(VLOOKUP(B105,'[2]Dev Countries List'!$A$1:$B$146,2,FALSE),"Not Developing")</f>
        <v>Not Developing</v>
      </c>
      <c r="L105" t="str">
        <f>IFERROR(VLOOKUP(D105,'[2]Fragility List'!$A$1:$C$146,3,FALSE),"Not Fragile")</f>
        <v>Not Fragile</v>
      </c>
      <c r="M105">
        <f>VLOOKUP(B105,[3]Data!$B$7:$Y$270,23,FALSE)</f>
        <v>157979</v>
      </c>
    </row>
    <row r="106" spans="1:13" x14ac:dyDescent="0.25">
      <c r="A106" s="27" t="s">
        <v>728</v>
      </c>
      <c r="B106" s="28" t="s">
        <v>727</v>
      </c>
      <c r="C106" s="28" t="s">
        <v>240</v>
      </c>
      <c r="D106" s="28" t="s">
        <v>727</v>
      </c>
      <c r="E106" s="27" t="s">
        <v>728</v>
      </c>
      <c r="F106" t="str">
        <f>IFERROR(VLOOKUP(D106,'[2]OECD Region by Recipient'!$A$1:$B$225,2,FALSE),"")</f>
        <v>North Central America</v>
      </c>
      <c r="G106" t="str">
        <f>IFERROR(VLOOKUP(B106,'[2]Income Groups'!$A$2:$C$219,3,FALSE),"")</f>
        <v>HIC</v>
      </c>
      <c r="H106" t="str">
        <f>IFERROR(VLOOKUP(B106,'[2]LDC List'!$B$1:$C$47,2,FALSE),"Non LDC")</f>
        <v>Non LDC</v>
      </c>
      <c r="I106" t="str">
        <f>IFERROR(VLOOKUP(B106,'[2]SIDS List'!$B$1:$C$57,2,FALSE),"Non SIDS")</f>
        <v>SIDS</v>
      </c>
      <c r="J106" t="str">
        <f>IFERROR(VLOOKUP(B106,'[2]DAC Member List'!$B$1:$C$29,2,FALSE),"Non DAC")</f>
        <v>Non DAC</v>
      </c>
      <c r="K106" t="str">
        <f>IFERROR(VLOOKUP(B106,'[2]Dev Countries List'!$A$1:$B$146,2,FALSE),"Not Developing")</f>
        <v>Not Developing</v>
      </c>
      <c r="L106" t="str">
        <f>IFERROR(VLOOKUP(D106,'[2]Fragility List'!$A$1:$C$146,3,FALSE),"Not Fragile")</f>
        <v>Not Fragile</v>
      </c>
      <c r="M106">
        <f>VLOOKUP(B106,[3]Data!$B$7:$Y$270,23,FALSE)</f>
        <v>157979</v>
      </c>
    </row>
    <row r="107" spans="1:13" x14ac:dyDescent="0.25">
      <c r="A107" t="s">
        <v>243</v>
      </c>
      <c r="B107" s="24" t="s">
        <v>729</v>
      </c>
      <c r="C107" s="24" t="s">
        <v>242</v>
      </c>
      <c r="D107" s="24" t="s">
        <v>729</v>
      </c>
      <c r="E107" t="s">
        <v>243</v>
      </c>
      <c r="F107" t="str">
        <f>IFERROR(VLOOKUP(D107,'[2]OECD Region by Recipient'!$A$1:$B$225,2,FALSE),"")</f>
        <v>Europe</v>
      </c>
      <c r="G107" t="str">
        <f>IFERROR(VLOOKUP(B107,'[2]Income Groups'!$A$2:$C$219,3,FALSE),"")</f>
        <v>HIC</v>
      </c>
      <c r="H107" t="str">
        <f>IFERROR(VLOOKUP(B107,'[2]LDC List'!$B$1:$C$47,2,FALSE),"Non LDC")</f>
        <v>Non LDC</v>
      </c>
      <c r="I107" t="str">
        <f>IFERROR(VLOOKUP(B107,'[2]SIDS List'!$B$1:$C$57,2,FALSE),"Non SIDS")</f>
        <v>Non SIDS</v>
      </c>
      <c r="J107" t="str">
        <f>IFERROR(VLOOKUP(B107,'[2]DAC Member List'!$B$1:$C$29,2,FALSE),"Non DAC")</f>
        <v>Non DAC</v>
      </c>
      <c r="K107" t="str">
        <f>IFERROR(VLOOKUP(B107,'[2]Dev Countries List'!$A$1:$B$146,2,FALSE),"Not Developing")</f>
        <v>Not Developing</v>
      </c>
      <c r="L107" t="str">
        <f>IFERROR(VLOOKUP(D107,'[2]Fragility List'!$A$1:$C$146,3,FALSE),"Not Fragile")</f>
        <v>Not Fragile</v>
      </c>
      <c r="M107">
        <f>VLOOKUP(B107,[3]Data!$B$7:$Y$270,23,FALSE)</f>
        <v>1160985</v>
      </c>
    </row>
    <row r="108" spans="1:13" x14ac:dyDescent="0.25">
      <c r="A108" s="27" t="s">
        <v>245</v>
      </c>
      <c r="B108" s="28" t="s">
        <v>730</v>
      </c>
      <c r="C108" s="28" t="s">
        <v>244</v>
      </c>
      <c r="D108" s="28" t="s">
        <v>730</v>
      </c>
      <c r="E108" s="27" t="s">
        <v>245</v>
      </c>
      <c r="F108" t="str">
        <f>IFERROR(VLOOKUP(D108,'[2]OECD Region by Recipient'!$A$1:$B$225,2,FALSE),"")</f>
        <v>Europe</v>
      </c>
      <c r="G108" t="str">
        <f>IFERROR(VLOOKUP(B108,'[2]Income Groups'!$A$2:$C$219,3,FALSE),"")</f>
        <v>HIC</v>
      </c>
      <c r="H108" t="str">
        <f>IFERROR(VLOOKUP(B108,'[2]LDC List'!$B$1:$C$47,2,FALSE),"Non LDC")</f>
        <v>Non LDC</v>
      </c>
      <c r="I108" t="str">
        <f>IFERROR(VLOOKUP(B108,'[2]SIDS List'!$B$1:$C$57,2,FALSE),"Non SIDS")</f>
        <v>Non SIDS</v>
      </c>
      <c r="J108" t="str">
        <f>IFERROR(VLOOKUP(B108,'[2]DAC Member List'!$B$1:$C$29,2,FALSE),"Non DAC")</f>
        <v>DAC</v>
      </c>
      <c r="K108" t="str">
        <f>IFERROR(VLOOKUP(B108,'[2]Dev Countries List'!$A$1:$B$146,2,FALSE),"Not Developing")</f>
        <v>Not Developing</v>
      </c>
      <c r="L108" t="str">
        <f>IFERROR(VLOOKUP(D108,'[2]Fragility List'!$A$1:$C$146,3,FALSE),"Not Fragile")</f>
        <v>Not Fragile</v>
      </c>
      <c r="M108">
        <f>VLOOKUP(B108,[3]Data!$B$7:$Y$270,23,FALSE)</f>
        <v>10546059</v>
      </c>
    </row>
    <row r="109" spans="1:13" x14ac:dyDescent="0.25">
      <c r="A109" s="27" t="s">
        <v>731</v>
      </c>
      <c r="B109" s="28" t="s">
        <v>730</v>
      </c>
      <c r="C109" s="28" t="s">
        <v>244</v>
      </c>
      <c r="D109" s="28" t="s">
        <v>730</v>
      </c>
      <c r="E109" s="27" t="s">
        <v>731</v>
      </c>
      <c r="F109" t="str">
        <f>IFERROR(VLOOKUP(D109,'[2]OECD Region by Recipient'!$A$1:$B$225,2,FALSE),"")</f>
        <v>Europe</v>
      </c>
      <c r="G109" t="str">
        <f>IFERROR(VLOOKUP(B109,'[2]Income Groups'!$A$2:$C$219,3,FALSE),"")</f>
        <v>HIC</v>
      </c>
      <c r="H109" t="str">
        <f>IFERROR(VLOOKUP(B109,'[2]LDC List'!$B$1:$C$47,2,FALSE),"Non LDC")</f>
        <v>Non LDC</v>
      </c>
      <c r="I109" t="str">
        <f>IFERROR(VLOOKUP(B109,'[2]SIDS List'!$B$1:$C$57,2,FALSE),"Non SIDS")</f>
        <v>Non SIDS</v>
      </c>
      <c r="J109" t="str">
        <f>IFERROR(VLOOKUP(B109,'[2]DAC Member List'!$B$1:$C$29,2,FALSE),"Non DAC")</f>
        <v>DAC</v>
      </c>
      <c r="K109" t="str">
        <f>IFERROR(VLOOKUP(B109,'[2]Dev Countries List'!$A$1:$B$146,2,FALSE),"Not Developing")</f>
        <v>Not Developing</v>
      </c>
      <c r="L109" t="str">
        <f>IFERROR(VLOOKUP(D109,'[2]Fragility List'!$A$1:$C$146,3,FALSE),"Not Fragile")</f>
        <v>Not Fragile</v>
      </c>
      <c r="M109">
        <f>VLOOKUP(B109,[3]Data!$B$7:$Y$270,23,FALSE)</f>
        <v>10546059</v>
      </c>
    </row>
    <row r="110" spans="1:13" x14ac:dyDescent="0.25">
      <c r="A110" t="s">
        <v>247</v>
      </c>
      <c r="B110" s="24" t="s">
        <v>732</v>
      </c>
      <c r="C110" s="24" t="s">
        <v>246</v>
      </c>
      <c r="D110" s="24" t="s">
        <v>732</v>
      </c>
      <c r="E110" t="s">
        <v>247</v>
      </c>
      <c r="F110" t="str">
        <f>IFERROR(VLOOKUP(D110,'[2]OECD Region by Recipient'!$A$1:$B$225,2,FALSE),"")</f>
        <v>Europe</v>
      </c>
      <c r="G110" t="str">
        <f>IFERROR(VLOOKUP(B110,'[2]Income Groups'!$A$2:$C$219,3,FALSE),"")</f>
        <v>HIC</v>
      </c>
      <c r="H110" t="str">
        <f>IFERROR(VLOOKUP(B110,'[2]LDC List'!$B$1:$C$47,2,FALSE),"Non LDC")</f>
        <v>Non LDC</v>
      </c>
      <c r="I110" t="str">
        <f>IFERROR(VLOOKUP(B110,'[2]SIDS List'!$B$1:$C$57,2,FALSE),"Non SIDS")</f>
        <v>Non SIDS</v>
      </c>
      <c r="J110" t="str">
        <f>IFERROR(VLOOKUP(B110,'[2]DAC Member List'!$B$1:$C$29,2,FALSE),"Non DAC")</f>
        <v>DAC</v>
      </c>
      <c r="K110" t="str">
        <f>IFERROR(VLOOKUP(B110,'[2]Dev Countries List'!$A$1:$B$146,2,FALSE),"Not Developing")</f>
        <v>Not Developing</v>
      </c>
      <c r="L110" t="str">
        <f>IFERROR(VLOOKUP(D110,'[2]Fragility List'!$A$1:$C$146,3,FALSE),"Not Fragile")</f>
        <v>Not Fragile</v>
      </c>
      <c r="M110">
        <f>VLOOKUP(B110,[3]Data!$B$7:$Y$270,23,FALSE)</f>
        <v>5683483</v>
      </c>
    </row>
    <row r="111" spans="1:13" x14ac:dyDescent="0.25">
      <c r="A111" t="s">
        <v>249</v>
      </c>
      <c r="B111" s="24" t="s">
        <v>733</v>
      </c>
      <c r="C111" s="24" t="s">
        <v>248</v>
      </c>
      <c r="D111" s="24" t="s">
        <v>733</v>
      </c>
      <c r="E111" t="s">
        <v>249</v>
      </c>
      <c r="F111" t="str">
        <f>IFERROR(VLOOKUP(D111,'[2]OECD Region by Recipient'!$A$1:$B$225,2,FALSE),"")</f>
        <v>South of Sahara</v>
      </c>
      <c r="G111" t="str">
        <f>IFERROR(VLOOKUP(B111,'[2]Income Groups'!$A$2:$C$219,3,FALSE),"")</f>
        <v>LMIC</v>
      </c>
      <c r="H111" t="str">
        <f>IFERROR(VLOOKUP(B111,'[2]LDC List'!$B$1:$C$47,2,FALSE),"Non LDC")</f>
        <v>LDC</v>
      </c>
      <c r="I111" t="str">
        <f>IFERROR(VLOOKUP(B111,'[2]SIDS List'!$B$1:$C$57,2,FALSE),"Non SIDS")</f>
        <v>Non SIDS</v>
      </c>
      <c r="J111" t="str">
        <f>IFERROR(VLOOKUP(B111,'[2]DAC Member List'!$B$1:$C$29,2,FALSE),"Non DAC")</f>
        <v>Non DAC</v>
      </c>
      <c r="K111" t="str">
        <f>IFERROR(VLOOKUP(B111,'[2]Dev Countries List'!$A$1:$B$146,2,FALSE),"Not Developing")</f>
        <v>Developing Country</v>
      </c>
      <c r="L111" t="str">
        <f>IFERROR(VLOOKUP(D111,'[2]Fragility List'!$A$1:$C$146,3,FALSE),"Not Fragile")</f>
        <v>Not Fragile</v>
      </c>
      <c r="M111">
        <f>VLOOKUP(B111,[3]Data!$B$7:$Y$270,23,FALSE)</f>
        <v>927414</v>
      </c>
    </row>
    <row r="112" spans="1:13" x14ac:dyDescent="0.25">
      <c r="A112" t="s">
        <v>251</v>
      </c>
      <c r="B112" s="24" t="s">
        <v>734</v>
      </c>
      <c r="C112" s="24" t="s">
        <v>250</v>
      </c>
      <c r="D112" s="24" t="s">
        <v>734</v>
      </c>
      <c r="E112" t="s">
        <v>251</v>
      </c>
      <c r="F112" t="str">
        <f>IFERROR(VLOOKUP(D112,'[2]OECD Region by Recipient'!$A$1:$B$225,2,FALSE),"")</f>
        <v>North Central America</v>
      </c>
      <c r="G112" t="str">
        <f>IFERROR(VLOOKUP(B112,'[2]Income Groups'!$A$2:$C$219,3,FALSE),"")</f>
        <v>UMIC</v>
      </c>
      <c r="H112" t="str">
        <f>IFERROR(VLOOKUP(B112,'[2]LDC List'!$B$1:$C$47,2,FALSE),"Non LDC")</f>
        <v>Non LDC</v>
      </c>
      <c r="I112" t="str">
        <f>IFERROR(VLOOKUP(B112,'[2]SIDS List'!$B$1:$C$57,2,FALSE),"Non SIDS")</f>
        <v>SIDS</v>
      </c>
      <c r="J112" t="str">
        <f>IFERROR(VLOOKUP(B112,'[2]DAC Member List'!$B$1:$C$29,2,FALSE),"Non DAC")</f>
        <v>Non DAC</v>
      </c>
      <c r="K112" t="str">
        <f>IFERROR(VLOOKUP(B112,'[2]Dev Countries List'!$A$1:$B$146,2,FALSE),"Not Developing")</f>
        <v>Developing Country</v>
      </c>
      <c r="L112" t="str">
        <f>IFERROR(VLOOKUP(D112,'[2]Fragility List'!$A$1:$C$146,3,FALSE),"Not Fragile")</f>
        <v>Not Fragile</v>
      </c>
      <c r="M112">
        <f>VLOOKUP(B112,[3]Data!$B$7:$Y$270,23,FALSE)</f>
        <v>73162</v>
      </c>
    </row>
    <row r="113" spans="1:13" x14ac:dyDescent="0.25">
      <c r="A113" t="s">
        <v>253</v>
      </c>
      <c r="B113" s="24" t="s">
        <v>735</v>
      </c>
      <c r="C113" s="24" t="s">
        <v>252</v>
      </c>
      <c r="D113" s="24" t="s">
        <v>735</v>
      </c>
      <c r="E113" t="s">
        <v>253</v>
      </c>
      <c r="F113" t="str">
        <f>IFERROR(VLOOKUP(D113,'[2]OECD Region by Recipient'!$A$1:$B$225,2,FALSE),"")</f>
        <v>North Central America</v>
      </c>
      <c r="G113" t="str">
        <f>IFERROR(VLOOKUP(B113,'[2]Income Groups'!$A$2:$C$219,3,FALSE),"")</f>
        <v>UMIC</v>
      </c>
      <c r="H113" t="str">
        <f>IFERROR(VLOOKUP(B113,'[2]LDC List'!$B$1:$C$47,2,FALSE),"Non LDC")</f>
        <v>Non LDC</v>
      </c>
      <c r="I113" t="str">
        <f>IFERROR(VLOOKUP(B113,'[2]SIDS List'!$B$1:$C$57,2,FALSE),"Non SIDS")</f>
        <v>SIDS</v>
      </c>
      <c r="J113" t="str">
        <f>IFERROR(VLOOKUP(B113,'[2]DAC Member List'!$B$1:$C$29,2,FALSE),"Non DAC")</f>
        <v>Non DAC</v>
      </c>
      <c r="K113" t="str">
        <f>IFERROR(VLOOKUP(B113,'[2]Dev Countries List'!$A$1:$B$146,2,FALSE),"Not Developing")</f>
        <v>Developing Country</v>
      </c>
      <c r="L113" t="str">
        <f>IFERROR(VLOOKUP(D113,'[2]Fragility List'!$A$1:$C$146,3,FALSE),"Not Fragile")</f>
        <v>Not Fragile</v>
      </c>
      <c r="M113">
        <f>VLOOKUP(B113,[3]Data!$B$7:$Y$270,23,FALSE)</f>
        <v>10528394</v>
      </c>
    </row>
    <row r="114" spans="1:13" x14ac:dyDescent="0.25">
      <c r="A114" t="s">
        <v>255</v>
      </c>
      <c r="B114" s="24" t="s">
        <v>736</v>
      </c>
      <c r="C114" s="24" t="s">
        <v>254</v>
      </c>
      <c r="D114" s="24" t="s">
        <v>736</v>
      </c>
      <c r="E114" t="s">
        <v>255</v>
      </c>
      <c r="F114" t="str">
        <f>IFERROR(VLOOKUP(D114,'[2]OECD Region by Recipient'!$A$1:$B$225,2,FALSE),"")</f>
        <v>South America</v>
      </c>
      <c r="G114" t="str">
        <f>IFERROR(VLOOKUP(B114,'[2]Income Groups'!$A$2:$C$219,3,FALSE),"")</f>
        <v>UMIC</v>
      </c>
      <c r="H114" t="str">
        <f>IFERROR(VLOOKUP(B114,'[2]LDC List'!$B$1:$C$47,2,FALSE),"Non LDC")</f>
        <v>Non LDC</v>
      </c>
      <c r="I114" t="str">
        <f>IFERROR(VLOOKUP(B114,'[2]SIDS List'!$B$1:$C$57,2,FALSE),"Non SIDS")</f>
        <v>Non SIDS</v>
      </c>
      <c r="J114" t="str">
        <f>IFERROR(VLOOKUP(B114,'[2]DAC Member List'!$B$1:$C$29,2,FALSE),"Non DAC")</f>
        <v>Non DAC</v>
      </c>
      <c r="K114" t="str">
        <f>IFERROR(VLOOKUP(B114,'[2]Dev Countries List'!$A$1:$B$146,2,FALSE),"Not Developing")</f>
        <v>Developing Country</v>
      </c>
      <c r="L114" t="str">
        <f>IFERROR(VLOOKUP(D114,'[2]Fragility List'!$A$1:$C$146,3,FALSE),"Not Fragile")</f>
        <v>Not Fragile</v>
      </c>
      <c r="M114">
        <f>VLOOKUP(B114,[3]Data!$B$7:$Y$270,23,FALSE)</f>
        <v>16144368</v>
      </c>
    </row>
    <row r="115" spans="1:13" x14ac:dyDescent="0.25">
      <c r="A115" s="27" t="s">
        <v>737</v>
      </c>
      <c r="B115" s="28" t="s">
        <v>738</v>
      </c>
      <c r="C115" s="28" t="s">
        <v>256</v>
      </c>
      <c r="D115" s="28" t="s">
        <v>738</v>
      </c>
      <c r="E115" s="27" t="s">
        <v>737</v>
      </c>
      <c r="F115" t="str">
        <f>IFERROR(VLOOKUP(D115,'[2]OECD Region by Recipient'!$A$1:$B$225,2,FALSE),"")</f>
        <v>North of Sahara</v>
      </c>
      <c r="G115" t="str">
        <f>IFERROR(VLOOKUP(B115,'[2]Income Groups'!$A$2:$C$219,3,FALSE),"")</f>
        <v>LMIC</v>
      </c>
      <c r="H115" t="str">
        <f>IFERROR(VLOOKUP(B115,'[2]LDC List'!$B$1:$C$47,2,FALSE),"Non LDC")</f>
        <v>Non LDC</v>
      </c>
      <c r="I115" t="str">
        <f>IFERROR(VLOOKUP(B115,'[2]SIDS List'!$B$1:$C$57,2,FALSE),"Non SIDS")</f>
        <v>Non SIDS</v>
      </c>
      <c r="J115" t="str">
        <f>IFERROR(VLOOKUP(B115,'[2]DAC Member List'!$B$1:$C$29,2,FALSE),"Non DAC")</f>
        <v>Non DAC</v>
      </c>
      <c r="K115" t="str">
        <f>IFERROR(VLOOKUP(B115,'[2]Dev Countries List'!$A$1:$B$146,2,FALSE),"Not Developing")</f>
        <v>Developing Country</v>
      </c>
      <c r="L115" t="str">
        <f>IFERROR(VLOOKUP(D115,'[2]Fragility List'!$A$1:$C$146,3,FALSE),"Not Fragile")</f>
        <v>Fragile</v>
      </c>
      <c r="M115">
        <f>VLOOKUP(B115,[3]Data!$B$7:$Y$270,23,FALSE)</f>
        <v>93778172</v>
      </c>
    </row>
    <row r="116" spans="1:13" x14ac:dyDescent="0.25">
      <c r="A116" s="27" t="s">
        <v>739</v>
      </c>
      <c r="B116" s="28" t="s">
        <v>738</v>
      </c>
      <c r="C116" s="28" t="s">
        <v>256</v>
      </c>
      <c r="D116" s="28" t="s">
        <v>738</v>
      </c>
      <c r="E116" s="27" t="s">
        <v>739</v>
      </c>
      <c r="F116" t="str">
        <f>IFERROR(VLOOKUP(D116,'[2]OECD Region by Recipient'!$A$1:$B$225,2,FALSE),"")</f>
        <v>North of Sahara</v>
      </c>
      <c r="G116" t="str">
        <f>IFERROR(VLOOKUP(B116,'[2]Income Groups'!$A$2:$C$219,3,FALSE),"")</f>
        <v>LMIC</v>
      </c>
      <c r="H116" t="str">
        <f>IFERROR(VLOOKUP(B116,'[2]LDC List'!$B$1:$C$47,2,FALSE),"Non LDC")</f>
        <v>Non LDC</v>
      </c>
      <c r="I116" t="str">
        <f>IFERROR(VLOOKUP(B116,'[2]SIDS List'!$B$1:$C$57,2,FALSE),"Non SIDS")</f>
        <v>Non SIDS</v>
      </c>
      <c r="J116" t="str">
        <f>IFERROR(VLOOKUP(B116,'[2]DAC Member List'!$B$1:$C$29,2,FALSE),"Non DAC")</f>
        <v>Non DAC</v>
      </c>
      <c r="K116" t="str">
        <f>IFERROR(VLOOKUP(B116,'[2]Dev Countries List'!$A$1:$B$146,2,FALSE),"Not Developing")</f>
        <v>Developing Country</v>
      </c>
      <c r="L116" t="str">
        <f>IFERROR(VLOOKUP(D116,'[2]Fragility List'!$A$1:$C$146,3,FALSE),"Not Fragile")</f>
        <v>Fragile</v>
      </c>
      <c r="M116">
        <f>VLOOKUP(B116,[3]Data!$B$7:$Y$270,23,FALSE)</f>
        <v>93778172</v>
      </c>
    </row>
    <row r="117" spans="1:13" x14ac:dyDescent="0.25">
      <c r="A117" s="27" t="s">
        <v>257</v>
      </c>
      <c r="B117" s="28" t="s">
        <v>738</v>
      </c>
      <c r="C117" s="28" t="s">
        <v>256</v>
      </c>
      <c r="D117" s="28" t="s">
        <v>738</v>
      </c>
      <c r="E117" s="27" t="s">
        <v>257</v>
      </c>
      <c r="F117" t="str">
        <f>IFERROR(VLOOKUP(D117,'[2]OECD Region by Recipient'!$A$1:$B$225,2,FALSE),"")</f>
        <v>North of Sahara</v>
      </c>
      <c r="G117" t="str">
        <f>IFERROR(VLOOKUP(B117,'[2]Income Groups'!$A$2:$C$219,3,FALSE),"")</f>
        <v>LMIC</v>
      </c>
      <c r="H117" t="str">
        <f>IFERROR(VLOOKUP(B117,'[2]LDC List'!$B$1:$C$47,2,FALSE),"Non LDC")</f>
        <v>Non LDC</v>
      </c>
      <c r="I117" t="str">
        <f>IFERROR(VLOOKUP(B117,'[2]SIDS List'!$B$1:$C$57,2,FALSE),"Non SIDS")</f>
        <v>Non SIDS</v>
      </c>
      <c r="J117" t="str">
        <f>IFERROR(VLOOKUP(B117,'[2]DAC Member List'!$B$1:$C$29,2,FALSE),"Non DAC")</f>
        <v>Non DAC</v>
      </c>
      <c r="K117" t="str">
        <f>IFERROR(VLOOKUP(B117,'[2]Dev Countries List'!$A$1:$B$146,2,FALSE),"Not Developing")</f>
        <v>Developing Country</v>
      </c>
      <c r="L117" t="str">
        <f>IFERROR(VLOOKUP(D117,'[2]Fragility List'!$A$1:$C$146,3,FALSE),"Not Fragile")</f>
        <v>Fragile</v>
      </c>
      <c r="M117">
        <f>VLOOKUP(B117,[3]Data!$B$7:$Y$270,23,FALSE)</f>
        <v>93778172</v>
      </c>
    </row>
    <row r="118" spans="1:13" x14ac:dyDescent="0.25">
      <c r="A118" t="s">
        <v>259</v>
      </c>
      <c r="B118" s="24" t="s">
        <v>740</v>
      </c>
      <c r="C118" s="24" t="s">
        <v>258</v>
      </c>
      <c r="D118" s="24" t="s">
        <v>740</v>
      </c>
      <c r="E118" t="s">
        <v>259</v>
      </c>
      <c r="F118" t="str">
        <f>IFERROR(VLOOKUP(D118,'[2]OECD Region by Recipient'!$A$1:$B$225,2,FALSE),"")</f>
        <v>North Central America</v>
      </c>
      <c r="G118" t="str">
        <f>IFERROR(VLOOKUP(B118,'[2]Income Groups'!$A$2:$C$219,3,FALSE),"")</f>
        <v>LMIC</v>
      </c>
      <c r="H118" t="str">
        <f>IFERROR(VLOOKUP(B118,'[2]LDC List'!$B$1:$C$47,2,FALSE),"Non LDC")</f>
        <v>Non LDC</v>
      </c>
      <c r="I118" t="str">
        <f>IFERROR(VLOOKUP(B118,'[2]SIDS List'!$B$1:$C$57,2,FALSE),"Non SIDS")</f>
        <v>Non SIDS</v>
      </c>
      <c r="J118" t="str">
        <f>IFERROR(VLOOKUP(B118,'[2]DAC Member List'!$B$1:$C$29,2,FALSE),"Non DAC")</f>
        <v>Non DAC</v>
      </c>
      <c r="K118" t="str">
        <f>IFERROR(VLOOKUP(B118,'[2]Dev Countries List'!$A$1:$B$146,2,FALSE),"Not Developing")</f>
        <v>Developing Country</v>
      </c>
      <c r="L118" t="str">
        <f>IFERROR(VLOOKUP(D118,'[2]Fragility List'!$A$1:$C$146,3,FALSE),"Not Fragile")</f>
        <v>Not Fragile</v>
      </c>
      <c r="M118">
        <f>VLOOKUP(B118,[3]Data!$B$7:$Y$270,23,FALSE)</f>
        <v>6312478</v>
      </c>
    </row>
    <row r="119" spans="1:13" x14ac:dyDescent="0.25">
      <c r="A119" t="s">
        <v>261</v>
      </c>
      <c r="B119" s="24" t="s">
        <v>741</v>
      </c>
      <c r="C119" s="24" t="s">
        <v>260</v>
      </c>
      <c r="D119" s="24" t="s">
        <v>741</v>
      </c>
      <c r="E119" t="s">
        <v>261</v>
      </c>
      <c r="F119" t="str">
        <f>IFERROR(VLOOKUP(D119,'[2]OECD Region by Recipient'!$A$1:$B$225,2,FALSE),"")</f>
        <v>South of Sahara</v>
      </c>
      <c r="G119" t="str">
        <f>IFERROR(VLOOKUP(B119,'[2]Income Groups'!$A$2:$C$219,3,FALSE),"")</f>
        <v>UMIC</v>
      </c>
      <c r="H119" t="str">
        <f>IFERROR(VLOOKUP(B119,'[2]LDC List'!$B$1:$C$47,2,FALSE),"Non LDC")</f>
        <v>Non LDC</v>
      </c>
      <c r="I119" t="str">
        <f>IFERROR(VLOOKUP(B119,'[2]SIDS List'!$B$1:$C$57,2,FALSE),"Non SIDS")</f>
        <v>Non SIDS</v>
      </c>
      <c r="J119" t="str">
        <f>IFERROR(VLOOKUP(B119,'[2]DAC Member List'!$B$1:$C$29,2,FALSE),"Non DAC")</f>
        <v>Non DAC</v>
      </c>
      <c r="K119" t="str">
        <f>IFERROR(VLOOKUP(B119,'[2]Dev Countries List'!$A$1:$B$146,2,FALSE),"Not Developing")</f>
        <v>Developing Country</v>
      </c>
      <c r="L119" t="str">
        <f>IFERROR(VLOOKUP(D119,'[2]Fragility List'!$A$1:$C$146,3,FALSE),"Not Fragile")</f>
        <v>Not Fragile</v>
      </c>
      <c r="M119">
        <f>VLOOKUP(B119,[3]Data!$B$7:$Y$270,23,FALSE)</f>
        <v>1175389</v>
      </c>
    </row>
    <row r="120" spans="1:13" x14ac:dyDescent="0.25">
      <c r="A120" t="s">
        <v>263</v>
      </c>
      <c r="B120" s="24" t="s">
        <v>742</v>
      </c>
      <c r="C120" s="24" t="s">
        <v>262</v>
      </c>
      <c r="D120" s="24" t="s">
        <v>742</v>
      </c>
      <c r="E120" t="s">
        <v>263</v>
      </c>
      <c r="F120" t="str">
        <f>IFERROR(VLOOKUP(D120,'[2]OECD Region by Recipient'!$A$1:$B$225,2,FALSE),"")</f>
        <v>South of Sahara</v>
      </c>
      <c r="G120" t="str">
        <f>IFERROR(VLOOKUP(B120,'[2]Income Groups'!$A$2:$C$219,3,FALSE),"")</f>
        <v>LIC</v>
      </c>
      <c r="H120" t="str">
        <f>IFERROR(VLOOKUP(B120,'[2]LDC List'!$B$1:$C$47,2,FALSE),"Non LDC")</f>
        <v>LDC</v>
      </c>
      <c r="I120" t="str">
        <f>IFERROR(VLOOKUP(B120,'[2]SIDS List'!$B$1:$C$57,2,FALSE),"Non SIDS")</f>
        <v>Non SIDS</v>
      </c>
      <c r="J120" t="str">
        <f>IFERROR(VLOOKUP(B120,'[2]DAC Member List'!$B$1:$C$29,2,FALSE),"Non DAC")</f>
        <v>Non DAC</v>
      </c>
      <c r="K120" t="str">
        <f>IFERROR(VLOOKUP(B120,'[2]Dev Countries List'!$A$1:$B$146,2,FALSE),"Not Developing")</f>
        <v>Developing Country</v>
      </c>
      <c r="L120" t="str">
        <f>IFERROR(VLOOKUP(D120,'[2]Fragility List'!$A$1:$C$146,3,FALSE),"Not Fragile")</f>
        <v>Extremely fragile</v>
      </c>
      <c r="M120">
        <f>VLOOKUP(B120,[3]Data!$B$7:$Y$270,23,FALSE)</f>
        <v>0</v>
      </c>
    </row>
    <row r="121" spans="1:13" x14ac:dyDescent="0.25">
      <c r="A121" t="s">
        <v>265</v>
      </c>
      <c r="B121" s="24" t="s">
        <v>743</v>
      </c>
      <c r="C121" s="24" t="s">
        <v>264</v>
      </c>
      <c r="D121" s="24" t="s">
        <v>743</v>
      </c>
      <c r="E121" t="s">
        <v>265</v>
      </c>
      <c r="F121" t="str">
        <f>IFERROR(VLOOKUP(D121,'[2]OECD Region by Recipient'!$A$1:$B$225,2,FALSE),"")</f>
        <v>Europe</v>
      </c>
      <c r="G121" t="str">
        <f>IFERROR(VLOOKUP(B121,'[2]Income Groups'!$A$2:$C$219,3,FALSE),"")</f>
        <v>HIC</v>
      </c>
      <c r="H121" t="str">
        <f>IFERROR(VLOOKUP(B121,'[2]LDC List'!$B$1:$C$47,2,FALSE),"Non LDC")</f>
        <v>Non LDC</v>
      </c>
      <c r="I121" t="str">
        <f>IFERROR(VLOOKUP(B121,'[2]SIDS List'!$B$1:$C$57,2,FALSE),"Non SIDS")</f>
        <v>Non SIDS</v>
      </c>
      <c r="J121" t="str">
        <f>IFERROR(VLOOKUP(B121,'[2]DAC Member List'!$B$1:$C$29,2,FALSE),"Non DAC")</f>
        <v>Non DAC</v>
      </c>
      <c r="K121" t="str">
        <f>IFERROR(VLOOKUP(B121,'[2]Dev Countries List'!$A$1:$B$146,2,FALSE),"Not Developing")</f>
        <v>Not Developing</v>
      </c>
      <c r="L121" t="str">
        <f>IFERROR(VLOOKUP(D121,'[2]Fragility List'!$A$1:$C$146,3,FALSE),"Not Fragile")</f>
        <v>Not Fragile</v>
      </c>
      <c r="M121">
        <f>VLOOKUP(B121,[3]Data!$B$7:$Y$270,23,FALSE)</f>
        <v>1315407</v>
      </c>
    </row>
    <row r="122" spans="1:13" x14ac:dyDescent="0.25">
      <c r="A122" t="s">
        <v>267</v>
      </c>
      <c r="B122" s="24" t="s">
        <v>744</v>
      </c>
      <c r="C122" s="24" t="s">
        <v>266</v>
      </c>
      <c r="D122" s="24" t="s">
        <v>744</v>
      </c>
      <c r="E122" t="s">
        <v>267</v>
      </c>
      <c r="F122" t="str">
        <f>IFERROR(VLOOKUP(D122,'[2]OECD Region by Recipient'!$A$1:$B$225,2,FALSE),"")</f>
        <v>South of Sahara</v>
      </c>
      <c r="G122" t="str">
        <f>IFERROR(VLOOKUP(B122,'[2]Income Groups'!$A$2:$C$219,3,FALSE),"")</f>
        <v>LIC</v>
      </c>
      <c r="H122" t="str">
        <f>IFERROR(VLOOKUP(B122,'[2]LDC List'!$B$1:$C$47,2,FALSE),"Non LDC")</f>
        <v>LDC</v>
      </c>
      <c r="I122" t="str">
        <f>IFERROR(VLOOKUP(B122,'[2]SIDS List'!$B$1:$C$57,2,FALSE),"Non SIDS")</f>
        <v>Non SIDS</v>
      </c>
      <c r="J122" t="str">
        <f>IFERROR(VLOOKUP(B122,'[2]DAC Member List'!$B$1:$C$29,2,FALSE),"Non DAC")</f>
        <v>Non DAC</v>
      </c>
      <c r="K122" t="str">
        <f>IFERROR(VLOOKUP(B122,'[2]Dev Countries List'!$A$1:$B$146,2,FALSE),"Not Developing")</f>
        <v>Developing Country</v>
      </c>
      <c r="L122" t="str">
        <f>IFERROR(VLOOKUP(D122,'[2]Fragility List'!$A$1:$C$146,3,FALSE),"Not Fragile")</f>
        <v>Extremely fragile</v>
      </c>
      <c r="M122">
        <f>VLOOKUP(B122,[3]Data!$B$7:$Y$270,23,FALSE)</f>
        <v>99873033</v>
      </c>
    </row>
    <row r="123" spans="1:13" x14ac:dyDescent="0.25">
      <c r="A123" s="25" t="s">
        <v>745</v>
      </c>
      <c r="B123" s="24" t="s">
        <v>746</v>
      </c>
      <c r="C123" s="24" t="s">
        <v>747</v>
      </c>
      <c r="D123" s="24" t="s">
        <v>746</v>
      </c>
      <c r="E123" s="25" t="s">
        <v>745</v>
      </c>
      <c r="F123" t="str">
        <f>IFERROR(VLOOKUP(D123,'[2]OECD Region by Recipient'!$A$1:$B$225,2,FALSE),"")</f>
        <v/>
      </c>
      <c r="G123" t="str">
        <f>IFERROR(VLOOKUP(B123,'[2]Income Groups'!$A$2:$C$219,3,FALSE),"")</f>
        <v/>
      </c>
      <c r="H123" t="str">
        <f>IFERROR(VLOOKUP(B123,'[2]LDC List'!$B$1:$C$47,2,FALSE),"Non LDC")</f>
        <v>Non LDC</v>
      </c>
      <c r="I123" t="str">
        <f>IFERROR(VLOOKUP(B123,'[2]SIDS List'!$B$1:$C$57,2,FALSE),"Non SIDS")</f>
        <v>Non SIDS</v>
      </c>
      <c r="J123" t="str">
        <f>IFERROR(VLOOKUP(B123,'[2]DAC Member List'!$B$1:$C$29,2,FALSE),"Non DAC")</f>
        <v>Non DAC</v>
      </c>
      <c r="K123" t="str">
        <f>IFERROR(VLOOKUP(B123,'[2]Dev Countries List'!$A$1:$B$146,2,FALSE),"Not Developing")</f>
        <v>Not Developing</v>
      </c>
      <c r="L123" t="str">
        <f>IFERROR(VLOOKUP(D123,'[2]Fragility List'!$A$1:$C$146,3,FALSE),"Not Fragile")</f>
        <v>Not Fragile</v>
      </c>
      <c r="M123" t="e">
        <f>VLOOKUP(B123,[3]Data!$B$7:$Y$270,23,FALSE)</f>
        <v>#N/A</v>
      </c>
    </row>
    <row r="124" spans="1:13" x14ac:dyDescent="0.25">
      <c r="A124" s="27" t="s">
        <v>748</v>
      </c>
      <c r="B124" s="28" t="s">
        <v>749</v>
      </c>
      <c r="C124" s="28" t="s">
        <v>268</v>
      </c>
      <c r="D124" s="28" t="s">
        <v>749</v>
      </c>
      <c r="E124" s="27" t="s">
        <v>748</v>
      </c>
      <c r="F124" t="str">
        <f>IFERROR(VLOOKUP(D124,'[2]OECD Region by Recipient'!$A$1:$B$225,2,FALSE),"")</f>
        <v>Europe</v>
      </c>
      <c r="G124" t="str">
        <f>IFERROR(VLOOKUP(B124,'[2]Income Groups'!$A$2:$C$219,3,FALSE),"")</f>
        <v>HIC</v>
      </c>
      <c r="H124" t="str">
        <f>IFERROR(VLOOKUP(B124,'[2]LDC List'!$B$1:$C$47,2,FALSE),"Non LDC")</f>
        <v>Non LDC</v>
      </c>
      <c r="I124" t="str">
        <f>IFERROR(VLOOKUP(B124,'[2]SIDS List'!$B$1:$C$57,2,FALSE),"Non SIDS")</f>
        <v>Non SIDS</v>
      </c>
      <c r="J124" t="str">
        <f>IFERROR(VLOOKUP(B124,'[2]DAC Member List'!$B$1:$C$29,2,FALSE),"Non DAC")</f>
        <v>Non DAC</v>
      </c>
      <c r="K124" t="str">
        <f>IFERROR(VLOOKUP(B124,'[2]Dev Countries List'!$A$1:$B$146,2,FALSE),"Not Developing")</f>
        <v>Not Developing</v>
      </c>
      <c r="L124" t="str">
        <f>IFERROR(VLOOKUP(D124,'[2]Fragility List'!$A$1:$C$146,3,FALSE),"Not Fragile")</f>
        <v>Not Fragile</v>
      </c>
      <c r="M124">
        <f>VLOOKUP(B124,[3]Data!$B$7:$Y$270,23,FALSE)</f>
        <v>48965</v>
      </c>
    </row>
    <row r="125" spans="1:13" x14ac:dyDescent="0.25">
      <c r="A125" s="27" t="s">
        <v>269</v>
      </c>
      <c r="B125" s="28" t="s">
        <v>749</v>
      </c>
      <c r="C125" s="28" t="s">
        <v>268</v>
      </c>
      <c r="D125" s="28" t="s">
        <v>749</v>
      </c>
      <c r="E125" s="27" t="s">
        <v>269</v>
      </c>
      <c r="F125" t="str">
        <f>IFERROR(VLOOKUP(D125,'[2]OECD Region by Recipient'!$A$1:$B$225,2,FALSE),"")</f>
        <v>Europe</v>
      </c>
      <c r="G125" t="str">
        <f>IFERROR(VLOOKUP(B125,'[2]Income Groups'!$A$2:$C$219,3,FALSE),"")</f>
        <v>HIC</v>
      </c>
      <c r="H125" t="str">
        <f>IFERROR(VLOOKUP(B125,'[2]LDC List'!$B$1:$C$47,2,FALSE),"Non LDC")</f>
        <v>Non LDC</v>
      </c>
      <c r="I125" t="str">
        <f>IFERROR(VLOOKUP(B125,'[2]SIDS List'!$B$1:$C$57,2,FALSE),"Non SIDS")</f>
        <v>Non SIDS</v>
      </c>
      <c r="J125" t="str">
        <f>IFERROR(VLOOKUP(B125,'[2]DAC Member List'!$B$1:$C$29,2,FALSE),"Non DAC")</f>
        <v>Non DAC</v>
      </c>
      <c r="K125" t="str">
        <f>IFERROR(VLOOKUP(B125,'[2]Dev Countries List'!$A$1:$B$146,2,FALSE),"Not Developing")</f>
        <v>Not Developing</v>
      </c>
      <c r="L125" t="str">
        <f>IFERROR(VLOOKUP(D125,'[2]Fragility List'!$A$1:$C$146,3,FALSE),"Not Fragile")</f>
        <v>Not Fragile</v>
      </c>
      <c r="M125">
        <f>VLOOKUP(B125,[3]Data!$B$7:$Y$270,23,FALSE)</f>
        <v>48965</v>
      </c>
    </row>
    <row r="126" spans="1:13" x14ac:dyDescent="0.25">
      <c r="A126" t="s">
        <v>271</v>
      </c>
      <c r="B126" s="24" t="s">
        <v>750</v>
      </c>
      <c r="C126" s="24" t="s">
        <v>270</v>
      </c>
      <c r="D126" s="24" t="s">
        <v>750</v>
      </c>
      <c r="E126" t="s">
        <v>271</v>
      </c>
      <c r="F126" t="str">
        <f>IFERROR(VLOOKUP(D126,'[2]OECD Region by Recipient'!$A$1:$B$225,2,FALSE),"")</f>
        <v>Oceania</v>
      </c>
      <c r="G126" t="str">
        <f>IFERROR(VLOOKUP(B126,'[2]Income Groups'!$A$2:$C$219,3,FALSE),"")</f>
        <v>UMIC</v>
      </c>
      <c r="H126" t="str">
        <f>IFERROR(VLOOKUP(B126,'[2]LDC List'!$B$1:$C$47,2,FALSE),"Non LDC")</f>
        <v>Non LDC</v>
      </c>
      <c r="I126" t="str">
        <f>IFERROR(VLOOKUP(B126,'[2]SIDS List'!$B$1:$C$57,2,FALSE),"Non SIDS")</f>
        <v>SIDS</v>
      </c>
      <c r="J126" t="str">
        <f>IFERROR(VLOOKUP(B126,'[2]DAC Member List'!$B$1:$C$29,2,FALSE),"Non DAC")</f>
        <v>Non DAC</v>
      </c>
      <c r="K126" t="str">
        <f>IFERROR(VLOOKUP(B126,'[2]Dev Countries List'!$A$1:$B$146,2,FALSE),"Not Developing")</f>
        <v>Developing Country</v>
      </c>
      <c r="L126" t="str">
        <f>IFERROR(VLOOKUP(D126,'[2]Fragility List'!$A$1:$C$146,3,FALSE),"Not Fragile")</f>
        <v>Not Fragile</v>
      </c>
      <c r="M126">
        <f>VLOOKUP(B126,[3]Data!$B$7:$Y$270,23,FALSE)</f>
        <v>892149</v>
      </c>
    </row>
    <row r="127" spans="1:13" x14ac:dyDescent="0.25">
      <c r="A127" t="s">
        <v>273</v>
      </c>
      <c r="B127" s="24" t="s">
        <v>751</v>
      </c>
      <c r="C127" s="24" t="s">
        <v>272</v>
      </c>
      <c r="D127" s="24" t="s">
        <v>751</v>
      </c>
      <c r="E127" t="s">
        <v>273</v>
      </c>
      <c r="F127" t="str">
        <f>IFERROR(VLOOKUP(D127,'[2]OECD Region by Recipient'!$A$1:$B$225,2,FALSE),"")</f>
        <v>Europe</v>
      </c>
      <c r="G127" t="str">
        <f>IFERROR(VLOOKUP(B127,'[2]Income Groups'!$A$2:$C$219,3,FALSE),"")</f>
        <v>HIC</v>
      </c>
      <c r="H127" t="str">
        <f>IFERROR(VLOOKUP(B127,'[2]LDC List'!$B$1:$C$47,2,FALSE),"Non LDC")</f>
        <v>Non LDC</v>
      </c>
      <c r="I127" t="str">
        <f>IFERROR(VLOOKUP(B127,'[2]SIDS List'!$B$1:$C$57,2,FALSE),"Non SIDS")</f>
        <v>Non SIDS</v>
      </c>
      <c r="J127" t="str">
        <f>IFERROR(VLOOKUP(B127,'[2]DAC Member List'!$B$1:$C$29,2,FALSE),"Non DAC")</f>
        <v>DAC</v>
      </c>
      <c r="K127" t="str">
        <f>IFERROR(VLOOKUP(B127,'[2]Dev Countries List'!$A$1:$B$146,2,FALSE),"Not Developing")</f>
        <v>Not Developing</v>
      </c>
      <c r="L127" t="str">
        <f>IFERROR(VLOOKUP(D127,'[2]Fragility List'!$A$1:$C$146,3,FALSE),"Not Fragile")</f>
        <v>Not Fragile</v>
      </c>
      <c r="M127">
        <f>VLOOKUP(B127,[3]Data!$B$7:$Y$270,23,FALSE)</f>
        <v>5479531</v>
      </c>
    </row>
    <row r="128" spans="1:13" x14ac:dyDescent="0.25">
      <c r="A128" t="s">
        <v>275</v>
      </c>
      <c r="B128" s="24" t="s">
        <v>752</v>
      </c>
      <c r="C128" s="24" t="s">
        <v>274</v>
      </c>
      <c r="D128" s="24" t="s">
        <v>752</v>
      </c>
      <c r="E128" t="s">
        <v>275</v>
      </c>
      <c r="F128" t="str">
        <f>IFERROR(VLOOKUP(D128,'[2]OECD Region by Recipient'!$A$1:$B$225,2,FALSE),"")</f>
        <v>Europe</v>
      </c>
      <c r="G128" t="str">
        <f>IFERROR(VLOOKUP(B128,'[2]Income Groups'!$A$2:$C$219,3,FALSE),"")</f>
        <v>HIC</v>
      </c>
      <c r="H128" t="str">
        <f>IFERROR(VLOOKUP(B128,'[2]LDC List'!$B$1:$C$47,2,FALSE),"Non LDC")</f>
        <v>Non LDC</v>
      </c>
      <c r="I128" t="str">
        <f>IFERROR(VLOOKUP(B128,'[2]SIDS List'!$B$1:$C$57,2,FALSE),"Non SIDS")</f>
        <v>Non SIDS</v>
      </c>
      <c r="J128" t="str">
        <f>IFERROR(VLOOKUP(B128,'[2]DAC Member List'!$B$1:$C$29,2,FALSE),"Non DAC")</f>
        <v>DAC</v>
      </c>
      <c r="K128" t="str">
        <f>IFERROR(VLOOKUP(B128,'[2]Dev Countries List'!$A$1:$B$146,2,FALSE),"Not Developing")</f>
        <v>Not Developing</v>
      </c>
      <c r="L128" t="str">
        <f>IFERROR(VLOOKUP(D128,'[2]Fragility List'!$A$1:$C$146,3,FALSE),"Not Fragile")</f>
        <v>Not Fragile</v>
      </c>
      <c r="M128">
        <f>VLOOKUP(B128,[3]Data!$B$7:$Y$270,23,FALSE)</f>
        <v>66624068</v>
      </c>
    </row>
    <row r="129" spans="1:13" x14ac:dyDescent="0.25">
      <c r="A129" t="s">
        <v>753</v>
      </c>
      <c r="B129" s="24" t="s">
        <v>754</v>
      </c>
      <c r="C129" s="24" t="s">
        <v>755</v>
      </c>
      <c r="D129" s="24" t="s">
        <v>754</v>
      </c>
      <c r="E129" t="s">
        <v>753</v>
      </c>
      <c r="F129" t="str">
        <f>IFERROR(VLOOKUP(D129,'[2]OECD Region by Recipient'!$A$1:$B$225,2,FALSE),"")</f>
        <v/>
      </c>
      <c r="G129" t="str">
        <f>IFERROR(VLOOKUP(B129,'[2]Income Groups'!$A$2:$C$219,3,FALSE),"")</f>
        <v/>
      </c>
      <c r="H129" t="str">
        <f>IFERROR(VLOOKUP(B129,'[2]LDC List'!$B$1:$C$47,2,FALSE),"Non LDC")</f>
        <v>Non LDC</v>
      </c>
      <c r="I129" t="str">
        <f>IFERROR(VLOOKUP(B129,'[2]SIDS List'!$B$1:$C$57,2,FALSE),"Non SIDS")</f>
        <v>Non SIDS</v>
      </c>
      <c r="J129" t="str">
        <f>IFERROR(VLOOKUP(B129,'[2]DAC Member List'!$B$1:$C$29,2,FALSE),"Non DAC")</f>
        <v>Non DAC</v>
      </c>
      <c r="K129" t="str">
        <f>IFERROR(VLOOKUP(B129,'[2]Dev Countries List'!$A$1:$B$146,2,FALSE),"Not Developing")</f>
        <v>Not Developing</v>
      </c>
      <c r="L129" t="str">
        <f>IFERROR(VLOOKUP(D129,'[2]Fragility List'!$A$1:$C$146,3,FALSE),"Not Fragile")</f>
        <v>Not Fragile</v>
      </c>
      <c r="M129" t="e">
        <f>VLOOKUP(B129,[3]Data!$B$7:$Y$270,23,FALSE)</f>
        <v>#N/A</v>
      </c>
    </row>
    <row r="130" spans="1:13" x14ac:dyDescent="0.25">
      <c r="A130" t="s">
        <v>277</v>
      </c>
      <c r="B130" s="24" t="s">
        <v>756</v>
      </c>
      <c r="C130" s="24" t="s">
        <v>276</v>
      </c>
      <c r="D130" s="24" t="s">
        <v>756</v>
      </c>
      <c r="E130" t="s">
        <v>277</v>
      </c>
      <c r="F130" t="str">
        <f>IFERROR(VLOOKUP(D130,'[2]OECD Region by Recipient'!$A$1:$B$225,2,FALSE),"")</f>
        <v>Oceania</v>
      </c>
      <c r="G130" t="str">
        <f>IFERROR(VLOOKUP(B130,'[2]Income Groups'!$A$2:$C$219,3,FALSE),"")</f>
        <v>HIC</v>
      </c>
      <c r="H130" t="str">
        <f>IFERROR(VLOOKUP(B130,'[2]LDC List'!$B$1:$C$47,2,FALSE),"Non LDC")</f>
        <v>Non LDC</v>
      </c>
      <c r="I130" t="str">
        <f>IFERROR(VLOOKUP(B130,'[2]SIDS List'!$B$1:$C$57,2,FALSE),"Non SIDS")</f>
        <v>SIDS</v>
      </c>
      <c r="J130" t="str">
        <f>IFERROR(VLOOKUP(B130,'[2]DAC Member List'!$B$1:$C$29,2,FALSE),"Non DAC")</f>
        <v>Non DAC</v>
      </c>
      <c r="K130" t="str">
        <f>IFERROR(VLOOKUP(B130,'[2]Dev Countries List'!$A$1:$B$146,2,FALSE),"Not Developing")</f>
        <v>Not Developing</v>
      </c>
      <c r="L130" t="str">
        <f>IFERROR(VLOOKUP(D130,'[2]Fragility List'!$A$1:$C$146,3,FALSE),"Not Fragile")</f>
        <v>Not Fragile</v>
      </c>
      <c r="M130">
        <f>VLOOKUP(B130,[3]Data!$B$7:$Y$270,23,FALSE)</f>
        <v>277690</v>
      </c>
    </row>
    <row r="131" spans="1:13" x14ac:dyDescent="0.25">
      <c r="A131" s="25" t="s">
        <v>757</v>
      </c>
      <c r="B131" s="24" t="s">
        <v>758</v>
      </c>
      <c r="C131" s="24" t="s">
        <v>759</v>
      </c>
      <c r="D131" s="24" t="s">
        <v>758</v>
      </c>
      <c r="E131" s="25" t="s">
        <v>757</v>
      </c>
      <c r="F131" t="str">
        <f>IFERROR(VLOOKUP(D131,'[2]OECD Region by Recipient'!$A$1:$B$225,2,FALSE),"")</f>
        <v/>
      </c>
      <c r="G131" t="str">
        <f>IFERROR(VLOOKUP(B131,'[2]Income Groups'!$A$2:$C$219,3,FALSE),"")</f>
        <v/>
      </c>
      <c r="H131" t="str">
        <f>IFERROR(VLOOKUP(B131,'[2]LDC List'!$B$1:$C$47,2,FALSE),"Non LDC")</f>
        <v>Non LDC</v>
      </c>
      <c r="I131" t="str">
        <f>IFERROR(VLOOKUP(B131,'[2]SIDS List'!$B$1:$C$57,2,FALSE),"Non SIDS")</f>
        <v>Non SIDS</v>
      </c>
      <c r="J131" t="str">
        <f>IFERROR(VLOOKUP(B131,'[2]DAC Member List'!$B$1:$C$29,2,FALSE),"Non DAC")</f>
        <v>Non DAC</v>
      </c>
      <c r="K131" t="str">
        <f>IFERROR(VLOOKUP(B131,'[2]Dev Countries List'!$A$1:$B$146,2,FALSE),"Not Developing")</f>
        <v>Not Developing</v>
      </c>
      <c r="L131" t="str">
        <f>IFERROR(VLOOKUP(D131,'[2]Fragility List'!$A$1:$C$146,3,FALSE),"Not Fragile")</f>
        <v>Not Fragile</v>
      </c>
      <c r="M131" t="e">
        <f>VLOOKUP(B131,[3]Data!$B$7:$Y$270,23,FALSE)</f>
        <v>#N/A</v>
      </c>
    </row>
    <row r="132" spans="1:13" x14ac:dyDescent="0.25">
      <c r="A132" t="s">
        <v>279</v>
      </c>
      <c r="B132" s="24" t="s">
        <v>760</v>
      </c>
      <c r="C132" s="24" t="s">
        <v>278</v>
      </c>
      <c r="D132" s="24" t="s">
        <v>760</v>
      </c>
      <c r="E132" t="s">
        <v>279</v>
      </c>
      <c r="F132" t="str">
        <f>IFERROR(VLOOKUP(D132,'[2]OECD Region by Recipient'!$A$1:$B$225,2,FALSE),"")</f>
        <v>South of Sahara</v>
      </c>
      <c r="G132" t="str">
        <f>IFERROR(VLOOKUP(B132,'[2]Income Groups'!$A$2:$C$219,3,FALSE),"")</f>
        <v>UMIC</v>
      </c>
      <c r="H132" t="str">
        <f>IFERROR(VLOOKUP(B132,'[2]LDC List'!$B$1:$C$47,2,FALSE),"Non LDC")</f>
        <v>Non LDC</v>
      </c>
      <c r="I132" t="str">
        <f>IFERROR(VLOOKUP(B132,'[2]SIDS List'!$B$1:$C$57,2,FALSE),"Non SIDS")</f>
        <v>Non SIDS</v>
      </c>
      <c r="J132" t="str">
        <f>IFERROR(VLOOKUP(B132,'[2]DAC Member List'!$B$1:$C$29,2,FALSE),"Non DAC")</f>
        <v>Non DAC</v>
      </c>
      <c r="K132" t="str">
        <f>IFERROR(VLOOKUP(B132,'[2]Dev Countries List'!$A$1:$B$146,2,FALSE),"Not Developing")</f>
        <v>Developing Country</v>
      </c>
      <c r="L132" t="str">
        <f>IFERROR(VLOOKUP(D132,'[2]Fragility List'!$A$1:$C$146,3,FALSE),"Not Fragile")</f>
        <v>Not Fragile</v>
      </c>
      <c r="M132">
        <f>VLOOKUP(B132,[3]Data!$B$7:$Y$270,23,FALSE)</f>
        <v>1930175</v>
      </c>
    </row>
    <row r="133" spans="1:13" x14ac:dyDescent="0.25">
      <c r="A133" s="27" t="s">
        <v>761</v>
      </c>
      <c r="B133" s="28" t="s">
        <v>762</v>
      </c>
      <c r="C133" s="28" t="s">
        <v>280</v>
      </c>
      <c r="D133" s="28" t="s">
        <v>762</v>
      </c>
      <c r="E133" s="27" t="s">
        <v>761</v>
      </c>
      <c r="F133" t="str">
        <f>IFERROR(VLOOKUP(D133,'[2]OECD Region by Recipient'!$A$1:$B$225,2,FALSE),"")</f>
        <v>South of Sahara</v>
      </c>
      <c r="G133" t="str">
        <f>IFERROR(VLOOKUP(B133,'[2]Income Groups'!$A$2:$C$219,3,FALSE),"")</f>
        <v>LIC</v>
      </c>
      <c r="H133" t="str">
        <f>IFERROR(VLOOKUP(B133,'[2]LDC List'!$B$1:$C$47,2,FALSE),"Non LDC")</f>
        <v>LDC</v>
      </c>
      <c r="I133" t="str">
        <f>IFERROR(VLOOKUP(B133,'[2]SIDS List'!$B$1:$C$57,2,FALSE),"Non SIDS")</f>
        <v>Non SIDS</v>
      </c>
      <c r="J133" t="str">
        <f>IFERROR(VLOOKUP(B133,'[2]DAC Member List'!$B$1:$C$29,2,FALSE),"Non DAC")</f>
        <v>Non DAC</v>
      </c>
      <c r="K133" t="str">
        <f>IFERROR(VLOOKUP(B133,'[2]Dev Countries List'!$A$1:$B$146,2,FALSE),"Not Developing")</f>
        <v>Developing Country</v>
      </c>
      <c r="L133" t="str">
        <f>IFERROR(VLOOKUP(D133,'[2]Fragility List'!$A$1:$C$146,3,FALSE),"Not Fragile")</f>
        <v>Fragile</v>
      </c>
      <c r="M133">
        <f>VLOOKUP(B133,[3]Data!$B$7:$Y$270,23,FALSE)</f>
        <v>1977590</v>
      </c>
    </row>
    <row r="134" spans="1:13" x14ac:dyDescent="0.25">
      <c r="A134" s="27" t="s">
        <v>763</v>
      </c>
      <c r="B134" s="28" t="s">
        <v>762</v>
      </c>
      <c r="C134" s="28" t="s">
        <v>280</v>
      </c>
      <c r="D134" s="28" t="s">
        <v>762</v>
      </c>
      <c r="E134" s="27" t="s">
        <v>763</v>
      </c>
      <c r="F134" t="str">
        <f>IFERROR(VLOOKUP(D134,'[2]OECD Region by Recipient'!$A$1:$B$225,2,FALSE),"")</f>
        <v>South of Sahara</v>
      </c>
      <c r="G134" t="str">
        <f>IFERROR(VLOOKUP(B134,'[2]Income Groups'!$A$2:$C$219,3,FALSE),"")</f>
        <v>LIC</v>
      </c>
      <c r="H134" t="str">
        <f>IFERROR(VLOOKUP(B134,'[2]LDC List'!$B$1:$C$47,2,FALSE),"Non LDC")</f>
        <v>LDC</v>
      </c>
      <c r="I134" t="str">
        <f>IFERROR(VLOOKUP(B134,'[2]SIDS List'!$B$1:$C$57,2,FALSE),"Non SIDS")</f>
        <v>Non SIDS</v>
      </c>
      <c r="J134" t="str">
        <f>IFERROR(VLOOKUP(B134,'[2]DAC Member List'!$B$1:$C$29,2,FALSE),"Non DAC")</f>
        <v>Non DAC</v>
      </c>
      <c r="K134" t="str">
        <f>IFERROR(VLOOKUP(B134,'[2]Dev Countries List'!$A$1:$B$146,2,FALSE),"Not Developing")</f>
        <v>Developing Country</v>
      </c>
      <c r="L134" t="str">
        <f>IFERROR(VLOOKUP(D134,'[2]Fragility List'!$A$1:$C$146,3,FALSE),"Not Fragile")</f>
        <v>Fragile</v>
      </c>
      <c r="M134">
        <f>VLOOKUP(B134,[3]Data!$B$7:$Y$270,23,FALSE)</f>
        <v>1977590</v>
      </c>
    </row>
    <row r="135" spans="1:13" x14ac:dyDescent="0.25">
      <c r="A135" s="27" t="s">
        <v>764</v>
      </c>
      <c r="B135" s="28" t="s">
        <v>762</v>
      </c>
      <c r="C135" s="28" t="s">
        <v>280</v>
      </c>
      <c r="D135" s="28" t="s">
        <v>762</v>
      </c>
      <c r="E135" s="27" t="s">
        <v>764</v>
      </c>
      <c r="F135" t="str">
        <f>IFERROR(VLOOKUP(D135,'[2]OECD Region by Recipient'!$A$1:$B$225,2,FALSE),"")</f>
        <v>South of Sahara</v>
      </c>
      <c r="G135" t="str">
        <f>IFERROR(VLOOKUP(B135,'[2]Income Groups'!$A$2:$C$219,3,FALSE),"")</f>
        <v>LIC</v>
      </c>
      <c r="H135" t="str">
        <f>IFERROR(VLOOKUP(B135,'[2]LDC List'!$B$1:$C$47,2,FALSE),"Non LDC")</f>
        <v>LDC</v>
      </c>
      <c r="I135" t="str">
        <f>IFERROR(VLOOKUP(B135,'[2]SIDS List'!$B$1:$C$57,2,FALSE),"Non SIDS")</f>
        <v>Non SIDS</v>
      </c>
      <c r="J135" t="str">
        <f>IFERROR(VLOOKUP(B135,'[2]DAC Member List'!$B$1:$C$29,2,FALSE),"Non DAC")</f>
        <v>Non DAC</v>
      </c>
      <c r="K135" t="str">
        <f>IFERROR(VLOOKUP(B135,'[2]Dev Countries List'!$A$1:$B$146,2,FALSE),"Not Developing")</f>
        <v>Developing Country</v>
      </c>
      <c r="L135" t="str">
        <f>IFERROR(VLOOKUP(D135,'[2]Fragility List'!$A$1:$C$146,3,FALSE),"Not Fragile")</f>
        <v>Fragile</v>
      </c>
      <c r="M135">
        <f>VLOOKUP(B135,[3]Data!$B$7:$Y$270,23,FALSE)</f>
        <v>1977590</v>
      </c>
    </row>
    <row r="136" spans="1:13" x14ac:dyDescent="0.25">
      <c r="A136" s="27" t="s">
        <v>765</v>
      </c>
      <c r="B136" s="28" t="s">
        <v>762</v>
      </c>
      <c r="C136" s="28" t="s">
        <v>280</v>
      </c>
      <c r="D136" s="28" t="s">
        <v>762</v>
      </c>
      <c r="E136" s="27" t="s">
        <v>765</v>
      </c>
      <c r="F136" t="str">
        <f>IFERROR(VLOOKUP(D136,'[2]OECD Region by Recipient'!$A$1:$B$225,2,FALSE),"")</f>
        <v>South of Sahara</v>
      </c>
      <c r="G136" t="str">
        <f>IFERROR(VLOOKUP(B136,'[2]Income Groups'!$A$2:$C$219,3,FALSE),"")</f>
        <v>LIC</v>
      </c>
      <c r="H136" t="str">
        <f>IFERROR(VLOOKUP(B136,'[2]LDC List'!$B$1:$C$47,2,FALSE),"Non LDC")</f>
        <v>LDC</v>
      </c>
      <c r="I136" t="str">
        <f>IFERROR(VLOOKUP(B136,'[2]SIDS List'!$B$1:$C$57,2,FALSE),"Non SIDS")</f>
        <v>Non SIDS</v>
      </c>
      <c r="J136" t="str">
        <f>IFERROR(VLOOKUP(B136,'[2]DAC Member List'!$B$1:$C$29,2,FALSE),"Non DAC")</f>
        <v>Non DAC</v>
      </c>
      <c r="K136" t="str">
        <f>IFERROR(VLOOKUP(B136,'[2]Dev Countries List'!$A$1:$B$146,2,FALSE),"Not Developing")</f>
        <v>Developing Country</v>
      </c>
      <c r="L136" t="str">
        <f>IFERROR(VLOOKUP(D136,'[2]Fragility List'!$A$1:$C$146,3,FALSE),"Not Fragile")</f>
        <v>Fragile</v>
      </c>
      <c r="M136">
        <f>VLOOKUP(B136,[3]Data!$B$7:$Y$270,23,FALSE)</f>
        <v>1977590</v>
      </c>
    </row>
    <row r="137" spans="1:13" x14ac:dyDescent="0.25">
      <c r="A137" t="s">
        <v>283</v>
      </c>
      <c r="B137" s="24" t="s">
        <v>766</v>
      </c>
      <c r="C137" s="24" t="s">
        <v>282</v>
      </c>
      <c r="D137" s="24" t="s">
        <v>766</v>
      </c>
      <c r="E137" t="s">
        <v>283</v>
      </c>
      <c r="F137" t="str">
        <f>IFERROR(VLOOKUP(D137,'[2]OECD Region by Recipient'!$A$1:$B$225,2,FALSE),"")</f>
        <v>South Central Asia</v>
      </c>
      <c r="G137" t="str">
        <f>IFERROR(VLOOKUP(B137,'[2]Income Groups'!$A$2:$C$219,3,FALSE),"")</f>
        <v>LMIC</v>
      </c>
      <c r="H137" t="str">
        <f>IFERROR(VLOOKUP(B137,'[2]LDC List'!$B$1:$C$47,2,FALSE),"Non LDC")</f>
        <v>Non LDC</v>
      </c>
      <c r="I137" t="str">
        <f>IFERROR(VLOOKUP(B137,'[2]SIDS List'!$B$1:$C$57,2,FALSE),"Non SIDS")</f>
        <v>Non SIDS</v>
      </c>
      <c r="J137" t="str">
        <f>IFERROR(VLOOKUP(B137,'[2]DAC Member List'!$B$1:$C$29,2,FALSE),"Non DAC")</f>
        <v>Non DAC</v>
      </c>
      <c r="K137" t="str">
        <f>IFERROR(VLOOKUP(B137,'[2]Dev Countries List'!$A$1:$B$146,2,FALSE),"Not Developing")</f>
        <v>Developing Country</v>
      </c>
      <c r="L137" t="str">
        <f>IFERROR(VLOOKUP(D137,'[2]Fragility List'!$A$1:$C$146,3,FALSE),"Not Fragile")</f>
        <v>Not Fragile</v>
      </c>
      <c r="M137">
        <f>VLOOKUP(B137,[3]Data!$B$7:$Y$270,23,FALSE)</f>
        <v>3717100</v>
      </c>
    </row>
    <row r="138" spans="1:13" x14ac:dyDescent="0.25">
      <c r="A138" t="s">
        <v>285</v>
      </c>
      <c r="B138" s="24" t="s">
        <v>767</v>
      </c>
      <c r="C138" s="24" t="s">
        <v>284</v>
      </c>
      <c r="D138" s="24" t="s">
        <v>767</v>
      </c>
      <c r="E138" t="s">
        <v>285</v>
      </c>
      <c r="F138" t="str">
        <f>IFERROR(VLOOKUP(D138,'[2]OECD Region by Recipient'!$A$1:$B$225,2,FALSE),"")</f>
        <v>Europe</v>
      </c>
      <c r="G138" t="str">
        <f>IFERROR(VLOOKUP(B138,'[2]Income Groups'!$A$2:$C$219,3,FALSE),"")</f>
        <v>HIC</v>
      </c>
      <c r="H138" t="str">
        <f>IFERROR(VLOOKUP(B138,'[2]LDC List'!$B$1:$C$47,2,FALSE),"Non LDC")</f>
        <v>Non LDC</v>
      </c>
      <c r="I138" t="str">
        <f>IFERROR(VLOOKUP(B138,'[2]SIDS List'!$B$1:$C$57,2,FALSE),"Non SIDS")</f>
        <v>Non SIDS</v>
      </c>
      <c r="J138" t="str">
        <f>IFERROR(VLOOKUP(B138,'[2]DAC Member List'!$B$1:$C$29,2,FALSE),"Non DAC")</f>
        <v>DAC</v>
      </c>
      <c r="K138" t="str">
        <f>IFERROR(VLOOKUP(B138,'[2]Dev Countries List'!$A$1:$B$146,2,FALSE),"Not Developing")</f>
        <v>Not Developing</v>
      </c>
      <c r="L138" t="str">
        <f>IFERROR(VLOOKUP(D138,'[2]Fragility List'!$A$1:$C$146,3,FALSE),"Not Fragile")</f>
        <v>Not Fragile</v>
      </c>
      <c r="M138">
        <f>VLOOKUP(B138,[3]Data!$B$7:$Y$270,23,FALSE)</f>
        <v>81686611</v>
      </c>
    </row>
    <row r="139" spans="1:13" x14ac:dyDescent="0.25">
      <c r="A139" t="s">
        <v>287</v>
      </c>
      <c r="B139" s="24" t="s">
        <v>768</v>
      </c>
      <c r="C139" s="24" t="s">
        <v>286</v>
      </c>
      <c r="D139" s="24" t="s">
        <v>768</v>
      </c>
      <c r="E139" t="s">
        <v>287</v>
      </c>
      <c r="F139" t="str">
        <f>IFERROR(VLOOKUP(D139,'[2]OECD Region by Recipient'!$A$1:$B$225,2,FALSE),"")</f>
        <v>South of Sahara</v>
      </c>
      <c r="G139" t="str">
        <f>IFERROR(VLOOKUP(B139,'[2]Income Groups'!$A$2:$C$219,3,FALSE),"")</f>
        <v>LMIC</v>
      </c>
      <c r="H139" t="str">
        <f>IFERROR(VLOOKUP(B139,'[2]LDC List'!$B$1:$C$47,2,FALSE),"Non LDC")</f>
        <v>Non LDC</v>
      </c>
      <c r="I139" t="str">
        <f>IFERROR(VLOOKUP(B139,'[2]SIDS List'!$B$1:$C$57,2,FALSE),"Non SIDS")</f>
        <v>Non SIDS</v>
      </c>
      <c r="J139" t="str">
        <f>IFERROR(VLOOKUP(B139,'[2]DAC Member List'!$B$1:$C$29,2,FALSE),"Non DAC")</f>
        <v>Non DAC</v>
      </c>
      <c r="K139" t="str">
        <f>IFERROR(VLOOKUP(B139,'[2]Dev Countries List'!$A$1:$B$146,2,FALSE),"Not Developing")</f>
        <v>Developing Country</v>
      </c>
      <c r="L139" t="str">
        <f>IFERROR(VLOOKUP(D139,'[2]Fragility List'!$A$1:$C$146,3,FALSE),"Not Fragile")</f>
        <v>Not Fragile</v>
      </c>
      <c r="M139">
        <f>VLOOKUP(B139,[3]Data!$B$7:$Y$270,23,FALSE)</f>
        <v>27582821</v>
      </c>
    </row>
    <row r="140" spans="1:13" x14ac:dyDescent="0.25">
      <c r="A140" s="25" t="s">
        <v>289</v>
      </c>
      <c r="B140" s="24" t="s">
        <v>769</v>
      </c>
      <c r="C140" s="24" t="s">
        <v>288</v>
      </c>
      <c r="D140" s="24" t="s">
        <v>769</v>
      </c>
      <c r="E140" s="25" t="s">
        <v>289</v>
      </c>
      <c r="F140" t="str">
        <f>IFERROR(VLOOKUP(D140,'[2]OECD Region by Recipient'!$A$1:$B$225,2,FALSE),"")</f>
        <v>Europe</v>
      </c>
      <c r="G140" t="str">
        <f>IFERROR(VLOOKUP(B140,'[2]Income Groups'!$A$2:$C$219,3,FALSE),"")</f>
        <v>HIC</v>
      </c>
      <c r="H140" t="str">
        <f>IFERROR(VLOOKUP(B140,'[2]LDC List'!$B$1:$C$47,2,FALSE),"Non LDC")</f>
        <v>Non LDC</v>
      </c>
      <c r="I140" t="str">
        <f>IFERROR(VLOOKUP(B140,'[2]SIDS List'!$B$1:$C$57,2,FALSE),"Non SIDS")</f>
        <v>Non SIDS</v>
      </c>
      <c r="J140" t="str">
        <f>IFERROR(VLOOKUP(B140,'[2]DAC Member List'!$B$1:$C$29,2,FALSE),"Non DAC")</f>
        <v>Non DAC</v>
      </c>
      <c r="K140" t="str">
        <f>IFERROR(VLOOKUP(B140,'[2]Dev Countries List'!$A$1:$B$146,2,FALSE),"Not Developing")</f>
        <v>Not Developing</v>
      </c>
      <c r="L140" t="str">
        <f>IFERROR(VLOOKUP(D140,'[2]Fragility List'!$A$1:$C$146,3,FALSE),"Not Fragile")</f>
        <v>Not Fragile</v>
      </c>
      <c r="M140">
        <f>VLOOKUP(B140,[3]Data!$B$7:$Y$270,23,FALSE)</f>
        <v>34228</v>
      </c>
    </row>
    <row r="141" spans="1:13" x14ac:dyDescent="0.25">
      <c r="A141" t="s">
        <v>291</v>
      </c>
      <c r="B141" s="24" t="s">
        <v>770</v>
      </c>
      <c r="C141" s="24" t="s">
        <v>290</v>
      </c>
      <c r="D141" s="24" t="s">
        <v>770</v>
      </c>
      <c r="E141" t="s">
        <v>291</v>
      </c>
      <c r="F141" t="str">
        <f>IFERROR(VLOOKUP(D141,'[2]OECD Region by Recipient'!$A$1:$B$225,2,FALSE),"")</f>
        <v>Europe</v>
      </c>
      <c r="G141" t="str">
        <f>IFERROR(VLOOKUP(B141,'[2]Income Groups'!$A$2:$C$219,3,FALSE),"")</f>
        <v>HIC</v>
      </c>
      <c r="H141" t="str">
        <f>IFERROR(VLOOKUP(B141,'[2]LDC List'!$B$1:$C$47,2,FALSE),"Non LDC")</f>
        <v>Non LDC</v>
      </c>
      <c r="I141" t="str">
        <f>IFERROR(VLOOKUP(B141,'[2]SIDS List'!$B$1:$C$57,2,FALSE),"Non SIDS")</f>
        <v>Non SIDS</v>
      </c>
      <c r="J141" t="str">
        <f>IFERROR(VLOOKUP(B141,'[2]DAC Member List'!$B$1:$C$29,2,FALSE),"Non DAC")</f>
        <v>DAC</v>
      </c>
      <c r="K141" t="str">
        <f>IFERROR(VLOOKUP(B141,'[2]Dev Countries List'!$A$1:$B$146,2,FALSE),"Not Developing")</f>
        <v>Not Developing</v>
      </c>
      <c r="L141" t="str">
        <f>IFERROR(VLOOKUP(D141,'[2]Fragility List'!$A$1:$C$146,3,FALSE),"Not Fragile")</f>
        <v>Not Fragile</v>
      </c>
      <c r="M141">
        <f>VLOOKUP(B141,[3]Data!$B$7:$Y$270,23,FALSE)</f>
        <v>10820883</v>
      </c>
    </row>
    <row r="142" spans="1:13" x14ac:dyDescent="0.25">
      <c r="A142" t="s">
        <v>293</v>
      </c>
      <c r="B142" s="24" t="s">
        <v>771</v>
      </c>
      <c r="C142" s="24" t="s">
        <v>292</v>
      </c>
      <c r="D142" s="24" t="s">
        <v>771</v>
      </c>
      <c r="E142" t="s">
        <v>293</v>
      </c>
      <c r="F142" t="str">
        <f>IFERROR(VLOOKUP(D142,'[2]OECD Region by Recipient'!$A$1:$B$225,2,FALSE),"")</f>
        <v>North Central America</v>
      </c>
      <c r="G142" t="str">
        <f>IFERROR(VLOOKUP(B142,'[2]Income Groups'!$A$2:$C$219,3,FALSE),"")</f>
        <v>HIC</v>
      </c>
      <c r="H142" t="str">
        <f>IFERROR(VLOOKUP(B142,'[2]LDC List'!$B$1:$C$47,2,FALSE),"Non LDC")</f>
        <v>Non LDC</v>
      </c>
      <c r="I142" t="str">
        <f>IFERROR(VLOOKUP(B142,'[2]SIDS List'!$B$1:$C$57,2,FALSE),"Non SIDS")</f>
        <v>Non SIDS</v>
      </c>
      <c r="J142" t="str">
        <f>IFERROR(VLOOKUP(B142,'[2]DAC Member List'!$B$1:$C$29,2,FALSE),"Non DAC")</f>
        <v>Non DAC</v>
      </c>
      <c r="K142" t="str">
        <f>IFERROR(VLOOKUP(B142,'[2]Dev Countries List'!$A$1:$B$146,2,FALSE),"Not Developing")</f>
        <v>Not Developing</v>
      </c>
      <c r="L142" t="str">
        <f>IFERROR(VLOOKUP(D142,'[2]Fragility List'!$A$1:$C$146,3,FALSE),"Not Fragile")</f>
        <v>Not Fragile</v>
      </c>
      <c r="M142">
        <f>VLOOKUP(B142,[3]Data!$B$7:$Y$270,23,FALSE)</f>
        <v>56114</v>
      </c>
    </row>
    <row r="143" spans="1:13" x14ac:dyDescent="0.25">
      <c r="A143" t="s">
        <v>295</v>
      </c>
      <c r="B143" s="24" t="s">
        <v>772</v>
      </c>
      <c r="C143" s="24" t="s">
        <v>294</v>
      </c>
      <c r="D143" s="24" t="s">
        <v>772</v>
      </c>
      <c r="E143" t="s">
        <v>295</v>
      </c>
      <c r="F143" t="str">
        <f>IFERROR(VLOOKUP(D143,'[2]OECD Region by Recipient'!$A$1:$B$225,2,FALSE),"")</f>
        <v>North Central America</v>
      </c>
      <c r="G143" t="str">
        <f>IFERROR(VLOOKUP(B143,'[2]Income Groups'!$A$2:$C$219,3,FALSE),"")</f>
        <v>UMIC</v>
      </c>
      <c r="H143" t="str">
        <f>IFERROR(VLOOKUP(B143,'[2]LDC List'!$B$1:$C$47,2,FALSE),"Non LDC")</f>
        <v>Non LDC</v>
      </c>
      <c r="I143" t="str">
        <f>IFERROR(VLOOKUP(B143,'[2]SIDS List'!$B$1:$C$57,2,FALSE),"Non SIDS")</f>
        <v>SIDS</v>
      </c>
      <c r="J143" t="str">
        <f>IFERROR(VLOOKUP(B143,'[2]DAC Member List'!$B$1:$C$29,2,FALSE),"Non DAC")</f>
        <v>Non DAC</v>
      </c>
      <c r="K143" t="str">
        <f>IFERROR(VLOOKUP(B143,'[2]Dev Countries List'!$A$1:$B$146,2,FALSE),"Not Developing")</f>
        <v>Developing Country</v>
      </c>
      <c r="L143" t="str">
        <f>IFERROR(VLOOKUP(D143,'[2]Fragility List'!$A$1:$C$146,3,FALSE),"Not Fragile")</f>
        <v>Not Fragile</v>
      </c>
      <c r="M143">
        <f>VLOOKUP(B143,[3]Data!$B$7:$Y$270,23,FALSE)</f>
        <v>106823</v>
      </c>
    </row>
    <row r="144" spans="1:13" x14ac:dyDescent="0.25">
      <c r="A144" t="s">
        <v>773</v>
      </c>
      <c r="B144" s="24" t="s">
        <v>774</v>
      </c>
      <c r="C144" s="24" t="s">
        <v>775</v>
      </c>
      <c r="D144" s="24" t="s">
        <v>774</v>
      </c>
      <c r="E144" t="s">
        <v>773</v>
      </c>
      <c r="F144" t="str">
        <f>IFERROR(VLOOKUP(D144,'[2]OECD Region by Recipient'!$A$1:$B$225,2,FALSE),"")</f>
        <v/>
      </c>
      <c r="G144" t="str">
        <f>IFERROR(VLOOKUP(B144,'[2]Income Groups'!$A$2:$C$219,3,FALSE),"")</f>
        <v/>
      </c>
      <c r="H144" t="str">
        <f>IFERROR(VLOOKUP(B144,'[2]LDC List'!$B$1:$C$47,2,FALSE),"Non LDC")</f>
        <v>Non LDC</v>
      </c>
      <c r="I144" t="str">
        <f>IFERROR(VLOOKUP(B144,'[2]SIDS List'!$B$1:$C$57,2,FALSE),"Non SIDS")</f>
        <v>SIDS</v>
      </c>
      <c r="J144" t="str">
        <f>IFERROR(VLOOKUP(B144,'[2]DAC Member List'!$B$1:$C$29,2,FALSE),"Non DAC")</f>
        <v>Non DAC</v>
      </c>
      <c r="K144" t="str">
        <f>IFERROR(VLOOKUP(B144,'[2]Dev Countries List'!$A$1:$B$146,2,FALSE),"Not Developing")</f>
        <v>Not Developing</v>
      </c>
      <c r="L144" t="str">
        <f>IFERROR(VLOOKUP(D144,'[2]Fragility List'!$A$1:$C$146,3,FALSE),"Not Fragile")</f>
        <v>Not Fragile</v>
      </c>
      <c r="M144" t="e">
        <f>VLOOKUP(B144,[3]Data!$B$7:$Y$270,23,FALSE)</f>
        <v>#N/A</v>
      </c>
    </row>
    <row r="145" spans="1:13" x14ac:dyDescent="0.25">
      <c r="A145" t="s">
        <v>297</v>
      </c>
      <c r="B145" s="24" t="s">
        <v>776</v>
      </c>
      <c r="C145" s="24" t="s">
        <v>296</v>
      </c>
      <c r="D145" s="24" t="s">
        <v>776</v>
      </c>
      <c r="E145" t="s">
        <v>297</v>
      </c>
      <c r="F145" t="str">
        <f>IFERROR(VLOOKUP(D145,'[2]OECD Region by Recipient'!$A$1:$B$225,2,FALSE),"")</f>
        <v>Oceania</v>
      </c>
      <c r="G145" t="str">
        <f>IFERROR(VLOOKUP(B145,'[2]Income Groups'!$A$2:$C$219,3,FALSE),"")</f>
        <v>HIC</v>
      </c>
      <c r="H145" t="str">
        <f>IFERROR(VLOOKUP(B145,'[2]LDC List'!$B$1:$C$47,2,FALSE),"Non LDC")</f>
        <v>Non LDC</v>
      </c>
      <c r="I145" t="str">
        <f>IFERROR(VLOOKUP(B145,'[2]SIDS List'!$B$1:$C$57,2,FALSE),"Non SIDS")</f>
        <v>SIDS</v>
      </c>
      <c r="J145" t="str">
        <f>IFERROR(VLOOKUP(B145,'[2]DAC Member List'!$B$1:$C$29,2,FALSE),"Non DAC")</f>
        <v>Non DAC</v>
      </c>
      <c r="K145" t="str">
        <f>IFERROR(VLOOKUP(B145,'[2]Dev Countries List'!$A$1:$B$146,2,FALSE),"Not Developing")</f>
        <v>Not Developing</v>
      </c>
      <c r="L145" t="str">
        <f>IFERROR(VLOOKUP(D145,'[2]Fragility List'!$A$1:$C$146,3,FALSE),"Not Fragile")</f>
        <v>Not Fragile</v>
      </c>
      <c r="M145">
        <f>VLOOKUP(B145,[3]Data!$B$7:$Y$270,23,FALSE)</f>
        <v>161797</v>
      </c>
    </row>
    <row r="146" spans="1:13" x14ac:dyDescent="0.25">
      <c r="A146" t="s">
        <v>299</v>
      </c>
      <c r="B146" s="24" t="s">
        <v>777</v>
      </c>
      <c r="C146" s="24" t="s">
        <v>298</v>
      </c>
      <c r="D146" s="24" t="s">
        <v>777</v>
      </c>
      <c r="E146" t="s">
        <v>299</v>
      </c>
      <c r="F146" t="str">
        <f>IFERROR(VLOOKUP(D146,'[2]OECD Region by Recipient'!$A$1:$B$225,2,FALSE),"")</f>
        <v>North Central America</v>
      </c>
      <c r="G146" t="str">
        <f>IFERROR(VLOOKUP(B146,'[2]Income Groups'!$A$2:$C$219,3,FALSE),"")</f>
        <v>LMIC</v>
      </c>
      <c r="H146" t="str">
        <f>IFERROR(VLOOKUP(B146,'[2]LDC List'!$B$1:$C$47,2,FALSE),"Non LDC")</f>
        <v>Non LDC</v>
      </c>
      <c r="I146" t="str">
        <f>IFERROR(VLOOKUP(B146,'[2]SIDS List'!$B$1:$C$57,2,FALSE),"Non SIDS")</f>
        <v>Non SIDS</v>
      </c>
      <c r="J146" t="str">
        <f>IFERROR(VLOOKUP(B146,'[2]DAC Member List'!$B$1:$C$29,2,FALSE),"Non DAC")</f>
        <v>Non DAC</v>
      </c>
      <c r="K146" t="str">
        <f>IFERROR(VLOOKUP(B146,'[2]Dev Countries List'!$A$1:$B$146,2,FALSE),"Not Developing")</f>
        <v>Developing Country</v>
      </c>
      <c r="L146" t="str">
        <f>IFERROR(VLOOKUP(D146,'[2]Fragility List'!$A$1:$C$146,3,FALSE),"Not Fragile")</f>
        <v>Fragile</v>
      </c>
      <c r="M146">
        <f>VLOOKUP(B146,[3]Data!$B$7:$Y$270,23,FALSE)</f>
        <v>16252429</v>
      </c>
    </row>
    <row r="147" spans="1:13" x14ac:dyDescent="0.25">
      <c r="A147" s="25" t="s">
        <v>778</v>
      </c>
      <c r="B147" s="24" t="s">
        <v>779</v>
      </c>
      <c r="C147" s="24" t="s">
        <v>780</v>
      </c>
      <c r="D147" s="24" t="s">
        <v>779</v>
      </c>
      <c r="E147" s="25" t="s">
        <v>778</v>
      </c>
      <c r="F147" t="str">
        <f>IFERROR(VLOOKUP(D147,'[2]OECD Region by Recipient'!$A$1:$B$225,2,FALSE),"")</f>
        <v/>
      </c>
      <c r="G147" t="str">
        <f>IFERROR(VLOOKUP(B147,'[2]Income Groups'!$A$2:$C$219,3,FALSE),"")</f>
        <v/>
      </c>
      <c r="H147" t="str">
        <f>IFERROR(VLOOKUP(B147,'[2]LDC List'!$B$1:$C$47,2,FALSE),"Non LDC")</f>
        <v>Non LDC</v>
      </c>
      <c r="I147" t="str">
        <f>IFERROR(VLOOKUP(B147,'[2]SIDS List'!$B$1:$C$57,2,FALSE),"Non SIDS")</f>
        <v>Non SIDS</v>
      </c>
      <c r="J147" t="str">
        <f>IFERROR(VLOOKUP(B147,'[2]DAC Member List'!$B$1:$C$29,2,FALSE),"Non DAC")</f>
        <v>Non DAC</v>
      </c>
      <c r="K147" t="str">
        <f>IFERROR(VLOOKUP(B147,'[2]Dev Countries List'!$A$1:$B$146,2,FALSE),"Not Developing")</f>
        <v>Not Developing</v>
      </c>
      <c r="L147" t="str">
        <f>IFERROR(VLOOKUP(D147,'[2]Fragility List'!$A$1:$C$146,3,FALSE),"Not Fragile")</f>
        <v>Not Fragile</v>
      </c>
      <c r="M147" t="e">
        <f>VLOOKUP(B147,[3]Data!$B$7:$Y$270,23,FALSE)</f>
        <v>#N/A</v>
      </c>
    </row>
    <row r="148" spans="1:13" x14ac:dyDescent="0.25">
      <c r="A148" t="s">
        <v>301</v>
      </c>
      <c r="B148" s="24" t="s">
        <v>781</v>
      </c>
      <c r="C148" s="24" t="s">
        <v>300</v>
      </c>
      <c r="D148" s="24" t="s">
        <v>781</v>
      </c>
      <c r="E148" t="s">
        <v>301</v>
      </c>
      <c r="F148" t="str">
        <f>IFERROR(VLOOKUP(D148,'[2]OECD Region by Recipient'!$A$1:$B$225,2,FALSE),"")</f>
        <v>South of Sahara</v>
      </c>
      <c r="G148" t="str">
        <f>IFERROR(VLOOKUP(B148,'[2]Income Groups'!$A$2:$C$219,3,FALSE),"")</f>
        <v>LIC</v>
      </c>
      <c r="H148" t="str">
        <f>IFERROR(VLOOKUP(B148,'[2]LDC List'!$B$1:$C$47,2,FALSE),"Non LDC")</f>
        <v>LDC</v>
      </c>
      <c r="I148" t="str">
        <f>IFERROR(VLOOKUP(B148,'[2]SIDS List'!$B$1:$C$57,2,FALSE),"Non SIDS")</f>
        <v>Non SIDS</v>
      </c>
      <c r="J148" t="str">
        <f>IFERROR(VLOOKUP(B148,'[2]DAC Member List'!$B$1:$C$29,2,FALSE),"Non DAC")</f>
        <v>Non DAC</v>
      </c>
      <c r="K148" t="str">
        <f>IFERROR(VLOOKUP(B148,'[2]Dev Countries List'!$A$1:$B$146,2,FALSE),"Not Developing")</f>
        <v>Developing Country</v>
      </c>
      <c r="L148" t="str">
        <f>IFERROR(VLOOKUP(D148,'[2]Fragility List'!$A$1:$C$146,3,FALSE),"Not Fragile")</f>
        <v>Fragile</v>
      </c>
      <c r="M148">
        <f>VLOOKUP(B148,[3]Data!$B$7:$Y$270,23,FALSE)</f>
        <v>12091533</v>
      </c>
    </row>
    <row r="149" spans="1:13" x14ac:dyDescent="0.25">
      <c r="A149" s="27" t="s">
        <v>303</v>
      </c>
      <c r="B149" s="28" t="s">
        <v>782</v>
      </c>
      <c r="C149" s="28" t="s">
        <v>302</v>
      </c>
      <c r="D149" s="28" t="s">
        <v>782</v>
      </c>
      <c r="E149" s="27" t="s">
        <v>303</v>
      </c>
      <c r="F149" t="str">
        <f>IFERROR(VLOOKUP(D149,'[2]OECD Region by Recipient'!$A$1:$B$225,2,FALSE),"")</f>
        <v>South of Sahara</v>
      </c>
      <c r="G149" t="str">
        <f>IFERROR(VLOOKUP(B149,'[2]Income Groups'!$A$2:$C$219,3,FALSE),"")</f>
        <v>LIC</v>
      </c>
      <c r="H149" t="str">
        <f>IFERROR(VLOOKUP(B149,'[2]LDC List'!$B$1:$C$47,2,FALSE),"Non LDC")</f>
        <v>LDC</v>
      </c>
      <c r="I149" t="str">
        <f>IFERROR(VLOOKUP(B149,'[2]SIDS List'!$B$1:$C$57,2,FALSE),"Non SIDS")</f>
        <v>SIDS</v>
      </c>
      <c r="J149" t="str">
        <f>IFERROR(VLOOKUP(B149,'[2]DAC Member List'!$B$1:$C$29,2,FALSE),"Non DAC")</f>
        <v>Non DAC</v>
      </c>
      <c r="K149" t="str">
        <f>IFERROR(VLOOKUP(B149,'[2]Dev Countries List'!$A$1:$B$146,2,FALSE),"Not Developing")</f>
        <v>Developing Country</v>
      </c>
      <c r="L149" t="str">
        <f>IFERROR(VLOOKUP(D149,'[2]Fragility List'!$A$1:$C$146,3,FALSE),"Not Fragile")</f>
        <v>Fragile</v>
      </c>
      <c r="M149">
        <f>VLOOKUP(B149,[3]Data!$B$7:$Y$270,23,FALSE)</f>
        <v>1770526</v>
      </c>
    </row>
    <row r="150" spans="1:13" x14ac:dyDescent="0.25">
      <c r="A150" s="27" t="s">
        <v>783</v>
      </c>
      <c r="B150" s="28" t="s">
        <v>782</v>
      </c>
      <c r="C150" s="28" t="s">
        <v>302</v>
      </c>
      <c r="D150" s="28" t="s">
        <v>782</v>
      </c>
      <c r="E150" s="27" t="s">
        <v>783</v>
      </c>
      <c r="F150" t="str">
        <f>IFERROR(VLOOKUP(D150,'[2]OECD Region by Recipient'!$A$1:$B$225,2,FALSE),"")</f>
        <v>South of Sahara</v>
      </c>
      <c r="G150" t="str">
        <f>IFERROR(VLOOKUP(B150,'[2]Income Groups'!$A$2:$C$219,3,FALSE),"")</f>
        <v>LIC</v>
      </c>
      <c r="H150" t="str">
        <f>IFERROR(VLOOKUP(B150,'[2]LDC List'!$B$1:$C$47,2,FALSE),"Non LDC")</f>
        <v>LDC</v>
      </c>
      <c r="I150" t="str">
        <f>IFERROR(VLOOKUP(B150,'[2]SIDS List'!$B$1:$C$57,2,FALSE),"Non SIDS")</f>
        <v>SIDS</v>
      </c>
      <c r="J150" t="str">
        <f>IFERROR(VLOOKUP(B150,'[2]DAC Member List'!$B$1:$C$29,2,FALSE),"Non DAC")</f>
        <v>Non DAC</v>
      </c>
      <c r="K150" t="str">
        <f>IFERROR(VLOOKUP(B150,'[2]Dev Countries List'!$A$1:$B$146,2,FALSE),"Not Developing")</f>
        <v>Developing Country</v>
      </c>
      <c r="L150" t="str">
        <f>IFERROR(VLOOKUP(D150,'[2]Fragility List'!$A$1:$C$146,3,FALSE),"Not Fragile")</f>
        <v>Fragile</v>
      </c>
      <c r="M150">
        <f>VLOOKUP(B150,[3]Data!$B$7:$Y$270,23,FALSE)</f>
        <v>1770526</v>
      </c>
    </row>
    <row r="151" spans="1:13" x14ac:dyDescent="0.25">
      <c r="A151" t="s">
        <v>305</v>
      </c>
      <c r="B151" s="24" t="s">
        <v>784</v>
      </c>
      <c r="C151" s="24" t="s">
        <v>304</v>
      </c>
      <c r="D151" s="24" t="s">
        <v>784</v>
      </c>
      <c r="E151" t="s">
        <v>305</v>
      </c>
      <c r="F151" t="str">
        <f>IFERROR(VLOOKUP(D151,'[2]OECD Region by Recipient'!$A$1:$B$225,2,FALSE),"")</f>
        <v>South America</v>
      </c>
      <c r="G151" t="str">
        <f>IFERROR(VLOOKUP(B151,'[2]Income Groups'!$A$2:$C$219,3,FALSE),"")</f>
        <v>UMIC</v>
      </c>
      <c r="H151" t="str">
        <f>IFERROR(VLOOKUP(B151,'[2]LDC List'!$B$1:$C$47,2,FALSE),"Non LDC")</f>
        <v>Non LDC</v>
      </c>
      <c r="I151" t="str">
        <f>IFERROR(VLOOKUP(B151,'[2]SIDS List'!$B$1:$C$57,2,FALSE),"Non SIDS")</f>
        <v>SIDS</v>
      </c>
      <c r="J151" t="str">
        <f>IFERROR(VLOOKUP(B151,'[2]DAC Member List'!$B$1:$C$29,2,FALSE),"Non DAC")</f>
        <v>Non DAC</v>
      </c>
      <c r="K151" t="str">
        <f>IFERROR(VLOOKUP(B151,'[2]Dev Countries List'!$A$1:$B$146,2,FALSE),"Not Developing")</f>
        <v>Developing Country</v>
      </c>
      <c r="L151" t="str">
        <f>IFERROR(VLOOKUP(D151,'[2]Fragility List'!$A$1:$C$146,3,FALSE),"Not Fragile")</f>
        <v>Not Fragile</v>
      </c>
      <c r="M151">
        <f>VLOOKUP(B151,[3]Data!$B$7:$Y$270,23,FALSE)</f>
        <v>768514</v>
      </c>
    </row>
    <row r="152" spans="1:13" x14ac:dyDescent="0.25">
      <c r="A152" t="s">
        <v>307</v>
      </c>
      <c r="B152" s="24" t="s">
        <v>785</v>
      </c>
      <c r="C152" s="24" t="s">
        <v>306</v>
      </c>
      <c r="D152" s="24" t="s">
        <v>785</v>
      </c>
      <c r="E152" t="s">
        <v>307</v>
      </c>
      <c r="F152" t="str">
        <f>IFERROR(VLOOKUP(D152,'[2]OECD Region by Recipient'!$A$1:$B$225,2,FALSE),"")</f>
        <v>North Central America</v>
      </c>
      <c r="G152" t="str">
        <f>IFERROR(VLOOKUP(B152,'[2]Income Groups'!$A$2:$C$219,3,FALSE),"")</f>
        <v>LIC</v>
      </c>
      <c r="H152" t="str">
        <f>IFERROR(VLOOKUP(B152,'[2]LDC List'!$B$1:$C$47,2,FALSE),"Non LDC")</f>
        <v>LDC</v>
      </c>
      <c r="I152" t="str">
        <f>IFERROR(VLOOKUP(B152,'[2]SIDS List'!$B$1:$C$57,2,FALSE),"Non SIDS")</f>
        <v>SIDS</v>
      </c>
      <c r="J152" t="str">
        <f>IFERROR(VLOOKUP(B152,'[2]DAC Member List'!$B$1:$C$29,2,FALSE),"Non DAC")</f>
        <v>Non DAC</v>
      </c>
      <c r="K152" t="str">
        <f>IFERROR(VLOOKUP(B152,'[2]Dev Countries List'!$A$1:$B$146,2,FALSE),"Not Developing")</f>
        <v>Developing Country</v>
      </c>
      <c r="L152" t="str">
        <f>IFERROR(VLOOKUP(D152,'[2]Fragility List'!$A$1:$C$146,3,FALSE),"Not Fragile")</f>
        <v>Extremely fragile</v>
      </c>
      <c r="M152">
        <f>VLOOKUP(B152,[3]Data!$B$7:$Y$270,23,FALSE)</f>
        <v>10711061</v>
      </c>
    </row>
    <row r="153" spans="1:13" x14ac:dyDescent="0.25">
      <c r="A153" s="25" t="s">
        <v>786</v>
      </c>
      <c r="B153" s="24" t="s">
        <v>787</v>
      </c>
      <c r="C153" s="24" t="s">
        <v>788</v>
      </c>
      <c r="D153" s="24" t="s">
        <v>787</v>
      </c>
      <c r="E153" s="25" t="s">
        <v>786</v>
      </c>
      <c r="F153" t="str">
        <f>IFERROR(VLOOKUP(D153,'[2]OECD Region by Recipient'!$A$1:$B$225,2,FALSE),"")</f>
        <v/>
      </c>
      <c r="G153" t="str">
        <f>IFERROR(VLOOKUP(B153,'[2]Income Groups'!$A$2:$C$219,3,FALSE),"")</f>
        <v/>
      </c>
      <c r="H153" t="str">
        <f>IFERROR(VLOOKUP(B153,'[2]LDC List'!$B$1:$C$47,2,FALSE),"Non LDC")</f>
        <v>Non LDC</v>
      </c>
      <c r="I153" t="str">
        <f>IFERROR(VLOOKUP(B153,'[2]SIDS List'!$B$1:$C$57,2,FALSE),"Non SIDS")</f>
        <v>Non SIDS</v>
      </c>
      <c r="J153" t="str">
        <f>IFERROR(VLOOKUP(B153,'[2]DAC Member List'!$B$1:$C$29,2,FALSE),"Non DAC")</f>
        <v>Non DAC</v>
      </c>
      <c r="K153" t="str">
        <f>IFERROR(VLOOKUP(B153,'[2]Dev Countries List'!$A$1:$B$146,2,FALSE),"Not Developing")</f>
        <v>Not Developing</v>
      </c>
      <c r="L153" t="str">
        <f>IFERROR(VLOOKUP(D153,'[2]Fragility List'!$A$1:$C$146,3,FALSE),"Not Fragile")</f>
        <v>Not Fragile</v>
      </c>
      <c r="M153" t="e">
        <f>VLOOKUP(B153,[3]Data!$B$7:$Y$270,23,FALSE)</f>
        <v>#N/A</v>
      </c>
    </row>
    <row r="154" spans="1:13" x14ac:dyDescent="0.25">
      <c r="A154" t="s">
        <v>789</v>
      </c>
      <c r="B154" s="24" t="s">
        <v>790</v>
      </c>
      <c r="C154" s="24" t="s">
        <v>791</v>
      </c>
      <c r="D154" s="24" t="s">
        <v>790</v>
      </c>
      <c r="E154" t="s">
        <v>789</v>
      </c>
      <c r="F154" t="str">
        <f>IFERROR(VLOOKUP(D154,'[2]OECD Region by Recipient'!$A$1:$B$225,2,FALSE),"")</f>
        <v/>
      </c>
      <c r="G154" t="str">
        <f>IFERROR(VLOOKUP(B154,'[2]Income Groups'!$A$2:$C$219,3,FALSE),"")</f>
        <v/>
      </c>
      <c r="H154" t="str">
        <f>IFERROR(VLOOKUP(B154,'[2]LDC List'!$B$1:$C$47,2,FALSE),"Non LDC")</f>
        <v>Non LDC</v>
      </c>
      <c r="I154" t="str">
        <f>IFERROR(VLOOKUP(B154,'[2]SIDS List'!$B$1:$C$57,2,FALSE),"Non SIDS")</f>
        <v>Non SIDS</v>
      </c>
      <c r="J154" t="str">
        <f>IFERROR(VLOOKUP(B154,'[2]DAC Member List'!$B$1:$C$29,2,FALSE),"Non DAC")</f>
        <v>Non DAC</v>
      </c>
      <c r="K154" t="str">
        <f>IFERROR(VLOOKUP(B154,'[2]Dev Countries List'!$A$1:$B$146,2,FALSE),"Not Developing")</f>
        <v>Not Developing</v>
      </c>
      <c r="L154" t="str">
        <f>IFERROR(VLOOKUP(D154,'[2]Fragility List'!$A$1:$C$146,3,FALSE),"Not Fragile")</f>
        <v>Not Fragile</v>
      </c>
      <c r="M154" t="e">
        <f>VLOOKUP(B154,[3]Data!$B$7:$Y$270,23,FALSE)</f>
        <v>#N/A</v>
      </c>
    </row>
    <row r="155" spans="1:13" x14ac:dyDescent="0.25">
      <c r="A155" t="s">
        <v>792</v>
      </c>
      <c r="B155" s="24" t="s">
        <v>790</v>
      </c>
      <c r="C155" s="24" t="s">
        <v>791</v>
      </c>
      <c r="D155" s="24" t="s">
        <v>790</v>
      </c>
      <c r="E155" t="s">
        <v>792</v>
      </c>
      <c r="F155" t="str">
        <f>IFERROR(VLOOKUP(D155,'[2]OECD Region by Recipient'!$A$1:$B$225,2,FALSE),"")</f>
        <v/>
      </c>
      <c r="G155" t="str">
        <f>IFERROR(VLOOKUP(B155,'[2]Income Groups'!$A$2:$C$219,3,FALSE),"")</f>
        <v/>
      </c>
      <c r="H155" t="str">
        <f>IFERROR(VLOOKUP(B155,'[2]LDC List'!$B$1:$C$47,2,FALSE),"Non LDC")</f>
        <v>Non LDC</v>
      </c>
      <c r="I155" t="str">
        <f>IFERROR(VLOOKUP(B155,'[2]SIDS List'!$B$1:$C$57,2,FALSE),"Non SIDS")</f>
        <v>Non SIDS</v>
      </c>
      <c r="J155" t="str">
        <f>IFERROR(VLOOKUP(B155,'[2]DAC Member List'!$B$1:$C$29,2,FALSE),"Non DAC")</f>
        <v>Non DAC</v>
      </c>
      <c r="K155" t="str">
        <f>IFERROR(VLOOKUP(B155,'[2]Dev Countries List'!$A$1:$B$146,2,FALSE),"Not Developing")</f>
        <v>Not Developing</v>
      </c>
      <c r="L155" t="str">
        <f>IFERROR(VLOOKUP(D155,'[2]Fragility List'!$A$1:$C$146,3,FALSE),"Not Fragile")</f>
        <v>Not Fragile</v>
      </c>
      <c r="M155" t="e">
        <f>VLOOKUP(B155,[3]Data!$B$7:$Y$270,23,FALSE)</f>
        <v>#N/A</v>
      </c>
    </row>
    <row r="156" spans="1:13" x14ac:dyDescent="0.25">
      <c r="A156" t="s">
        <v>309</v>
      </c>
      <c r="B156" s="24" t="s">
        <v>793</v>
      </c>
      <c r="C156" s="24" t="s">
        <v>308</v>
      </c>
      <c r="D156" s="24" t="s">
        <v>793</v>
      </c>
      <c r="E156" t="s">
        <v>309</v>
      </c>
      <c r="F156" t="str">
        <f>IFERROR(VLOOKUP(D156,'[2]OECD Region by Recipient'!$A$1:$B$225,2,FALSE),"")</f>
        <v>North Central America</v>
      </c>
      <c r="G156" t="str">
        <f>IFERROR(VLOOKUP(B156,'[2]Income Groups'!$A$2:$C$219,3,FALSE),"")</f>
        <v>LMIC</v>
      </c>
      <c r="H156" t="str">
        <f>IFERROR(VLOOKUP(B156,'[2]LDC List'!$B$1:$C$47,2,FALSE),"Non LDC")</f>
        <v>Non LDC</v>
      </c>
      <c r="I156" t="str">
        <f>IFERROR(VLOOKUP(B156,'[2]SIDS List'!$B$1:$C$57,2,FALSE),"Non SIDS")</f>
        <v>Non SIDS</v>
      </c>
      <c r="J156" t="str">
        <f>IFERROR(VLOOKUP(B156,'[2]DAC Member List'!$B$1:$C$29,2,FALSE),"Non DAC")</f>
        <v>Non DAC</v>
      </c>
      <c r="K156" t="str">
        <f>IFERROR(VLOOKUP(B156,'[2]Dev Countries List'!$A$1:$B$146,2,FALSE),"Not Developing")</f>
        <v>Developing Country</v>
      </c>
      <c r="L156" t="str">
        <f>IFERROR(VLOOKUP(D156,'[2]Fragility List'!$A$1:$C$146,3,FALSE),"Not Fragile")</f>
        <v>Fragile</v>
      </c>
      <c r="M156">
        <f>VLOOKUP(B156,[3]Data!$B$7:$Y$270,23,FALSE)</f>
        <v>8960829</v>
      </c>
    </row>
    <row r="157" spans="1:13" x14ac:dyDescent="0.25">
      <c r="A157" t="s">
        <v>313</v>
      </c>
      <c r="B157" s="24" t="s">
        <v>794</v>
      </c>
      <c r="C157" s="24" t="s">
        <v>312</v>
      </c>
      <c r="D157" s="24" t="s">
        <v>794</v>
      </c>
      <c r="E157" t="s">
        <v>313</v>
      </c>
      <c r="F157" t="str">
        <f>IFERROR(VLOOKUP(D157,'[2]OECD Region by Recipient'!$A$1:$B$225,2,FALSE),"")</f>
        <v>Europe</v>
      </c>
      <c r="G157" t="str">
        <f>IFERROR(VLOOKUP(B157,'[2]Income Groups'!$A$2:$C$219,3,FALSE),"")</f>
        <v>HIC</v>
      </c>
      <c r="H157" t="str">
        <f>IFERROR(VLOOKUP(B157,'[2]LDC List'!$B$1:$C$47,2,FALSE),"Non LDC")</f>
        <v>Non LDC</v>
      </c>
      <c r="I157" t="str">
        <f>IFERROR(VLOOKUP(B157,'[2]SIDS List'!$B$1:$C$57,2,FALSE),"Non SIDS")</f>
        <v>Non SIDS</v>
      </c>
      <c r="J157" t="str">
        <f>IFERROR(VLOOKUP(B157,'[2]DAC Member List'!$B$1:$C$29,2,FALSE),"Non DAC")</f>
        <v>DAC</v>
      </c>
      <c r="K157" t="str">
        <f>IFERROR(VLOOKUP(B157,'[2]Dev Countries List'!$A$1:$B$146,2,FALSE),"Not Developing")</f>
        <v>Not Developing</v>
      </c>
      <c r="L157" t="str">
        <f>IFERROR(VLOOKUP(D157,'[2]Fragility List'!$A$1:$C$146,3,FALSE),"Not Fragile")</f>
        <v>Not Fragile</v>
      </c>
      <c r="M157">
        <f>VLOOKUP(B157,[3]Data!$B$7:$Y$270,23,FALSE)</f>
        <v>9843028</v>
      </c>
    </row>
    <row r="158" spans="1:13" x14ac:dyDescent="0.25">
      <c r="A158" t="s">
        <v>315</v>
      </c>
      <c r="B158" s="24" t="s">
        <v>795</v>
      </c>
      <c r="C158" s="24" t="s">
        <v>314</v>
      </c>
      <c r="D158" s="24" t="s">
        <v>795</v>
      </c>
      <c r="E158" t="s">
        <v>315</v>
      </c>
      <c r="F158" t="str">
        <f>IFERROR(VLOOKUP(D158,'[2]OECD Region by Recipient'!$A$1:$B$225,2,FALSE),"")</f>
        <v>Europe</v>
      </c>
      <c r="G158" t="str">
        <f>IFERROR(VLOOKUP(B158,'[2]Income Groups'!$A$2:$C$219,3,FALSE),"")</f>
        <v>HIC</v>
      </c>
      <c r="H158" t="str">
        <f>IFERROR(VLOOKUP(B158,'[2]LDC List'!$B$1:$C$47,2,FALSE),"Non LDC")</f>
        <v>Non LDC</v>
      </c>
      <c r="I158" t="str">
        <f>IFERROR(VLOOKUP(B158,'[2]SIDS List'!$B$1:$C$57,2,FALSE),"Non SIDS")</f>
        <v>Non SIDS</v>
      </c>
      <c r="J158" t="str">
        <f>IFERROR(VLOOKUP(B158,'[2]DAC Member List'!$B$1:$C$29,2,FALSE),"Non DAC")</f>
        <v>DAC</v>
      </c>
      <c r="K158" t="str">
        <f>IFERROR(VLOOKUP(B158,'[2]Dev Countries List'!$A$1:$B$146,2,FALSE),"Not Developing")</f>
        <v>Not Developing</v>
      </c>
      <c r="L158" t="str">
        <f>IFERROR(VLOOKUP(D158,'[2]Fragility List'!$A$1:$C$146,3,FALSE),"Not Fragile")</f>
        <v>Not Fragile</v>
      </c>
      <c r="M158">
        <f>VLOOKUP(B158,[3]Data!$B$7:$Y$270,23,FALSE)</f>
        <v>330815</v>
      </c>
    </row>
    <row r="159" spans="1:13" x14ac:dyDescent="0.25">
      <c r="A159" t="s">
        <v>317</v>
      </c>
      <c r="B159" s="24" t="s">
        <v>796</v>
      </c>
      <c r="C159" s="24" t="s">
        <v>316</v>
      </c>
      <c r="D159" s="24" t="s">
        <v>796</v>
      </c>
      <c r="E159" t="s">
        <v>317</v>
      </c>
      <c r="F159" t="str">
        <f>IFERROR(VLOOKUP(D159,'[2]OECD Region by Recipient'!$A$1:$B$225,2,FALSE),"")</f>
        <v>South Central Asia</v>
      </c>
      <c r="G159" t="str">
        <f>IFERROR(VLOOKUP(B159,'[2]Income Groups'!$A$2:$C$219,3,FALSE),"")</f>
        <v>LMIC</v>
      </c>
      <c r="H159" t="str">
        <f>IFERROR(VLOOKUP(B159,'[2]LDC List'!$B$1:$C$47,2,FALSE),"Non LDC")</f>
        <v>Non LDC</v>
      </c>
      <c r="I159" t="str">
        <f>IFERROR(VLOOKUP(B159,'[2]SIDS List'!$B$1:$C$57,2,FALSE),"Non SIDS")</f>
        <v>Non SIDS</v>
      </c>
      <c r="J159" t="str">
        <f>IFERROR(VLOOKUP(B159,'[2]DAC Member List'!$B$1:$C$29,2,FALSE),"Non DAC")</f>
        <v>Non DAC</v>
      </c>
      <c r="K159" t="str">
        <f>IFERROR(VLOOKUP(B159,'[2]Dev Countries List'!$A$1:$B$146,2,FALSE),"Not Developing")</f>
        <v>Developing Country</v>
      </c>
      <c r="L159" t="str">
        <f>IFERROR(VLOOKUP(D159,'[2]Fragility List'!$A$1:$C$146,3,FALSE),"Not Fragile")</f>
        <v>Not Fragile</v>
      </c>
      <c r="M159">
        <f>VLOOKUP(B159,[3]Data!$B$7:$Y$270,23,FALSE)</f>
        <v>1309053980</v>
      </c>
    </row>
    <row r="160" spans="1:13" x14ac:dyDescent="0.25">
      <c r="A160" t="s">
        <v>319</v>
      </c>
      <c r="B160" s="24" t="s">
        <v>797</v>
      </c>
      <c r="C160" s="24" t="s">
        <v>318</v>
      </c>
      <c r="D160" s="24" t="s">
        <v>797</v>
      </c>
      <c r="E160" t="s">
        <v>319</v>
      </c>
      <c r="F160" t="str">
        <f>IFERROR(VLOOKUP(D160,'[2]OECD Region by Recipient'!$A$1:$B$225,2,FALSE),"")</f>
        <v>East Asia</v>
      </c>
      <c r="G160" t="str">
        <f>IFERROR(VLOOKUP(B160,'[2]Income Groups'!$A$2:$C$219,3,FALSE),"")</f>
        <v>LMIC</v>
      </c>
      <c r="H160" t="str">
        <f>IFERROR(VLOOKUP(B160,'[2]LDC List'!$B$1:$C$47,2,FALSE),"Non LDC")</f>
        <v>Non LDC</v>
      </c>
      <c r="I160" t="str">
        <f>IFERROR(VLOOKUP(B160,'[2]SIDS List'!$B$1:$C$57,2,FALSE),"Non SIDS")</f>
        <v>Non SIDS</v>
      </c>
      <c r="J160" t="str">
        <f>IFERROR(VLOOKUP(B160,'[2]DAC Member List'!$B$1:$C$29,2,FALSE),"Non DAC")</f>
        <v>Non DAC</v>
      </c>
      <c r="K160" t="str">
        <f>IFERROR(VLOOKUP(B160,'[2]Dev Countries List'!$A$1:$B$146,2,FALSE),"Not Developing")</f>
        <v>Developing Country</v>
      </c>
      <c r="L160" t="str">
        <f>IFERROR(VLOOKUP(D160,'[2]Fragility List'!$A$1:$C$146,3,FALSE),"Not Fragile")</f>
        <v>Not Fragile</v>
      </c>
      <c r="M160">
        <f>VLOOKUP(B160,[3]Data!$B$7:$Y$270,23,FALSE)</f>
        <v>258162113</v>
      </c>
    </row>
    <row r="161" spans="1:13" x14ac:dyDescent="0.25">
      <c r="A161" s="27" t="s">
        <v>798</v>
      </c>
      <c r="B161" s="28" t="s">
        <v>799</v>
      </c>
      <c r="C161" s="28" t="s">
        <v>320</v>
      </c>
      <c r="D161" s="28" t="s">
        <v>799</v>
      </c>
      <c r="E161" s="27" t="s">
        <v>798</v>
      </c>
      <c r="F161" t="str">
        <f>IFERROR(VLOOKUP(D161,'[2]OECD Region by Recipient'!$A$1:$B$225,2,FALSE),"")</f>
        <v>Middle East</v>
      </c>
      <c r="G161" t="str">
        <f>IFERROR(VLOOKUP(B161,'[2]Income Groups'!$A$2:$C$219,3,FALSE),"")</f>
        <v>UMIC</v>
      </c>
      <c r="H161" t="str">
        <f>IFERROR(VLOOKUP(B161,'[2]LDC List'!$B$1:$C$47,2,FALSE),"Non LDC")</f>
        <v>Non LDC</v>
      </c>
      <c r="I161" t="str">
        <f>IFERROR(VLOOKUP(B161,'[2]SIDS List'!$B$1:$C$57,2,FALSE),"Non SIDS")</f>
        <v>Non SIDS</v>
      </c>
      <c r="J161" t="str">
        <f>IFERROR(VLOOKUP(B161,'[2]DAC Member List'!$B$1:$C$29,2,FALSE),"Non DAC")</f>
        <v>Non DAC</v>
      </c>
      <c r="K161" t="str">
        <f>IFERROR(VLOOKUP(B161,'[2]Dev Countries List'!$A$1:$B$146,2,FALSE),"Not Developing")</f>
        <v>Developing Country</v>
      </c>
      <c r="L161" t="str">
        <f>IFERROR(VLOOKUP(D161,'[2]Fragility List'!$A$1:$C$146,3,FALSE),"Not Fragile")</f>
        <v>Not Fragile</v>
      </c>
      <c r="M161">
        <f>VLOOKUP(B161,[3]Data!$B$7:$Y$270,23,FALSE)</f>
        <v>79360487</v>
      </c>
    </row>
    <row r="162" spans="1:13" x14ac:dyDescent="0.25">
      <c r="A162" s="27" t="s">
        <v>800</v>
      </c>
      <c r="B162" s="28" t="s">
        <v>799</v>
      </c>
      <c r="C162" s="28" t="s">
        <v>320</v>
      </c>
      <c r="D162" s="28" t="s">
        <v>799</v>
      </c>
      <c r="E162" s="27" t="s">
        <v>800</v>
      </c>
      <c r="F162" t="str">
        <f>IFERROR(VLOOKUP(D162,'[2]OECD Region by Recipient'!$A$1:$B$225,2,FALSE),"")</f>
        <v>Middle East</v>
      </c>
      <c r="G162" t="str">
        <f>IFERROR(VLOOKUP(B162,'[2]Income Groups'!$A$2:$C$219,3,FALSE),"")</f>
        <v>UMIC</v>
      </c>
      <c r="H162" t="str">
        <f>IFERROR(VLOOKUP(B162,'[2]LDC List'!$B$1:$C$47,2,FALSE),"Non LDC")</f>
        <v>Non LDC</v>
      </c>
      <c r="I162" t="str">
        <f>IFERROR(VLOOKUP(B162,'[2]SIDS List'!$B$1:$C$57,2,FALSE),"Non SIDS")</f>
        <v>Non SIDS</v>
      </c>
      <c r="J162" t="str">
        <f>IFERROR(VLOOKUP(B162,'[2]DAC Member List'!$B$1:$C$29,2,FALSE),"Non DAC")</f>
        <v>Non DAC</v>
      </c>
      <c r="K162" t="str">
        <f>IFERROR(VLOOKUP(B162,'[2]Dev Countries List'!$A$1:$B$146,2,FALSE),"Not Developing")</f>
        <v>Developing Country</v>
      </c>
      <c r="L162" t="str">
        <f>IFERROR(VLOOKUP(D162,'[2]Fragility List'!$A$1:$C$146,3,FALSE),"Not Fragile")</f>
        <v>Not Fragile</v>
      </c>
      <c r="M162">
        <f>VLOOKUP(B162,[3]Data!$B$7:$Y$270,23,FALSE)</f>
        <v>79360487</v>
      </c>
    </row>
    <row r="163" spans="1:13" x14ac:dyDescent="0.25">
      <c r="A163" s="27" t="s">
        <v>801</v>
      </c>
      <c r="B163" s="28" t="s">
        <v>799</v>
      </c>
      <c r="C163" s="28" t="s">
        <v>320</v>
      </c>
      <c r="D163" s="28" t="s">
        <v>799</v>
      </c>
      <c r="E163" s="27" t="s">
        <v>801</v>
      </c>
      <c r="F163" t="str">
        <f>IFERROR(VLOOKUP(D163,'[2]OECD Region by Recipient'!$A$1:$B$225,2,FALSE),"")</f>
        <v>Middle East</v>
      </c>
      <c r="G163" t="str">
        <f>IFERROR(VLOOKUP(B163,'[2]Income Groups'!$A$2:$C$219,3,FALSE),"")</f>
        <v>UMIC</v>
      </c>
      <c r="H163" t="str">
        <f>IFERROR(VLOOKUP(B163,'[2]LDC List'!$B$1:$C$47,2,FALSE),"Non LDC")</f>
        <v>Non LDC</v>
      </c>
      <c r="I163" t="str">
        <f>IFERROR(VLOOKUP(B163,'[2]SIDS List'!$B$1:$C$57,2,FALSE),"Non SIDS")</f>
        <v>Non SIDS</v>
      </c>
      <c r="J163" t="str">
        <f>IFERROR(VLOOKUP(B163,'[2]DAC Member List'!$B$1:$C$29,2,FALSE),"Non DAC")</f>
        <v>Non DAC</v>
      </c>
      <c r="K163" t="str">
        <f>IFERROR(VLOOKUP(B163,'[2]Dev Countries List'!$A$1:$B$146,2,FALSE),"Not Developing")</f>
        <v>Developing Country</v>
      </c>
      <c r="L163" t="str">
        <f>IFERROR(VLOOKUP(D163,'[2]Fragility List'!$A$1:$C$146,3,FALSE),"Not Fragile")</f>
        <v>Not Fragile</v>
      </c>
      <c r="M163">
        <f>VLOOKUP(B163,[3]Data!$B$7:$Y$270,23,FALSE)</f>
        <v>79360487</v>
      </c>
    </row>
    <row r="164" spans="1:13" x14ac:dyDescent="0.25">
      <c r="A164" s="27" t="s">
        <v>321</v>
      </c>
      <c r="B164" s="28" t="s">
        <v>799</v>
      </c>
      <c r="C164" s="28" t="s">
        <v>320</v>
      </c>
      <c r="D164" s="28" t="s">
        <v>799</v>
      </c>
      <c r="E164" s="27" t="s">
        <v>321</v>
      </c>
      <c r="F164" t="str">
        <f>IFERROR(VLOOKUP(D164,'[2]OECD Region by Recipient'!$A$1:$B$225,2,FALSE),"")</f>
        <v>Middle East</v>
      </c>
      <c r="G164" t="str">
        <f>IFERROR(VLOOKUP(B164,'[2]Income Groups'!$A$2:$C$219,3,FALSE),"")</f>
        <v>UMIC</v>
      </c>
      <c r="H164" t="str">
        <f>IFERROR(VLOOKUP(B164,'[2]LDC List'!$B$1:$C$47,2,FALSE),"Non LDC")</f>
        <v>Non LDC</v>
      </c>
      <c r="I164" t="str">
        <f>IFERROR(VLOOKUP(B164,'[2]SIDS List'!$B$1:$C$57,2,FALSE),"Non SIDS")</f>
        <v>Non SIDS</v>
      </c>
      <c r="J164" t="str">
        <f>IFERROR(VLOOKUP(B164,'[2]DAC Member List'!$B$1:$C$29,2,FALSE),"Non DAC")</f>
        <v>Non DAC</v>
      </c>
      <c r="K164" t="str">
        <f>IFERROR(VLOOKUP(B164,'[2]Dev Countries List'!$A$1:$B$146,2,FALSE),"Not Developing")</f>
        <v>Developing Country</v>
      </c>
      <c r="L164" t="str">
        <f>IFERROR(VLOOKUP(D164,'[2]Fragility List'!$A$1:$C$146,3,FALSE),"Not Fragile")</f>
        <v>Not Fragile</v>
      </c>
      <c r="M164">
        <f>VLOOKUP(B164,[3]Data!$B$7:$Y$270,23,FALSE)</f>
        <v>79360487</v>
      </c>
    </row>
    <row r="165" spans="1:13" x14ac:dyDescent="0.25">
      <c r="A165" s="27" t="s">
        <v>802</v>
      </c>
      <c r="B165" s="28" t="s">
        <v>799</v>
      </c>
      <c r="C165" s="28" t="s">
        <v>320</v>
      </c>
      <c r="D165" s="28" t="s">
        <v>799</v>
      </c>
      <c r="E165" s="27" t="s">
        <v>802</v>
      </c>
      <c r="F165" t="str">
        <f>IFERROR(VLOOKUP(D165,'[2]OECD Region by Recipient'!$A$1:$B$225,2,FALSE),"")</f>
        <v>Middle East</v>
      </c>
      <c r="G165" t="str">
        <f>IFERROR(VLOOKUP(B165,'[2]Income Groups'!$A$2:$C$219,3,FALSE),"")</f>
        <v>UMIC</v>
      </c>
      <c r="H165" t="str">
        <f>IFERROR(VLOOKUP(B165,'[2]LDC List'!$B$1:$C$47,2,FALSE),"Non LDC")</f>
        <v>Non LDC</v>
      </c>
      <c r="I165" t="str">
        <f>IFERROR(VLOOKUP(B165,'[2]SIDS List'!$B$1:$C$57,2,FALSE),"Non SIDS")</f>
        <v>Non SIDS</v>
      </c>
      <c r="J165" t="str">
        <f>IFERROR(VLOOKUP(B165,'[2]DAC Member List'!$B$1:$C$29,2,FALSE),"Non DAC")</f>
        <v>Non DAC</v>
      </c>
      <c r="K165" t="str">
        <f>IFERROR(VLOOKUP(B165,'[2]Dev Countries List'!$A$1:$B$146,2,FALSE),"Not Developing")</f>
        <v>Developing Country</v>
      </c>
      <c r="L165" t="str">
        <f>IFERROR(VLOOKUP(D165,'[2]Fragility List'!$A$1:$C$146,3,FALSE),"Not Fragile")</f>
        <v>Not Fragile</v>
      </c>
      <c r="M165">
        <f>VLOOKUP(B165,[3]Data!$B$7:$Y$270,23,FALSE)</f>
        <v>79360487</v>
      </c>
    </row>
    <row r="166" spans="1:13" x14ac:dyDescent="0.25">
      <c r="A166" s="27" t="s">
        <v>803</v>
      </c>
      <c r="B166" s="28" t="s">
        <v>799</v>
      </c>
      <c r="C166" s="28" t="s">
        <v>320</v>
      </c>
      <c r="D166" s="28" t="s">
        <v>799</v>
      </c>
      <c r="E166" s="27" t="s">
        <v>803</v>
      </c>
      <c r="F166" t="str">
        <f>IFERROR(VLOOKUP(D166,'[2]OECD Region by Recipient'!$A$1:$B$225,2,FALSE),"")</f>
        <v>Middle East</v>
      </c>
      <c r="G166" t="str">
        <f>IFERROR(VLOOKUP(B166,'[2]Income Groups'!$A$2:$C$219,3,FALSE),"")</f>
        <v>UMIC</v>
      </c>
      <c r="H166" t="str">
        <f>IFERROR(VLOOKUP(B166,'[2]LDC List'!$B$1:$C$47,2,FALSE),"Non LDC")</f>
        <v>Non LDC</v>
      </c>
      <c r="I166" t="str">
        <f>IFERROR(VLOOKUP(B166,'[2]SIDS List'!$B$1:$C$57,2,FALSE),"Non SIDS")</f>
        <v>Non SIDS</v>
      </c>
      <c r="J166" t="str">
        <f>IFERROR(VLOOKUP(B166,'[2]DAC Member List'!$B$1:$C$29,2,FALSE),"Non DAC")</f>
        <v>Non DAC</v>
      </c>
      <c r="K166" t="str">
        <f>IFERROR(VLOOKUP(B166,'[2]Dev Countries List'!$A$1:$B$146,2,FALSE),"Not Developing")</f>
        <v>Developing Country</v>
      </c>
      <c r="L166" t="str">
        <f>IFERROR(VLOOKUP(D166,'[2]Fragility List'!$A$1:$C$146,3,FALSE),"Not Fragile")</f>
        <v>Not Fragile</v>
      </c>
      <c r="M166">
        <f>VLOOKUP(B166,[3]Data!$B$7:$Y$270,23,FALSE)</f>
        <v>79360487</v>
      </c>
    </row>
    <row r="167" spans="1:13" x14ac:dyDescent="0.25">
      <c r="A167" s="27" t="s">
        <v>804</v>
      </c>
      <c r="B167" s="28" t="s">
        <v>799</v>
      </c>
      <c r="C167" s="28" t="s">
        <v>320</v>
      </c>
      <c r="D167" s="28" t="s">
        <v>799</v>
      </c>
      <c r="E167" s="27" t="s">
        <v>804</v>
      </c>
      <c r="F167" t="str">
        <f>IFERROR(VLOOKUP(D167,'[2]OECD Region by Recipient'!$A$1:$B$225,2,FALSE),"")</f>
        <v>Middle East</v>
      </c>
      <c r="G167" t="str">
        <f>IFERROR(VLOOKUP(B167,'[2]Income Groups'!$A$2:$C$219,3,FALSE),"")</f>
        <v>UMIC</v>
      </c>
      <c r="H167" t="str">
        <f>IFERROR(VLOOKUP(B167,'[2]LDC List'!$B$1:$C$47,2,FALSE),"Non LDC")</f>
        <v>Non LDC</v>
      </c>
      <c r="I167" t="str">
        <f>IFERROR(VLOOKUP(B167,'[2]SIDS List'!$B$1:$C$57,2,FALSE),"Non SIDS")</f>
        <v>Non SIDS</v>
      </c>
      <c r="J167" t="str">
        <f>IFERROR(VLOOKUP(B167,'[2]DAC Member List'!$B$1:$C$29,2,FALSE),"Non DAC")</f>
        <v>Non DAC</v>
      </c>
      <c r="K167" t="str">
        <f>IFERROR(VLOOKUP(B167,'[2]Dev Countries List'!$A$1:$B$146,2,FALSE),"Not Developing")</f>
        <v>Developing Country</v>
      </c>
      <c r="L167" t="str">
        <f>IFERROR(VLOOKUP(D167,'[2]Fragility List'!$A$1:$C$146,3,FALSE),"Not Fragile")</f>
        <v>Not Fragile</v>
      </c>
      <c r="M167">
        <f>VLOOKUP(B167,[3]Data!$B$7:$Y$270,23,FALSE)</f>
        <v>79360487</v>
      </c>
    </row>
    <row r="168" spans="1:13" x14ac:dyDescent="0.25">
      <c r="A168" t="s">
        <v>323</v>
      </c>
      <c r="B168" s="24" t="s">
        <v>805</v>
      </c>
      <c r="C168" s="24" t="s">
        <v>322</v>
      </c>
      <c r="D168" s="24" t="s">
        <v>805</v>
      </c>
      <c r="E168" t="s">
        <v>323</v>
      </c>
      <c r="F168" t="str">
        <f>IFERROR(VLOOKUP(D168,'[2]OECD Region by Recipient'!$A$1:$B$225,2,FALSE),"")</f>
        <v>Middle East</v>
      </c>
      <c r="G168" t="str">
        <f>IFERROR(VLOOKUP(B168,'[2]Income Groups'!$A$2:$C$219,3,FALSE),"")</f>
        <v>UMIC</v>
      </c>
      <c r="H168" t="str">
        <f>IFERROR(VLOOKUP(B168,'[2]LDC List'!$B$1:$C$47,2,FALSE),"Non LDC")</f>
        <v>Non LDC</v>
      </c>
      <c r="I168" t="str">
        <f>IFERROR(VLOOKUP(B168,'[2]SIDS List'!$B$1:$C$57,2,FALSE),"Non SIDS")</f>
        <v>Non SIDS</v>
      </c>
      <c r="J168" t="str">
        <f>IFERROR(VLOOKUP(B168,'[2]DAC Member List'!$B$1:$C$29,2,FALSE),"Non DAC")</f>
        <v>Non DAC</v>
      </c>
      <c r="K168" t="str">
        <f>IFERROR(VLOOKUP(B168,'[2]Dev Countries List'!$A$1:$B$146,2,FALSE),"Not Developing")</f>
        <v>Developing Country</v>
      </c>
      <c r="L168" t="str">
        <f>IFERROR(VLOOKUP(D168,'[2]Fragility List'!$A$1:$C$146,3,FALSE),"Not Fragile")</f>
        <v>Extremely fragile</v>
      </c>
      <c r="M168">
        <f>VLOOKUP(B168,[3]Data!$B$7:$Y$270,23,FALSE)</f>
        <v>36115649</v>
      </c>
    </row>
    <row r="169" spans="1:13" x14ac:dyDescent="0.25">
      <c r="A169" t="s">
        <v>325</v>
      </c>
      <c r="B169" s="24" t="s">
        <v>806</v>
      </c>
      <c r="C169" s="24" t="s">
        <v>324</v>
      </c>
      <c r="D169" s="24" t="s">
        <v>806</v>
      </c>
      <c r="E169" t="s">
        <v>325</v>
      </c>
      <c r="F169" t="str">
        <f>IFERROR(VLOOKUP(D169,'[2]OECD Region by Recipient'!$A$1:$B$225,2,FALSE),"")</f>
        <v>Europe</v>
      </c>
      <c r="G169" t="str">
        <f>IFERROR(VLOOKUP(B169,'[2]Income Groups'!$A$2:$C$219,3,FALSE),"")</f>
        <v>HIC</v>
      </c>
      <c r="H169" t="str">
        <f>IFERROR(VLOOKUP(B169,'[2]LDC List'!$B$1:$C$47,2,FALSE),"Non LDC")</f>
        <v>Non LDC</v>
      </c>
      <c r="I169" t="str">
        <f>IFERROR(VLOOKUP(B169,'[2]SIDS List'!$B$1:$C$57,2,FALSE),"Non SIDS")</f>
        <v>Non SIDS</v>
      </c>
      <c r="J169" t="str">
        <f>IFERROR(VLOOKUP(B169,'[2]DAC Member List'!$B$1:$C$29,2,FALSE),"Non DAC")</f>
        <v>DAC</v>
      </c>
      <c r="K169" t="str">
        <f>IFERROR(VLOOKUP(B169,'[2]Dev Countries List'!$A$1:$B$146,2,FALSE),"Not Developing")</f>
        <v>Not Developing</v>
      </c>
      <c r="L169" t="str">
        <f>IFERROR(VLOOKUP(D169,'[2]Fragility List'!$A$1:$C$146,3,FALSE),"Not Fragile")</f>
        <v>Not Fragile</v>
      </c>
      <c r="M169">
        <f>VLOOKUP(B169,[3]Data!$B$7:$Y$270,23,FALSE)</f>
        <v>4676835</v>
      </c>
    </row>
    <row r="170" spans="1:13" x14ac:dyDescent="0.25">
      <c r="A170" s="25" t="s">
        <v>327</v>
      </c>
      <c r="B170" s="24" t="s">
        <v>807</v>
      </c>
      <c r="C170" s="24" t="s">
        <v>326</v>
      </c>
      <c r="D170" s="24" t="s">
        <v>807</v>
      </c>
      <c r="E170" s="25" t="s">
        <v>327</v>
      </c>
      <c r="F170" t="str">
        <f>IFERROR(VLOOKUP(D170,'[2]OECD Region by Recipient'!$A$1:$B$225,2,FALSE),"")</f>
        <v>Europe</v>
      </c>
      <c r="G170" t="str">
        <f>IFERROR(VLOOKUP(B170,'[2]Income Groups'!$A$2:$C$219,3,FALSE),"")</f>
        <v>HIC</v>
      </c>
      <c r="H170" t="str">
        <f>IFERROR(VLOOKUP(B170,'[2]LDC List'!$B$1:$C$47,2,FALSE),"Non LDC")</f>
        <v>Non LDC</v>
      </c>
      <c r="I170" t="str">
        <f>IFERROR(VLOOKUP(B170,'[2]SIDS List'!$B$1:$C$57,2,FALSE),"Non SIDS")</f>
        <v>Non SIDS</v>
      </c>
      <c r="J170" t="str">
        <f>IFERROR(VLOOKUP(B170,'[2]DAC Member List'!$B$1:$C$29,2,FALSE),"Non DAC")</f>
        <v>Non DAC</v>
      </c>
      <c r="K170" t="str">
        <f>IFERROR(VLOOKUP(B170,'[2]Dev Countries List'!$A$1:$B$146,2,FALSE),"Not Developing")</f>
        <v>Not Developing</v>
      </c>
      <c r="L170" t="str">
        <f>IFERROR(VLOOKUP(D170,'[2]Fragility List'!$A$1:$C$146,3,FALSE),"Not Fragile")</f>
        <v>Not Fragile</v>
      </c>
      <c r="M170">
        <f>VLOOKUP(B170,[3]Data!$B$7:$Y$270,23,FALSE)</f>
        <v>83167</v>
      </c>
    </row>
    <row r="171" spans="1:13" x14ac:dyDescent="0.25">
      <c r="A171" t="s">
        <v>329</v>
      </c>
      <c r="B171" s="24" t="s">
        <v>808</v>
      </c>
      <c r="C171" s="24" t="s">
        <v>328</v>
      </c>
      <c r="D171" s="24" t="s">
        <v>808</v>
      </c>
      <c r="E171" t="s">
        <v>329</v>
      </c>
      <c r="F171" t="str">
        <f>IFERROR(VLOOKUP(D171,'[2]OECD Region by Recipient'!$A$1:$B$225,2,FALSE),"")</f>
        <v>Middle East</v>
      </c>
      <c r="G171" t="str">
        <f>IFERROR(VLOOKUP(B171,'[2]Income Groups'!$A$2:$C$219,3,FALSE),"")</f>
        <v>HIC</v>
      </c>
      <c r="H171" t="str">
        <f>IFERROR(VLOOKUP(B171,'[2]LDC List'!$B$1:$C$47,2,FALSE),"Non LDC")</f>
        <v>Non LDC</v>
      </c>
      <c r="I171" t="str">
        <f>IFERROR(VLOOKUP(B171,'[2]SIDS List'!$B$1:$C$57,2,FALSE),"Non SIDS")</f>
        <v>Non SIDS</v>
      </c>
      <c r="J171" t="str">
        <f>IFERROR(VLOOKUP(B171,'[2]DAC Member List'!$B$1:$C$29,2,FALSE),"Non DAC")</f>
        <v>Non DAC</v>
      </c>
      <c r="K171" t="str">
        <f>IFERROR(VLOOKUP(B171,'[2]Dev Countries List'!$A$1:$B$146,2,FALSE),"Not Developing")</f>
        <v>Not Developing</v>
      </c>
      <c r="L171" t="str">
        <f>IFERROR(VLOOKUP(D171,'[2]Fragility List'!$A$1:$C$146,3,FALSE),"Not Fragile")</f>
        <v>Not Fragile</v>
      </c>
      <c r="M171">
        <f>VLOOKUP(B171,[3]Data!$B$7:$Y$270,23,FALSE)</f>
        <v>8380100</v>
      </c>
    </row>
    <row r="172" spans="1:13" x14ac:dyDescent="0.25">
      <c r="A172" t="s">
        <v>331</v>
      </c>
      <c r="B172" s="24" t="s">
        <v>809</v>
      </c>
      <c r="C172" s="24" t="s">
        <v>330</v>
      </c>
      <c r="D172" s="24" t="s">
        <v>809</v>
      </c>
      <c r="E172" t="s">
        <v>331</v>
      </c>
      <c r="F172" t="str">
        <f>IFERROR(VLOOKUP(D172,'[2]OECD Region by Recipient'!$A$1:$B$225,2,FALSE),"")</f>
        <v>Europe</v>
      </c>
      <c r="G172" t="str">
        <f>IFERROR(VLOOKUP(B172,'[2]Income Groups'!$A$2:$C$219,3,FALSE),"")</f>
        <v>HIC</v>
      </c>
      <c r="H172" t="str">
        <f>IFERROR(VLOOKUP(B172,'[2]LDC List'!$B$1:$C$47,2,FALSE),"Non LDC")</f>
        <v>Non LDC</v>
      </c>
      <c r="I172" t="str">
        <f>IFERROR(VLOOKUP(B172,'[2]SIDS List'!$B$1:$C$57,2,FALSE),"Non SIDS")</f>
        <v>Non SIDS</v>
      </c>
      <c r="J172" t="str">
        <f>IFERROR(VLOOKUP(B172,'[2]DAC Member List'!$B$1:$C$29,2,FALSE),"Non DAC")</f>
        <v>DAC</v>
      </c>
      <c r="K172" t="str">
        <f>IFERROR(VLOOKUP(B172,'[2]Dev Countries List'!$A$1:$B$146,2,FALSE),"Not Developing")</f>
        <v>Not Developing</v>
      </c>
      <c r="L172" t="str">
        <f>IFERROR(VLOOKUP(D172,'[2]Fragility List'!$A$1:$C$146,3,FALSE),"Not Fragile")</f>
        <v>Not Fragile</v>
      </c>
      <c r="M172">
        <f>VLOOKUP(B172,[3]Data!$B$7:$Y$270,23,FALSE)</f>
        <v>60730582</v>
      </c>
    </row>
    <row r="173" spans="1:13" x14ac:dyDescent="0.25">
      <c r="A173" t="s">
        <v>333</v>
      </c>
      <c r="B173" s="24" t="s">
        <v>810</v>
      </c>
      <c r="C173" s="24" t="s">
        <v>332</v>
      </c>
      <c r="D173" s="24" t="s">
        <v>810</v>
      </c>
      <c r="E173" t="s">
        <v>333</v>
      </c>
      <c r="F173" t="str">
        <f>IFERROR(VLOOKUP(D173,'[2]OECD Region by Recipient'!$A$1:$B$225,2,FALSE),"")</f>
        <v>North Central America</v>
      </c>
      <c r="G173" t="str">
        <f>IFERROR(VLOOKUP(B173,'[2]Income Groups'!$A$2:$C$219,3,FALSE),"")</f>
        <v>UMIC</v>
      </c>
      <c r="H173" t="str">
        <f>IFERROR(VLOOKUP(B173,'[2]LDC List'!$B$1:$C$47,2,FALSE),"Non LDC")</f>
        <v>Non LDC</v>
      </c>
      <c r="I173" t="str">
        <f>IFERROR(VLOOKUP(B173,'[2]SIDS List'!$B$1:$C$57,2,FALSE),"Non SIDS")</f>
        <v>SIDS</v>
      </c>
      <c r="J173" t="str">
        <f>IFERROR(VLOOKUP(B173,'[2]DAC Member List'!$B$1:$C$29,2,FALSE),"Non DAC")</f>
        <v>Non DAC</v>
      </c>
      <c r="K173" t="str">
        <f>IFERROR(VLOOKUP(B173,'[2]Dev Countries List'!$A$1:$B$146,2,FALSE),"Not Developing")</f>
        <v>Developing Country</v>
      </c>
      <c r="L173" t="str">
        <f>IFERROR(VLOOKUP(D173,'[2]Fragility List'!$A$1:$C$146,3,FALSE),"Not Fragile")</f>
        <v>Not Fragile</v>
      </c>
      <c r="M173">
        <f>VLOOKUP(B173,[3]Data!$B$7:$Y$270,23,FALSE)</f>
        <v>2871934</v>
      </c>
    </row>
    <row r="174" spans="1:13" x14ac:dyDescent="0.25">
      <c r="A174" t="s">
        <v>335</v>
      </c>
      <c r="B174" s="24" t="s">
        <v>811</v>
      </c>
      <c r="C174" s="24" t="s">
        <v>334</v>
      </c>
      <c r="D174" s="24" t="s">
        <v>811</v>
      </c>
      <c r="E174" t="s">
        <v>335</v>
      </c>
      <c r="F174" t="str">
        <f>IFERROR(VLOOKUP(D174,'[2]OECD Region by Recipient'!$A$1:$B$225,2,FALSE),"")</f>
        <v>East Asia</v>
      </c>
      <c r="G174" t="str">
        <f>IFERROR(VLOOKUP(B174,'[2]Income Groups'!$A$2:$C$219,3,FALSE),"")</f>
        <v>HIC</v>
      </c>
      <c r="H174" t="str">
        <f>IFERROR(VLOOKUP(B174,'[2]LDC List'!$B$1:$C$47,2,FALSE),"Non LDC")</f>
        <v>Non LDC</v>
      </c>
      <c r="I174" t="str">
        <f>IFERROR(VLOOKUP(B174,'[2]SIDS List'!$B$1:$C$57,2,FALSE),"Non SIDS")</f>
        <v>Non SIDS</v>
      </c>
      <c r="J174" t="str">
        <f>IFERROR(VLOOKUP(B174,'[2]DAC Member List'!$B$1:$C$29,2,FALSE),"Non DAC")</f>
        <v>DAC</v>
      </c>
      <c r="K174" t="str">
        <f>IFERROR(VLOOKUP(B174,'[2]Dev Countries List'!$A$1:$B$146,2,FALSE),"Not Developing")</f>
        <v>Not Developing</v>
      </c>
      <c r="L174" t="str">
        <f>IFERROR(VLOOKUP(D174,'[2]Fragility List'!$A$1:$C$146,3,FALSE),"Not Fragile")</f>
        <v>Not Fragile</v>
      </c>
      <c r="M174">
        <f>VLOOKUP(B174,[3]Data!$B$7:$Y$270,23,FALSE)</f>
        <v>127141000</v>
      </c>
    </row>
    <row r="175" spans="1:13" x14ac:dyDescent="0.25">
      <c r="A175" s="25" t="s">
        <v>812</v>
      </c>
      <c r="B175" s="24" t="s">
        <v>813</v>
      </c>
      <c r="C175" s="24" t="s">
        <v>814</v>
      </c>
      <c r="D175" s="24" t="s">
        <v>813</v>
      </c>
      <c r="E175" s="25" t="s">
        <v>812</v>
      </c>
      <c r="F175" t="str">
        <f>IFERROR(VLOOKUP(D175,'[2]OECD Region by Recipient'!$A$1:$B$225,2,FALSE),"")</f>
        <v/>
      </c>
      <c r="G175" t="str">
        <f>IFERROR(VLOOKUP(B175,'[2]Income Groups'!$A$2:$C$219,3,FALSE),"")</f>
        <v/>
      </c>
      <c r="H175" t="str">
        <f>IFERROR(VLOOKUP(B175,'[2]LDC List'!$B$1:$C$47,2,FALSE),"Non LDC")</f>
        <v>Non LDC</v>
      </c>
      <c r="I175" t="str">
        <f>IFERROR(VLOOKUP(B175,'[2]SIDS List'!$B$1:$C$57,2,FALSE),"Non SIDS")</f>
        <v>Non SIDS</v>
      </c>
      <c r="J175" t="str">
        <f>IFERROR(VLOOKUP(B175,'[2]DAC Member List'!$B$1:$C$29,2,FALSE),"Non DAC")</f>
        <v>Non DAC</v>
      </c>
      <c r="K175" t="str">
        <f>IFERROR(VLOOKUP(B175,'[2]Dev Countries List'!$A$1:$B$146,2,FALSE),"Not Developing")</f>
        <v>Not Developing</v>
      </c>
      <c r="L175" t="str">
        <f>IFERROR(VLOOKUP(D175,'[2]Fragility List'!$A$1:$C$146,3,FALSE),"Not Fragile")</f>
        <v>Not Fragile</v>
      </c>
      <c r="M175" t="e">
        <f>VLOOKUP(B175,[3]Data!$B$7:$Y$270,23,FALSE)</f>
        <v>#N/A</v>
      </c>
    </row>
    <row r="176" spans="1:13" x14ac:dyDescent="0.25">
      <c r="A176" t="s">
        <v>337</v>
      </c>
      <c r="B176" s="24" t="s">
        <v>815</v>
      </c>
      <c r="C176" s="24" t="s">
        <v>336</v>
      </c>
      <c r="D176" s="24" t="s">
        <v>815</v>
      </c>
      <c r="E176" t="s">
        <v>337</v>
      </c>
      <c r="F176" t="str">
        <f>IFERROR(VLOOKUP(D176,'[2]OECD Region by Recipient'!$A$1:$B$225,2,FALSE),"")</f>
        <v>Middle East</v>
      </c>
      <c r="G176" t="str">
        <f>IFERROR(VLOOKUP(B176,'[2]Income Groups'!$A$2:$C$219,3,FALSE),"")</f>
        <v>LMIC</v>
      </c>
      <c r="H176" t="str">
        <f>IFERROR(VLOOKUP(B176,'[2]LDC List'!$B$1:$C$47,2,FALSE),"Non LDC")</f>
        <v>Non LDC</v>
      </c>
      <c r="I176" t="str">
        <f>IFERROR(VLOOKUP(B176,'[2]SIDS List'!$B$1:$C$57,2,FALSE),"Non SIDS")</f>
        <v>Non SIDS</v>
      </c>
      <c r="J176" t="str">
        <f>IFERROR(VLOOKUP(B176,'[2]DAC Member List'!$B$1:$C$29,2,FALSE),"Non DAC")</f>
        <v>Non DAC</v>
      </c>
      <c r="K176" t="str">
        <f>IFERROR(VLOOKUP(B176,'[2]Dev Countries List'!$A$1:$B$146,2,FALSE),"Not Developing")</f>
        <v>Developing Country</v>
      </c>
      <c r="L176" t="str">
        <f>IFERROR(VLOOKUP(D176,'[2]Fragility List'!$A$1:$C$146,3,FALSE),"Not Fragile")</f>
        <v>Not Fragile</v>
      </c>
      <c r="M176">
        <f>VLOOKUP(B176,[3]Data!$B$7:$Y$270,23,FALSE)</f>
        <v>9159302</v>
      </c>
    </row>
    <row r="177" spans="1:13" x14ac:dyDescent="0.25">
      <c r="A177" t="s">
        <v>339</v>
      </c>
      <c r="B177" s="24" t="s">
        <v>816</v>
      </c>
      <c r="C177" s="24" t="s">
        <v>338</v>
      </c>
      <c r="D177" s="24" t="s">
        <v>816</v>
      </c>
      <c r="E177" t="s">
        <v>339</v>
      </c>
      <c r="F177" t="str">
        <f>IFERROR(VLOOKUP(D177,'[2]OECD Region by Recipient'!$A$1:$B$225,2,FALSE),"")</f>
        <v>South Central Asia</v>
      </c>
      <c r="G177" t="str">
        <f>IFERROR(VLOOKUP(B177,'[2]Income Groups'!$A$2:$C$219,3,FALSE),"")</f>
        <v>UMIC</v>
      </c>
      <c r="H177" t="str">
        <f>IFERROR(VLOOKUP(B177,'[2]LDC List'!$B$1:$C$47,2,FALSE),"Non LDC")</f>
        <v>Non LDC</v>
      </c>
      <c r="I177" t="str">
        <f>IFERROR(VLOOKUP(B177,'[2]SIDS List'!$B$1:$C$57,2,FALSE),"Non SIDS")</f>
        <v>Non SIDS</v>
      </c>
      <c r="J177" t="str">
        <f>IFERROR(VLOOKUP(B177,'[2]DAC Member List'!$B$1:$C$29,2,FALSE),"Non DAC")</f>
        <v>Non DAC</v>
      </c>
      <c r="K177" t="str">
        <f>IFERROR(VLOOKUP(B177,'[2]Dev Countries List'!$A$1:$B$146,2,FALSE),"Not Developing")</f>
        <v>Developing Country</v>
      </c>
      <c r="L177" t="str">
        <f>IFERROR(VLOOKUP(D177,'[2]Fragility List'!$A$1:$C$146,3,FALSE),"Not Fragile")</f>
        <v>Not Fragile</v>
      </c>
      <c r="M177">
        <f>VLOOKUP(B177,[3]Data!$B$7:$Y$270,23,FALSE)</f>
        <v>17544126</v>
      </c>
    </row>
    <row r="178" spans="1:13" x14ac:dyDescent="0.25">
      <c r="A178" t="s">
        <v>341</v>
      </c>
      <c r="B178" s="24" t="s">
        <v>817</v>
      </c>
      <c r="C178" s="24" t="s">
        <v>340</v>
      </c>
      <c r="D178" s="24" t="s">
        <v>817</v>
      </c>
      <c r="E178" t="s">
        <v>341</v>
      </c>
      <c r="F178" t="str">
        <f>IFERROR(VLOOKUP(D178,'[2]OECD Region by Recipient'!$A$1:$B$225,2,FALSE),"")</f>
        <v>South of Sahara</v>
      </c>
      <c r="G178" t="str">
        <f>IFERROR(VLOOKUP(B178,'[2]Income Groups'!$A$2:$C$219,3,FALSE),"")</f>
        <v>LMIC</v>
      </c>
      <c r="H178" t="str">
        <f>IFERROR(VLOOKUP(B178,'[2]LDC List'!$B$1:$C$47,2,FALSE),"Non LDC")</f>
        <v>Non LDC</v>
      </c>
      <c r="I178" t="str">
        <f>IFERROR(VLOOKUP(B178,'[2]SIDS List'!$B$1:$C$57,2,FALSE),"Non SIDS")</f>
        <v>Non SIDS</v>
      </c>
      <c r="J178" t="str">
        <f>IFERROR(VLOOKUP(B178,'[2]DAC Member List'!$B$1:$C$29,2,FALSE),"Non DAC")</f>
        <v>Non DAC</v>
      </c>
      <c r="K178" t="str">
        <f>IFERROR(VLOOKUP(B178,'[2]Dev Countries List'!$A$1:$B$146,2,FALSE),"Not Developing")</f>
        <v>Developing Country</v>
      </c>
      <c r="L178" t="str">
        <f>IFERROR(VLOOKUP(D178,'[2]Fragility List'!$A$1:$C$146,3,FALSE),"Not Fragile")</f>
        <v>Fragile</v>
      </c>
      <c r="M178">
        <f>VLOOKUP(B178,[3]Data!$B$7:$Y$270,23,FALSE)</f>
        <v>47236259</v>
      </c>
    </row>
    <row r="179" spans="1:13" x14ac:dyDescent="0.25">
      <c r="A179" t="s">
        <v>343</v>
      </c>
      <c r="B179" s="24" t="s">
        <v>818</v>
      </c>
      <c r="C179" s="24" t="s">
        <v>342</v>
      </c>
      <c r="D179" s="24" t="s">
        <v>818</v>
      </c>
      <c r="E179" t="s">
        <v>343</v>
      </c>
      <c r="F179" t="str">
        <f>IFERROR(VLOOKUP(D179,'[2]OECD Region by Recipient'!$A$1:$B$225,2,FALSE),"")</f>
        <v>Oceania</v>
      </c>
      <c r="G179" t="str">
        <f>IFERROR(VLOOKUP(B179,'[2]Income Groups'!$A$2:$C$219,3,FALSE),"")</f>
        <v>LMIC</v>
      </c>
      <c r="H179" t="str">
        <f>IFERROR(VLOOKUP(B179,'[2]LDC List'!$B$1:$C$47,2,FALSE),"Non LDC")</f>
        <v>LDC</v>
      </c>
      <c r="I179" t="str">
        <f>IFERROR(VLOOKUP(B179,'[2]SIDS List'!$B$1:$C$57,2,FALSE),"Non SIDS")</f>
        <v>SIDS</v>
      </c>
      <c r="J179" t="str">
        <f>IFERROR(VLOOKUP(B179,'[2]DAC Member List'!$B$1:$C$29,2,FALSE),"Non DAC")</f>
        <v>Non DAC</v>
      </c>
      <c r="K179" t="str">
        <f>IFERROR(VLOOKUP(B179,'[2]Dev Countries List'!$A$1:$B$146,2,FALSE),"Not Developing")</f>
        <v>Developing Country</v>
      </c>
      <c r="L179" t="str">
        <f>IFERROR(VLOOKUP(D179,'[2]Fragility List'!$A$1:$C$146,3,FALSE),"Not Fragile")</f>
        <v>Not Fragile</v>
      </c>
      <c r="M179">
        <f>VLOOKUP(B179,[3]Data!$B$7:$Y$270,23,FALSE)</f>
        <v>112407</v>
      </c>
    </row>
    <row r="180" spans="1:13" x14ac:dyDescent="0.25">
      <c r="A180" t="s">
        <v>349</v>
      </c>
      <c r="B180" s="24" t="s">
        <v>819</v>
      </c>
      <c r="C180" s="24" t="s">
        <v>348</v>
      </c>
      <c r="D180" s="24" t="s">
        <v>819</v>
      </c>
      <c r="E180" t="s">
        <v>349</v>
      </c>
      <c r="F180" t="str">
        <f>IFERROR(VLOOKUP(D180,'[2]OECD Region by Recipient'!$A$1:$B$225,2,FALSE),"")</f>
        <v>Europe</v>
      </c>
      <c r="G180" t="str">
        <f>IFERROR(VLOOKUP(B180,'[2]Income Groups'!$A$2:$C$219,3,FALSE),"")</f>
        <v>LMIC</v>
      </c>
      <c r="H180" t="str">
        <f>IFERROR(VLOOKUP(B180,'[2]LDC List'!$B$1:$C$47,2,FALSE),"Non LDC")</f>
        <v>Non LDC</v>
      </c>
      <c r="I180" t="str">
        <f>IFERROR(VLOOKUP(B180,'[2]SIDS List'!$B$1:$C$57,2,FALSE),"Non SIDS")</f>
        <v>Non SIDS</v>
      </c>
      <c r="J180" t="str">
        <f>IFERROR(VLOOKUP(B180,'[2]DAC Member List'!$B$1:$C$29,2,FALSE),"Non DAC")</f>
        <v>Non DAC</v>
      </c>
      <c r="K180" t="str">
        <f>IFERROR(VLOOKUP(B180,'[2]Dev Countries List'!$A$1:$B$146,2,FALSE),"Not Developing")</f>
        <v>Developing Country</v>
      </c>
      <c r="L180" t="str">
        <f>IFERROR(VLOOKUP(D180,'[2]Fragility List'!$A$1:$C$146,3,FALSE),"Not Fragile")</f>
        <v>Not Fragile</v>
      </c>
      <c r="M180">
        <f>VLOOKUP(B180,[3]Data!$B$7:$Y$270,23,FALSE)</f>
        <v>1801800</v>
      </c>
    </row>
    <row r="181" spans="1:13" x14ac:dyDescent="0.25">
      <c r="A181" s="27" t="s">
        <v>820</v>
      </c>
      <c r="B181" s="28" t="s">
        <v>821</v>
      </c>
      <c r="C181" s="28" t="s">
        <v>344</v>
      </c>
      <c r="D181" s="28" t="s">
        <v>821</v>
      </c>
      <c r="E181" s="27" t="s">
        <v>820</v>
      </c>
      <c r="F181" t="str">
        <f>IFERROR(VLOOKUP(D181,'[2]OECD Region by Recipient'!$A$1:$B$225,2,FALSE),"")</f>
        <v>East Asia</v>
      </c>
      <c r="G181" t="str">
        <f>IFERROR(VLOOKUP(B181,'[2]Income Groups'!$A$2:$C$219,3,FALSE),"")</f>
        <v>LIC</v>
      </c>
      <c r="H181" t="str">
        <f>IFERROR(VLOOKUP(B181,'[2]LDC List'!$B$1:$C$47,2,FALSE),"Non LDC")</f>
        <v>Non LDC</v>
      </c>
      <c r="I181" t="str">
        <f>IFERROR(VLOOKUP(B181,'[2]SIDS List'!$B$1:$C$57,2,FALSE),"Non SIDS")</f>
        <v>Non SIDS</v>
      </c>
      <c r="J181" t="str">
        <f>IFERROR(VLOOKUP(B181,'[2]DAC Member List'!$B$1:$C$29,2,FALSE),"Non DAC")</f>
        <v>Non DAC</v>
      </c>
      <c r="K181" t="str">
        <f>IFERROR(VLOOKUP(B181,'[2]Dev Countries List'!$A$1:$B$146,2,FALSE),"Not Developing")</f>
        <v>Developing Country</v>
      </c>
      <c r="L181" t="str">
        <f>IFERROR(VLOOKUP(D181,'[2]Fragility List'!$A$1:$C$146,3,FALSE),"Not Fragile")</f>
        <v>Fragile</v>
      </c>
      <c r="M181">
        <f>VLOOKUP(B181,[3]Data!$B$7:$Y$270,23,FALSE)</f>
        <v>25243917</v>
      </c>
    </row>
    <row r="182" spans="1:13" x14ac:dyDescent="0.25">
      <c r="A182" s="27" t="s">
        <v>822</v>
      </c>
      <c r="B182" s="28" t="s">
        <v>821</v>
      </c>
      <c r="C182" s="28" t="s">
        <v>344</v>
      </c>
      <c r="D182" s="28" t="s">
        <v>821</v>
      </c>
      <c r="E182" s="27" t="s">
        <v>822</v>
      </c>
      <c r="F182" t="str">
        <f>IFERROR(VLOOKUP(D182,'[2]OECD Region by Recipient'!$A$1:$B$225,2,FALSE),"")</f>
        <v>East Asia</v>
      </c>
      <c r="G182" t="str">
        <f>IFERROR(VLOOKUP(B182,'[2]Income Groups'!$A$2:$C$219,3,FALSE),"")</f>
        <v>LIC</v>
      </c>
      <c r="H182" t="str">
        <f>IFERROR(VLOOKUP(B182,'[2]LDC List'!$B$1:$C$47,2,FALSE),"Non LDC")</f>
        <v>Non LDC</v>
      </c>
      <c r="I182" t="str">
        <f>IFERROR(VLOOKUP(B182,'[2]SIDS List'!$B$1:$C$57,2,FALSE),"Non SIDS")</f>
        <v>Non SIDS</v>
      </c>
      <c r="J182" t="str">
        <f>IFERROR(VLOOKUP(B182,'[2]DAC Member List'!$B$1:$C$29,2,FALSE),"Non DAC")</f>
        <v>Non DAC</v>
      </c>
      <c r="K182" t="str">
        <f>IFERROR(VLOOKUP(B182,'[2]Dev Countries List'!$A$1:$B$146,2,FALSE),"Not Developing")</f>
        <v>Developing Country</v>
      </c>
      <c r="L182" t="str">
        <f>IFERROR(VLOOKUP(D182,'[2]Fragility List'!$A$1:$C$146,3,FALSE),"Not Fragile")</f>
        <v>Fragile</v>
      </c>
      <c r="M182">
        <f>VLOOKUP(B182,[3]Data!$B$7:$Y$270,23,FALSE)</f>
        <v>25243917</v>
      </c>
    </row>
    <row r="183" spans="1:13" x14ac:dyDescent="0.25">
      <c r="A183" s="27" t="s">
        <v>823</v>
      </c>
      <c r="B183" s="28" t="s">
        <v>821</v>
      </c>
      <c r="C183" s="28" t="s">
        <v>344</v>
      </c>
      <c r="D183" s="28" t="s">
        <v>821</v>
      </c>
      <c r="E183" s="27" t="s">
        <v>823</v>
      </c>
      <c r="F183" t="str">
        <f>IFERROR(VLOOKUP(D183,'[2]OECD Region by Recipient'!$A$1:$B$225,2,FALSE),"")</f>
        <v>East Asia</v>
      </c>
      <c r="G183" t="str">
        <f>IFERROR(VLOOKUP(B183,'[2]Income Groups'!$A$2:$C$219,3,FALSE),"")</f>
        <v>LIC</v>
      </c>
      <c r="H183" t="str">
        <f>IFERROR(VLOOKUP(B183,'[2]LDC List'!$B$1:$C$47,2,FALSE),"Non LDC")</f>
        <v>Non LDC</v>
      </c>
      <c r="I183" t="str">
        <f>IFERROR(VLOOKUP(B183,'[2]SIDS List'!$B$1:$C$57,2,FALSE),"Non SIDS")</f>
        <v>Non SIDS</v>
      </c>
      <c r="J183" t="str">
        <f>IFERROR(VLOOKUP(B183,'[2]DAC Member List'!$B$1:$C$29,2,FALSE),"Non DAC")</f>
        <v>Non DAC</v>
      </c>
      <c r="K183" t="str">
        <f>IFERROR(VLOOKUP(B183,'[2]Dev Countries List'!$A$1:$B$146,2,FALSE),"Not Developing")</f>
        <v>Developing Country</v>
      </c>
      <c r="L183" t="str">
        <f>IFERROR(VLOOKUP(D183,'[2]Fragility List'!$A$1:$C$146,3,FALSE),"Not Fragile")</f>
        <v>Fragile</v>
      </c>
      <c r="M183">
        <f>VLOOKUP(B183,[3]Data!$B$7:$Y$270,23,FALSE)</f>
        <v>25243917</v>
      </c>
    </row>
    <row r="184" spans="1:13" x14ac:dyDescent="0.25">
      <c r="A184" s="27" t="s">
        <v>824</v>
      </c>
      <c r="B184" s="28" t="s">
        <v>821</v>
      </c>
      <c r="C184" s="28" t="s">
        <v>344</v>
      </c>
      <c r="D184" s="28" t="s">
        <v>821</v>
      </c>
      <c r="E184" s="27" t="s">
        <v>824</v>
      </c>
      <c r="F184" t="str">
        <f>IFERROR(VLOOKUP(D184,'[2]OECD Region by Recipient'!$A$1:$B$225,2,FALSE),"")</f>
        <v>East Asia</v>
      </c>
      <c r="G184" t="str">
        <f>IFERROR(VLOOKUP(B184,'[2]Income Groups'!$A$2:$C$219,3,FALSE),"")</f>
        <v>LIC</v>
      </c>
      <c r="H184" t="str">
        <f>IFERROR(VLOOKUP(B184,'[2]LDC List'!$B$1:$C$47,2,FALSE),"Non LDC")</f>
        <v>Non LDC</v>
      </c>
      <c r="I184" t="str">
        <f>IFERROR(VLOOKUP(B184,'[2]SIDS List'!$B$1:$C$57,2,FALSE),"Non SIDS")</f>
        <v>Non SIDS</v>
      </c>
      <c r="J184" t="str">
        <f>IFERROR(VLOOKUP(B184,'[2]DAC Member List'!$B$1:$C$29,2,FALSE),"Non DAC")</f>
        <v>Non DAC</v>
      </c>
      <c r="K184" t="str">
        <f>IFERROR(VLOOKUP(B184,'[2]Dev Countries List'!$A$1:$B$146,2,FALSE),"Not Developing")</f>
        <v>Developing Country</v>
      </c>
      <c r="L184" t="str">
        <f>IFERROR(VLOOKUP(D184,'[2]Fragility List'!$A$1:$C$146,3,FALSE),"Not Fragile")</f>
        <v>Fragile</v>
      </c>
      <c r="M184">
        <f>VLOOKUP(B184,[3]Data!$B$7:$Y$270,23,FALSE)</f>
        <v>25243917</v>
      </c>
    </row>
    <row r="185" spans="1:13" x14ac:dyDescent="0.25">
      <c r="A185" s="27" t="s">
        <v>825</v>
      </c>
      <c r="B185" s="28" t="s">
        <v>821</v>
      </c>
      <c r="C185" s="28" t="s">
        <v>344</v>
      </c>
      <c r="D185" s="28" t="s">
        <v>821</v>
      </c>
      <c r="E185" s="27" t="s">
        <v>825</v>
      </c>
      <c r="F185" t="str">
        <f>IFERROR(VLOOKUP(D185,'[2]OECD Region by Recipient'!$A$1:$B$225,2,FALSE),"")</f>
        <v>East Asia</v>
      </c>
      <c r="G185" t="str">
        <f>IFERROR(VLOOKUP(B185,'[2]Income Groups'!$A$2:$C$219,3,FALSE),"")</f>
        <v>LIC</v>
      </c>
      <c r="H185" t="str">
        <f>IFERROR(VLOOKUP(B185,'[2]LDC List'!$B$1:$C$47,2,FALSE),"Non LDC")</f>
        <v>Non LDC</v>
      </c>
      <c r="I185" t="str">
        <f>IFERROR(VLOOKUP(B185,'[2]SIDS List'!$B$1:$C$57,2,FALSE),"Non SIDS")</f>
        <v>Non SIDS</v>
      </c>
      <c r="J185" t="str">
        <f>IFERROR(VLOOKUP(B185,'[2]DAC Member List'!$B$1:$C$29,2,FALSE),"Non DAC")</f>
        <v>Non DAC</v>
      </c>
      <c r="K185" t="str">
        <f>IFERROR(VLOOKUP(B185,'[2]Dev Countries List'!$A$1:$B$146,2,FALSE),"Not Developing")</f>
        <v>Developing Country</v>
      </c>
      <c r="L185" t="str">
        <f>IFERROR(VLOOKUP(D185,'[2]Fragility List'!$A$1:$C$146,3,FALSE),"Not Fragile")</f>
        <v>Fragile</v>
      </c>
      <c r="M185">
        <f>VLOOKUP(B185,[3]Data!$B$7:$Y$270,23,FALSE)</f>
        <v>25243917</v>
      </c>
    </row>
    <row r="186" spans="1:13" x14ac:dyDescent="0.25">
      <c r="A186" s="27" t="s">
        <v>826</v>
      </c>
      <c r="B186" s="28" t="s">
        <v>821</v>
      </c>
      <c r="C186" s="28" t="s">
        <v>344</v>
      </c>
      <c r="D186" s="28" t="s">
        <v>821</v>
      </c>
      <c r="E186" s="27" t="s">
        <v>826</v>
      </c>
      <c r="F186" t="str">
        <f>IFERROR(VLOOKUP(D186,'[2]OECD Region by Recipient'!$A$1:$B$225,2,FALSE),"")</f>
        <v>East Asia</v>
      </c>
      <c r="G186" t="str">
        <f>IFERROR(VLOOKUP(B186,'[2]Income Groups'!$A$2:$C$219,3,FALSE),"")</f>
        <v>LIC</v>
      </c>
      <c r="H186" t="str">
        <f>IFERROR(VLOOKUP(B186,'[2]LDC List'!$B$1:$C$47,2,FALSE),"Non LDC")</f>
        <v>Non LDC</v>
      </c>
      <c r="I186" t="str">
        <f>IFERROR(VLOOKUP(B186,'[2]SIDS List'!$B$1:$C$57,2,FALSE),"Non SIDS")</f>
        <v>Non SIDS</v>
      </c>
      <c r="J186" t="str">
        <f>IFERROR(VLOOKUP(B186,'[2]DAC Member List'!$B$1:$C$29,2,FALSE),"Non DAC")</f>
        <v>Non DAC</v>
      </c>
      <c r="K186" t="str">
        <f>IFERROR(VLOOKUP(B186,'[2]Dev Countries List'!$A$1:$B$146,2,FALSE),"Not Developing")</f>
        <v>Developing Country</v>
      </c>
      <c r="L186" t="str">
        <f>IFERROR(VLOOKUP(D186,'[2]Fragility List'!$A$1:$C$146,3,FALSE),"Not Fragile")</f>
        <v>Fragile</v>
      </c>
      <c r="M186">
        <f>VLOOKUP(B186,[3]Data!$B$7:$Y$270,23,FALSE)</f>
        <v>25243917</v>
      </c>
    </row>
    <row r="187" spans="1:13" x14ac:dyDescent="0.25">
      <c r="A187" s="27" t="s">
        <v>827</v>
      </c>
      <c r="B187" s="28" t="s">
        <v>821</v>
      </c>
      <c r="C187" s="28" t="s">
        <v>344</v>
      </c>
      <c r="D187" s="28" t="s">
        <v>821</v>
      </c>
      <c r="E187" s="27" t="s">
        <v>827</v>
      </c>
      <c r="F187" t="str">
        <f>IFERROR(VLOOKUP(D187,'[2]OECD Region by Recipient'!$A$1:$B$225,2,FALSE),"")</f>
        <v>East Asia</v>
      </c>
      <c r="G187" t="str">
        <f>IFERROR(VLOOKUP(B187,'[2]Income Groups'!$A$2:$C$219,3,FALSE),"")</f>
        <v>LIC</v>
      </c>
      <c r="H187" t="str">
        <f>IFERROR(VLOOKUP(B187,'[2]LDC List'!$B$1:$C$47,2,FALSE),"Non LDC")</f>
        <v>Non LDC</v>
      </c>
      <c r="I187" t="str">
        <f>IFERROR(VLOOKUP(B187,'[2]SIDS List'!$B$1:$C$57,2,FALSE),"Non SIDS")</f>
        <v>Non SIDS</v>
      </c>
      <c r="J187" t="str">
        <f>IFERROR(VLOOKUP(B187,'[2]DAC Member List'!$B$1:$C$29,2,FALSE),"Non DAC")</f>
        <v>Non DAC</v>
      </c>
      <c r="K187" t="str">
        <f>IFERROR(VLOOKUP(B187,'[2]Dev Countries List'!$A$1:$B$146,2,FALSE),"Not Developing")</f>
        <v>Developing Country</v>
      </c>
      <c r="L187" t="str">
        <f>IFERROR(VLOOKUP(D187,'[2]Fragility List'!$A$1:$C$146,3,FALSE),"Not Fragile")</f>
        <v>Fragile</v>
      </c>
      <c r="M187">
        <f>VLOOKUP(B187,[3]Data!$B$7:$Y$270,23,FALSE)</f>
        <v>25243917</v>
      </c>
    </row>
    <row r="188" spans="1:13" x14ac:dyDescent="0.25">
      <c r="A188" s="27" t="s">
        <v>828</v>
      </c>
      <c r="B188" s="28" t="s">
        <v>821</v>
      </c>
      <c r="C188" s="28" t="s">
        <v>344</v>
      </c>
      <c r="D188" s="28" t="s">
        <v>821</v>
      </c>
      <c r="E188" s="27" t="s">
        <v>828</v>
      </c>
      <c r="F188" t="str">
        <f>IFERROR(VLOOKUP(D188,'[2]OECD Region by Recipient'!$A$1:$B$225,2,FALSE),"")</f>
        <v>East Asia</v>
      </c>
      <c r="G188" t="str">
        <f>IFERROR(VLOOKUP(B188,'[2]Income Groups'!$A$2:$C$219,3,FALSE),"")</f>
        <v>LIC</v>
      </c>
      <c r="H188" t="str">
        <f>IFERROR(VLOOKUP(B188,'[2]LDC List'!$B$1:$C$47,2,FALSE),"Non LDC")</f>
        <v>Non LDC</v>
      </c>
      <c r="I188" t="str">
        <f>IFERROR(VLOOKUP(B188,'[2]SIDS List'!$B$1:$C$57,2,FALSE),"Non SIDS")</f>
        <v>Non SIDS</v>
      </c>
      <c r="J188" t="str">
        <f>IFERROR(VLOOKUP(B188,'[2]DAC Member List'!$B$1:$C$29,2,FALSE),"Non DAC")</f>
        <v>Non DAC</v>
      </c>
      <c r="K188" t="str">
        <f>IFERROR(VLOOKUP(B188,'[2]Dev Countries List'!$A$1:$B$146,2,FALSE),"Not Developing")</f>
        <v>Developing Country</v>
      </c>
      <c r="L188" t="str">
        <f>IFERROR(VLOOKUP(D188,'[2]Fragility List'!$A$1:$C$146,3,FALSE),"Not Fragile")</f>
        <v>Fragile</v>
      </c>
      <c r="M188">
        <f>VLOOKUP(B188,[3]Data!$B$7:$Y$270,23,FALSE)</f>
        <v>25243917</v>
      </c>
    </row>
    <row r="189" spans="1:13" x14ac:dyDescent="0.25">
      <c r="A189" s="27" t="s">
        <v>829</v>
      </c>
      <c r="B189" s="28" t="s">
        <v>821</v>
      </c>
      <c r="C189" s="28" t="s">
        <v>344</v>
      </c>
      <c r="D189" s="28" t="s">
        <v>821</v>
      </c>
      <c r="E189" s="27" t="s">
        <v>829</v>
      </c>
      <c r="F189" t="str">
        <f>IFERROR(VLOOKUP(D189,'[2]OECD Region by Recipient'!$A$1:$B$225,2,FALSE),"")</f>
        <v>East Asia</v>
      </c>
      <c r="G189" t="str">
        <f>IFERROR(VLOOKUP(B189,'[2]Income Groups'!$A$2:$C$219,3,FALSE),"")</f>
        <v>LIC</v>
      </c>
      <c r="H189" t="str">
        <f>IFERROR(VLOOKUP(B189,'[2]LDC List'!$B$1:$C$47,2,FALSE),"Non LDC")</f>
        <v>Non LDC</v>
      </c>
      <c r="I189" t="str">
        <f>IFERROR(VLOOKUP(B189,'[2]SIDS List'!$B$1:$C$57,2,FALSE),"Non SIDS")</f>
        <v>Non SIDS</v>
      </c>
      <c r="J189" t="str">
        <f>IFERROR(VLOOKUP(B189,'[2]DAC Member List'!$B$1:$C$29,2,FALSE),"Non DAC")</f>
        <v>Non DAC</v>
      </c>
      <c r="K189" t="str">
        <f>IFERROR(VLOOKUP(B189,'[2]Dev Countries List'!$A$1:$B$146,2,FALSE),"Not Developing")</f>
        <v>Developing Country</v>
      </c>
      <c r="L189" t="str">
        <f>IFERROR(VLOOKUP(D189,'[2]Fragility List'!$A$1:$C$146,3,FALSE),"Not Fragile")</f>
        <v>Fragile</v>
      </c>
      <c r="M189">
        <f>VLOOKUP(B189,[3]Data!$B$7:$Y$270,23,FALSE)</f>
        <v>25243917</v>
      </c>
    </row>
    <row r="190" spans="1:13" x14ac:dyDescent="0.25">
      <c r="A190" s="27" t="s">
        <v>345</v>
      </c>
      <c r="B190" s="28" t="s">
        <v>821</v>
      </c>
      <c r="C190" s="28" t="s">
        <v>344</v>
      </c>
      <c r="D190" s="28" t="s">
        <v>821</v>
      </c>
      <c r="E190" s="27" t="s">
        <v>345</v>
      </c>
      <c r="F190" t="str">
        <f>IFERROR(VLOOKUP(D190,'[2]OECD Region by Recipient'!$A$1:$B$225,2,FALSE),"")</f>
        <v>East Asia</v>
      </c>
      <c r="G190" t="str">
        <f>IFERROR(VLOOKUP(B190,'[2]Income Groups'!$A$2:$C$219,3,FALSE),"")</f>
        <v>LIC</v>
      </c>
      <c r="H190" t="str">
        <f>IFERROR(VLOOKUP(B190,'[2]LDC List'!$B$1:$C$47,2,FALSE),"Non LDC")</f>
        <v>Non LDC</v>
      </c>
      <c r="I190" t="str">
        <f>IFERROR(VLOOKUP(B190,'[2]SIDS List'!$B$1:$C$57,2,FALSE),"Non SIDS")</f>
        <v>Non SIDS</v>
      </c>
      <c r="J190" t="str">
        <f>IFERROR(VLOOKUP(B190,'[2]DAC Member List'!$B$1:$C$29,2,FALSE),"Non DAC")</f>
        <v>Non DAC</v>
      </c>
      <c r="K190" t="str">
        <f>IFERROR(VLOOKUP(B190,'[2]Dev Countries List'!$A$1:$B$146,2,FALSE),"Not Developing")</f>
        <v>Developing Country</v>
      </c>
      <c r="L190" t="str">
        <f>IFERROR(VLOOKUP(D190,'[2]Fragility List'!$A$1:$C$146,3,FALSE),"Not Fragile")</f>
        <v>Fragile</v>
      </c>
      <c r="M190">
        <f>VLOOKUP(B190,[3]Data!$B$7:$Y$270,23,FALSE)</f>
        <v>25243917</v>
      </c>
    </row>
    <row r="191" spans="1:13" x14ac:dyDescent="0.25">
      <c r="A191" s="27" t="s">
        <v>830</v>
      </c>
      <c r="B191" s="28" t="s">
        <v>831</v>
      </c>
      <c r="C191" s="28" t="s">
        <v>346</v>
      </c>
      <c r="D191" s="28" t="s">
        <v>831</v>
      </c>
      <c r="E191" s="27" t="s">
        <v>830</v>
      </c>
      <c r="F191" t="str">
        <f>IFERROR(VLOOKUP(D191,'[2]OECD Region by Recipient'!$A$1:$B$225,2,FALSE),"")</f>
        <v>East Asia</v>
      </c>
      <c r="G191" t="str">
        <f>IFERROR(VLOOKUP(B191,'[2]Income Groups'!$A$2:$C$219,3,FALSE),"")</f>
        <v>HIC</v>
      </c>
      <c r="H191" t="str">
        <f>IFERROR(VLOOKUP(B191,'[2]LDC List'!$B$1:$C$47,2,FALSE),"Non LDC")</f>
        <v>Non LDC</v>
      </c>
      <c r="I191" t="str">
        <f>IFERROR(VLOOKUP(B191,'[2]SIDS List'!$B$1:$C$57,2,FALSE),"Non SIDS")</f>
        <v>Non SIDS</v>
      </c>
      <c r="J191" t="str">
        <f>IFERROR(VLOOKUP(B191,'[2]DAC Member List'!$B$1:$C$29,2,FALSE),"Non DAC")</f>
        <v>DAC</v>
      </c>
      <c r="K191" t="str">
        <f>IFERROR(VLOOKUP(B191,'[2]Dev Countries List'!$A$1:$B$146,2,FALSE),"Not Developing")</f>
        <v>Not Developing</v>
      </c>
      <c r="L191" t="str">
        <f>IFERROR(VLOOKUP(D191,'[2]Fragility List'!$A$1:$C$146,3,FALSE),"Not Fragile")</f>
        <v>Not Fragile</v>
      </c>
      <c r="M191">
        <f>VLOOKUP(B191,[3]Data!$B$7:$Y$270,23,FALSE)</f>
        <v>51014947</v>
      </c>
    </row>
    <row r="192" spans="1:13" x14ac:dyDescent="0.25">
      <c r="A192" s="27" t="s">
        <v>832</v>
      </c>
      <c r="B192" s="28" t="s">
        <v>831</v>
      </c>
      <c r="C192" s="28" t="s">
        <v>346</v>
      </c>
      <c r="D192" s="28" t="s">
        <v>831</v>
      </c>
      <c r="E192" s="27" t="s">
        <v>832</v>
      </c>
      <c r="F192" t="str">
        <f>IFERROR(VLOOKUP(D192,'[2]OECD Region by Recipient'!$A$1:$B$225,2,FALSE),"")</f>
        <v>East Asia</v>
      </c>
      <c r="G192" t="str">
        <f>IFERROR(VLOOKUP(B192,'[2]Income Groups'!$A$2:$C$219,3,FALSE),"")</f>
        <v>HIC</v>
      </c>
      <c r="H192" t="str">
        <f>IFERROR(VLOOKUP(B192,'[2]LDC List'!$B$1:$C$47,2,FALSE),"Non LDC")</f>
        <v>Non LDC</v>
      </c>
      <c r="I192" t="str">
        <f>IFERROR(VLOOKUP(B192,'[2]SIDS List'!$B$1:$C$57,2,FALSE),"Non SIDS")</f>
        <v>Non SIDS</v>
      </c>
      <c r="J192" t="str">
        <f>IFERROR(VLOOKUP(B192,'[2]DAC Member List'!$B$1:$C$29,2,FALSE),"Non DAC")</f>
        <v>DAC</v>
      </c>
      <c r="K192" t="str">
        <f>IFERROR(VLOOKUP(B192,'[2]Dev Countries List'!$A$1:$B$146,2,FALSE),"Not Developing")</f>
        <v>Not Developing</v>
      </c>
      <c r="L192" t="str">
        <f>IFERROR(VLOOKUP(D192,'[2]Fragility List'!$A$1:$C$146,3,FALSE),"Not Fragile")</f>
        <v>Not Fragile</v>
      </c>
      <c r="M192">
        <f>VLOOKUP(B192,[3]Data!$B$7:$Y$270,23,FALSE)</f>
        <v>51014947</v>
      </c>
    </row>
    <row r="193" spans="1:13" x14ac:dyDescent="0.25">
      <c r="A193" s="27" t="s">
        <v>833</v>
      </c>
      <c r="B193" s="28" t="s">
        <v>831</v>
      </c>
      <c r="C193" s="28" t="s">
        <v>346</v>
      </c>
      <c r="D193" s="28" t="s">
        <v>831</v>
      </c>
      <c r="E193" s="27" t="s">
        <v>833</v>
      </c>
      <c r="F193" t="str">
        <f>IFERROR(VLOOKUP(D193,'[2]OECD Region by Recipient'!$A$1:$B$225,2,FALSE),"")</f>
        <v>East Asia</v>
      </c>
      <c r="G193" t="str">
        <f>IFERROR(VLOOKUP(B193,'[2]Income Groups'!$A$2:$C$219,3,FALSE),"")</f>
        <v>HIC</v>
      </c>
      <c r="H193" t="str">
        <f>IFERROR(VLOOKUP(B193,'[2]LDC List'!$B$1:$C$47,2,FALSE),"Non LDC")</f>
        <v>Non LDC</v>
      </c>
      <c r="I193" t="str">
        <f>IFERROR(VLOOKUP(B193,'[2]SIDS List'!$B$1:$C$57,2,FALSE),"Non SIDS")</f>
        <v>Non SIDS</v>
      </c>
      <c r="J193" t="str">
        <f>IFERROR(VLOOKUP(B193,'[2]DAC Member List'!$B$1:$C$29,2,FALSE),"Non DAC")</f>
        <v>DAC</v>
      </c>
      <c r="K193" t="str">
        <f>IFERROR(VLOOKUP(B193,'[2]Dev Countries List'!$A$1:$B$146,2,FALSE),"Not Developing")</f>
        <v>Not Developing</v>
      </c>
      <c r="L193" t="str">
        <f>IFERROR(VLOOKUP(D193,'[2]Fragility List'!$A$1:$C$146,3,FALSE),"Not Fragile")</f>
        <v>Not Fragile</v>
      </c>
      <c r="M193">
        <f>VLOOKUP(B193,[3]Data!$B$7:$Y$270,23,FALSE)</f>
        <v>51014947</v>
      </c>
    </row>
    <row r="194" spans="1:13" x14ac:dyDescent="0.25">
      <c r="A194" s="27" t="s">
        <v>347</v>
      </c>
      <c r="B194" s="28" t="s">
        <v>831</v>
      </c>
      <c r="C194" s="28" t="s">
        <v>346</v>
      </c>
      <c r="D194" s="28" t="s">
        <v>831</v>
      </c>
      <c r="E194" s="27" t="s">
        <v>347</v>
      </c>
      <c r="F194" t="str">
        <f>IFERROR(VLOOKUP(D194,'[2]OECD Region by Recipient'!$A$1:$B$225,2,FALSE),"")</f>
        <v>East Asia</v>
      </c>
      <c r="G194" t="str">
        <f>IFERROR(VLOOKUP(B194,'[2]Income Groups'!$A$2:$C$219,3,FALSE),"")</f>
        <v>HIC</v>
      </c>
      <c r="H194" t="str">
        <f>IFERROR(VLOOKUP(B194,'[2]LDC List'!$B$1:$C$47,2,FALSE),"Non LDC")</f>
        <v>Non LDC</v>
      </c>
      <c r="I194" t="str">
        <f>IFERROR(VLOOKUP(B194,'[2]SIDS List'!$B$1:$C$57,2,FALSE),"Non SIDS")</f>
        <v>Non SIDS</v>
      </c>
      <c r="J194" t="str">
        <f>IFERROR(VLOOKUP(B194,'[2]DAC Member List'!$B$1:$C$29,2,FALSE),"Non DAC")</f>
        <v>DAC</v>
      </c>
      <c r="K194" t="str">
        <f>IFERROR(VLOOKUP(B194,'[2]Dev Countries List'!$A$1:$B$146,2,FALSE),"Not Developing")</f>
        <v>Not Developing</v>
      </c>
      <c r="L194" t="str">
        <f>IFERROR(VLOOKUP(D194,'[2]Fragility List'!$A$1:$C$146,3,FALSE),"Not Fragile")</f>
        <v>Not Fragile</v>
      </c>
      <c r="M194">
        <f>VLOOKUP(B194,[3]Data!$B$7:$Y$270,23,FALSE)</f>
        <v>51014947</v>
      </c>
    </row>
    <row r="195" spans="1:13" x14ac:dyDescent="0.25">
      <c r="A195" s="27" t="s">
        <v>834</v>
      </c>
      <c r="B195" s="28" t="s">
        <v>831</v>
      </c>
      <c r="C195" s="28" t="s">
        <v>346</v>
      </c>
      <c r="D195" s="28" t="s">
        <v>831</v>
      </c>
      <c r="E195" s="27" t="s">
        <v>834</v>
      </c>
      <c r="F195" t="str">
        <f>IFERROR(VLOOKUP(D195,'[2]OECD Region by Recipient'!$A$1:$B$225,2,FALSE),"")</f>
        <v>East Asia</v>
      </c>
      <c r="G195" t="str">
        <f>IFERROR(VLOOKUP(B195,'[2]Income Groups'!$A$2:$C$219,3,FALSE),"")</f>
        <v>HIC</v>
      </c>
      <c r="H195" t="str">
        <f>IFERROR(VLOOKUP(B195,'[2]LDC List'!$B$1:$C$47,2,FALSE),"Non LDC")</f>
        <v>Non LDC</v>
      </c>
      <c r="I195" t="str">
        <f>IFERROR(VLOOKUP(B195,'[2]SIDS List'!$B$1:$C$57,2,FALSE),"Non SIDS")</f>
        <v>Non SIDS</v>
      </c>
      <c r="J195" t="str">
        <f>IFERROR(VLOOKUP(B195,'[2]DAC Member List'!$B$1:$C$29,2,FALSE),"Non DAC")</f>
        <v>DAC</v>
      </c>
      <c r="K195" t="str">
        <f>IFERROR(VLOOKUP(B195,'[2]Dev Countries List'!$A$1:$B$146,2,FALSE),"Not Developing")</f>
        <v>Not Developing</v>
      </c>
      <c r="L195" t="str">
        <f>IFERROR(VLOOKUP(D195,'[2]Fragility List'!$A$1:$C$146,3,FALSE),"Not Fragile")</f>
        <v>Not Fragile</v>
      </c>
      <c r="M195">
        <f>VLOOKUP(B195,[3]Data!$B$7:$Y$270,23,FALSE)</f>
        <v>51014947</v>
      </c>
    </row>
    <row r="196" spans="1:13" x14ac:dyDescent="0.25">
      <c r="A196" t="s">
        <v>351</v>
      </c>
      <c r="B196" s="24" t="s">
        <v>835</v>
      </c>
      <c r="C196" s="24" t="s">
        <v>350</v>
      </c>
      <c r="D196" s="24" t="s">
        <v>835</v>
      </c>
      <c r="E196" t="s">
        <v>351</v>
      </c>
      <c r="F196" t="str">
        <f>IFERROR(VLOOKUP(D196,'[2]OECD Region by Recipient'!$A$1:$B$225,2,FALSE),"")</f>
        <v>Middle East</v>
      </c>
      <c r="G196" t="str">
        <f>IFERROR(VLOOKUP(B196,'[2]Income Groups'!$A$2:$C$219,3,FALSE),"")</f>
        <v>HIC</v>
      </c>
      <c r="H196" t="str">
        <f>IFERROR(VLOOKUP(B196,'[2]LDC List'!$B$1:$C$47,2,FALSE),"Non LDC")</f>
        <v>Non LDC</v>
      </c>
      <c r="I196" t="str">
        <f>IFERROR(VLOOKUP(B196,'[2]SIDS List'!$B$1:$C$57,2,FALSE),"Non SIDS")</f>
        <v>Non SIDS</v>
      </c>
      <c r="J196" t="str">
        <f>IFERROR(VLOOKUP(B196,'[2]DAC Member List'!$B$1:$C$29,2,FALSE),"Non DAC")</f>
        <v>Non DAC</v>
      </c>
      <c r="K196" t="str">
        <f>IFERROR(VLOOKUP(B196,'[2]Dev Countries List'!$A$1:$B$146,2,FALSE),"Not Developing")</f>
        <v>Not Developing</v>
      </c>
      <c r="L196" t="str">
        <f>IFERROR(VLOOKUP(D196,'[2]Fragility List'!$A$1:$C$146,3,FALSE),"Not Fragile")</f>
        <v>Not Fragile</v>
      </c>
      <c r="M196">
        <f>VLOOKUP(B196,[3]Data!$B$7:$Y$270,23,FALSE)</f>
        <v>3935794</v>
      </c>
    </row>
    <row r="197" spans="1:13" x14ac:dyDescent="0.25">
      <c r="A197" s="27" t="s">
        <v>836</v>
      </c>
      <c r="B197" s="28" t="s">
        <v>837</v>
      </c>
      <c r="C197" s="28" t="s">
        <v>352</v>
      </c>
      <c r="D197" s="28" t="s">
        <v>837</v>
      </c>
      <c r="E197" s="27" t="s">
        <v>836</v>
      </c>
      <c r="F197" t="str">
        <f>IFERROR(VLOOKUP(D197,'[2]OECD Region by Recipient'!$A$1:$B$225,2,FALSE),"")</f>
        <v>South Central Asia</v>
      </c>
      <c r="G197" t="str">
        <f>IFERROR(VLOOKUP(B197,'[2]Income Groups'!$A$2:$C$219,3,FALSE),"")</f>
        <v>LMIC</v>
      </c>
      <c r="H197" t="str">
        <f>IFERROR(VLOOKUP(B197,'[2]LDC List'!$B$1:$C$47,2,FALSE),"Non LDC")</f>
        <v>Non LDC</v>
      </c>
      <c r="I197" t="str">
        <f>IFERROR(VLOOKUP(B197,'[2]SIDS List'!$B$1:$C$57,2,FALSE),"Non SIDS")</f>
        <v>Non SIDS</v>
      </c>
      <c r="J197" t="str">
        <f>IFERROR(VLOOKUP(B197,'[2]DAC Member List'!$B$1:$C$29,2,FALSE),"Non DAC")</f>
        <v>Non DAC</v>
      </c>
      <c r="K197" t="str">
        <f>IFERROR(VLOOKUP(B197,'[2]Dev Countries List'!$A$1:$B$146,2,FALSE),"Not Developing")</f>
        <v>Developing Country</v>
      </c>
      <c r="L197" t="str">
        <f>IFERROR(VLOOKUP(D197,'[2]Fragility List'!$A$1:$C$146,3,FALSE),"Not Fragile")</f>
        <v>Not Fragile</v>
      </c>
      <c r="M197">
        <f>VLOOKUP(B197,[3]Data!$B$7:$Y$270,23,FALSE)</f>
        <v>5956900</v>
      </c>
    </row>
    <row r="198" spans="1:13" x14ac:dyDescent="0.25">
      <c r="A198" s="27" t="s">
        <v>353</v>
      </c>
      <c r="B198" s="28" t="s">
        <v>837</v>
      </c>
      <c r="C198" s="28" t="s">
        <v>352</v>
      </c>
      <c r="D198" s="28" t="s">
        <v>837</v>
      </c>
      <c r="E198" s="27" t="s">
        <v>353</v>
      </c>
      <c r="F198" t="str">
        <f>IFERROR(VLOOKUP(D198,'[2]OECD Region by Recipient'!$A$1:$B$225,2,FALSE),"")</f>
        <v>South Central Asia</v>
      </c>
      <c r="G198" t="str">
        <f>IFERROR(VLOOKUP(B198,'[2]Income Groups'!$A$2:$C$219,3,FALSE),"")</f>
        <v>LMIC</v>
      </c>
      <c r="H198" t="str">
        <f>IFERROR(VLOOKUP(B198,'[2]LDC List'!$B$1:$C$47,2,FALSE),"Non LDC")</f>
        <v>Non LDC</v>
      </c>
      <c r="I198" t="str">
        <f>IFERROR(VLOOKUP(B198,'[2]SIDS List'!$B$1:$C$57,2,FALSE),"Non SIDS")</f>
        <v>Non SIDS</v>
      </c>
      <c r="J198" t="str">
        <f>IFERROR(VLOOKUP(B198,'[2]DAC Member List'!$B$1:$C$29,2,FALSE),"Non DAC")</f>
        <v>Non DAC</v>
      </c>
      <c r="K198" t="str">
        <f>IFERROR(VLOOKUP(B198,'[2]Dev Countries List'!$A$1:$B$146,2,FALSE),"Not Developing")</f>
        <v>Developing Country</v>
      </c>
      <c r="L198" t="str">
        <f>IFERROR(VLOOKUP(D198,'[2]Fragility List'!$A$1:$C$146,3,FALSE),"Not Fragile")</f>
        <v>Not Fragile</v>
      </c>
      <c r="M198">
        <f>VLOOKUP(B198,[3]Data!$B$7:$Y$270,23,FALSE)</f>
        <v>5956900</v>
      </c>
    </row>
    <row r="199" spans="1:13" x14ac:dyDescent="0.25">
      <c r="A199" s="27" t="s">
        <v>355</v>
      </c>
      <c r="B199" s="28" t="s">
        <v>838</v>
      </c>
      <c r="C199" s="28" t="s">
        <v>354</v>
      </c>
      <c r="D199" s="28" t="s">
        <v>838</v>
      </c>
      <c r="E199" s="27" t="s">
        <v>355</v>
      </c>
      <c r="F199" t="str">
        <f>IFERROR(VLOOKUP(D199,'[2]OECD Region by Recipient'!$A$1:$B$225,2,FALSE),"")</f>
        <v>East Asia</v>
      </c>
      <c r="G199" t="str">
        <f>IFERROR(VLOOKUP(B199,'[2]Income Groups'!$A$2:$C$219,3,FALSE),"")</f>
        <v>LMIC</v>
      </c>
      <c r="H199" t="str">
        <f>IFERROR(VLOOKUP(B199,'[2]LDC List'!$B$1:$C$47,2,FALSE),"Non LDC")</f>
        <v>Non LDC</v>
      </c>
      <c r="I199" t="str">
        <f>IFERROR(VLOOKUP(B199,'[2]SIDS List'!$B$1:$C$57,2,FALSE),"Non SIDS")</f>
        <v>Non SIDS</v>
      </c>
      <c r="J199" t="str">
        <f>IFERROR(VLOOKUP(B199,'[2]DAC Member List'!$B$1:$C$29,2,FALSE),"Non DAC")</f>
        <v>Non DAC</v>
      </c>
      <c r="K199" t="str">
        <f>IFERROR(VLOOKUP(B199,'[2]Dev Countries List'!$A$1:$B$146,2,FALSE),"Not Developing")</f>
        <v>Developing Country</v>
      </c>
      <c r="L199" t="str">
        <f>IFERROR(VLOOKUP(D199,'[2]Fragility List'!$A$1:$C$146,3,FALSE),"Not Fragile")</f>
        <v>Fragile</v>
      </c>
      <c r="M199">
        <f>VLOOKUP(B199,[3]Data!$B$7:$Y$270,23,FALSE)</f>
        <v>6663967</v>
      </c>
    </row>
    <row r="200" spans="1:13" x14ac:dyDescent="0.25">
      <c r="A200" s="27" t="s">
        <v>839</v>
      </c>
      <c r="B200" s="28" t="s">
        <v>838</v>
      </c>
      <c r="C200" s="28" t="s">
        <v>354</v>
      </c>
      <c r="D200" s="28" t="s">
        <v>838</v>
      </c>
      <c r="E200" s="27" t="s">
        <v>839</v>
      </c>
      <c r="F200" t="str">
        <f>IFERROR(VLOOKUP(D200,'[2]OECD Region by Recipient'!$A$1:$B$225,2,FALSE),"")</f>
        <v>East Asia</v>
      </c>
      <c r="G200" t="str">
        <f>IFERROR(VLOOKUP(B200,'[2]Income Groups'!$A$2:$C$219,3,FALSE),"")</f>
        <v>LMIC</v>
      </c>
      <c r="H200" t="str">
        <f>IFERROR(VLOOKUP(B200,'[2]LDC List'!$B$1:$C$47,2,FALSE),"Non LDC")</f>
        <v>Non LDC</v>
      </c>
      <c r="I200" t="str">
        <f>IFERROR(VLOOKUP(B200,'[2]SIDS List'!$B$1:$C$57,2,FALSE),"Non SIDS")</f>
        <v>Non SIDS</v>
      </c>
      <c r="J200" t="str">
        <f>IFERROR(VLOOKUP(B200,'[2]DAC Member List'!$B$1:$C$29,2,FALSE),"Non DAC")</f>
        <v>Non DAC</v>
      </c>
      <c r="K200" t="str">
        <f>IFERROR(VLOOKUP(B200,'[2]Dev Countries List'!$A$1:$B$146,2,FALSE),"Not Developing")</f>
        <v>Developing Country</v>
      </c>
      <c r="L200" t="str">
        <f>IFERROR(VLOOKUP(D200,'[2]Fragility List'!$A$1:$C$146,3,FALSE),"Not Fragile")</f>
        <v>Fragile</v>
      </c>
      <c r="M200">
        <f>VLOOKUP(B200,[3]Data!$B$7:$Y$270,23,FALSE)</f>
        <v>6663967</v>
      </c>
    </row>
    <row r="201" spans="1:13" x14ac:dyDescent="0.25">
      <c r="A201" s="27" t="s">
        <v>840</v>
      </c>
      <c r="B201" s="28" t="s">
        <v>838</v>
      </c>
      <c r="C201" s="28" t="s">
        <v>354</v>
      </c>
      <c r="D201" s="28" t="s">
        <v>838</v>
      </c>
      <c r="E201" s="27" t="s">
        <v>840</v>
      </c>
      <c r="F201" t="str">
        <f>IFERROR(VLOOKUP(D201,'[2]OECD Region by Recipient'!$A$1:$B$225,2,FALSE),"")</f>
        <v>East Asia</v>
      </c>
      <c r="G201" t="str">
        <f>IFERROR(VLOOKUP(B201,'[2]Income Groups'!$A$2:$C$219,3,FALSE),"")</f>
        <v>LMIC</v>
      </c>
      <c r="H201" t="str">
        <f>IFERROR(VLOOKUP(B201,'[2]LDC List'!$B$1:$C$47,2,FALSE),"Non LDC")</f>
        <v>Non LDC</v>
      </c>
      <c r="I201" t="str">
        <f>IFERROR(VLOOKUP(B201,'[2]SIDS List'!$B$1:$C$57,2,FALSE),"Non SIDS")</f>
        <v>Non SIDS</v>
      </c>
      <c r="J201" t="str">
        <f>IFERROR(VLOOKUP(B201,'[2]DAC Member List'!$B$1:$C$29,2,FALSE),"Non DAC")</f>
        <v>Non DAC</v>
      </c>
      <c r="K201" t="str">
        <f>IFERROR(VLOOKUP(B201,'[2]Dev Countries List'!$A$1:$B$146,2,FALSE),"Not Developing")</f>
        <v>Developing Country</v>
      </c>
      <c r="L201" t="str">
        <f>IFERROR(VLOOKUP(D201,'[2]Fragility List'!$A$1:$C$146,3,FALSE),"Not Fragile")</f>
        <v>Fragile</v>
      </c>
      <c r="M201">
        <f>VLOOKUP(B201,[3]Data!$B$7:$Y$270,23,FALSE)</f>
        <v>6663967</v>
      </c>
    </row>
    <row r="202" spans="1:13" x14ac:dyDescent="0.25">
      <c r="A202" s="27" t="s">
        <v>841</v>
      </c>
      <c r="B202" s="28" t="s">
        <v>838</v>
      </c>
      <c r="C202" s="28" t="s">
        <v>354</v>
      </c>
      <c r="D202" s="28" t="s">
        <v>838</v>
      </c>
      <c r="E202" s="27" t="s">
        <v>841</v>
      </c>
      <c r="F202" t="str">
        <f>IFERROR(VLOOKUP(D202,'[2]OECD Region by Recipient'!$A$1:$B$225,2,FALSE),"")</f>
        <v>East Asia</v>
      </c>
      <c r="G202" t="str">
        <f>IFERROR(VLOOKUP(B202,'[2]Income Groups'!$A$2:$C$219,3,FALSE),"")</f>
        <v>LMIC</v>
      </c>
      <c r="H202" t="str">
        <f>IFERROR(VLOOKUP(B202,'[2]LDC List'!$B$1:$C$47,2,FALSE),"Non LDC")</f>
        <v>Non LDC</v>
      </c>
      <c r="I202" t="str">
        <f>IFERROR(VLOOKUP(B202,'[2]SIDS List'!$B$1:$C$57,2,FALSE),"Non SIDS")</f>
        <v>Non SIDS</v>
      </c>
      <c r="J202" t="str">
        <f>IFERROR(VLOOKUP(B202,'[2]DAC Member List'!$B$1:$C$29,2,FALSE),"Non DAC")</f>
        <v>Non DAC</v>
      </c>
      <c r="K202" t="str">
        <f>IFERROR(VLOOKUP(B202,'[2]Dev Countries List'!$A$1:$B$146,2,FALSE),"Not Developing")</f>
        <v>Developing Country</v>
      </c>
      <c r="L202" t="str">
        <f>IFERROR(VLOOKUP(D202,'[2]Fragility List'!$A$1:$C$146,3,FALSE),"Not Fragile")</f>
        <v>Fragile</v>
      </c>
      <c r="M202">
        <f>VLOOKUP(B202,[3]Data!$B$7:$Y$270,23,FALSE)</f>
        <v>6663967</v>
      </c>
    </row>
    <row r="203" spans="1:13" x14ac:dyDescent="0.25">
      <c r="A203" s="27" t="s">
        <v>842</v>
      </c>
      <c r="B203" s="28" t="s">
        <v>838</v>
      </c>
      <c r="C203" s="28" t="s">
        <v>354</v>
      </c>
      <c r="D203" s="28" t="s">
        <v>838</v>
      </c>
      <c r="E203" s="27" t="s">
        <v>842</v>
      </c>
      <c r="F203" t="str">
        <f>IFERROR(VLOOKUP(D203,'[2]OECD Region by Recipient'!$A$1:$B$225,2,FALSE),"")</f>
        <v>East Asia</v>
      </c>
      <c r="G203" t="str">
        <f>IFERROR(VLOOKUP(B203,'[2]Income Groups'!$A$2:$C$219,3,FALSE),"")</f>
        <v>LMIC</v>
      </c>
      <c r="H203" t="str">
        <f>IFERROR(VLOOKUP(B203,'[2]LDC List'!$B$1:$C$47,2,FALSE),"Non LDC")</f>
        <v>Non LDC</v>
      </c>
      <c r="I203" t="str">
        <f>IFERROR(VLOOKUP(B203,'[2]SIDS List'!$B$1:$C$57,2,FALSE),"Non SIDS")</f>
        <v>Non SIDS</v>
      </c>
      <c r="J203" t="str">
        <f>IFERROR(VLOOKUP(B203,'[2]DAC Member List'!$B$1:$C$29,2,FALSE),"Non DAC")</f>
        <v>Non DAC</v>
      </c>
      <c r="K203" t="str">
        <f>IFERROR(VLOOKUP(B203,'[2]Dev Countries List'!$A$1:$B$146,2,FALSE),"Not Developing")</f>
        <v>Developing Country</v>
      </c>
      <c r="L203" t="str">
        <f>IFERROR(VLOOKUP(D203,'[2]Fragility List'!$A$1:$C$146,3,FALSE),"Not Fragile")</f>
        <v>Fragile</v>
      </c>
      <c r="M203">
        <f>VLOOKUP(B203,[3]Data!$B$7:$Y$270,23,FALSE)</f>
        <v>6663967</v>
      </c>
    </row>
    <row r="204" spans="1:13" x14ac:dyDescent="0.25">
      <c r="A204" t="s">
        <v>357</v>
      </c>
      <c r="B204" s="24" t="s">
        <v>843</v>
      </c>
      <c r="C204" s="24" t="s">
        <v>356</v>
      </c>
      <c r="D204" s="24" t="s">
        <v>843</v>
      </c>
      <c r="E204" t="s">
        <v>357</v>
      </c>
      <c r="F204" t="str">
        <f>IFERROR(VLOOKUP(D204,'[2]OECD Region by Recipient'!$A$1:$B$225,2,FALSE),"")</f>
        <v>Europe</v>
      </c>
      <c r="G204" t="str">
        <f>IFERROR(VLOOKUP(B204,'[2]Income Groups'!$A$2:$C$219,3,FALSE),"")</f>
        <v>HIC</v>
      </c>
      <c r="H204" t="str">
        <f>IFERROR(VLOOKUP(B204,'[2]LDC List'!$B$1:$C$47,2,FALSE),"Non LDC")</f>
        <v>Non LDC</v>
      </c>
      <c r="I204" t="str">
        <f>IFERROR(VLOOKUP(B204,'[2]SIDS List'!$B$1:$C$57,2,FALSE),"Non SIDS")</f>
        <v>Non SIDS</v>
      </c>
      <c r="J204" t="str">
        <f>IFERROR(VLOOKUP(B204,'[2]DAC Member List'!$B$1:$C$29,2,FALSE),"Non DAC")</f>
        <v>Non DAC</v>
      </c>
      <c r="K204" t="str">
        <f>IFERROR(VLOOKUP(B204,'[2]Dev Countries List'!$A$1:$B$146,2,FALSE),"Not Developing")</f>
        <v>Not Developing</v>
      </c>
      <c r="L204" t="str">
        <f>IFERROR(VLOOKUP(D204,'[2]Fragility List'!$A$1:$C$146,3,FALSE),"Not Fragile")</f>
        <v>Not Fragile</v>
      </c>
      <c r="M204">
        <f>VLOOKUP(B204,[3]Data!$B$7:$Y$270,23,FALSE)</f>
        <v>1977527</v>
      </c>
    </row>
    <row r="205" spans="1:13" x14ac:dyDescent="0.25">
      <c r="A205" t="s">
        <v>359</v>
      </c>
      <c r="B205" s="24" t="s">
        <v>844</v>
      </c>
      <c r="C205" s="24" t="s">
        <v>358</v>
      </c>
      <c r="D205" s="24" t="s">
        <v>844</v>
      </c>
      <c r="E205" t="s">
        <v>359</v>
      </c>
      <c r="F205" t="str">
        <f>IFERROR(VLOOKUP(D205,'[2]OECD Region by Recipient'!$A$1:$B$225,2,FALSE),"")</f>
        <v>Middle East</v>
      </c>
      <c r="G205" t="str">
        <f>IFERROR(VLOOKUP(B205,'[2]Income Groups'!$A$2:$C$219,3,FALSE),"")</f>
        <v>UMIC</v>
      </c>
      <c r="H205" t="str">
        <f>IFERROR(VLOOKUP(B205,'[2]LDC List'!$B$1:$C$47,2,FALSE),"Non LDC")</f>
        <v>Non LDC</v>
      </c>
      <c r="I205" t="str">
        <f>IFERROR(VLOOKUP(B205,'[2]SIDS List'!$B$1:$C$57,2,FALSE),"Non SIDS")</f>
        <v>Non SIDS</v>
      </c>
      <c r="J205" t="str">
        <f>IFERROR(VLOOKUP(B205,'[2]DAC Member List'!$B$1:$C$29,2,FALSE),"Non DAC")</f>
        <v>Non DAC</v>
      </c>
      <c r="K205" t="str">
        <f>IFERROR(VLOOKUP(B205,'[2]Dev Countries List'!$A$1:$B$146,2,FALSE),"Not Developing")</f>
        <v>Developing Country</v>
      </c>
      <c r="L205" t="str">
        <f>IFERROR(VLOOKUP(D205,'[2]Fragility List'!$A$1:$C$146,3,FALSE),"Not Fragile")</f>
        <v>Not Fragile</v>
      </c>
      <c r="M205">
        <f>VLOOKUP(B205,[3]Data!$B$7:$Y$270,23,FALSE)</f>
        <v>5851479</v>
      </c>
    </row>
    <row r="206" spans="1:13" x14ac:dyDescent="0.25">
      <c r="A206" t="s">
        <v>361</v>
      </c>
      <c r="B206" s="24" t="s">
        <v>845</v>
      </c>
      <c r="C206" s="24" t="s">
        <v>360</v>
      </c>
      <c r="D206" s="24" t="s">
        <v>845</v>
      </c>
      <c r="E206" t="s">
        <v>361</v>
      </c>
      <c r="F206" t="str">
        <f>IFERROR(VLOOKUP(D206,'[2]OECD Region by Recipient'!$A$1:$B$225,2,FALSE),"")</f>
        <v>South of Sahara</v>
      </c>
      <c r="G206" t="str">
        <f>IFERROR(VLOOKUP(B206,'[2]Income Groups'!$A$2:$C$219,3,FALSE),"")</f>
        <v>LMIC</v>
      </c>
      <c r="H206" t="str">
        <f>IFERROR(VLOOKUP(B206,'[2]LDC List'!$B$1:$C$47,2,FALSE),"Non LDC")</f>
        <v>LDC</v>
      </c>
      <c r="I206" t="str">
        <f>IFERROR(VLOOKUP(B206,'[2]SIDS List'!$B$1:$C$57,2,FALSE),"Non SIDS")</f>
        <v>Non SIDS</v>
      </c>
      <c r="J206" t="str">
        <f>IFERROR(VLOOKUP(B206,'[2]DAC Member List'!$B$1:$C$29,2,FALSE),"Non DAC")</f>
        <v>Non DAC</v>
      </c>
      <c r="K206" t="str">
        <f>IFERROR(VLOOKUP(B206,'[2]Dev Countries List'!$A$1:$B$146,2,FALSE),"Not Developing")</f>
        <v>Developing Country</v>
      </c>
      <c r="L206" t="str">
        <f>IFERROR(VLOOKUP(D206,'[2]Fragility List'!$A$1:$C$146,3,FALSE),"Not Fragile")</f>
        <v>Fragile</v>
      </c>
      <c r="M206">
        <f>VLOOKUP(B206,[3]Data!$B$7:$Y$270,23,FALSE)</f>
        <v>2174645</v>
      </c>
    </row>
    <row r="207" spans="1:13" x14ac:dyDescent="0.25">
      <c r="A207" t="s">
        <v>363</v>
      </c>
      <c r="B207" s="24" t="s">
        <v>846</v>
      </c>
      <c r="C207" s="24" t="s">
        <v>362</v>
      </c>
      <c r="D207" s="24" t="s">
        <v>846</v>
      </c>
      <c r="E207" t="s">
        <v>363</v>
      </c>
      <c r="F207" t="str">
        <f>IFERROR(VLOOKUP(D207,'[2]OECD Region by Recipient'!$A$1:$B$225,2,FALSE),"")</f>
        <v>South of Sahara</v>
      </c>
      <c r="G207" t="str">
        <f>IFERROR(VLOOKUP(B207,'[2]Income Groups'!$A$2:$C$219,3,FALSE),"")</f>
        <v>LIC</v>
      </c>
      <c r="H207" t="str">
        <f>IFERROR(VLOOKUP(B207,'[2]LDC List'!$B$1:$C$47,2,FALSE),"Non LDC")</f>
        <v>LDC</v>
      </c>
      <c r="I207" t="str">
        <f>IFERROR(VLOOKUP(B207,'[2]SIDS List'!$B$1:$C$57,2,FALSE),"Non SIDS")</f>
        <v>Non SIDS</v>
      </c>
      <c r="J207" t="str">
        <f>IFERROR(VLOOKUP(B207,'[2]DAC Member List'!$B$1:$C$29,2,FALSE),"Non DAC")</f>
        <v>Non DAC</v>
      </c>
      <c r="K207" t="str">
        <f>IFERROR(VLOOKUP(B207,'[2]Dev Countries List'!$A$1:$B$146,2,FALSE),"Not Developing")</f>
        <v>Developing Country</v>
      </c>
      <c r="L207" t="str">
        <f>IFERROR(VLOOKUP(D207,'[2]Fragility List'!$A$1:$C$146,3,FALSE),"Not Fragile")</f>
        <v>Fragile</v>
      </c>
      <c r="M207">
        <f>VLOOKUP(B207,[3]Data!$B$7:$Y$270,23,FALSE)</f>
        <v>4499621</v>
      </c>
    </row>
    <row r="208" spans="1:13" x14ac:dyDescent="0.25">
      <c r="A208" t="s">
        <v>365</v>
      </c>
      <c r="B208" s="24" t="s">
        <v>847</v>
      </c>
      <c r="C208" s="24" t="s">
        <v>364</v>
      </c>
      <c r="D208" s="24" t="s">
        <v>847</v>
      </c>
      <c r="E208" t="s">
        <v>365</v>
      </c>
      <c r="F208" t="str">
        <f>IFERROR(VLOOKUP(D208,'[2]OECD Region by Recipient'!$A$1:$B$225,2,FALSE),"")</f>
        <v>North of Sahara</v>
      </c>
      <c r="G208" t="str">
        <f>IFERROR(VLOOKUP(B208,'[2]Income Groups'!$A$2:$C$219,3,FALSE),"")</f>
        <v>UMIC</v>
      </c>
      <c r="H208" t="str">
        <f>IFERROR(VLOOKUP(B208,'[2]LDC List'!$B$1:$C$47,2,FALSE),"Non LDC")</f>
        <v>Non LDC</v>
      </c>
      <c r="I208" t="str">
        <f>IFERROR(VLOOKUP(B208,'[2]SIDS List'!$B$1:$C$57,2,FALSE),"Non SIDS")</f>
        <v>Non SIDS</v>
      </c>
      <c r="J208" t="str">
        <f>IFERROR(VLOOKUP(B208,'[2]DAC Member List'!$B$1:$C$29,2,FALSE),"Non DAC")</f>
        <v>Non DAC</v>
      </c>
      <c r="K208" t="str">
        <f>IFERROR(VLOOKUP(B208,'[2]Dev Countries List'!$A$1:$B$146,2,FALSE),"Not Developing")</f>
        <v>Developing Country</v>
      </c>
      <c r="L208" t="str">
        <f>IFERROR(VLOOKUP(D208,'[2]Fragility List'!$A$1:$C$146,3,FALSE),"Not Fragile")</f>
        <v>Fragile</v>
      </c>
      <c r="M208">
        <f>VLOOKUP(B208,[3]Data!$B$7:$Y$270,23,FALSE)</f>
        <v>6234955</v>
      </c>
    </row>
    <row r="209" spans="1:13" x14ac:dyDescent="0.25">
      <c r="A209" t="s">
        <v>367</v>
      </c>
      <c r="B209" s="24" t="s">
        <v>848</v>
      </c>
      <c r="C209" s="24" t="s">
        <v>366</v>
      </c>
      <c r="D209" s="24" t="s">
        <v>848</v>
      </c>
      <c r="E209" t="s">
        <v>367</v>
      </c>
      <c r="F209" t="str">
        <f>IFERROR(VLOOKUP(D209,'[2]OECD Region by Recipient'!$A$1:$B$225,2,FALSE),"")</f>
        <v>Europe</v>
      </c>
      <c r="G209" t="str">
        <f>IFERROR(VLOOKUP(B209,'[2]Income Groups'!$A$2:$C$219,3,FALSE),"")</f>
        <v>HIC</v>
      </c>
      <c r="H209" t="str">
        <f>IFERROR(VLOOKUP(B209,'[2]LDC List'!$B$1:$C$47,2,FALSE),"Non LDC")</f>
        <v>Non LDC</v>
      </c>
      <c r="I209" t="str">
        <f>IFERROR(VLOOKUP(B209,'[2]SIDS List'!$B$1:$C$57,2,FALSE),"Non SIDS")</f>
        <v>Non SIDS</v>
      </c>
      <c r="J209" t="str">
        <f>IFERROR(VLOOKUP(B209,'[2]DAC Member List'!$B$1:$C$29,2,FALSE),"Non DAC")</f>
        <v>Non DAC</v>
      </c>
      <c r="K209" t="str">
        <f>IFERROR(VLOOKUP(B209,'[2]Dev Countries List'!$A$1:$B$146,2,FALSE),"Not Developing")</f>
        <v>Not Developing</v>
      </c>
      <c r="L209" t="str">
        <f>IFERROR(VLOOKUP(D209,'[2]Fragility List'!$A$1:$C$146,3,FALSE),"Not Fragile")</f>
        <v>Not Fragile</v>
      </c>
      <c r="M209">
        <f>VLOOKUP(B209,[3]Data!$B$7:$Y$270,23,FALSE)</f>
        <v>37403</v>
      </c>
    </row>
    <row r="210" spans="1:13" x14ac:dyDescent="0.25">
      <c r="A210" t="s">
        <v>369</v>
      </c>
      <c r="B210" s="24" t="s">
        <v>849</v>
      </c>
      <c r="C210" s="24" t="s">
        <v>368</v>
      </c>
      <c r="D210" s="24" t="s">
        <v>849</v>
      </c>
      <c r="E210" t="s">
        <v>369</v>
      </c>
      <c r="F210" t="str">
        <f>IFERROR(VLOOKUP(D210,'[2]OECD Region by Recipient'!$A$1:$B$225,2,FALSE),"")</f>
        <v>Europe</v>
      </c>
      <c r="G210" t="str">
        <f>IFERROR(VLOOKUP(B210,'[2]Income Groups'!$A$2:$C$219,3,FALSE),"")</f>
        <v>HIC</v>
      </c>
      <c r="H210" t="str">
        <f>IFERROR(VLOOKUP(B210,'[2]LDC List'!$B$1:$C$47,2,FALSE),"Non LDC")</f>
        <v>Non LDC</v>
      </c>
      <c r="I210" t="str">
        <f>IFERROR(VLOOKUP(B210,'[2]SIDS List'!$B$1:$C$57,2,FALSE),"Non SIDS")</f>
        <v>Non SIDS</v>
      </c>
      <c r="J210" t="str">
        <f>IFERROR(VLOOKUP(B210,'[2]DAC Member List'!$B$1:$C$29,2,FALSE),"Non DAC")</f>
        <v>Non DAC</v>
      </c>
      <c r="K210" t="str">
        <f>IFERROR(VLOOKUP(B210,'[2]Dev Countries List'!$A$1:$B$146,2,FALSE),"Not Developing")</f>
        <v>Not Developing</v>
      </c>
      <c r="L210" t="str">
        <f>IFERROR(VLOOKUP(D210,'[2]Fragility List'!$A$1:$C$146,3,FALSE),"Not Fragile")</f>
        <v>Not Fragile</v>
      </c>
      <c r="M210">
        <f>VLOOKUP(B210,[3]Data!$B$7:$Y$270,23,FALSE)</f>
        <v>2904910</v>
      </c>
    </row>
    <row r="211" spans="1:13" x14ac:dyDescent="0.25">
      <c r="A211" t="s">
        <v>371</v>
      </c>
      <c r="B211" s="24" t="s">
        <v>850</v>
      </c>
      <c r="C211" s="24" t="s">
        <v>370</v>
      </c>
      <c r="D211" s="24" t="s">
        <v>850</v>
      </c>
      <c r="E211" t="s">
        <v>371</v>
      </c>
      <c r="F211" t="str">
        <f>IFERROR(VLOOKUP(D211,'[2]OECD Region by Recipient'!$A$1:$B$225,2,FALSE),"")</f>
        <v>Europe</v>
      </c>
      <c r="G211" t="str">
        <f>IFERROR(VLOOKUP(B211,'[2]Income Groups'!$A$2:$C$219,3,FALSE),"")</f>
        <v>HIC</v>
      </c>
      <c r="H211" t="str">
        <f>IFERROR(VLOOKUP(B211,'[2]LDC List'!$B$1:$C$47,2,FALSE),"Non LDC")</f>
        <v>Non LDC</v>
      </c>
      <c r="I211" t="str">
        <f>IFERROR(VLOOKUP(B211,'[2]SIDS List'!$B$1:$C$57,2,FALSE),"Non SIDS")</f>
        <v>Non SIDS</v>
      </c>
      <c r="J211" t="str">
        <f>IFERROR(VLOOKUP(B211,'[2]DAC Member List'!$B$1:$C$29,2,FALSE),"Non DAC")</f>
        <v>DAC</v>
      </c>
      <c r="K211" t="str">
        <f>IFERROR(VLOOKUP(B211,'[2]Dev Countries List'!$A$1:$B$146,2,FALSE),"Not Developing")</f>
        <v>Not Developing</v>
      </c>
      <c r="L211" t="str">
        <f>IFERROR(VLOOKUP(D211,'[2]Fragility List'!$A$1:$C$146,3,FALSE),"Not Fragile")</f>
        <v>Not Fragile</v>
      </c>
      <c r="M211">
        <f>VLOOKUP(B211,[3]Data!$B$7:$Y$270,23,FALSE)</f>
        <v>569604</v>
      </c>
    </row>
    <row r="212" spans="1:13" x14ac:dyDescent="0.25">
      <c r="A212" s="27" t="s">
        <v>851</v>
      </c>
      <c r="B212" s="28" t="s">
        <v>852</v>
      </c>
      <c r="C212" s="28" t="s">
        <v>374</v>
      </c>
      <c r="D212" s="28" t="s">
        <v>852</v>
      </c>
      <c r="E212" s="27" t="s">
        <v>851</v>
      </c>
      <c r="F212" t="str">
        <f>IFERROR(VLOOKUP(D212,'[2]OECD Region by Recipient'!$A$1:$B$225,2,FALSE),"")</f>
        <v>Europe</v>
      </c>
      <c r="G212" t="str">
        <f>IFERROR(VLOOKUP(B212,'[2]Income Groups'!$A$2:$C$219,3,FALSE),"")</f>
        <v>UMIC</v>
      </c>
      <c r="H212" t="str">
        <f>IFERROR(VLOOKUP(B212,'[2]LDC List'!$B$1:$C$47,2,FALSE),"Non LDC")</f>
        <v>Non LDC</v>
      </c>
      <c r="I212" t="str">
        <f>IFERROR(VLOOKUP(B212,'[2]SIDS List'!$B$1:$C$57,2,FALSE),"Non SIDS")</f>
        <v>Non SIDS</v>
      </c>
      <c r="J212" t="str">
        <f>IFERROR(VLOOKUP(B212,'[2]DAC Member List'!$B$1:$C$29,2,FALSE),"Non DAC")</f>
        <v>Non DAC</v>
      </c>
      <c r="K212" t="str">
        <f>IFERROR(VLOOKUP(B212,'[2]Dev Countries List'!$A$1:$B$146,2,FALSE),"Not Developing")</f>
        <v>Developing Country</v>
      </c>
      <c r="L212" t="str">
        <f>IFERROR(VLOOKUP(D212,'[2]Fragility List'!$A$1:$C$146,3,FALSE),"Not Fragile")</f>
        <v>Not Fragile</v>
      </c>
      <c r="M212">
        <f>VLOOKUP(B212,[3]Data!$B$7:$Y$270,23,FALSE)</f>
        <v>2079308</v>
      </c>
    </row>
    <row r="213" spans="1:13" x14ac:dyDescent="0.25">
      <c r="A213" s="27" t="s">
        <v>853</v>
      </c>
      <c r="B213" s="28" t="s">
        <v>852</v>
      </c>
      <c r="C213" s="28" t="s">
        <v>374</v>
      </c>
      <c r="D213" s="28" t="s">
        <v>852</v>
      </c>
      <c r="E213" s="27" t="s">
        <v>853</v>
      </c>
      <c r="F213" t="str">
        <f>IFERROR(VLOOKUP(D213,'[2]OECD Region by Recipient'!$A$1:$B$225,2,FALSE),"")</f>
        <v>Europe</v>
      </c>
      <c r="G213" t="str">
        <f>IFERROR(VLOOKUP(B213,'[2]Income Groups'!$A$2:$C$219,3,FALSE),"")</f>
        <v>UMIC</v>
      </c>
      <c r="H213" t="str">
        <f>IFERROR(VLOOKUP(B213,'[2]LDC List'!$B$1:$C$47,2,FALSE),"Non LDC")</f>
        <v>Non LDC</v>
      </c>
      <c r="I213" t="str">
        <f>IFERROR(VLOOKUP(B213,'[2]SIDS List'!$B$1:$C$57,2,FALSE),"Non SIDS")</f>
        <v>Non SIDS</v>
      </c>
      <c r="J213" t="str">
        <f>IFERROR(VLOOKUP(B213,'[2]DAC Member List'!$B$1:$C$29,2,FALSE),"Non DAC")</f>
        <v>Non DAC</v>
      </c>
      <c r="K213" t="str">
        <f>IFERROR(VLOOKUP(B213,'[2]Dev Countries List'!$A$1:$B$146,2,FALSE),"Not Developing")</f>
        <v>Developing Country</v>
      </c>
      <c r="L213" t="str">
        <f>IFERROR(VLOOKUP(D213,'[2]Fragility List'!$A$1:$C$146,3,FALSE),"Not Fragile")</f>
        <v>Not Fragile</v>
      </c>
      <c r="M213">
        <f>VLOOKUP(B213,[3]Data!$B$7:$Y$270,23,FALSE)</f>
        <v>2079308</v>
      </c>
    </row>
    <row r="214" spans="1:13" x14ac:dyDescent="0.25">
      <c r="A214" s="27" t="s">
        <v>854</v>
      </c>
      <c r="B214" s="28" t="s">
        <v>852</v>
      </c>
      <c r="C214" s="28" t="s">
        <v>374</v>
      </c>
      <c r="D214" s="28" t="s">
        <v>852</v>
      </c>
      <c r="E214" s="27" t="s">
        <v>854</v>
      </c>
      <c r="F214" t="str">
        <f>IFERROR(VLOOKUP(D214,'[2]OECD Region by Recipient'!$A$1:$B$225,2,FALSE),"")</f>
        <v>Europe</v>
      </c>
      <c r="G214" t="str">
        <f>IFERROR(VLOOKUP(B214,'[2]Income Groups'!$A$2:$C$219,3,FALSE),"")</f>
        <v>UMIC</v>
      </c>
      <c r="H214" t="str">
        <f>IFERROR(VLOOKUP(B214,'[2]LDC List'!$B$1:$C$47,2,FALSE),"Non LDC")</f>
        <v>Non LDC</v>
      </c>
      <c r="I214" t="str">
        <f>IFERROR(VLOOKUP(B214,'[2]SIDS List'!$B$1:$C$57,2,FALSE),"Non SIDS")</f>
        <v>Non SIDS</v>
      </c>
      <c r="J214" t="str">
        <f>IFERROR(VLOOKUP(B214,'[2]DAC Member List'!$B$1:$C$29,2,FALSE),"Non DAC")</f>
        <v>Non DAC</v>
      </c>
      <c r="K214" t="str">
        <f>IFERROR(VLOOKUP(B214,'[2]Dev Countries List'!$A$1:$B$146,2,FALSE),"Not Developing")</f>
        <v>Developing Country</v>
      </c>
      <c r="L214" t="str">
        <f>IFERROR(VLOOKUP(D214,'[2]Fragility List'!$A$1:$C$146,3,FALSE),"Not Fragile")</f>
        <v>Not Fragile</v>
      </c>
      <c r="M214">
        <f>VLOOKUP(B214,[3]Data!$B$7:$Y$270,23,FALSE)</f>
        <v>2079308</v>
      </c>
    </row>
    <row r="215" spans="1:13" x14ac:dyDescent="0.25">
      <c r="A215" s="27" t="s">
        <v>855</v>
      </c>
      <c r="B215" s="28" t="s">
        <v>852</v>
      </c>
      <c r="C215" s="28" t="s">
        <v>374</v>
      </c>
      <c r="D215" s="28" t="s">
        <v>852</v>
      </c>
      <c r="E215" s="27" t="s">
        <v>855</v>
      </c>
      <c r="F215" t="str">
        <f>IFERROR(VLOOKUP(D215,'[2]OECD Region by Recipient'!$A$1:$B$225,2,FALSE),"")</f>
        <v>Europe</v>
      </c>
      <c r="G215" t="str">
        <f>IFERROR(VLOOKUP(B215,'[2]Income Groups'!$A$2:$C$219,3,FALSE),"")</f>
        <v>UMIC</v>
      </c>
      <c r="H215" t="str">
        <f>IFERROR(VLOOKUP(B215,'[2]LDC List'!$B$1:$C$47,2,FALSE),"Non LDC")</f>
        <v>Non LDC</v>
      </c>
      <c r="I215" t="str">
        <f>IFERROR(VLOOKUP(B215,'[2]SIDS List'!$B$1:$C$57,2,FALSE),"Non SIDS")</f>
        <v>Non SIDS</v>
      </c>
      <c r="J215" t="str">
        <f>IFERROR(VLOOKUP(B215,'[2]DAC Member List'!$B$1:$C$29,2,FALSE),"Non DAC")</f>
        <v>Non DAC</v>
      </c>
      <c r="K215" t="str">
        <f>IFERROR(VLOOKUP(B215,'[2]Dev Countries List'!$A$1:$B$146,2,FALSE),"Not Developing")</f>
        <v>Developing Country</v>
      </c>
      <c r="L215" t="str">
        <f>IFERROR(VLOOKUP(D215,'[2]Fragility List'!$A$1:$C$146,3,FALSE),"Not Fragile")</f>
        <v>Not Fragile</v>
      </c>
      <c r="M215">
        <f>VLOOKUP(B215,[3]Data!$B$7:$Y$270,23,FALSE)</f>
        <v>2079308</v>
      </c>
    </row>
    <row r="216" spans="1:13" x14ac:dyDescent="0.25">
      <c r="A216" s="27" t="s">
        <v>375</v>
      </c>
      <c r="B216" s="28" t="s">
        <v>852</v>
      </c>
      <c r="C216" s="28" t="s">
        <v>374</v>
      </c>
      <c r="D216" s="28" t="s">
        <v>852</v>
      </c>
      <c r="E216" s="27" t="s">
        <v>375</v>
      </c>
      <c r="F216" t="str">
        <f>IFERROR(VLOOKUP(D216,'[2]OECD Region by Recipient'!$A$1:$B$225,2,FALSE),"")</f>
        <v>Europe</v>
      </c>
      <c r="G216" t="str">
        <f>IFERROR(VLOOKUP(B216,'[2]Income Groups'!$A$2:$C$219,3,FALSE),"")</f>
        <v>UMIC</v>
      </c>
      <c r="H216" t="str">
        <f>IFERROR(VLOOKUP(B216,'[2]LDC List'!$B$1:$C$47,2,FALSE),"Non LDC")</f>
        <v>Non LDC</v>
      </c>
      <c r="I216" t="str">
        <f>IFERROR(VLOOKUP(B216,'[2]SIDS List'!$B$1:$C$57,2,FALSE),"Non SIDS")</f>
        <v>Non SIDS</v>
      </c>
      <c r="J216" t="str">
        <f>IFERROR(VLOOKUP(B216,'[2]DAC Member List'!$B$1:$C$29,2,FALSE),"Non DAC")</f>
        <v>Non DAC</v>
      </c>
      <c r="K216" t="str">
        <f>IFERROR(VLOOKUP(B216,'[2]Dev Countries List'!$A$1:$B$146,2,FALSE),"Not Developing")</f>
        <v>Developing Country</v>
      </c>
      <c r="L216" t="str">
        <f>IFERROR(VLOOKUP(D216,'[2]Fragility List'!$A$1:$C$146,3,FALSE),"Not Fragile")</f>
        <v>Not Fragile</v>
      </c>
      <c r="M216">
        <f>VLOOKUP(B216,[3]Data!$B$7:$Y$270,23,FALSE)</f>
        <v>2079308</v>
      </c>
    </row>
    <row r="217" spans="1:13" x14ac:dyDescent="0.25">
      <c r="A217" s="27" t="s">
        <v>856</v>
      </c>
      <c r="B217" s="28" t="s">
        <v>852</v>
      </c>
      <c r="C217" s="28" t="s">
        <v>374</v>
      </c>
      <c r="D217" s="28" t="s">
        <v>852</v>
      </c>
      <c r="E217" s="27" t="s">
        <v>856</v>
      </c>
      <c r="F217" t="str">
        <f>IFERROR(VLOOKUP(D217,'[2]OECD Region by Recipient'!$A$1:$B$225,2,FALSE),"")</f>
        <v>Europe</v>
      </c>
      <c r="G217" t="str">
        <f>IFERROR(VLOOKUP(B217,'[2]Income Groups'!$A$2:$C$219,3,FALSE),"")</f>
        <v>UMIC</v>
      </c>
      <c r="H217" t="str">
        <f>IFERROR(VLOOKUP(B217,'[2]LDC List'!$B$1:$C$47,2,FALSE),"Non LDC")</f>
        <v>Non LDC</v>
      </c>
      <c r="I217" t="str">
        <f>IFERROR(VLOOKUP(B217,'[2]SIDS List'!$B$1:$C$57,2,FALSE),"Non SIDS")</f>
        <v>Non SIDS</v>
      </c>
      <c r="J217" t="str">
        <f>IFERROR(VLOOKUP(B217,'[2]DAC Member List'!$B$1:$C$29,2,FALSE),"Non DAC")</f>
        <v>Non DAC</v>
      </c>
      <c r="K217" t="str">
        <f>IFERROR(VLOOKUP(B217,'[2]Dev Countries List'!$A$1:$B$146,2,FALSE),"Not Developing")</f>
        <v>Developing Country</v>
      </c>
      <c r="L217" t="str">
        <f>IFERROR(VLOOKUP(D217,'[2]Fragility List'!$A$1:$C$146,3,FALSE),"Not Fragile")</f>
        <v>Not Fragile</v>
      </c>
      <c r="M217">
        <f>VLOOKUP(B217,[3]Data!$B$7:$Y$270,23,FALSE)</f>
        <v>2079308</v>
      </c>
    </row>
    <row r="218" spans="1:13" x14ac:dyDescent="0.25">
      <c r="A218" s="27" t="s">
        <v>857</v>
      </c>
      <c r="B218" s="28" t="s">
        <v>852</v>
      </c>
      <c r="C218" s="28" t="s">
        <v>374</v>
      </c>
      <c r="D218" s="28" t="s">
        <v>852</v>
      </c>
      <c r="E218" s="27" t="s">
        <v>857</v>
      </c>
      <c r="F218" t="str">
        <f>IFERROR(VLOOKUP(D218,'[2]OECD Region by Recipient'!$A$1:$B$225,2,FALSE),"")</f>
        <v>Europe</v>
      </c>
      <c r="G218" t="str">
        <f>IFERROR(VLOOKUP(B218,'[2]Income Groups'!$A$2:$C$219,3,FALSE),"")</f>
        <v>UMIC</v>
      </c>
      <c r="H218" t="str">
        <f>IFERROR(VLOOKUP(B218,'[2]LDC List'!$B$1:$C$47,2,FALSE),"Non LDC")</f>
        <v>Non LDC</v>
      </c>
      <c r="I218" t="str">
        <f>IFERROR(VLOOKUP(B218,'[2]SIDS List'!$B$1:$C$57,2,FALSE),"Non SIDS")</f>
        <v>Non SIDS</v>
      </c>
      <c r="J218" t="str">
        <f>IFERROR(VLOOKUP(B218,'[2]DAC Member List'!$B$1:$C$29,2,FALSE),"Non DAC")</f>
        <v>Non DAC</v>
      </c>
      <c r="K218" t="str">
        <f>IFERROR(VLOOKUP(B218,'[2]Dev Countries List'!$A$1:$B$146,2,FALSE),"Not Developing")</f>
        <v>Developing Country</v>
      </c>
      <c r="L218" t="str">
        <f>IFERROR(VLOOKUP(D218,'[2]Fragility List'!$A$1:$C$146,3,FALSE),"Not Fragile")</f>
        <v>Not Fragile</v>
      </c>
      <c r="M218">
        <f>VLOOKUP(B218,[3]Data!$B$7:$Y$270,23,FALSE)</f>
        <v>2079308</v>
      </c>
    </row>
    <row r="219" spans="1:13" x14ac:dyDescent="0.25">
      <c r="A219" s="29" t="s">
        <v>858</v>
      </c>
      <c r="B219" s="28" t="s">
        <v>852</v>
      </c>
      <c r="C219" s="28" t="s">
        <v>374</v>
      </c>
      <c r="D219" s="28" t="s">
        <v>852</v>
      </c>
      <c r="E219" s="29" t="s">
        <v>858</v>
      </c>
      <c r="F219" t="str">
        <f>IFERROR(VLOOKUP(D219,'[2]OECD Region by Recipient'!$A$1:$B$225,2,FALSE),"")</f>
        <v>Europe</v>
      </c>
      <c r="G219" t="str">
        <f>IFERROR(VLOOKUP(B219,'[2]Income Groups'!$A$2:$C$219,3,FALSE),"")</f>
        <v>UMIC</v>
      </c>
      <c r="H219" t="str">
        <f>IFERROR(VLOOKUP(B219,'[2]LDC List'!$B$1:$C$47,2,FALSE),"Non LDC")</f>
        <v>Non LDC</v>
      </c>
      <c r="I219" t="str">
        <f>IFERROR(VLOOKUP(B219,'[2]SIDS List'!$B$1:$C$57,2,FALSE),"Non SIDS")</f>
        <v>Non SIDS</v>
      </c>
      <c r="J219" t="str">
        <f>IFERROR(VLOOKUP(B219,'[2]DAC Member List'!$B$1:$C$29,2,FALSE),"Non DAC")</f>
        <v>Non DAC</v>
      </c>
      <c r="K219" t="str">
        <f>IFERROR(VLOOKUP(B219,'[2]Dev Countries List'!$A$1:$B$146,2,FALSE),"Not Developing")</f>
        <v>Developing Country</v>
      </c>
      <c r="L219" t="str">
        <f>IFERROR(VLOOKUP(D219,'[2]Fragility List'!$A$1:$C$146,3,FALSE),"Not Fragile")</f>
        <v>Not Fragile</v>
      </c>
      <c r="M219">
        <f>VLOOKUP(B219,[3]Data!$B$7:$Y$270,23,FALSE)</f>
        <v>2079308</v>
      </c>
    </row>
    <row r="220" spans="1:13" x14ac:dyDescent="0.25">
      <c r="A220" s="29" t="s">
        <v>859</v>
      </c>
      <c r="B220" s="28" t="s">
        <v>852</v>
      </c>
      <c r="C220" s="28" t="s">
        <v>374</v>
      </c>
      <c r="D220" s="28" t="s">
        <v>852</v>
      </c>
      <c r="E220" s="29" t="s">
        <v>859</v>
      </c>
      <c r="F220" t="str">
        <f>IFERROR(VLOOKUP(D220,'[2]OECD Region by Recipient'!$A$1:$B$225,2,FALSE),"")</f>
        <v>Europe</v>
      </c>
      <c r="G220" t="str">
        <f>IFERROR(VLOOKUP(B220,'[2]Income Groups'!$A$2:$C$219,3,FALSE),"")</f>
        <v>UMIC</v>
      </c>
      <c r="H220" t="str">
        <f>IFERROR(VLOOKUP(B220,'[2]LDC List'!$B$1:$C$47,2,FALSE),"Non LDC")</f>
        <v>Non LDC</v>
      </c>
      <c r="I220" t="str">
        <f>IFERROR(VLOOKUP(B220,'[2]SIDS List'!$B$1:$C$57,2,FALSE),"Non SIDS")</f>
        <v>Non SIDS</v>
      </c>
      <c r="J220" t="str">
        <f>IFERROR(VLOOKUP(B220,'[2]DAC Member List'!$B$1:$C$29,2,FALSE),"Non DAC")</f>
        <v>Non DAC</v>
      </c>
      <c r="K220" t="str">
        <f>IFERROR(VLOOKUP(B220,'[2]Dev Countries List'!$A$1:$B$146,2,FALSE),"Not Developing")</f>
        <v>Developing Country</v>
      </c>
      <c r="L220" t="str">
        <f>IFERROR(VLOOKUP(D220,'[2]Fragility List'!$A$1:$C$146,3,FALSE),"Not Fragile")</f>
        <v>Not Fragile</v>
      </c>
      <c r="M220">
        <f>VLOOKUP(B220,[3]Data!$B$7:$Y$270,23,FALSE)</f>
        <v>2079308</v>
      </c>
    </row>
    <row r="221" spans="1:13" x14ac:dyDescent="0.25">
      <c r="A221" s="29" t="s">
        <v>860</v>
      </c>
      <c r="B221" s="28" t="s">
        <v>852</v>
      </c>
      <c r="C221" s="28" t="s">
        <v>374</v>
      </c>
      <c r="D221" s="28" t="s">
        <v>852</v>
      </c>
      <c r="E221" s="29" t="s">
        <v>860</v>
      </c>
      <c r="F221" t="str">
        <f>IFERROR(VLOOKUP(D221,'[2]OECD Region by Recipient'!$A$1:$B$225,2,FALSE),"")</f>
        <v>Europe</v>
      </c>
      <c r="G221" t="str">
        <f>IFERROR(VLOOKUP(B221,'[2]Income Groups'!$A$2:$C$219,3,FALSE),"")</f>
        <v>UMIC</v>
      </c>
      <c r="H221" t="str">
        <f>IFERROR(VLOOKUP(B221,'[2]LDC List'!$B$1:$C$47,2,FALSE),"Non LDC")</f>
        <v>Non LDC</v>
      </c>
      <c r="I221" t="str">
        <f>IFERROR(VLOOKUP(B221,'[2]SIDS List'!$B$1:$C$57,2,FALSE),"Non SIDS")</f>
        <v>Non SIDS</v>
      </c>
      <c r="J221" t="str">
        <f>IFERROR(VLOOKUP(B221,'[2]DAC Member List'!$B$1:$C$29,2,FALSE),"Non DAC")</f>
        <v>Non DAC</v>
      </c>
      <c r="K221" t="str">
        <f>IFERROR(VLOOKUP(B221,'[2]Dev Countries List'!$A$1:$B$146,2,FALSE),"Not Developing")</f>
        <v>Developing Country</v>
      </c>
      <c r="L221" t="str">
        <f>IFERROR(VLOOKUP(D221,'[2]Fragility List'!$A$1:$C$146,3,FALSE),"Not Fragile")</f>
        <v>Not Fragile</v>
      </c>
      <c r="M221">
        <f>VLOOKUP(B221,[3]Data!$B$7:$Y$270,23,FALSE)</f>
        <v>2079308</v>
      </c>
    </row>
    <row r="222" spans="1:13" x14ac:dyDescent="0.25">
      <c r="A222" t="s">
        <v>377</v>
      </c>
      <c r="B222" s="24" t="s">
        <v>861</v>
      </c>
      <c r="C222" s="24" t="s">
        <v>376</v>
      </c>
      <c r="D222" s="24" t="s">
        <v>861</v>
      </c>
      <c r="E222" t="s">
        <v>377</v>
      </c>
      <c r="F222" t="str">
        <f>IFERROR(VLOOKUP(D222,'[2]OECD Region by Recipient'!$A$1:$B$225,2,FALSE),"")</f>
        <v>South of Sahara</v>
      </c>
      <c r="G222" t="str">
        <f>IFERROR(VLOOKUP(B222,'[2]Income Groups'!$A$2:$C$219,3,FALSE),"")</f>
        <v>LIC</v>
      </c>
      <c r="H222" t="str">
        <f>IFERROR(VLOOKUP(B222,'[2]LDC List'!$B$1:$C$47,2,FALSE),"Non LDC")</f>
        <v>LDC</v>
      </c>
      <c r="I222" t="str">
        <f>IFERROR(VLOOKUP(B222,'[2]SIDS List'!$B$1:$C$57,2,FALSE),"Non SIDS")</f>
        <v>Non SIDS</v>
      </c>
      <c r="J222" t="str">
        <f>IFERROR(VLOOKUP(B222,'[2]DAC Member List'!$B$1:$C$29,2,FALSE),"Non DAC")</f>
        <v>Non DAC</v>
      </c>
      <c r="K222" t="str">
        <f>IFERROR(VLOOKUP(B222,'[2]Dev Countries List'!$A$1:$B$146,2,FALSE),"Not Developing")</f>
        <v>Developing Country</v>
      </c>
      <c r="L222" t="str">
        <f>IFERROR(VLOOKUP(D222,'[2]Fragility List'!$A$1:$C$146,3,FALSE),"Not Fragile")</f>
        <v>Fragile</v>
      </c>
      <c r="M222">
        <f>VLOOKUP(B222,[3]Data!$B$7:$Y$270,23,FALSE)</f>
        <v>24234088</v>
      </c>
    </row>
    <row r="223" spans="1:13" x14ac:dyDescent="0.25">
      <c r="A223" t="s">
        <v>379</v>
      </c>
      <c r="B223" s="24" t="s">
        <v>862</v>
      </c>
      <c r="C223" s="24" t="s">
        <v>378</v>
      </c>
      <c r="D223" s="24" t="s">
        <v>862</v>
      </c>
      <c r="E223" t="s">
        <v>379</v>
      </c>
      <c r="F223" t="str">
        <f>IFERROR(VLOOKUP(D223,'[2]OECD Region by Recipient'!$A$1:$B$225,2,FALSE),"")</f>
        <v>South of Sahara</v>
      </c>
      <c r="G223" t="str">
        <f>IFERROR(VLOOKUP(B223,'[2]Income Groups'!$A$2:$C$219,3,FALSE),"")</f>
        <v>LIC</v>
      </c>
      <c r="H223" t="str">
        <f>IFERROR(VLOOKUP(B223,'[2]LDC List'!$B$1:$C$47,2,FALSE),"Non LDC")</f>
        <v>LDC</v>
      </c>
      <c r="I223" t="str">
        <f>IFERROR(VLOOKUP(B223,'[2]SIDS List'!$B$1:$C$57,2,FALSE),"Non SIDS")</f>
        <v>Non SIDS</v>
      </c>
      <c r="J223" t="str">
        <f>IFERROR(VLOOKUP(B223,'[2]DAC Member List'!$B$1:$C$29,2,FALSE),"Non DAC")</f>
        <v>Non DAC</v>
      </c>
      <c r="K223" t="str">
        <f>IFERROR(VLOOKUP(B223,'[2]Dev Countries List'!$A$1:$B$146,2,FALSE),"Not Developing")</f>
        <v>Developing Country</v>
      </c>
      <c r="L223" t="str">
        <f>IFERROR(VLOOKUP(D223,'[2]Fragility List'!$A$1:$C$146,3,FALSE),"Not Fragile")</f>
        <v>Fragile</v>
      </c>
      <c r="M223">
        <f>VLOOKUP(B223,[3]Data!$B$7:$Y$270,23,FALSE)</f>
        <v>17573607</v>
      </c>
    </row>
    <row r="224" spans="1:13" x14ac:dyDescent="0.25">
      <c r="A224" t="s">
        <v>381</v>
      </c>
      <c r="B224" s="24" t="s">
        <v>863</v>
      </c>
      <c r="C224" s="24" t="s">
        <v>380</v>
      </c>
      <c r="D224" s="24" t="s">
        <v>863</v>
      </c>
      <c r="E224" t="s">
        <v>381</v>
      </c>
      <c r="F224" t="str">
        <f>IFERROR(VLOOKUP(D224,'[2]OECD Region by Recipient'!$A$1:$B$225,2,FALSE),"")</f>
        <v>East Asia</v>
      </c>
      <c r="G224" t="str">
        <f>IFERROR(VLOOKUP(B224,'[2]Income Groups'!$A$2:$C$219,3,FALSE),"")</f>
        <v>UMIC</v>
      </c>
      <c r="H224" t="str">
        <f>IFERROR(VLOOKUP(B224,'[2]LDC List'!$B$1:$C$47,2,FALSE),"Non LDC")</f>
        <v>Non LDC</v>
      </c>
      <c r="I224" t="str">
        <f>IFERROR(VLOOKUP(B224,'[2]SIDS List'!$B$1:$C$57,2,FALSE),"Non SIDS")</f>
        <v>Non SIDS</v>
      </c>
      <c r="J224" t="str">
        <f>IFERROR(VLOOKUP(B224,'[2]DAC Member List'!$B$1:$C$29,2,FALSE),"Non DAC")</f>
        <v>Non DAC</v>
      </c>
      <c r="K224" t="str">
        <f>IFERROR(VLOOKUP(B224,'[2]Dev Countries List'!$A$1:$B$146,2,FALSE),"Not Developing")</f>
        <v>Developing Country</v>
      </c>
      <c r="L224" t="str">
        <f>IFERROR(VLOOKUP(D224,'[2]Fragility List'!$A$1:$C$146,3,FALSE),"Not Fragile")</f>
        <v>Not Fragile</v>
      </c>
      <c r="M224">
        <f>VLOOKUP(B224,[3]Data!$B$7:$Y$270,23,FALSE)</f>
        <v>30723155</v>
      </c>
    </row>
    <row r="225" spans="1:13" x14ac:dyDescent="0.25">
      <c r="A225" t="s">
        <v>383</v>
      </c>
      <c r="B225" s="24" t="s">
        <v>864</v>
      </c>
      <c r="C225" s="24" t="s">
        <v>382</v>
      </c>
      <c r="D225" s="24" t="s">
        <v>864</v>
      </c>
      <c r="E225" t="s">
        <v>383</v>
      </c>
      <c r="F225" t="str">
        <f>IFERROR(VLOOKUP(D225,'[2]OECD Region by Recipient'!$A$1:$B$225,2,FALSE),"")</f>
        <v>South Central Asia</v>
      </c>
      <c r="G225" t="str">
        <f>IFERROR(VLOOKUP(B225,'[2]Income Groups'!$A$2:$C$219,3,FALSE),"")</f>
        <v>UMIC</v>
      </c>
      <c r="H225" t="str">
        <f>IFERROR(VLOOKUP(B225,'[2]LDC List'!$B$1:$C$47,2,FALSE),"Non LDC")</f>
        <v>Non LDC</v>
      </c>
      <c r="I225" t="str">
        <f>IFERROR(VLOOKUP(B225,'[2]SIDS List'!$B$1:$C$57,2,FALSE),"Non SIDS")</f>
        <v>SIDS</v>
      </c>
      <c r="J225" t="str">
        <f>IFERROR(VLOOKUP(B225,'[2]DAC Member List'!$B$1:$C$29,2,FALSE),"Non DAC")</f>
        <v>Non DAC</v>
      </c>
      <c r="K225" t="str">
        <f>IFERROR(VLOOKUP(B225,'[2]Dev Countries List'!$A$1:$B$146,2,FALSE),"Not Developing")</f>
        <v>Developing Country</v>
      </c>
      <c r="L225" t="str">
        <f>IFERROR(VLOOKUP(D225,'[2]Fragility List'!$A$1:$C$146,3,FALSE),"Not Fragile")</f>
        <v>Not Fragile</v>
      </c>
      <c r="M225">
        <f>VLOOKUP(B225,[3]Data!$B$7:$Y$270,23,FALSE)</f>
        <v>409163</v>
      </c>
    </row>
    <row r="226" spans="1:13" x14ac:dyDescent="0.25">
      <c r="A226" t="s">
        <v>385</v>
      </c>
      <c r="B226" s="24" t="s">
        <v>865</v>
      </c>
      <c r="C226" s="24" t="s">
        <v>384</v>
      </c>
      <c r="D226" s="24" t="s">
        <v>865</v>
      </c>
      <c r="E226" t="s">
        <v>385</v>
      </c>
      <c r="F226" t="str">
        <f>IFERROR(VLOOKUP(D226,'[2]OECD Region by Recipient'!$A$1:$B$225,2,FALSE),"")</f>
        <v>South of Sahara</v>
      </c>
      <c r="G226" t="str">
        <f>IFERROR(VLOOKUP(B226,'[2]Income Groups'!$A$2:$C$219,3,FALSE),"")</f>
        <v>LIC</v>
      </c>
      <c r="H226" t="str">
        <f>IFERROR(VLOOKUP(B226,'[2]LDC List'!$B$1:$C$47,2,FALSE),"Non LDC")</f>
        <v>LDC</v>
      </c>
      <c r="I226" t="str">
        <f>IFERROR(VLOOKUP(B226,'[2]SIDS List'!$B$1:$C$57,2,FALSE),"Non SIDS")</f>
        <v>Non SIDS</v>
      </c>
      <c r="J226" t="str">
        <f>IFERROR(VLOOKUP(B226,'[2]DAC Member List'!$B$1:$C$29,2,FALSE),"Non DAC")</f>
        <v>Non DAC</v>
      </c>
      <c r="K226" t="str">
        <f>IFERROR(VLOOKUP(B226,'[2]Dev Countries List'!$A$1:$B$146,2,FALSE),"Not Developing")</f>
        <v>Developing Country</v>
      </c>
      <c r="L226" t="str">
        <f>IFERROR(VLOOKUP(D226,'[2]Fragility List'!$A$1:$C$146,3,FALSE),"Not Fragile")</f>
        <v>Extremely fragile</v>
      </c>
      <c r="M226">
        <f>VLOOKUP(B226,[3]Data!$B$7:$Y$270,23,FALSE)</f>
        <v>17467905</v>
      </c>
    </row>
    <row r="227" spans="1:13" x14ac:dyDescent="0.25">
      <c r="A227" t="s">
        <v>387</v>
      </c>
      <c r="B227" s="24" t="s">
        <v>866</v>
      </c>
      <c r="C227" s="24" t="s">
        <v>386</v>
      </c>
      <c r="D227" s="24" t="s">
        <v>866</v>
      </c>
      <c r="E227" t="s">
        <v>387</v>
      </c>
      <c r="F227" t="str">
        <f>IFERROR(VLOOKUP(D227,'[2]OECD Region by Recipient'!$A$1:$B$225,2,FALSE),"")</f>
        <v>Europe</v>
      </c>
      <c r="G227" t="str">
        <f>IFERROR(VLOOKUP(B227,'[2]Income Groups'!$A$2:$C$219,3,FALSE),"")</f>
        <v>HIC</v>
      </c>
      <c r="H227" t="str">
        <f>IFERROR(VLOOKUP(B227,'[2]LDC List'!$B$1:$C$47,2,FALSE),"Non LDC")</f>
        <v>Non LDC</v>
      </c>
      <c r="I227" t="str">
        <f>IFERROR(VLOOKUP(B227,'[2]SIDS List'!$B$1:$C$57,2,FALSE),"Non SIDS")</f>
        <v>Non SIDS</v>
      </c>
      <c r="J227" t="str">
        <f>IFERROR(VLOOKUP(B227,'[2]DAC Member List'!$B$1:$C$29,2,FALSE),"Non DAC")</f>
        <v>Non DAC</v>
      </c>
      <c r="K227" t="str">
        <f>IFERROR(VLOOKUP(B227,'[2]Dev Countries List'!$A$1:$B$146,2,FALSE),"Not Developing")</f>
        <v>Not Developing</v>
      </c>
      <c r="L227" t="str">
        <f>IFERROR(VLOOKUP(D227,'[2]Fragility List'!$A$1:$C$146,3,FALSE),"Not Fragile")</f>
        <v>Not Fragile</v>
      </c>
      <c r="M227">
        <f>VLOOKUP(B227,[3]Data!$B$7:$Y$270,23,FALSE)</f>
        <v>431874</v>
      </c>
    </row>
    <row r="228" spans="1:13" x14ac:dyDescent="0.25">
      <c r="A228" t="s">
        <v>389</v>
      </c>
      <c r="B228" s="24" t="s">
        <v>867</v>
      </c>
      <c r="C228" s="24" t="s">
        <v>388</v>
      </c>
      <c r="D228" s="24" t="s">
        <v>867</v>
      </c>
      <c r="E228" t="s">
        <v>389</v>
      </c>
      <c r="F228" t="str">
        <f>IFERROR(VLOOKUP(D228,'[2]OECD Region by Recipient'!$A$1:$B$225,2,FALSE),"")</f>
        <v>Oceania</v>
      </c>
      <c r="G228" t="str">
        <f>IFERROR(VLOOKUP(B228,'[2]Income Groups'!$A$2:$C$219,3,FALSE),"")</f>
        <v>UMIC</v>
      </c>
      <c r="H228" t="str">
        <f>IFERROR(VLOOKUP(B228,'[2]LDC List'!$B$1:$C$47,2,FALSE),"Non LDC")</f>
        <v>Non LDC</v>
      </c>
      <c r="I228" t="str">
        <f>IFERROR(VLOOKUP(B228,'[2]SIDS List'!$B$1:$C$57,2,FALSE),"Non SIDS")</f>
        <v>SIDS</v>
      </c>
      <c r="J228" t="str">
        <f>IFERROR(VLOOKUP(B228,'[2]DAC Member List'!$B$1:$C$29,2,FALSE),"Non DAC")</f>
        <v>Non DAC</v>
      </c>
      <c r="K228" t="str">
        <f>IFERROR(VLOOKUP(B228,'[2]Dev Countries List'!$A$1:$B$146,2,FALSE),"Not Developing")</f>
        <v>Developing Country</v>
      </c>
      <c r="L228" t="str">
        <f>IFERROR(VLOOKUP(D228,'[2]Fragility List'!$A$1:$C$146,3,FALSE),"Not Fragile")</f>
        <v>Not Fragile</v>
      </c>
      <c r="M228">
        <f>VLOOKUP(B228,[3]Data!$B$7:$Y$270,23,FALSE)</f>
        <v>52994</v>
      </c>
    </row>
    <row r="229" spans="1:13" x14ac:dyDescent="0.25">
      <c r="A229" t="s">
        <v>868</v>
      </c>
      <c r="B229" s="24" t="s">
        <v>869</v>
      </c>
      <c r="C229" s="24" t="s">
        <v>870</v>
      </c>
      <c r="D229" s="24" t="s">
        <v>869</v>
      </c>
      <c r="E229" t="s">
        <v>868</v>
      </c>
      <c r="F229" t="str">
        <f>IFERROR(VLOOKUP(D229,'[2]OECD Region by Recipient'!$A$1:$B$225,2,FALSE),"")</f>
        <v/>
      </c>
      <c r="G229" t="str">
        <f>IFERROR(VLOOKUP(B229,'[2]Income Groups'!$A$2:$C$219,3,FALSE),"")</f>
        <v/>
      </c>
      <c r="H229" t="str">
        <f>IFERROR(VLOOKUP(B229,'[2]LDC List'!$B$1:$C$47,2,FALSE),"Non LDC")</f>
        <v>Non LDC</v>
      </c>
      <c r="I229" t="str">
        <f>IFERROR(VLOOKUP(B229,'[2]SIDS List'!$B$1:$C$57,2,FALSE),"Non SIDS")</f>
        <v>SIDS</v>
      </c>
      <c r="J229" t="str">
        <f>IFERROR(VLOOKUP(B229,'[2]DAC Member List'!$B$1:$C$29,2,FALSE),"Non DAC")</f>
        <v>Non DAC</v>
      </c>
      <c r="K229" t="str">
        <f>IFERROR(VLOOKUP(B229,'[2]Dev Countries List'!$A$1:$B$146,2,FALSE),"Not Developing")</f>
        <v>Not Developing</v>
      </c>
      <c r="L229" t="str">
        <f>IFERROR(VLOOKUP(D229,'[2]Fragility List'!$A$1:$C$146,3,FALSE),"Not Fragile")</f>
        <v>Not Fragile</v>
      </c>
      <c r="M229" t="e">
        <f>VLOOKUP(B229,[3]Data!$B$7:$Y$270,23,FALSE)</f>
        <v>#N/A</v>
      </c>
    </row>
    <row r="230" spans="1:13" x14ac:dyDescent="0.25">
      <c r="A230" t="s">
        <v>391</v>
      </c>
      <c r="B230" s="24" t="s">
        <v>871</v>
      </c>
      <c r="C230" s="24" t="s">
        <v>390</v>
      </c>
      <c r="D230" s="24" t="s">
        <v>871</v>
      </c>
      <c r="E230" t="s">
        <v>391</v>
      </c>
      <c r="F230" t="str">
        <f>IFERROR(VLOOKUP(D230,'[2]OECD Region by Recipient'!$A$1:$B$225,2,FALSE),"")</f>
        <v>South of Sahara</v>
      </c>
      <c r="G230" t="str">
        <f>IFERROR(VLOOKUP(B230,'[2]Income Groups'!$A$2:$C$219,3,FALSE),"")</f>
        <v>LMIC</v>
      </c>
      <c r="H230" t="str">
        <f>IFERROR(VLOOKUP(B230,'[2]LDC List'!$B$1:$C$47,2,FALSE),"Non LDC")</f>
        <v>LDC</v>
      </c>
      <c r="I230" t="str">
        <f>IFERROR(VLOOKUP(B230,'[2]SIDS List'!$B$1:$C$57,2,FALSE),"Non SIDS")</f>
        <v>Non SIDS</v>
      </c>
      <c r="J230" t="str">
        <f>IFERROR(VLOOKUP(B230,'[2]DAC Member List'!$B$1:$C$29,2,FALSE),"Non DAC")</f>
        <v>Non DAC</v>
      </c>
      <c r="K230" t="str">
        <f>IFERROR(VLOOKUP(B230,'[2]Dev Countries List'!$A$1:$B$146,2,FALSE),"Not Developing")</f>
        <v>Developing Country</v>
      </c>
      <c r="L230" t="str">
        <f>IFERROR(VLOOKUP(D230,'[2]Fragility List'!$A$1:$C$146,3,FALSE),"Not Fragile")</f>
        <v>Fragile</v>
      </c>
      <c r="M230">
        <f>VLOOKUP(B230,[3]Data!$B$7:$Y$270,23,FALSE)</f>
        <v>4182341</v>
      </c>
    </row>
    <row r="231" spans="1:13" x14ac:dyDescent="0.25">
      <c r="A231" t="s">
        <v>393</v>
      </c>
      <c r="B231" s="24" t="s">
        <v>872</v>
      </c>
      <c r="C231" s="24" t="s">
        <v>392</v>
      </c>
      <c r="D231" s="24" t="s">
        <v>872</v>
      </c>
      <c r="E231" t="s">
        <v>393</v>
      </c>
      <c r="F231" t="str">
        <f>IFERROR(VLOOKUP(D231,'[2]OECD Region by Recipient'!$A$1:$B$225,2,FALSE),"")</f>
        <v>South of Sahara</v>
      </c>
      <c r="G231" t="str">
        <f>IFERROR(VLOOKUP(B231,'[2]Income Groups'!$A$2:$C$219,3,FALSE),"")</f>
        <v>UMIC</v>
      </c>
      <c r="H231" t="str">
        <f>IFERROR(VLOOKUP(B231,'[2]LDC List'!$B$1:$C$47,2,FALSE),"Non LDC")</f>
        <v>Non LDC</v>
      </c>
      <c r="I231" t="str">
        <f>IFERROR(VLOOKUP(B231,'[2]SIDS List'!$B$1:$C$57,2,FALSE),"Non SIDS")</f>
        <v>SIDS</v>
      </c>
      <c r="J231" t="str">
        <f>IFERROR(VLOOKUP(B231,'[2]DAC Member List'!$B$1:$C$29,2,FALSE),"Non DAC")</f>
        <v>Non DAC</v>
      </c>
      <c r="K231" t="str">
        <f>IFERROR(VLOOKUP(B231,'[2]Dev Countries List'!$A$1:$B$146,2,FALSE),"Not Developing")</f>
        <v>Developing Country</v>
      </c>
      <c r="L231" t="str">
        <f>IFERROR(VLOOKUP(D231,'[2]Fragility List'!$A$1:$C$146,3,FALSE),"Not Fragile")</f>
        <v>Not Fragile</v>
      </c>
      <c r="M231">
        <f>VLOOKUP(B231,[3]Data!$B$7:$Y$270,23,FALSE)</f>
        <v>1262605</v>
      </c>
    </row>
    <row r="232" spans="1:13" x14ac:dyDescent="0.25">
      <c r="A232" s="25" t="s">
        <v>581</v>
      </c>
      <c r="B232" s="24" t="s">
        <v>873</v>
      </c>
      <c r="C232" s="24" t="s">
        <v>580</v>
      </c>
      <c r="D232" s="24" t="s">
        <v>873</v>
      </c>
      <c r="E232" s="25" t="s">
        <v>581</v>
      </c>
      <c r="F232" t="str">
        <f>IFERROR(VLOOKUP(D232,'[2]OECD Region by Recipient'!$A$1:$B$225,2,FALSE),"")</f>
        <v>South of Sahara</v>
      </c>
      <c r="G232" t="str">
        <f>IFERROR(VLOOKUP(B232,'[2]Income Groups'!$A$2:$C$219,3,FALSE),"")</f>
        <v/>
      </c>
      <c r="H232" t="str">
        <f>IFERROR(VLOOKUP(B232,'[2]LDC List'!$B$1:$C$47,2,FALSE),"Non LDC")</f>
        <v>Non LDC</v>
      </c>
      <c r="I232" t="str">
        <f>IFERROR(VLOOKUP(B232,'[2]SIDS List'!$B$1:$C$57,2,FALSE),"Non SIDS")</f>
        <v>Non SIDS</v>
      </c>
      <c r="J232" t="str">
        <f>IFERROR(VLOOKUP(B232,'[2]DAC Member List'!$B$1:$C$29,2,FALSE),"Non DAC")</f>
        <v>Non DAC</v>
      </c>
      <c r="K232" t="str">
        <f>IFERROR(VLOOKUP(B232,'[2]Dev Countries List'!$A$1:$B$146,2,FALSE),"Not Developing")</f>
        <v>Not Developing</v>
      </c>
      <c r="L232" t="str">
        <f>IFERROR(VLOOKUP(D232,'[2]Fragility List'!$A$1:$C$146,3,FALSE),"Not Fragile")</f>
        <v>Not Fragile</v>
      </c>
      <c r="M232" t="e">
        <f>VLOOKUP(B232,[3]Data!$B$7:$Y$270,23,FALSE)</f>
        <v>#N/A</v>
      </c>
    </row>
    <row r="233" spans="1:13" x14ac:dyDescent="0.25">
      <c r="A233" t="s">
        <v>395</v>
      </c>
      <c r="B233" s="24" t="s">
        <v>874</v>
      </c>
      <c r="C233" s="24" t="s">
        <v>394</v>
      </c>
      <c r="D233" s="24" t="s">
        <v>874</v>
      </c>
      <c r="E233" t="s">
        <v>395</v>
      </c>
      <c r="F233" t="str">
        <f>IFERROR(VLOOKUP(D233,'[2]OECD Region by Recipient'!$A$1:$B$225,2,FALSE),"")</f>
        <v>North Central America</v>
      </c>
      <c r="G233" t="str">
        <f>IFERROR(VLOOKUP(B233,'[2]Income Groups'!$A$2:$C$219,3,FALSE),"")</f>
        <v>UMIC</v>
      </c>
      <c r="H233" t="str">
        <f>IFERROR(VLOOKUP(B233,'[2]LDC List'!$B$1:$C$47,2,FALSE),"Non LDC")</f>
        <v>Non LDC</v>
      </c>
      <c r="I233" t="str">
        <f>IFERROR(VLOOKUP(B233,'[2]SIDS List'!$B$1:$C$57,2,FALSE),"Non SIDS")</f>
        <v>Non SIDS</v>
      </c>
      <c r="J233" t="str">
        <f>IFERROR(VLOOKUP(B233,'[2]DAC Member List'!$B$1:$C$29,2,FALSE),"Non DAC")</f>
        <v>Non DAC</v>
      </c>
      <c r="K233" t="str">
        <f>IFERROR(VLOOKUP(B233,'[2]Dev Countries List'!$A$1:$B$146,2,FALSE),"Not Developing")</f>
        <v>Developing Country</v>
      </c>
      <c r="L233" t="str">
        <f>IFERROR(VLOOKUP(D233,'[2]Fragility List'!$A$1:$C$146,3,FALSE),"Not Fragile")</f>
        <v>Not Fragile</v>
      </c>
      <c r="M233">
        <f>VLOOKUP(B233,[3]Data!$B$7:$Y$270,23,FALSE)</f>
        <v>125890949</v>
      </c>
    </row>
    <row r="234" spans="1:13" x14ac:dyDescent="0.25">
      <c r="A234" s="27" t="s">
        <v>875</v>
      </c>
      <c r="B234" s="28" t="s">
        <v>876</v>
      </c>
      <c r="C234" s="28" t="s">
        <v>396</v>
      </c>
      <c r="D234" s="28" t="s">
        <v>876</v>
      </c>
      <c r="E234" s="27" t="s">
        <v>875</v>
      </c>
      <c r="F234" t="str">
        <f>IFERROR(VLOOKUP(D234,'[2]OECD Region by Recipient'!$A$1:$B$225,2,FALSE),"")</f>
        <v>Oceania</v>
      </c>
      <c r="G234" t="str">
        <f>IFERROR(VLOOKUP(B234,'[2]Income Groups'!$A$2:$C$219,3,FALSE),"")</f>
        <v>LMIC</v>
      </c>
      <c r="H234" t="str">
        <f>IFERROR(VLOOKUP(B234,'[2]LDC List'!$B$1:$C$47,2,FALSE),"Non LDC")</f>
        <v>Non LDC</v>
      </c>
      <c r="I234" t="str">
        <f>IFERROR(VLOOKUP(B234,'[2]SIDS List'!$B$1:$C$57,2,FALSE),"Non SIDS")</f>
        <v>SIDS</v>
      </c>
      <c r="J234" t="str">
        <f>IFERROR(VLOOKUP(B234,'[2]DAC Member List'!$B$1:$C$29,2,FALSE),"Non DAC")</f>
        <v>Non DAC</v>
      </c>
      <c r="K234" t="str">
        <f>IFERROR(VLOOKUP(B234,'[2]Dev Countries List'!$A$1:$B$146,2,FALSE),"Not Developing")</f>
        <v>Developing Country</v>
      </c>
      <c r="L234" t="str">
        <f>IFERROR(VLOOKUP(D234,'[2]Fragility List'!$A$1:$C$146,3,FALSE),"Not Fragile")</f>
        <v>Not Fragile</v>
      </c>
      <c r="M234">
        <f>VLOOKUP(B234,[3]Data!$B$7:$Y$270,23,FALSE)</f>
        <v>104433</v>
      </c>
    </row>
    <row r="235" spans="1:13" x14ac:dyDescent="0.25">
      <c r="A235" s="27" t="s">
        <v>877</v>
      </c>
      <c r="B235" s="28" t="s">
        <v>876</v>
      </c>
      <c r="C235" s="28" t="s">
        <v>396</v>
      </c>
      <c r="D235" s="28" t="s">
        <v>876</v>
      </c>
      <c r="E235" s="27" t="s">
        <v>877</v>
      </c>
      <c r="F235" t="str">
        <f>IFERROR(VLOOKUP(D235,'[2]OECD Region by Recipient'!$A$1:$B$225,2,FALSE),"")</f>
        <v>Oceania</v>
      </c>
      <c r="G235" t="str">
        <f>IFERROR(VLOOKUP(B235,'[2]Income Groups'!$A$2:$C$219,3,FALSE),"")</f>
        <v>LMIC</v>
      </c>
      <c r="H235" t="str">
        <f>IFERROR(VLOOKUP(B235,'[2]LDC List'!$B$1:$C$47,2,FALSE),"Non LDC")</f>
        <v>Non LDC</v>
      </c>
      <c r="I235" t="str">
        <f>IFERROR(VLOOKUP(B235,'[2]SIDS List'!$B$1:$C$57,2,FALSE),"Non SIDS")</f>
        <v>SIDS</v>
      </c>
      <c r="J235" t="str">
        <f>IFERROR(VLOOKUP(B235,'[2]DAC Member List'!$B$1:$C$29,2,FALSE),"Non DAC")</f>
        <v>Non DAC</v>
      </c>
      <c r="K235" t="str">
        <f>IFERROR(VLOOKUP(B235,'[2]Dev Countries List'!$A$1:$B$146,2,FALSE),"Not Developing")</f>
        <v>Developing Country</v>
      </c>
      <c r="L235" t="str">
        <f>IFERROR(VLOOKUP(D235,'[2]Fragility List'!$A$1:$C$146,3,FALSE),"Not Fragile")</f>
        <v>Not Fragile</v>
      </c>
      <c r="M235">
        <f>VLOOKUP(B235,[3]Data!$B$7:$Y$270,23,FALSE)</f>
        <v>104433</v>
      </c>
    </row>
    <row r="236" spans="1:13" x14ac:dyDescent="0.25">
      <c r="A236" s="27" t="s">
        <v>878</v>
      </c>
      <c r="B236" s="28" t="s">
        <v>876</v>
      </c>
      <c r="C236" s="28" t="s">
        <v>396</v>
      </c>
      <c r="D236" s="28" t="s">
        <v>876</v>
      </c>
      <c r="E236" s="27" t="s">
        <v>878</v>
      </c>
      <c r="F236" t="str">
        <f>IFERROR(VLOOKUP(D236,'[2]OECD Region by Recipient'!$A$1:$B$225,2,FALSE),"")</f>
        <v>Oceania</v>
      </c>
      <c r="G236" t="str">
        <f>IFERROR(VLOOKUP(B236,'[2]Income Groups'!$A$2:$C$219,3,FALSE),"")</f>
        <v>LMIC</v>
      </c>
      <c r="H236" t="str">
        <f>IFERROR(VLOOKUP(B236,'[2]LDC List'!$B$1:$C$47,2,FALSE),"Non LDC")</f>
        <v>Non LDC</v>
      </c>
      <c r="I236" t="str">
        <f>IFERROR(VLOOKUP(B236,'[2]SIDS List'!$B$1:$C$57,2,FALSE),"Non SIDS")</f>
        <v>SIDS</v>
      </c>
      <c r="J236" t="str">
        <f>IFERROR(VLOOKUP(B236,'[2]DAC Member List'!$B$1:$C$29,2,FALSE),"Non DAC")</f>
        <v>Non DAC</v>
      </c>
      <c r="K236" t="str">
        <f>IFERROR(VLOOKUP(B236,'[2]Dev Countries List'!$A$1:$B$146,2,FALSE),"Not Developing")</f>
        <v>Developing Country</v>
      </c>
      <c r="L236" t="str">
        <f>IFERROR(VLOOKUP(D236,'[2]Fragility List'!$A$1:$C$146,3,FALSE),"Not Fragile")</f>
        <v>Not Fragile</v>
      </c>
      <c r="M236">
        <f>VLOOKUP(B236,[3]Data!$B$7:$Y$270,23,FALSE)</f>
        <v>104433</v>
      </c>
    </row>
    <row r="237" spans="1:13" x14ac:dyDescent="0.25">
      <c r="A237" s="27" t="s">
        <v>397</v>
      </c>
      <c r="B237" s="28" t="s">
        <v>876</v>
      </c>
      <c r="C237" s="28" t="s">
        <v>396</v>
      </c>
      <c r="D237" s="28" t="s">
        <v>876</v>
      </c>
      <c r="E237" s="27" t="s">
        <v>397</v>
      </c>
      <c r="F237" t="str">
        <f>IFERROR(VLOOKUP(D237,'[2]OECD Region by Recipient'!$A$1:$B$225,2,FALSE),"")</f>
        <v>Oceania</v>
      </c>
      <c r="G237" t="str">
        <f>IFERROR(VLOOKUP(B237,'[2]Income Groups'!$A$2:$C$219,3,FALSE),"")</f>
        <v>LMIC</v>
      </c>
      <c r="H237" t="str">
        <f>IFERROR(VLOOKUP(B237,'[2]LDC List'!$B$1:$C$47,2,FALSE),"Non LDC")</f>
        <v>Non LDC</v>
      </c>
      <c r="I237" t="str">
        <f>IFERROR(VLOOKUP(B237,'[2]SIDS List'!$B$1:$C$57,2,FALSE),"Non SIDS")</f>
        <v>SIDS</v>
      </c>
      <c r="J237" t="str">
        <f>IFERROR(VLOOKUP(B237,'[2]DAC Member List'!$B$1:$C$29,2,FALSE),"Non DAC")</f>
        <v>Non DAC</v>
      </c>
      <c r="K237" t="str">
        <f>IFERROR(VLOOKUP(B237,'[2]Dev Countries List'!$A$1:$B$146,2,FALSE),"Not Developing")</f>
        <v>Developing Country</v>
      </c>
      <c r="L237" t="str">
        <f>IFERROR(VLOOKUP(D237,'[2]Fragility List'!$A$1:$C$146,3,FALSE),"Not Fragile")</f>
        <v>Not Fragile</v>
      </c>
      <c r="M237">
        <f>VLOOKUP(B237,[3]Data!$B$7:$Y$270,23,FALSE)</f>
        <v>104433</v>
      </c>
    </row>
    <row r="238" spans="1:13" x14ac:dyDescent="0.25">
      <c r="A238" s="27" t="s">
        <v>879</v>
      </c>
      <c r="B238" s="28" t="s">
        <v>876</v>
      </c>
      <c r="C238" s="28" t="s">
        <v>396</v>
      </c>
      <c r="D238" s="28" t="s">
        <v>876</v>
      </c>
      <c r="E238" s="27" t="s">
        <v>879</v>
      </c>
      <c r="F238" t="str">
        <f>IFERROR(VLOOKUP(D238,'[2]OECD Region by Recipient'!$A$1:$B$225,2,FALSE),"")</f>
        <v>Oceania</v>
      </c>
      <c r="G238" t="str">
        <f>IFERROR(VLOOKUP(B238,'[2]Income Groups'!$A$2:$C$219,3,FALSE),"")</f>
        <v>LMIC</v>
      </c>
      <c r="H238" t="str">
        <f>IFERROR(VLOOKUP(B238,'[2]LDC List'!$B$1:$C$47,2,FALSE),"Non LDC")</f>
        <v>Non LDC</v>
      </c>
      <c r="I238" t="str">
        <f>IFERROR(VLOOKUP(B238,'[2]SIDS List'!$B$1:$C$57,2,FALSE),"Non SIDS")</f>
        <v>SIDS</v>
      </c>
      <c r="J238" t="str">
        <f>IFERROR(VLOOKUP(B238,'[2]DAC Member List'!$B$1:$C$29,2,FALSE),"Non DAC")</f>
        <v>Non DAC</v>
      </c>
      <c r="K238" t="str">
        <f>IFERROR(VLOOKUP(B238,'[2]Dev Countries List'!$A$1:$B$146,2,FALSE),"Not Developing")</f>
        <v>Developing Country</v>
      </c>
      <c r="L238" t="str">
        <f>IFERROR(VLOOKUP(D238,'[2]Fragility List'!$A$1:$C$146,3,FALSE),"Not Fragile")</f>
        <v>Not Fragile</v>
      </c>
      <c r="M238">
        <f>VLOOKUP(B238,[3]Data!$B$7:$Y$270,23,FALSE)</f>
        <v>104433</v>
      </c>
    </row>
    <row r="239" spans="1:13" x14ac:dyDescent="0.25">
      <c r="A239" s="27" t="s">
        <v>880</v>
      </c>
      <c r="B239" s="28" t="s">
        <v>876</v>
      </c>
      <c r="C239" s="28" t="s">
        <v>396</v>
      </c>
      <c r="D239" s="28" t="s">
        <v>876</v>
      </c>
      <c r="E239" s="27" t="s">
        <v>880</v>
      </c>
      <c r="F239" t="str">
        <f>IFERROR(VLOOKUP(D239,'[2]OECD Region by Recipient'!$A$1:$B$225,2,FALSE),"")</f>
        <v>Oceania</v>
      </c>
      <c r="G239" t="str">
        <f>IFERROR(VLOOKUP(B239,'[2]Income Groups'!$A$2:$C$219,3,FALSE),"")</f>
        <v>LMIC</v>
      </c>
      <c r="H239" t="str">
        <f>IFERROR(VLOOKUP(B239,'[2]LDC List'!$B$1:$C$47,2,FALSE),"Non LDC")</f>
        <v>Non LDC</v>
      </c>
      <c r="I239" t="str">
        <f>IFERROR(VLOOKUP(B239,'[2]SIDS List'!$B$1:$C$57,2,FALSE),"Non SIDS")</f>
        <v>SIDS</v>
      </c>
      <c r="J239" t="str">
        <f>IFERROR(VLOOKUP(B239,'[2]DAC Member List'!$B$1:$C$29,2,FALSE),"Non DAC")</f>
        <v>Non DAC</v>
      </c>
      <c r="K239" t="str">
        <f>IFERROR(VLOOKUP(B239,'[2]Dev Countries List'!$A$1:$B$146,2,FALSE),"Not Developing")</f>
        <v>Developing Country</v>
      </c>
      <c r="L239" t="str">
        <f>IFERROR(VLOOKUP(D239,'[2]Fragility List'!$A$1:$C$146,3,FALSE),"Not Fragile")</f>
        <v>Not Fragile</v>
      </c>
      <c r="M239">
        <f>VLOOKUP(B239,[3]Data!$B$7:$Y$270,23,FALSE)</f>
        <v>104433</v>
      </c>
    </row>
    <row r="240" spans="1:13" x14ac:dyDescent="0.25">
      <c r="A240" s="27" t="s">
        <v>399</v>
      </c>
      <c r="B240" s="28" t="s">
        <v>881</v>
      </c>
      <c r="C240" s="28" t="s">
        <v>398</v>
      </c>
      <c r="D240" s="28" t="s">
        <v>881</v>
      </c>
      <c r="E240" s="27" t="s">
        <v>399</v>
      </c>
      <c r="F240" t="str">
        <f>IFERROR(VLOOKUP(D240,'[2]OECD Region by Recipient'!$A$1:$B$225,2,FALSE),"")</f>
        <v>Europe</v>
      </c>
      <c r="G240" t="str">
        <f>IFERROR(VLOOKUP(B240,'[2]Income Groups'!$A$2:$C$219,3,FALSE),"")</f>
        <v>LMIC</v>
      </c>
      <c r="H240" t="str">
        <f>IFERROR(VLOOKUP(B240,'[2]LDC List'!$B$1:$C$47,2,FALSE),"Non LDC")</f>
        <v>Non LDC</v>
      </c>
      <c r="I240" t="str">
        <f>IFERROR(VLOOKUP(B240,'[2]SIDS List'!$B$1:$C$57,2,FALSE),"Non SIDS")</f>
        <v>Non SIDS</v>
      </c>
      <c r="J240" t="str">
        <f>IFERROR(VLOOKUP(B240,'[2]DAC Member List'!$B$1:$C$29,2,FALSE),"Non DAC")</f>
        <v>Non DAC</v>
      </c>
      <c r="K240" t="str">
        <f>IFERROR(VLOOKUP(B240,'[2]Dev Countries List'!$A$1:$B$146,2,FALSE),"Not Developing")</f>
        <v>Developing Country</v>
      </c>
      <c r="L240" t="str">
        <f>IFERROR(VLOOKUP(D240,'[2]Fragility List'!$A$1:$C$146,3,FALSE),"Not Fragile")</f>
        <v>Not Fragile</v>
      </c>
      <c r="M240">
        <f>VLOOKUP(B240,[3]Data!$B$7:$Y$270,23,FALSE)</f>
        <v>3554108</v>
      </c>
    </row>
    <row r="241" spans="1:13" x14ac:dyDescent="0.25">
      <c r="A241" s="27" t="s">
        <v>882</v>
      </c>
      <c r="B241" s="28" t="s">
        <v>881</v>
      </c>
      <c r="C241" s="28" t="s">
        <v>398</v>
      </c>
      <c r="D241" s="28" t="s">
        <v>881</v>
      </c>
      <c r="E241" s="27" t="s">
        <v>882</v>
      </c>
      <c r="F241" t="str">
        <f>IFERROR(VLOOKUP(D241,'[2]OECD Region by Recipient'!$A$1:$B$225,2,FALSE),"")</f>
        <v>Europe</v>
      </c>
      <c r="G241" t="str">
        <f>IFERROR(VLOOKUP(B241,'[2]Income Groups'!$A$2:$C$219,3,FALSE),"")</f>
        <v>LMIC</v>
      </c>
      <c r="H241" t="str">
        <f>IFERROR(VLOOKUP(B241,'[2]LDC List'!$B$1:$C$47,2,FALSE),"Non LDC")</f>
        <v>Non LDC</v>
      </c>
      <c r="I241" t="str">
        <f>IFERROR(VLOOKUP(B241,'[2]SIDS List'!$B$1:$C$57,2,FALSE),"Non SIDS")</f>
        <v>Non SIDS</v>
      </c>
      <c r="J241" t="str">
        <f>IFERROR(VLOOKUP(B241,'[2]DAC Member List'!$B$1:$C$29,2,FALSE),"Non DAC")</f>
        <v>Non DAC</v>
      </c>
      <c r="K241" t="str">
        <f>IFERROR(VLOOKUP(B241,'[2]Dev Countries List'!$A$1:$B$146,2,FALSE),"Not Developing")</f>
        <v>Developing Country</v>
      </c>
      <c r="L241" t="str">
        <f>IFERROR(VLOOKUP(D241,'[2]Fragility List'!$A$1:$C$146,3,FALSE),"Not Fragile")</f>
        <v>Not Fragile</v>
      </c>
      <c r="M241">
        <f>VLOOKUP(B241,[3]Data!$B$7:$Y$270,23,FALSE)</f>
        <v>3554108</v>
      </c>
    </row>
    <row r="242" spans="1:13" x14ac:dyDescent="0.25">
      <c r="A242" t="s">
        <v>401</v>
      </c>
      <c r="B242" s="24" t="s">
        <v>883</v>
      </c>
      <c r="C242" s="24" t="s">
        <v>400</v>
      </c>
      <c r="D242" s="24" t="s">
        <v>883</v>
      </c>
      <c r="E242" t="s">
        <v>401</v>
      </c>
      <c r="F242" t="str">
        <f>IFERROR(VLOOKUP(D242,'[2]OECD Region by Recipient'!$A$1:$B$225,2,FALSE),"")</f>
        <v>Europe</v>
      </c>
      <c r="G242" t="str">
        <f>IFERROR(VLOOKUP(B242,'[2]Income Groups'!$A$2:$C$219,3,FALSE),"")</f>
        <v>HIC</v>
      </c>
      <c r="H242" t="str">
        <f>IFERROR(VLOOKUP(B242,'[2]LDC List'!$B$1:$C$47,2,FALSE),"Non LDC")</f>
        <v>Non LDC</v>
      </c>
      <c r="I242" t="str">
        <f>IFERROR(VLOOKUP(B242,'[2]SIDS List'!$B$1:$C$57,2,FALSE),"Non SIDS")</f>
        <v>Non SIDS</v>
      </c>
      <c r="J242" t="str">
        <f>IFERROR(VLOOKUP(B242,'[2]DAC Member List'!$B$1:$C$29,2,FALSE),"Non DAC")</f>
        <v>Non DAC</v>
      </c>
      <c r="K242" t="str">
        <f>IFERROR(VLOOKUP(B242,'[2]Dev Countries List'!$A$1:$B$146,2,FALSE),"Not Developing")</f>
        <v>Not Developing</v>
      </c>
      <c r="L242" t="str">
        <f>IFERROR(VLOOKUP(D242,'[2]Fragility List'!$A$1:$C$146,3,FALSE),"Not Fragile")</f>
        <v>Not Fragile</v>
      </c>
      <c r="M242">
        <f>VLOOKUP(B242,[3]Data!$B$7:$Y$270,23,FALSE)</f>
        <v>38307</v>
      </c>
    </row>
    <row r="243" spans="1:13" x14ac:dyDescent="0.25">
      <c r="A243" t="s">
        <v>403</v>
      </c>
      <c r="B243" s="24" t="s">
        <v>884</v>
      </c>
      <c r="C243" s="24" t="s">
        <v>402</v>
      </c>
      <c r="D243" s="24" t="s">
        <v>884</v>
      </c>
      <c r="E243" t="s">
        <v>403</v>
      </c>
      <c r="F243" t="str">
        <f>IFERROR(VLOOKUP(D243,'[2]OECD Region by Recipient'!$A$1:$B$225,2,FALSE),"")</f>
        <v>East Asia</v>
      </c>
      <c r="G243" t="str">
        <f>IFERROR(VLOOKUP(B243,'[2]Income Groups'!$A$2:$C$219,3,FALSE),"")</f>
        <v>LMIC</v>
      </c>
      <c r="H243" t="str">
        <f>IFERROR(VLOOKUP(B243,'[2]LDC List'!$B$1:$C$47,2,FALSE),"Non LDC")</f>
        <v>Non LDC</v>
      </c>
      <c r="I243" t="str">
        <f>IFERROR(VLOOKUP(B243,'[2]SIDS List'!$B$1:$C$57,2,FALSE),"Non SIDS")</f>
        <v>Non SIDS</v>
      </c>
      <c r="J243" t="str">
        <f>IFERROR(VLOOKUP(B243,'[2]DAC Member List'!$B$1:$C$29,2,FALSE),"Non DAC")</f>
        <v>Non DAC</v>
      </c>
      <c r="K243" t="str">
        <f>IFERROR(VLOOKUP(B243,'[2]Dev Countries List'!$A$1:$B$146,2,FALSE),"Not Developing")</f>
        <v>Developing Country</v>
      </c>
      <c r="L243" t="str">
        <f>IFERROR(VLOOKUP(D243,'[2]Fragility List'!$A$1:$C$146,3,FALSE),"Not Fragile")</f>
        <v>Not Fragile</v>
      </c>
      <c r="M243">
        <f>VLOOKUP(B243,[3]Data!$B$7:$Y$270,23,FALSE)</f>
        <v>2976877</v>
      </c>
    </row>
    <row r="244" spans="1:13" x14ac:dyDescent="0.25">
      <c r="A244" t="s">
        <v>405</v>
      </c>
      <c r="B244" s="24" t="s">
        <v>885</v>
      </c>
      <c r="C244" s="24" t="s">
        <v>404</v>
      </c>
      <c r="D244" s="24" t="s">
        <v>885</v>
      </c>
      <c r="E244" t="s">
        <v>405</v>
      </c>
      <c r="F244" t="str">
        <f>IFERROR(VLOOKUP(D244,'[2]OECD Region by Recipient'!$A$1:$B$225,2,FALSE),"")</f>
        <v>Europe</v>
      </c>
      <c r="G244" t="str">
        <f>IFERROR(VLOOKUP(B244,'[2]Income Groups'!$A$2:$C$219,3,FALSE),"")</f>
        <v>UMIC</v>
      </c>
      <c r="H244" t="str">
        <f>IFERROR(VLOOKUP(B244,'[2]LDC List'!$B$1:$C$47,2,FALSE),"Non LDC")</f>
        <v>Non LDC</v>
      </c>
      <c r="I244" t="str">
        <f>IFERROR(VLOOKUP(B244,'[2]SIDS List'!$B$1:$C$57,2,FALSE),"Non SIDS")</f>
        <v>Non SIDS</v>
      </c>
      <c r="J244" t="str">
        <f>IFERROR(VLOOKUP(B244,'[2]DAC Member List'!$B$1:$C$29,2,FALSE),"Non DAC")</f>
        <v>Non DAC</v>
      </c>
      <c r="K244" t="str">
        <f>IFERROR(VLOOKUP(B244,'[2]Dev Countries List'!$A$1:$B$146,2,FALSE),"Not Developing")</f>
        <v>Developing Country</v>
      </c>
      <c r="L244" t="str">
        <f>IFERROR(VLOOKUP(D244,'[2]Fragility List'!$A$1:$C$146,3,FALSE),"Not Fragile")</f>
        <v>Not Fragile</v>
      </c>
      <c r="M244">
        <f>VLOOKUP(B244,[3]Data!$B$7:$Y$270,23,FALSE)</f>
        <v>622159</v>
      </c>
    </row>
    <row r="245" spans="1:13" x14ac:dyDescent="0.25">
      <c r="A245" t="s">
        <v>886</v>
      </c>
      <c r="B245" s="24" t="s">
        <v>887</v>
      </c>
      <c r="C245" s="24" t="s">
        <v>888</v>
      </c>
      <c r="D245" s="24" t="s">
        <v>887</v>
      </c>
      <c r="E245" t="s">
        <v>886</v>
      </c>
      <c r="F245" t="str">
        <f>IFERROR(VLOOKUP(D245,'[2]OECD Region by Recipient'!$A$1:$B$225,2,FALSE),"")</f>
        <v>North Central America</v>
      </c>
      <c r="G245" t="str">
        <f>IFERROR(VLOOKUP(B245,'[2]Income Groups'!$A$2:$C$219,3,FALSE),"")</f>
        <v/>
      </c>
      <c r="H245" t="str">
        <f>IFERROR(VLOOKUP(B245,'[2]LDC List'!$B$1:$C$47,2,FALSE),"Non LDC")</f>
        <v>Non LDC</v>
      </c>
      <c r="I245" t="str">
        <f>IFERROR(VLOOKUP(B245,'[2]SIDS List'!$B$1:$C$57,2,FALSE),"Non SIDS")</f>
        <v>SIDS</v>
      </c>
      <c r="J245" t="str">
        <f>IFERROR(VLOOKUP(B245,'[2]DAC Member List'!$B$1:$C$29,2,FALSE),"Non DAC")</f>
        <v>Non DAC</v>
      </c>
      <c r="K245" t="str">
        <f>IFERROR(VLOOKUP(B245,'[2]Dev Countries List'!$A$1:$B$146,2,FALSE),"Not Developing")</f>
        <v>Developing Country</v>
      </c>
      <c r="L245" t="str">
        <f>IFERROR(VLOOKUP(D245,'[2]Fragility List'!$A$1:$C$146,3,FALSE),"Not Fragile")</f>
        <v>Not Fragile</v>
      </c>
      <c r="M245" t="e">
        <f>VLOOKUP(B245,[3]Data!$B$7:$Y$270,23,FALSE)</f>
        <v>#N/A</v>
      </c>
    </row>
    <row r="246" spans="1:13" x14ac:dyDescent="0.25">
      <c r="A246" t="s">
        <v>407</v>
      </c>
      <c r="B246" s="24" t="s">
        <v>889</v>
      </c>
      <c r="C246" s="24" t="s">
        <v>406</v>
      </c>
      <c r="D246" s="24" t="s">
        <v>889</v>
      </c>
      <c r="E246" t="s">
        <v>407</v>
      </c>
      <c r="F246" t="str">
        <f>IFERROR(VLOOKUP(D246,'[2]OECD Region by Recipient'!$A$1:$B$225,2,FALSE),"")</f>
        <v>North of Sahara</v>
      </c>
      <c r="G246" t="str">
        <f>IFERROR(VLOOKUP(B246,'[2]Income Groups'!$A$2:$C$219,3,FALSE),"")</f>
        <v>LMIC</v>
      </c>
      <c r="H246" t="str">
        <f>IFERROR(VLOOKUP(B246,'[2]LDC List'!$B$1:$C$47,2,FALSE),"Non LDC")</f>
        <v>Non LDC</v>
      </c>
      <c r="I246" t="str">
        <f>IFERROR(VLOOKUP(B246,'[2]SIDS List'!$B$1:$C$57,2,FALSE),"Non SIDS")</f>
        <v>Non SIDS</v>
      </c>
      <c r="J246" t="str">
        <f>IFERROR(VLOOKUP(B246,'[2]DAC Member List'!$B$1:$C$29,2,FALSE),"Non DAC")</f>
        <v>Non DAC</v>
      </c>
      <c r="K246" t="str">
        <f>IFERROR(VLOOKUP(B246,'[2]Dev Countries List'!$A$1:$B$146,2,FALSE),"Not Developing")</f>
        <v>Developing Country</v>
      </c>
      <c r="L246" t="str">
        <f>IFERROR(VLOOKUP(D246,'[2]Fragility List'!$A$1:$C$146,3,FALSE),"Not Fragile")</f>
        <v>Not Fragile</v>
      </c>
      <c r="M246">
        <f>VLOOKUP(B246,[3]Data!$B$7:$Y$270,23,FALSE)</f>
        <v>34803322</v>
      </c>
    </row>
    <row r="247" spans="1:13" x14ac:dyDescent="0.25">
      <c r="A247" t="s">
        <v>409</v>
      </c>
      <c r="B247" s="24" t="s">
        <v>890</v>
      </c>
      <c r="C247" s="24" t="s">
        <v>408</v>
      </c>
      <c r="D247" s="24" t="s">
        <v>890</v>
      </c>
      <c r="E247" t="s">
        <v>409</v>
      </c>
      <c r="F247" t="str">
        <f>IFERROR(VLOOKUP(D247,'[2]OECD Region by Recipient'!$A$1:$B$225,2,FALSE),"")</f>
        <v>South of Sahara</v>
      </c>
      <c r="G247" t="str">
        <f>IFERROR(VLOOKUP(B247,'[2]Income Groups'!$A$2:$C$219,3,FALSE),"")</f>
        <v>LIC</v>
      </c>
      <c r="H247" t="str">
        <f>IFERROR(VLOOKUP(B247,'[2]LDC List'!$B$1:$C$47,2,FALSE),"Non LDC")</f>
        <v>LDC</v>
      </c>
      <c r="I247" t="str">
        <f>IFERROR(VLOOKUP(B247,'[2]SIDS List'!$B$1:$C$57,2,FALSE),"Non SIDS")</f>
        <v>Non SIDS</v>
      </c>
      <c r="J247" t="str">
        <f>IFERROR(VLOOKUP(B247,'[2]DAC Member List'!$B$1:$C$29,2,FALSE),"Non DAC")</f>
        <v>Non DAC</v>
      </c>
      <c r="K247" t="str">
        <f>IFERROR(VLOOKUP(B247,'[2]Dev Countries List'!$A$1:$B$146,2,FALSE),"Not Developing")</f>
        <v>Developing Country</v>
      </c>
      <c r="L247" t="str">
        <f>IFERROR(VLOOKUP(D247,'[2]Fragility List'!$A$1:$C$146,3,FALSE),"Not Fragile")</f>
        <v>Fragile</v>
      </c>
      <c r="M247">
        <f>VLOOKUP(B247,[3]Data!$B$7:$Y$270,23,FALSE)</f>
        <v>28010691</v>
      </c>
    </row>
    <row r="248" spans="1:13" x14ac:dyDescent="0.25">
      <c r="A248" t="s">
        <v>411</v>
      </c>
      <c r="B248" s="24" t="s">
        <v>891</v>
      </c>
      <c r="C248" s="24" t="s">
        <v>410</v>
      </c>
      <c r="D248" s="24" t="s">
        <v>891</v>
      </c>
      <c r="E248" t="s">
        <v>411</v>
      </c>
      <c r="F248" t="str">
        <f>IFERROR(VLOOKUP(D248,'[2]OECD Region by Recipient'!$A$1:$B$225,2,FALSE),"")</f>
        <v>South Central Asia</v>
      </c>
      <c r="G248" t="str">
        <f>IFERROR(VLOOKUP(B248,'[2]Income Groups'!$A$2:$C$219,3,FALSE),"")</f>
        <v>LMIC</v>
      </c>
      <c r="H248" t="str">
        <f>IFERROR(VLOOKUP(B248,'[2]LDC List'!$B$1:$C$47,2,FALSE),"Non LDC")</f>
        <v>LDC</v>
      </c>
      <c r="I248" t="str">
        <f>IFERROR(VLOOKUP(B248,'[2]SIDS List'!$B$1:$C$57,2,FALSE),"Non SIDS")</f>
        <v>Non SIDS</v>
      </c>
      <c r="J248" t="str">
        <f>IFERROR(VLOOKUP(B248,'[2]DAC Member List'!$B$1:$C$29,2,FALSE),"Non DAC")</f>
        <v>Non DAC</v>
      </c>
      <c r="K248" t="str">
        <f>IFERROR(VLOOKUP(B248,'[2]Dev Countries List'!$A$1:$B$146,2,FALSE),"Not Developing")</f>
        <v>Developing Country</v>
      </c>
      <c r="L248" t="str">
        <f>IFERROR(VLOOKUP(D248,'[2]Fragility List'!$A$1:$C$146,3,FALSE),"Not Fragile")</f>
        <v>Fragile</v>
      </c>
      <c r="M248">
        <f>VLOOKUP(B248,[3]Data!$B$7:$Y$270,23,FALSE)</f>
        <v>52403669</v>
      </c>
    </row>
    <row r="249" spans="1:13" x14ac:dyDescent="0.25">
      <c r="A249" t="s">
        <v>413</v>
      </c>
      <c r="B249" s="24" t="s">
        <v>892</v>
      </c>
      <c r="C249" s="24" t="s">
        <v>412</v>
      </c>
      <c r="D249" s="24" t="s">
        <v>892</v>
      </c>
      <c r="E249" t="s">
        <v>413</v>
      </c>
      <c r="F249" t="str">
        <f>IFERROR(VLOOKUP(D249,'[2]OECD Region by Recipient'!$A$1:$B$225,2,FALSE),"")</f>
        <v>South of Sahara</v>
      </c>
      <c r="G249" t="str">
        <f>IFERROR(VLOOKUP(B249,'[2]Income Groups'!$A$2:$C$219,3,FALSE),"")</f>
        <v>UMIC</v>
      </c>
      <c r="H249" t="str">
        <f>IFERROR(VLOOKUP(B249,'[2]LDC List'!$B$1:$C$47,2,FALSE),"Non LDC")</f>
        <v>Non LDC</v>
      </c>
      <c r="I249" t="str">
        <f>IFERROR(VLOOKUP(B249,'[2]SIDS List'!$B$1:$C$57,2,FALSE),"Non SIDS")</f>
        <v>Non SIDS</v>
      </c>
      <c r="J249" t="str">
        <f>IFERROR(VLOOKUP(B249,'[2]DAC Member List'!$B$1:$C$29,2,FALSE),"Non DAC")</f>
        <v>Non DAC</v>
      </c>
      <c r="K249" t="str">
        <f>IFERROR(VLOOKUP(B249,'[2]Dev Countries List'!$A$1:$B$146,2,FALSE),"Not Developing")</f>
        <v>Developing Country</v>
      </c>
      <c r="L249" t="str">
        <f>IFERROR(VLOOKUP(D249,'[2]Fragility List'!$A$1:$C$146,3,FALSE),"Not Fragile")</f>
        <v>Not Fragile</v>
      </c>
      <c r="M249">
        <f>VLOOKUP(B249,[3]Data!$B$7:$Y$270,23,FALSE)</f>
        <v>2425561</v>
      </c>
    </row>
    <row r="250" spans="1:13" x14ac:dyDescent="0.25">
      <c r="A250" t="s">
        <v>415</v>
      </c>
      <c r="B250" s="24" t="s">
        <v>893</v>
      </c>
      <c r="C250" s="24" t="s">
        <v>414</v>
      </c>
      <c r="D250" s="24" t="s">
        <v>893</v>
      </c>
      <c r="E250" t="s">
        <v>415</v>
      </c>
      <c r="F250" t="str">
        <f>IFERROR(VLOOKUP(D250,'[2]OECD Region by Recipient'!$A$1:$B$225,2,FALSE),"")</f>
        <v>Oceania</v>
      </c>
      <c r="G250" t="str">
        <f>IFERROR(VLOOKUP(B250,'[2]Income Groups'!$A$2:$C$219,3,FALSE),"")</f>
        <v>UMIC</v>
      </c>
      <c r="H250" t="str">
        <f>IFERROR(VLOOKUP(B250,'[2]LDC List'!$B$1:$C$47,2,FALSE),"Non LDC")</f>
        <v>Non LDC</v>
      </c>
      <c r="I250" t="str">
        <f>IFERROR(VLOOKUP(B250,'[2]SIDS List'!$B$1:$C$57,2,FALSE),"Non SIDS")</f>
        <v>SIDS</v>
      </c>
      <c r="J250" t="str">
        <f>IFERROR(VLOOKUP(B250,'[2]DAC Member List'!$B$1:$C$29,2,FALSE),"Non DAC")</f>
        <v>Non DAC</v>
      </c>
      <c r="K250" t="str">
        <f>IFERROR(VLOOKUP(B250,'[2]Dev Countries List'!$A$1:$B$146,2,FALSE),"Not Developing")</f>
        <v>Developing Country</v>
      </c>
      <c r="L250" t="str">
        <f>IFERROR(VLOOKUP(D250,'[2]Fragility List'!$A$1:$C$146,3,FALSE),"Not Fragile")</f>
        <v>Not Fragile</v>
      </c>
      <c r="M250">
        <f>VLOOKUP(B250,[3]Data!$B$7:$Y$270,23,FALSE)</f>
        <v>12475</v>
      </c>
    </row>
    <row r="251" spans="1:13" x14ac:dyDescent="0.25">
      <c r="A251" t="s">
        <v>417</v>
      </c>
      <c r="B251" s="24" t="s">
        <v>894</v>
      </c>
      <c r="C251" s="24" t="s">
        <v>416</v>
      </c>
      <c r="D251" s="24" t="s">
        <v>894</v>
      </c>
      <c r="E251" t="s">
        <v>417</v>
      </c>
      <c r="F251" t="str">
        <f>IFERROR(VLOOKUP(D251,'[2]OECD Region by Recipient'!$A$1:$B$225,2,FALSE),"")</f>
        <v>South Central Asia</v>
      </c>
      <c r="G251" t="str">
        <f>IFERROR(VLOOKUP(B251,'[2]Income Groups'!$A$2:$C$219,3,FALSE),"")</f>
        <v>LIC</v>
      </c>
      <c r="H251" t="str">
        <f>IFERROR(VLOOKUP(B251,'[2]LDC List'!$B$1:$C$47,2,FALSE),"Non LDC")</f>
        <v>LDC</v>
      </c>
      <c r="I251" t="str">
        <f>IFERROR(VLOOKUP(B251,'[2]SIDS List'!$B$1:$C$57,2,FALSE),"Non SIDS")</f>
        <v>Non SIDS</v>
      </c>
      <c r="J251" t="str">
        <f>IFERROR(VLOOKUP(B251,'[2]DAC Member List'!$B$1:$C$29,2,FALSE),"Non DAC")</f>
        <v>Non DAC</v>
      </c>
      <c r="K251" t="str">
        <f>IFERROR(VLOOKUP(B251,'[2]Dev Countries List'!$A$1:$B$146,2,FALSE),"Not Developing")</f>
        <v>Developing Country</v>
      </c>
      <c r="L251" t="str">
        <f>IFERROR(VLOOKUP(D251,'[2]Fragility List'!$A$1:$C$146,3,FALSE),"Not Fragile")</f>
        <v>Not Fragile</v>
      </c>
      <c r="M251">
        <f>VLOOKUP(B251,[3]Data!$B$7:$Y$270,23,FALSE)</f>
        <v>28656282</v>
      </c>
    </row>
    <row r="252" spans="1:13" x14ac:dyDescent="0.25">
      <c r="A252" s="27" t="s">
        <v>419</v>
      </c>
      <c r="B252" s="28" t="s">
        <v>895</v>
      </c>
      <c r="C252" s="28" t="s">
        <v>418</v>
      </c>
      <c r="D252" s="28" t="s">
        <v>895</v>
      </c>
      <c r="E252" s="27" t="s">
        <v>419</v>
      </c>
      <c r="F252" t="str">
        <f>IFERROR(VLOOKUP(D252,'[2]OECD Region by Recipient'!$A$1:$B$225,2,FALSE),"")</f>
        <v>Europe</v>
      </c>
      <c r="G252" t="str">
        <f>IFERROR(VLOOKUP(B252,'[2]Income Groups'!$A$2:$C$219,3,FALSE),"")</f>
        <v>HIC</v>
      </c>
      <c r="H252" t="str">
        <f>IFERROR(VLOOKUP(B252,'[2]LDC List'!$B$1:$C$47,2,FALSE),"Non LDC")</f>
        <v>Non LDC</v>
      </c>
      <c r="I252" t="str">
        <f>IFERROR(VLOOKUP(B252,'[2]SIDS List'!$B$1:$C$57,2,FALSE),"Non SIDS")</f>
        <v>Non SIDS</v>
      </c>
      <c r="J252" t="str">
        <f>IFERROR(VLOOKUP(B252,'[2]DAC Member List'!$B$1:$C$29,2,FALSE),"Non DAC")</f>
        <v>DAC</v>
      </c>
      <c r="K252" t="str">
        <f>IFERROR(VLOOKUP(B252,'[2]Dev Countries List'!$A$1:$B$146,2,FALSE),"Not Developing")</f>
        <v>Not Developing</v>
      </c>
      <c r="L252" t="str">
        <f>IFERROR(VLOOKUP(D252,'[2]Fragility List'!$A$1:$C$146,3,FALSE),"Not Fragile")</f>
        <v>Not Fragile</v>
      </c>
      <c r="M252">
        <f>VLOOKUP(B252,[3]Data!$B$7:$Y$270,23,FALSE)</f>
        <v>16939923</v>
      </c>
    </row>
    <row r="253" spans="1:13" x14ac:dyDescent="0.25">
      <c r="A253" s="27" t="s">
        <v>896</v>
      </c>
      <c r="B253" s="28" t="s">
        <v>895</v>
      </c>
      <c r="C253" s="28" t="s">
        <v>418</v>
      </c>
      <c r="D253" s="28" t="s">
        <v>895</v>
      </c>
      <c r="E253" s="27" t="s">
        <v>896</v>
      </c>
      <c r="F253" t="str">
        <f>IFERROR(VLOOKUP(D253,'[2]OECD Region by Recipient'!$A$1:$B$225,2,FALSE),"")</f>
        <v>Europe</v>
      </c>
      <c r="G253" t="str">
        <f>IFERROR(VLOOKUP(B253,'[2]Income Groups'!$A$2:$C$219,3,FALSE),"")</f>
        <v>HIC</v>
      </c>
      <c r="H253" t="str">
        <f>IFERROR(VLOOKUP(B253,'[2]LDC List'!$B$1:$C$47,2,FALSE),"Non LDC")</f>
        <v>Non LDC</v>
      </c>
      <c r="I253" t="str">
        <f>IFERROR(VLOOKUP(B253,'[2]SIDS List'!$B$1:$C$57,2,FALSE),"Non SIDS")</f>
        <v>Non SIDS</v>
      </c>
      <c r="J253" t="str">
        <f>IFERROR(VLOOKUP(B253,'[2]DAC Member List'!$B$1:$C$29,2,FALSE),"Non DAC")</f>
        <v>DAC</v>
      </c>
      <c r="K253" t="str">
        <f>IFERROR(VLOOKUP(B253,'[2]Dev Countries List'!$A$1:$B$146,2,FALSE),"Not Developing")</f>
        <v>Not Developing</v>
      </c>
      <c r="L253" t="str">
        <f>IFERROR(VLOOKUP(D253,'[2]Fragility List'!$A$1:$C$146,3,FALSE),"Not Fragile")</f>
        <v>Not Fragile</v>
      </c>
      <c r="M253">
        <f>VLOOKUP(B253,[3]Data!$B$7:$Y$270,23,FALSE)</f>
        <v>16939923</v>
      </c>
    </row>
    <row r="254" spans="1:13" x14ac:dyDescent="0.25">
      <c r="A254" s="27" t="s">
        <v>897</v>
      </c>
      <c r="B254" s="28" t="s">
        <v>895</v>
      </c>
      <c r="C254" s="28" t="s">
        <v>418</v>
      </c>
      <c r="D254" s="28" t="s">
        <v>895</v>
      </c>
      <c r="E254" s="27" t="s">
        <v>897</v>
      </c>
      <c r="F254" t="str">
        <f>IFERROR(VLOOKUP(D254,'[2]OECD Region by Recipient'!$A$1:$B$225,2,FALSE),"")</f>
        <v>Europe</v>
      </c>
      <c r="G254" t="str">
        <f>IFERROR(VLOOKUP(B254,'[2]Income Groups'!$A$2:$C$219,3,FALSE),"")</f>
        <v>HIC</v>
      </c>
      <c r="H254" t="str">
        <f>IFERROR(VLOOKUP(B254,'[2]LDC List'!$B$1:$C$47,2,FALSE),"Non LDC")</f>
        <v>Non LDC</v>
      </c>
      <c r="I254" t="str">
        <f>IFERROR(VLOOKUP(B254,'[2]SIDS List'!$B$1:$C$57,2,FALSE),"Non SIDS")</f>
        <v>Non SIDS</v>
      </c>
      <c r="J254" t="str">
        <f>IFERROR(VLOOKUP(B254,'[2]DAC Member List'!$B$1:$C$29,2,FALSE),"Non DAC")</f>
        <v>DAC</v>
      </c>
      <c r="K254" t="str">
        <f>IFERROR(VLOOKUP(B254,'[2]Dev Countries List'!$A$1:$B$146,2,FALSE),"Not Developing")</f>
        <v>Not Developing</v>
      </c>
      <c r="L254" t="str">
        <f>IFERROR(VLOOKUP(D254,'[2]Fragility List'!$A$1:$C$146,3,FALSE),"Not Fragile")</f>
        <v>Not Fragile</v>
      </c>
      <c r="M254">
        <f>VLOOKUP(B254,[3]Data!$B$7:$Y$270,23,FALSE)</f>
        <v>16939923</v>
      </c>
    </row>
    <row r="255" spans="1:13" x14ac:dyDescent="0.25">
      <c r="A255" t="s">
        <v>898</v>
      </c>
      <c r="B255" s="24" t="s">
        <v>899</v>
      </c>
      <c r="C255" s="24" t="s">
        <v>582</v>
      </c>
      <c r="D255" s="24" t="s">
        <v>899</v>
      </c>
      <c r="E255" t="s">
        <v>898</v>
      </c>
      <c r="F255" t="str">
        <f>IFERROR(VLOOKUP(D255,'[2]OECD Region by Recipient'!$A$1:$B$225,2,FALSE),"")</f>
        <v/>
      </c>
      <c r="G255" t="str">
        <f>IFERROR(VLOOKUP(B255,'[2]Income Groups'!$A$2:$C$219,3,FALSE),"")</f>
        <v/>
      </c>
      <c r="H255" t="str">
        <f>IFERROR(VLOOKUP(B255,'[2]LDC List'!$B$1:$C$47,2,FALSE),"Non LDC")</f>
        <v>Non LDC</v>
      </c>
      <c r="I255" t="str">
        <f>IFERROR(VLOOKUP(B255,'[2]SIDS List'!$B$1:$C$57,2,FALSE),"Non SIDS")</f>
        <v>Non SIDS</v>
      </c>
      <c r="J255" t="str">
        <f>IFERROR(VLOOKUP(B255,'[2]DAC Member List'!$B$1:$C$29,2,FALSE),"Non DAC")</f>
        <v>Non DAC</v>
      </c>
      <c r="K255" t="str">
        <f>IFERROR(VLOOKUP(B255,'[2]Dev Countries List'!$A$1:$B$146,2,FALSE),"Not Developing")</f>
        <v>Not Developing</v>
      </c>
      <c r="L255" t="str">
        <f>IFERROR(VLOOKUP(D255,'[2]Fragility List'!$A$1:$C$146,3,FALSE),"Not Fragile")</f>
        <v>Not Fragile</v>
      </c>
      <c r="M255" t="e">
        <f>VLOOKUP(B255,[3]Data!$B$7:$Y$270,23,FALSE)</f>
        <v>#N/A</v>
      </c>
    </row>
    <row r="256" spans="1:13" x14ac:dyDescent="0.25">
      <c r="A256" t="s">
        <v>421</v>
      </c>
      <c r="B256" s="24" t="s">
        <v>900</v>
      </c>
      <c r="C256" s="24" t="s">
        <v>420</v>
      </c>
      <c r="D256" s="24" t="s">
        <v>900</v>
      </c>
      <c r="E256" t="s">
        <v>421</v>
      </c>
      <c r="F256" t="str">
        <f>IFERROR(VLOOKUP(D256,'[2]OECD Region by Recipient'!$A$1:$B$225,2,FALSE),"")</f>
        <v>Oceania</v>
      </c>
      <c r="G256" t="str">
        <f>IFERROR(VLOOKUP(B256,'[2]Income Groups'!$A$2:$C$219,3,FALSE),"")</f>
        <v>HIC</v>
      </c>
      <c r="H256" t="str">
        <f>IFERROR(VLOOKUP(B256,'[2]LDC List'!$B$1:$C$47,2,FALSE),"Non LDC")</f>
        <v>Non LDC</v>
      </c>
      <c r="I256" t="str">
        <f>IFERROR(VLOOKUP(B256,'[2]SIDS List'!$B$1:$C$57,2,FALSE),"Non SIDS")</f>
        <v>SIDS</v>
      </c>
      <c r="J256" t="str">
        <f>IFERROR(VLOOKUP(B256,'[2]DAC Member List'!$B$1:$C$29,2,FALSE),"Non DAC")</f>
        <v>Non DAC</v>
      </c>
      <c r="K256" t="str">
        <f>IFERROR(VLOOKUP(B256,'[2]Dev Countries List'!$A$1:$B$146,2,FALSE),"Not Developing")</f>
        <v>Not Developing</v>
      </c>
      <c r="L256" t="str">
        <f>IFERROR(VLOOKUP(D256,'[2]Fragility List'!$A$1:$C$146,3,FALSE),"Not Fragile")</f>
        <v>Not Fragile</v>
      </c>
      <c r="M256">
        <f>VLOOKUP(B256,[3]Data!$B$7:$Y$270,23,FALSE)</f>
        <v>273000</v>
      </c>
    </row>
    <row r="257" spans="1:13" x14ac:dyDescent="0.25">
      <c r="A257" t="s">
        <v>423</v>
      </c>
      <c r="B257" s="24" t="s">
        <v>901</v>
      </c>
      <c r="C257" s="24" t="s">
        <v>422</v>
      </c>
      <c r="D257" s="24" t="s">
        <v>901</v>
      </c>
      <c r="E257" t="s">
        <v>423</v>
      </c>
      <c r="F257" t="str">
        <f>IFERROR(VLOOKUP(D257,'[2]OECD Region by Recipient'!$A$1:$B$225,2,FALSE),"")</f>
        <v>Oceania</v>
      </c>
      <c r="G257" t="str">
        <f>IFERROR(VLOOKUP(B257,'[2]Income Groups'!$A$2:$C$219,3,FALSE),"")</f>
        <v>HIC</v>
      </c>
      <c r="H257" t="str">
        <f>IFERROR(VLOOKUP(B257,'[2]LDC List'!$B$1:$C$47,2,FALSE),"Non LDC")</f>
        <v>Non LDC</v>
      </c>
      <c r="I257" t="str">
        <f>IFERROR(VLOOKUP(B257,'[2]SIDS List'!$B$1:$C$57,2,FALSE),"Non SIDS")</f>
        <v>Non SIDS</v>
      </c>
      <c r="J257" t="str">
        <f>IFERROR(VLOOKUP(B257,'[2]DAC Member List'!$B$1:$C$29,2,FALSE),"Non DAC")</f>
        <v>DAC</v>
      </c>
      <c r="K257" t="str">
        <f>IFERROR(VLOOKUP(B257,'[2]Dev Countries List'!$A$1:$B$146,2,FALSE),"Not Developing")</f>
        <v>Not Developing</v>
      </c>
      <c r="L257" t="str">
        <f>IFERROR(VLOOKUP(D257,'[2]Fragility List'!$A$1:$C$146,3,FALSE),"Not Fragile")</f>
        <v>Not Fragile</v>
      </c>
      <c r="M257">
        <f>VLOOKUP(B257,[3]Data!$B$7:$Y$270,23,FALSE)</f>
        <v>4595700</v>
      </c>
    </row>
    <row r="258" spans="1:13" x14ac:dyDescent="0.25">
      <c r="A258" t="s">
        <v>425</v>
      </c>
      <c r="B258" s="24" t="s">
        <v>902</v>
      </c>
      <c r="C258" s="24" t="s">
        <v>424</v>
      </c>
      <c r="D258" s="24" t="s">
        <v>902</v>
      </c>
      <c r="E258" t="s">
        <v>425</v>
      </c>
      <c r="F258" t="str">
        <f>IFERROR(VLOOKUP(D258,'[2]OECD Region by Recipient'!$A$1:$B$225,2,FALSE),"")</f>
        <v>North Central America</v>
      </c>
      <c r="G258" t="str">
        <f>IFERROR(VLOOKUP(B258,'[2]Income Groups'!$A$2:$C$219,3,FALSE),"")</f>
        <v>LMIC</v>
      </c>
      <c r="H258" t="str">
        <f>IFERROR(VLOOKUP(B258,'[2]LDC List'!$B$1:$C$47,2,FALSE),"Non LDC")</f>
        <v>Non LDC</v>
      </c>
      <c r="I258" t="str">
        <f>IFERROR(VLOOKUP(B258,'[2]SIDS List'!$B$1:$C$57,2,FALSE),"Non SIDS")</f>
        <v>Non SIDS</v>
      </c>
      <c r="J258" t="str">
        <f>IFERROR(VLOOKUP(B258,'[2]DAC Member List'!$B$1:$C$29,2,FALSE),"Non DAC")</f>
        <v>Non DAC</v>
      </c>
      <c r="K258" t="str">
        <f>IFERROR(VLOOKUP(B258,'[2]Dev Countries List'!$A$1:$B$146,2,FALSE),"Not Developing")</f>
        <v>Developing Country</v>
      </c>
      <c r="L258" t="str">
        <f>IFERROR(VLOOKUP(D258,'[2]Fragility List'!$A$1:$C$146,3,FALSE),"Not Fragile")</f>
        <v>Not Fragile</v>
      </c>
      <c r="M258">
        <f>VLOOKUP(B258,[3]Data!$B$7:$Y$270,23,FALSE)</f>
        <v>6082035</v>
      </c>
    </row>
    <row r="259" spans="1:13" x14ac:dyDescent="0.25">
      <c r="A259" t="s">
        <v>427</v>
      </c>
      <c r="B259" s="24" t="s">
        <v>903</v>
      </c>
      <c r="C259" s="24" t="s">
        <v>426</v>
      </c>
      <c r="D259" s="24" t="s">
        <v>903</v>
      </c>
      <c r="E259" t="s">
        <v>427</v>
      </c>
      <c r="F259" t="str">
        <f>IFERROR(VLOOKUP(D259,'[2]OECD Region by Recipient'!$A$1:$B$225,2,FALSE),"")</f>
        <v>South of Sahara</v>
      </c>
      <c r="G259" t="str">
        <f>IFERROR(VLOOKUP(B259,'[2]Income Groups'!$A$2:$C$219,3,FALSE),"")</f>
        <v>LIC</v>
      </c>
      <c r="H259" t="str">
        <f>IFERROR(VLOOKUP(B259,'[2]LDC List'!$B$1:$C$47,2,FALSE),"Non LDC")</f>
        <v>LDC</v>
      </c>
      <c r="I259" t="str">
        <f>IFERROR(VLOOKUP(B259,'[2]SIDS List'!$B$1:$C$57,2,FALSE),"Non SIDS")</f>
        <v>Non SIDS</v>
      </c>
      <c r="J259" t="str">
        <f>IFERROR(VLOOKUP(B259,'[2]DAC Member List'!$B$1:$C$29,2,FALSE),"Non DAC")</f>
        <v>Non DAC</v>
      </c>
      <c r="K259" t="str">
        <f>IFERROR(VLOOKUP(B259,'[2]Dev Countries List'!$A$1:$B$146,2,FALSE),"Not Developing")</f>
        <v>Developing Country</v>
      </c>
      <c r="L259" t="str">
        <f>IFERROR(VLOOKUP(D259,'[2]Fragility List'!$A$1:$C$146,3,FALSE),"Not Fragile")</f>
        <v>Fragile</v>
      </c>
      <c r="M259">
        <f>VLOOKUP(B259,[3]Data!$B$7:$Y$270,23,FALSE)</f>
        <v>19896965</v>
      </c>
    </row>
    <row r="260" spans="1:13" x14ac:dyDescent="0.25">
      <c r="A260" t="s">
        <v>429</v>
      </c>
      <c r="B260" s="24" t="s">
        <v>904</v>
      </c>
      <c r="C260" s="24" t="s">
        <v>428</v>
      </c>
      <c r="D260" s="24" t="s">
        <v>904</v>
      </c>
      <c r="E260" t="s">
        <v>429</v>
      </c>
      <c r="F260" t="str">
        <f>IFERROR(VLOOKUP(D260,'[2]OECD Region by Recipient'!$A$1:$B$225,2,FALSE),"")</f>
        <v>South of Sahara</v>
      </c>
      <c r="G260" t="str">
        <f>IFERROR(VLOOKUP(B260,'[2]Income Groups'!$A$2:$C$219,3,FALSE),"")</f>
        <v>LMIC</v>
      </c>
      <c r="H260" t="str">
        <f>IFERROR(VLOOKUP(B260,'[2]LDC List'!$B$1:$C$47,2,FALSE),"Non LDC")</f>
        <v>Non LDC</v>
      </c>
      <c r="I260" t="str">
        <f>IFERROR(VLOOKUP(B260,'[2]SIDS List'!$B$1:$C$57,2,FALSE),"Non SIDS")</f>
        <v>Non SIDS</v>
      </c>
      <c r="J260" t="str">
        <f>IFERROR(VLOOKUP(B260,'[2]DAC Member List'!$B$1:$C$29,2,FALSE),"Non DAC")</f>
        <v>Non DAC</v>
      </c>
      <c r="K260" t="str">
        <f>IFERROR(VLOOKUP(B260,'[2]Dev Countries List'!$A$1:$B$146,2,FALSE),"Not Developing")</f>
        <v>Developing Country</v>
      </c>
      <c r="L260" t="str">
        <f>IFERROR(VLOOKUP(D260,'[2]Fragility List'!$A$1:$C$146,3,FALSE),"Not Fragile")</f>
        <v>Fragile</v>
      </c>
      <c r="M260">
        <f>VLOOKUP(B260,[3]Data!$B$7:$Y$270,23,FALSE)</f>
        <v>181181744</v>
      </c>
    </row>
    <row r="261" spans="1:13" x14ac:dyDescent="0.25">
      <c r="A261" s="25" t="s">
        <v>905</v>
      </c>
      <c r="B261" s="24" t="s">
        <v>906</v>
      </c>
      <c r="C261" s="24" t="s">
        <v>907</v>
      </c>
      <c r="D261" s="24" t="s">
        <v>906</v>
      </c>
      <c r="E261" s="25" t="s">
        <v>905</v>
      </c>
      <c r="F261" t="str">
        <f>IFERROR(VLOOKUP(D261,'[2]OECD Region by Recipient'!$A$1:$B$225,2,FALSE),"")</f>
        <v>Oceania</v>
      </c>
      <c r="G261" t="str">
        <f>IFERROR(VLOOKUP(B261,'[2]Income Groups'!$A$2:$C$219,3,FALSE),"")</f>
        <v/>
      </c>
      <c r="H261" t="str">
        <f>IFERROR(VLOOKUP(B261,'[2]LDC List'!$B$1:$C$47,2,FALSE),"Non LDC")</f>
        <v>Non LDC</v>
      </c>
      <c r="I261" t="str">
        <f>IFERROR(VLOOKUP(B261,'[2]SIDS List'!$B$1:$C$57,2,FALSE),"Non SIDS")</f>
        <v>SIDS</v>
      </c>
      <c r="J261" t="str">
        <f>IFERROR(VLOOKUP(B261,'[2]DAC Member List'!$B$1:$C$29,2,FALSE),"Non DAC")</f>
        <v>Non DAC</v>
      </c>
      <c r="K261" t="str">
        <f>IFERROR(VLOOKUP(B261,'[2]Dev Countries List'!$A$1:$B$146,2,FALSE),"Not Developing")</f>
        <v>Developing Country</v>
      </c>
      <c r="L261" t="str">
        <f>IFERROR(VLOOKUP(D261,'[2]Fragility List'!$A$1:$C$146,3,FALSE),"Not Fragile")</f>
        <v>Not Fragile</v>
      </c>
      <c r="M261" t="e">
        <f>VLOOKUP(B261,[3]Data!$B$7:$Y$270,23,FALSE)</f>
        <v>#N/A</v>
      </c>
    </row>
    <row r="262" spans="1:13" x14ac:dyDescent="0.25">
      <c r="A262" s="25" t="s">
        <v>908</v>
      </c>
      <c r="B262" s="24" t="s">
        <v>909</v>
      </c>
      <c r="C262" s="24" t="s">
        <v>910</v>
      </c>
      <c r="D262" s="24" t="s">
        <v>909</v>
      </c>
      <c r="E262" s="25" t="s">
        <v>908</v>
      </c>
      <c r="F262" t="str">
        <f>IFERROR(VLOOKUP(D262,'[2]OECD Region by Recipient'!$A$1:$B$225,2,FALSE),"")</f>
        <v/>
      </c>
      <c r="G262" t="str">
        <f>IFERROR(VLOOKUP(B262,'[2]Income Groups'!$A$2:$C$219,3,FALSE),"")</f>
        <v/>
      </c>
      <c r="H262" t="str">
        <f>IFERROR(VLOOKUP(B262,'[2]LDC List'!$B$1:$C$47,2,FALSE),"Non LDC")</f>
        <v>Non LDC</v>
      </c>
      <c r="I262" t="str">
        <f>IFERROR(VLOOKUP(B262,'[2]SIDS List'!$B$1:$C$57,2,FALSE),"Non SIDS")</f>
        <v>Non SIDS</v>
      </c>
      <c r="J262" t="str">
        <f>IFERROR(VLOOKUP(B262,'[2]DAC Member List'!$B$1:$C$29,2,FALSE),"Non DAC")</f>
        <v>Non DAC</v>
      </c>
      <c r="K262" t="str">
        <f>IFERROR(VLOOKUP(B262,'[2]Dev Countries List'!$A$1:$B$146,2,FALSE),"Not Developing")</f>
        <v>Not Developing</v>
      </c>
      <c r="L262" t="str">
        <f>IFERROR(VLOOKUP(D262,'[2]Fragility List'!$A$1:$C$146,3,FALSE),"Not Fragile")</f>
        <v>Not Fragile</v>
      </c>
      <c r="M262" t="e">
        <f>VLOOKUP(B262,[3]Data!$B$7:$Y$270,23,FALSE)</f>
        <v>#N/A</v>
      </c>
    </row>
    <row r="263" spans="1:13" x14ac:dyDescent="0.25">
      <c r="A263" t="s">
        <v>431</v>
      </c>
      <c r="B263" s="24" t="s">
        <v>911</v>
      </c>
      <c r="C263" s="24" t="s">
        <v>430</v>
      </c>
      <c r="D263" s="24" t="s">
        <v>911</v>
      </c>
      <c r="E263" t="s">
        <v>431</v>
      </c>
      <c r="F263" t="str">
        <f>IFERROR(VLOOKUP(D263,'[2]OECD Region by Recipient'!$A$1:$B$225,2,FALSE),"")</f>
        <v>Oceania</v>
      </c>
      <c r="G263" t="str">
        <f>IFERROR(VLOOKUP(B263,'[2]Income Groups'!$A$2:$C$219,3,FALSE),"")</f>
        <v>HIC</v>
      </c>
      <c r="H263" t="str">
        <f>IFERROR(VLOOKUP(B263,'[2]LDC List'!$B$1:$C$47,2,FALSE),"Non LDC")</f>
        <v>Non LDC</v>
      </c>
      <c r="I263" t="str">
        <f>IFERROR(VLOOKUP(B263,'[2]SIDS List'!$B$1:$C$57,2,FALSE),"Non SIDS")</f>
        <v>Non SIDS</v>
      </c>
      <c r="J263" t="str">
        <f>IFERROR(VLOOKUP(B263,'[2]DAC Member List'!$B$1:$C$29,2,FALSE),"Non DAC")</f>
        <v>Non DAC</v>
      </c>
      <c r="K263" t="str">
        <f>IFERROR(VLOOKUP(B263,'[2]Dev Countries List'!$A$1:$B$146,2,FALSE),"Not Developing")</f>
        <v>Not Developing</v>
      </c>
      <c r="L263" t="str">
        <f>IFERROR(VLOOKUP(D263,'[2]Fragility List'!$A$1:$C$146,3,FALSE),"Not Fragile")</f>
        <v>Not Fragile</v>
      </c>
      <c r="M263">
        <f>VLOOKUP(B263,[3]Data!$B$7:$Y$270,23,FALSE)</f>
        <v>54816</v>
      </c>
    </row>
    <row r="264" spans="1:13" x14ac:dyDescent="0.25">
      <c r="A264" t="s">
        <v>433</v>
      </c>
      <c r="B264" s="24" t="s">
        <v>912</v>
      </c>
      <c r="C264" s="24" t="s">
        <v>432</v>
      </c>
      <c r="D264" s="24" t="s">
        <v>912</v>
      </c>
      <c r="E264" t="s">
        <v>433</v>
      </c>
      <c r="F264" t="str">
        <f>IFERROR(VLOOKUP(D264,'[2]OECD Region by Recipient'!$A$1:$B$225,2,FALSE),"")</f>
        <v>Europe</v>
      </c>
      <c r="G264" t="str">
        <f>IFERROR(VLOOKUP(B264,'[2]Income Groups'!$A$2:$C$219,3,FALSE),"")</f>
        <v>HIC</v>
      </c>
      <c r="H264" t="str">
        <f>IFERROR(VLOOKUP(B264,'[2]LDC List'!$B$1:$C$47,2,FALSE),"Non LDC")</f>
        <v>Non LDC</v>
      </c>
      <c r="I264" t="str">
        <f>IFERROR(VLOOKUP(B264,'[2]SIDS List'!$B$1:$C$57,2,FALSE),"Non SIDS")</f>
        <v>Non SIDS</v>
      </c>
      <c r="J264" t="str">
        <f>IFERROR(VLOOKUP(B264,'[2]DAC Member List'!$B$1:$C$29,2,FALSE),"Non DAC")</f>
        <v>DAC</v>
      </c>
      <c r="K264" t="str">
        <f>IFERROR(VLOOKUP(B264,'[2]Dev Countries List'!$A$1:$B$146,2,FALSE),"Not Developing")</f>
        <v>Not Developing</v>
      </c>
      <c r="L264" t="str">
        <f>IFERROR(VLOOKUP(D264,'[2]Fragility List'!$A$1:$C$146,3,FALSE),"Not Fragile")</f>
        <v>Not Fragile</v>
      </c>
      <c r="M264">
        <f>VLOOKUP(B264,[3]Data!$B$7:$Y$270,23,FALSE)</f>
        <v>5188607</v>
      </c>
    </row>
    <row r="265" spans="1:13" x14ac:dyDescent="0.25">
      <c r="A265" t="s">
        <v>435</v>
      </c>
      <c r="B265" s="24" t="s">
        <v>913</v>
      </c>
      <c r="C265" s="24" t="s">
        <v>434</v>
      </c>
      <c r="D265" s="24" t="s">
        <v>913</v>
      </c>
      <c r="E265" t="s">
        <v>435</v>
      </c>
      <c r="F265" t="str">
        <f>IFERROR(VLOOKUP(D265,'[2]OECD Region by Recipient'!$A$1:$B$225,2,FALSE),"")</f>
        <v>Middle East</v>
      </c>
      <c r="G265" t="str">
        <f>IFERROR(VLOOKUP(B265,'[2]Income Groups'!$A$2:$C$219,3,FALSE),"")</f>
        <v>HIC</v>
      </c>
      <c r="H265" t="str">
        <f>IFERROR(VLOOKUP(B265,'[2]LDC List'!$B$1:$C$47,2,FALSE),"Non LDC")</f>
        <v>Non LDC</v>
      </c>
      <c r="I265" t="str">
        <f>IFERROR(VLOOKUP(B265,'[2]SIDS List'!$B$1:$C$57,2,FALSE),"Non SIDS")</f>
        <v>Non SIDS</v>
      </c>
      <c r="J265" t="str">
        <f>IFERROR(VLOOKUP(B265,'[2]DAC Member List'!$B$1:$C$29,2,FALSE),"Non DAC")</f>
        <v>Non DAC</v>
      </c>
      <c r="K265" t="str">
        <f>IFERROR(VLOOKUP(B265,'[2]Dev Countries List'!$A$1:$B$146,2,FALSE),"Not Developing")</f>
        <v>Not Developing</v>
      </c>
      <c r="L265" t="str">
        <f>IFERROR(VLOOKUP(D265,'[2]Fragility List'!$A$1:$C$146,3,FALSE),"Not Fragile")</f>
        <v>Not Fragile</v>
      </c>
      <c r="M265">
        <f>VLOOKUP(B265,[3]Data!$B$7:$Y$270,23,FALSE)</f>
        <v>4199810</v>
      </c>
    </row>
    <row r="266" spans="1:13" x14ac:dyDescent="0.25">
      <c r="A266" t="s">
        <v>437</v>
      </c>
      <c r="B266" s="24" t="s">
        <v>914</v>
      </c>
      <c r="C266" s="24" t="s">
        <v>436</v>
      </c>
      <c r="D266" s="24" t="s">
        <v>914</v>
      </c>
      <c r="E266" t="s">
        <v>437</v>
      </c>
      <c r="F266" t="str">
        <f>IFERROR(VLOOKUP(D266,'[2]OECD Region by Recipient'!$A$1:$B$225,2,FALSE),"")</f>
        <v>South Central Asia</v>
      </c>
      <c r="G266" t="str">
        <f>IFERROR(VLOOKUP(B266,'[2]Income Groups'!$A$2:$C$219,3,FALSE),"")</f>
        <v>LMIC</v>
      </c>
      <c r="H266" t="str">
        <f>IFERROR(VLOOKUP(B266,'[2]LDC List'!$B$1:$C$47,2,FALSE),"Non LDC")</f>
        <v>Non LDC</v>
      </c>
      <c r="I266" t="str">
        <f>IFERROR(VLOOKUP(B266,'[2]SIDS List'!$B$1:$C$57,2,FALSE),"Non SIDS")</f>
        <v>Non SIDS</v>
      </c>
      <c r="J266" t="str">
        <f>IFERROR(VLOOKUP(B266,'[2]DAC Member List'!$B$1:$C$29,2,FALSE),"Non DAC")</f>
        <v>Non DAC</v>
      </c>
      <c r="K266" t="str">
        <f>IFERROR(VLOOKUP(B266,'[2]Dev Countries List'!$A$1:$B$146,2,FALSE),"Not Developing")</f>
        <v>Developing Country</v>
      </c>
      <c r="L266" t="str">
        <f>IFERROR(VLOOKUP(D266,'[2]Fragility List'!$A$1:$C$146,3,FALSE),"Not Fragile")</f>
        <v>Fragile</v>
      </c>
      <c r="M266">
        <f>VLOOKUP(B266,[3]Data!$B$7:$Y$270,23,FALSE)</f>
        <v>189380513</v>
      </c>
    </row>
    <row r="267" spans="1:13" x14ac:dyDescent="0.25">
      <c r="A267" t="s">
        <v>439</v>
      </c>
      <c r="B267" s="24" t="s">
        <v>915</v>
      </c>
      <c r="C267" s="24" t="s">
        <v>438</v>
      </c>
      <c r="D267" s="24" t="s">
        <v>915</v>
      </c>
      <c r="E267" t="s">
        <v>439</v>
      </c>
      <c r="F267" t="str">
        <f>IFERROR(VLOOKUP(D267,'[2]OECD Region by Recipient'!$A$1:$B$225,2,FALSE),"")</f>
        <v>Oceania</v>
      </c>
      <c r="G267" t="str">
        <f>IFERROR(VLOOKUP(B267,'[2]Income Groups'!$A$2:$C$219,3,FALSE),"")</f>
        <v>HIC</v>
      </c>
      <c r="H267" t="str">
        <f>IFERROR(VLOOKUP(B267,'[2]LDC List'!$B$1:$C$47,2,FALSE),"Non LDC")</f>
        <v>Non LDC</v>
      </c>
      <c r="I267" t="str">
        <f>IFERROR(VLOOKUP(B267,'[2]SIDS List'!$B$1:$C$57,2,FALSE),"Non SIDS")</f>
        <v>SIDS</v>
      </c>
      <c r="J267" t="str">
        <f>IFERROR(VLOOKUP(B267,'[2]DAC Member List'!$B$1:$C$29,2,FALSE),"Non DAC")</f>
        <v>Non DAC</v>
      </c>
      <c r="K267" t="str">
        <f>IFERROR(VLOOKUP(B267,'[2]Dev Countries List'!$A$1:$B$146,2,FALSE),"Not Developing")</f>
        <v>Developing Country</v>
      </c>
      <c r="L267" t="str">
        <f>IFERROR(VLOOKUP(D267,'[2]Fragility List'!$A$1:$C$146,3,FALSE),"Not Fragile")</f>
        <v>Not Fragile</v>
      </c>
      <c r="M267">
        <f>VLOOKUP(B267,[3]Data!$B$7:$Y$270,23,FALSE)</f>
        <v>21288</v>
      </c>
    </row>
    <row r="268" spans="1:13" x14ac:dyDescent="0.25">
      <c r="A268" s="27" t="s">
        <v>916</v>
      </c>
      <c r="B268" s="28" t="s">
        <v>917</v>
      </c>
      <c r="C268" s="28" t="s">
        <v>568</v>
      </c>
      <c r="D268" s="28" t="s">
        <v>917</v>
      </c>
      <c r="E268" s="27" t="s">
        <v>916</v>
      </c>
      <c r="F268" t="str">
        <f>IFERROR(VLOOKUP(D268,'[2]OECD Region by Recipient'!$A$1:$B$225,2,FALSE),"")</f>
        <v>Middle East</v>
      </c>
      <c r="G268" t="str">
        <f>IFERROR(VLOOKUP(B268,'[2]Income Groups'!$A$2:$C$219,3,FALSE),"")</f>
        <v>LMIC</v>
      </c>
      <c r="H268" t="str">
        <f>IFERROR(VLOOKUP(B268,'[2]LDC List'!$B$1:$C$47,2,FALSE),"Non LDC")</f>
        <v>Non LDC</v>
      </c>
      <c r="I268" t="str">
        <f>IFERROR(VLOOKUP(B268,'[2]SIDS List'!$B$1:$C$57,2,FALSE),"Non SIDS")</f>
        <v>Non SIDS</v>
      </c>
      <c r="J268" t="str">
        <f>IFERROR(VLOOKUP(B268,'[2]DAC Member List'!$B$1:$C$29,2,FALSE),"Non DAC")</f>
        <v>Non DAC</v>
      </c>
      <c r="K268" t="str">
        <f>IFERROR(VLOOKUP(B268,'[2]Dev Countries List'!$A$1:$B$146,2,FALSE),"Not Developing")</f>
        <v>Developing Country</v>
      </c>
      <c r="L268" t="str">
        <f>IFERROR(VLOOKUP(D268,'[2]Fragility List'!$A$1:$C$146,3,FALSE),"Not Fragile")</f>
        <v>Fragile</v>
      </c>
      <c r="M268">
        <f>VLOOKUP(B268,[3]Data!$B$7:$Y$270,23,FALSE)</f>
        <v>4422143</v>
      </c>
    </row>
    <row r="269" spans="1:13" x14ac:dyDescent="0.25">
      <c r="A269" s="27" t="s">
        <v>569</v>
      </c>
      <c r="B269" s="28" t="s">
        <v>917</v>
      </c>
      <c r="C269" s="28" t="s">
        <v>568</v>
      </c>
      <c r="D269" s="28" t="s">
        <v>917</v>
      </c>
      <c r="E269" s="27" t="s">
        <v>569</v>
      </c>
      <c r="F269" t="str">
        <f>IFERROR(VLOOKUP(D269,'[2]OECD Region by Recipient'!$A$1:$B$225,2,FALSE),"")</f>
        <v>Middle East</v>
      </c>
      <c r="G269" t="str">
        <f>IFERROR(VLOOKUP(B269,'[2]Income Groups'!$A$2:$C$219,3,FALSE),"")</f>
        <v>LMIC</v>
      </c>
      <c r="H269" t="str">
        <f>IFERROR(VLOOKUP(B269,'[2]LDC List'!$B$1:$C$47,2,FALSE),"Non LDC")</f>
        <v>Non LDC</v>
      </c>
      <c r="I269" t="str">
        <f>IFERROR(VLOOKUP(B269,'[2]SIDS List'!$B$1:$C$57,2,FALSE),"Non SIDS")</f>
        <v>Non SIDS</v>
      </c>
      <c r="J269" t="str">
        <f>IFERROR(VLOOKUP(B269,'[2]DAC Member List'!$B$1:$C$29,2,FALSE),"Non DAC")</f>
        <v>Non DAC</v>
      </c>
      <c r="K269" t="str">
        <f>IFERROR(VLOOKUP(B269,'[2]Dev Countries List'!$A$1:$B$146,2,FALSE),"Not Developing")</f>
        <v>Developing Country</v>
      </c>
      <c r="L269" t="str">
        <f>IFERROR(VLOOKUP(D269,'[2]Fragility List'!$A$1:$C$146,3,FALSE),"Not Fragile")</f>
        <v>Fragile</v>
      </c>
      <c r="M269">
        <f>VLOOKUP(B269,[3]Data!$B$7:$Y$270,23,FALSE)</f>
        <v>4422143</v>
      </c>
    </row>
    <row r="270" spans="1:13" x14ac:dyDescent="0.25">
      <c r="A270" s="27" t="s">
        <v>918</v>
      </c>
      <c r="B270" s="28" t="s">
        <v>917</v>
      </c>
      <c r="C270" s="28" t="s">
        <v>568</v>
      </c>
      <c r="D270" s="28" t="s">
        <v>917</v>
      </c>
      <c r="E270" s="27" t="s">
        <v>918</v>
      </c>
      <c r="F270" t="str">
        <f>IFERROR(VLOOKUP(D270,'[2]OECD Region by Recipient'!$A$1:$B$225,2,FALSE),"")</f>
        <v>Middle East</v>
      </c>
      <c r="G270" t="str">
        <f>IFERROR(VLOOKUP(B270,'[2]Income Groups'!$A$2:$C$219,3,FALSE),"")</f>
        <v>LMIC</v>
      </c>
      <c r="H270" t="str">
        <f>IFERROR(VLOOKUP(B270,'[2]LDC List'!$B$1:$C$47,2,FALSE),"Non LDC")</f>
        <v>Non LDC</v>
      </c>
      <c r="I270" t="str">
        <f>IFERROR(VLOOKUP(B270,'[2]SIDS List'!$B$1:$C$57,2,FALSE),"Non SIDS")</f>
        <v>Non SIDS</v>
      </c>
      <c r="J270" t="str">
        <f>IFERROR(VLOOKUP(B270,'[2]DAC Member List'!$B$1:$C$29,2,FALSE),"Non DAC")</f>
        <v>Non DAC</v>
      </c>
      <c r="K270" t="str">
        <f>IFERROR(VLOOKUP(B270,'[2]Dev Countries List'!$A$1:$B$146,2,FALSE),"Not Developing")</f>
        <v>Developing Country</v>
      </c>
      <c r="L270" t="str">
        <f>IFERROR(VLOOKUP(D270,'[2]Fragility List'!$A$1:$C$146,3,FALSE),"Not Fragile")</f>
        <v>Fragile</v>
      </c>
      <c r="M270">
        <f>VLOOKUP(B270,[3]Data!$B$7:$Y$270,23,FALSE)</f>
        <v>4422143</v>
      </c>
    </row>
    <row r="271" spans="1:13" x14ac:dyDescent="0.25">
      <c r="A271" s="27" t="s">
        <v>919</v>
      </c>
      <c r="B271" s="28" t="s">
        <v>917</v>
      </c>
      <c r="C271" s="28" t="s">
        <v>568</v>
      </c>
      <c r="D271" s="28" t="s">
        <v>917</v>
      </c>
      <c r="E271" s="27" t="s">
        <v>919</v>
      </c>
      <c r="F271" t="str">
        <f>IFERROR(VLOOKUP(D271,'[2]OECD Region by Recipient'!$A$1:$B$225,2,FALSE),"")</f>
        <v>Middle East</v>
      </c>
      <c r="G271" t="str">
        <f>IFERROR(VLOOKUP(B271,'[2]Income Groups'!$A$2:$C$219,3,FALSE),"")</f>
        <v>LMIC</v>
      </c>
      <c r="H271" t="str">
        <f>IFERROR(VLOOKUP(B271,'[2]LDC List'!$B$1:$C$47,2,FALSE),"Non LDC")</f>
        <v>Non LDC</v>
      </c>
      <c r="I271" t="str">
        <f>IFERROR(VLOOKUP(B271,'[2]SIDS List'!$B$1:$C$57,2,FALSE),"Non SIDS")</f>
        <v>Non SIDS</v>
      </c>
      <c r="J271" t="str">
        <f>IFERROR(VLOOKUP(B271,'[2]DAC Member List'!$B$1:$C$29,2,FALSE),"Non DAC")</f>
        <v>Non DAC</v>
      </c>
      <c r="K271" t="str">
        <f>IFERROR(VLOOKUP(B271,'[2]Dev Countries List'!$A$1:$B$146,2,FALSE),"Not Developing")</f>
        <v>Developing Country</v>
      </c>
      <c r="L271" t="str">
        <f>IFERROR(VLOOKUP(D271,'[2]Fragility List'!$A$1:$C$146,3,FALSE),"Not Fragile")</f>
        <v>Fragile</v>
      </c>
      <c r="M271">
        <f>VLOOKUP(B271,[3]Data!$B$7:$Y$270,23,FALSE)</f>
        <v>4422143</v>
      </c>
    </row>
    <row r="272" spans="1:13" x14ac:dyDescent="0.25">
      <c r="A272" s="27" t="s">
        <v>920</v>
      </c>
      <c r="B272" s="28" t="s">
        <v>917</v>
      </c>
      <c r="C272" s="28" t="s">
        <v>568</v>
      </c>
      <c r="D272" s="28" t="s">
        <v>917</v>
      </c>
      <c r="E272" s="27" t="s">
        <v>920</v>
      </c>
      <c r="F272" t="str">
        <f>IFERROR(VLOOKUP(D272,'[2]OECD Region by Recipient'!$A$1:$B$225,2,FALSE),"")</f>
        <v>Middle East</v>
      </c>
      <c r="G272" t="str">
        <f>IFERROR(VLOOKUP(B272,'[2]Income Groups'!$A$2:$C$219,3,FALSE),"")</f>
        <v>LMIC</v>
      </c>
      <c r="H272" t="str">
        <f>IFERROR(VLOOKUP(B272,'[2]LDC List'!$B$1:$C$47,2,FALSE),"Non LDC")</f>
        <v>Non LDC</v>
      </c>
      <c r="I272" t="str">
        <f>IFERROR(VLOOKUP(B272,'[2]SIDS List'!$B$1:$C$57,2,FALSE),"Non SIDS")</f>
        <v>Non SIDS</v>
      </c>
      <c r="J272" t="str">
        <f>IFERROR(VLOOKUP(B272,'[2]DAC Member List'!$B$1:$C$29,2,FALSE),"Non DAC")</f>
        <v>Non DAC</v>
      </c>
      <c r="K272" t="str">
        <f>IFERROR(VLOOKUP(B272,'[2]Dev Countries List'!$A$1:$B$146,2,FALSE),"Not Developing")</f>
        <v>Developing Country</v>
      </c>
      <c r="L272" t="str">
        <f>IFERROR(VLOOKUP(D272,'[2]Fragility List'!$A$1:$C$146,3,FALSE),"Not Fragile")</f>
        <v>Fragile</v>
      </c>
      <c r="M272">
        <f>VLOOKUP(B272,[3]Data!$B$7:$Y$270,23,FALSE)</f>
        <v>4422143</v>
      </c>
    </row>
    <row r="273" spans="1:13" x14ac:dyDescent="0.25">
      <c r="A273" s="27" t="s">
        <v>921</v>
      </c>
      <c r="B273" s="28" t="s">
        <v>917</v>
      </c>
      <c r="C273" s="28" t="s">
        <v>568</v>
      </c>
      <c r="D273" s="28" t="s">
        <v>917</v>
      </c>
      <c r="E273" s="27" t="s">
        <v>921</v>
      </c>
      <c r="F273" t="str">
        <f>IFERROR(VLOOKUP(D273,'[2]OECD Region by Recipient'!$A$1:$B$225,2,FALSE),"")</f>
        <v>Middle East</v>
      </c>
      <c r="G273" t="str">
        <f>IFERROR(VLOOKUP(B273,'[2]Income Groups'!$A$2:$C$219,3,FALSE),"")</f>
        <v>LMIC</v>
      </c>
      <c r="H273" t="str">
        <f>IFERROR(VLOOKUP(B273,'[2]LDC List'!$B$1:$C$47,2,FALSE),"Non LDC")</f>
        <v>Non LDC</v>
      </c>
      <c r="I273" t="str">
        <f>IFERROR(VLOOKUP(B273,'[2]SIDS List'!$B$1:$C$57,2,FALSE),"Non SIDS")</f>
        <v>Non SIDS</v>
      </c>
      <c r="J273" t="str">
        <f>IFERROR(VLOOKUP(B273,'[2]DAC Member List'!$B$1:$C$29,2,FALSE),"Non DAC")</f>
        <v>Non DAC</v>
      </c>
      <c r="K273" t="str">
        <f>IFERROR(VLOOKUP(B273,'[2]Dev Countries List'!$A$1:$B$146,2,FALSE),"Not Developing")</f>
        <v>Developing Country</v>
      </c>
      <c r="L273" t="str">
        <f>IFERROR(VLOOKUP(D273,'[2]Fragility List'!$A$1:$C$146,3,FALSE),"Not Fragile")</f>
        <v>Fragile</v>
      </c>
      <c r="M273">
        <f>VLOOKUP(B273,[3]Data!$B$7:$Y$270,23,FALSE)</f>
        <v>4422143</v>
      </c>
    </row>
    <row r="274" spans="1:13" x14ac:dyDescent="0.25">
      <c r="A274" s="27" t="s">
        <v>922</v>
      </c>
      <c r="B274" s="28" t="s">
        <v>917</v>
      </c>
      <c r="C274" s="28" t="s">
        <v>568</v>
      </c>
      <c r="D274" s="28" t="s">
        <v>917</v>
      </c>
      <c r="E274" s="27" t="s">
        <v>922</v>
      </c>
      <c r="F274" t="str">
        <f>IFERROR(VLOOKUP(D274,'[2]OECD Region by Recipient'!$A$1:$B$225,2,FALSE),"")</f>
        <v>Middle East</v>
      </c>
      <c r="G274" t="str">
        <f>IFERROR(VLOOKUP(B274,'[2]Income Groups'!$A$2:$C$219,3,FALSE),"")</f>
        <v>LMIC</v>
      </c>
      <c r="H274" t="str">
        <f>IFERROR(VLOOKUP(B274,'[2]LDC List'!$B$1:$C$47,2,FALSE),"Non LDC")</f>
        <v>Non LDC</v>
      </c>
      <c r="I274" t="str">
        <f>IFERROR(VLOOKUP(B274,'[2]SIDS List'!$B$1:$C$57,2,FALSE),"Non SIDS")</f>
        <v>Non SIDS</v>
      </c>
      <c r="J274" t="str">
        <f>IFERROR(VLOOKUP(B274,'[2]DAC Member List'!$B$1:$C$29,2,FALSE),"Non DAC")</f>
        <v>Non DAC</v>
      </c>
      <c r="K274" t="str">
        <f>IFERROR(VLOOKUP(B274,'[2]Dev Countries List'!$A$1:$B$146,2,FALSE),"Not Developing")</f>
        <v>Developing Country</v>
      </c>
      <c r="L274" t="str">
        <f>IFERROR(VLOOKUP(D274,'[2]Fragility List'!$A$1:$C$146,3,FALSE),"Not Fragile")</f>
        <v>Fragile</v>
      </c>
      <c r="M274">
        <f>VLOOKUP(B274,[3]Data!$B$7:$Y$270,23,FALSE)</f>
        <v>4422143</v>
      </c>
    </row>
    <row r="275" spans="1:13" x14ac:dyDescent="0.25">
      <c r="A275" t="s">
        <v>441</v>
      </c>
      <c r="B275" s="24" t="s">
        <v>923</v>
      </c>
      <c r="C275" s="24" t="s">
        <v>440</v>
      </c>
      <c r="D275" s="24" t="s">
        <v>923</v>
      </c>
      <c r="E275" t="s">
        <v>441</v>
      </c>
      <c r="F275" t="str">
        <f>VLOOKUP(D275,'[2]OECD Region by Recipient'!$A$1:$B$225,2,FALSE)</f>
        <v>North Central America</v>
      </c>
      <c r="G275" t="str">
        <f>IFERROR(VLOOKUP(B275,'[2]Income Groups'!$A$2:$C$219,3,FALSE),"")</f>
        <v>UMIC</v>
      </c>
      <c r="H275" t="str">
        <f>IFERROR(VLOOKUP(B275,'[2]LDC List'!$B$1:$C$47,2,FALSE),"Non LDC")</f>
        <v>Non LDC</v>
      </c>
      <c r="I275" t="str">
        <f>IFERROR(VLOOKUP(B275,'[2]SIDS List'!$B$1:$C$57,2,FALSE),"Non SIDS")</f>
        <v>Non SIDS</v>
      </c>
      <c r="J275" t="str">
        <f>IFERROR(VLOOKUP(B275,'[2]DAC Member List'!$B$1:$C$29,2,FALSE),"Non DAC")</f>
        <v>Non DAC</v>
      </c>
      <c r="K275" t="str">
        <f>IFERROR(VLOOKUP(B275,'[2]Dev Countries List'!$A$1:$B$146,2,FALSE),"Not Developing")</f>
        <v>Developing Country</v>
      </c>
      <c r="L275" t="str">
        <f>IFERROR(VLOOKUP(D275,'[2]Fragility List'!$A$1:$C$146,3,FALSE),"Not Fragile")</f>
        <v>Not Fragile</v>
      </c>
      <c r="M275">
        <f>VLOOKUP(B275,[3]Data!$B$7:$Y$270,23,FALSE)</f>
        <v>3969249</v>
      </c>
    </row>
    <row r="276" spans="1:13" x14ac:dyDescent="0.25">
      <c r="A276" t="s">
        <v>443</v>
      </c>
      <c r="B276" s="24" t="s">
        <v>924</v>
      </c>
      <c r="C276" s="24" t="s">
        <v>442</v>
      </c>
      <c r="D276" s="24" t="s">
        <v>924</v>
      </c>
      <c r="E276" t="s">
        <v>443</v>
      </c>
      <c r="F276" t="str">
        <f>VLOOKUP(D276,'[2]OECD Region by Recipient'!$A$1:$B$225,2,FALSE)</f>
        <v>Oceania</v>
      </c>
      <c r="G276" t="str">
        <f>IFERROR(VLOOKUP(B276,'[2]Income Groups'!$A$2:$C$219,3,FALSE),"")</f>
        <v>LMIC</v>
      </c>
      <c r="H276" t="str">
        <f>IFERROR(VLOOKUP(B276,'[2]LDC List'!$B$1:$C$47,2,FALSE),"Non LDC")</f>
        <v>Non LDC</v>
      </c>
      <c r="I276" t="str">
        <f>IFERROR(VLOOKUP(B276,'[2]SIDS List'!$B$1:$C$57,2,FALSE),"Non SIDS")</f>
        <v>SIDS</v>
      </c>
      <c r="J276" t="str">
        <f>IFERROR(VLOOKUP(B276,'[2]DAC Member List'!$B$1:$C$29,2,FALSE),"Non DAC")</f>
        <v>Non DAC</v>
      </c>
      <c r="K276" t="str">
        <f>IFERROR(VLOOKUP(B276,'[2]Dev Countries List'!$A$1:$B$146,2,FALSE),"Not Developing")</f>
        <v>Developing Country</v>
      </c>
      <c r="L276" t="str">
        <f>IFERROR(VLOOKUP(D276,'[2]Fragility List'!$A$1:$C$146,3,FALSE),"Not Fragile")</f>
        <v>Fragile</v>
      </c>
      <c r="M276">
        <f>VLOOKUP(B276,[3]Data!$B$7:$Y$270,23,FALSE)</f>
        <v>7919825</v>
      </c>
    </row>
    <row r="277" spans="1:13" x14ac:dyDescent="0.25">
      <c r="A277" t="s">
        <v>445</v>
      </c>
      <c r="B277" s="24" t="s">
        <v>925</v>
      </c>
      <c r="C277" s="24" t="s">
        <v>444</v>
      </c>
      <c r="D277" s="24" t="s">
        <v>925</v>
      </c>
      <c r="E277" t="s">
        <v>445</v>
      </c>
      <c r="F277" t="str">
        <f>VLOOKUP(D277,'[2]OECD Region by Recipient'!$A$1:$B$225,2,FALSE)</f>
        <v>South America</v>
      </c>
      <c r="G277" t="str">
        <f>IFERROR(VLOOKUP(B277,'[2]Income Groups'!$A$2:$C$219,3,FALSE),"")</f>
        <v>UMIC</v>
      </c>
      <c r="H277" t="str">
        <f>IFERROR(VLOOKUP(B277,'[2]LDC List'!$B$1:$C$47,2,FALSE),"Non LDC")</f>
        <v>Non LDC</v>
      </c>
      <c r="I277" t="str">
        <f>IFERROR(VLOOKUP(B277,'[2]SIDS List'!$B$1:$C$57,2,FALSE),"Non SIDS")</f>
        <v>Non SIDS</v>
      </c>
      <c r="J277" t="str">
        <f>IFERROR(VLOOKUP(B277,'[2]DAC Member List'!$B$1:$C$29,2,FALSE),"Non DAC")</f>
        <v>Non DAC</v>
      </c>
      <c r="K277" t="str">
        <f>IFERROR(VLOOKUP(B277,'[2]Dev Countries List'!$A$1:$B$146,2,FALSE),"Not Developing")</f>
        <v>Developing Country</v>
      </c>
      <c r="L277" t="str">
        <f>IFERROR(VLOOKUP(D277,'[2]Fragility List'!$A$1:$C$146,3,FALSE),"Not Fragile")</f>
        <v>Not Fragile</v>
      </c>
      <c r="M277">
        <f>VLOOKUP(B277,[3]Data!$B$7:$Y$270,23,FALSE)</f>
        <v>6639119</v>
      </c>
    </row>
    <row r="278" spans="1:13" x14ac:dyDescent="0.25">
      <c r="A278" t="s">
        <v>447</v>
      </c>
      <c r="B278" s="24" t="s">
        <v>926</v>
      </c>
      <c r="C278" s="24" t="s">
        <v>446</v>
      </c>
      <c r="D278" s="24" t="s">
        <v>926</v>
      </c>
      <c r="E278" t="s">
        <v>447</v>
      </c>
      <c r="F278" t="str">
        <f>VLOOKUP(D278,'[2]OECD Region by Recipient'!$A$1:$B$225,2,FALSE)</f>
        <v>South America</v>
      </c>
      <c r="G278" t="str">
        <f>IFERROR(VLOOKUP(B278,'[2]Income Groups'!$A$2:$C$219,3,FALSE),"")</f>
        <v>UMIC</v>
      </c>
      <c r="H278" t="str">
        <f>IFERROR(VLOOKUP(B278,'[2]LDC List'!$B$1:$C$47,2,FALSE),"Non LDC")</f>
        <v>Non LDC</v>
      </c>
      <c r="I278" t="str">
        <f>IFERROR(VLOOKUP(B278,'[2]SIDS List'!$B$1:$C$57,2,FALSE),"Non SIDS")</f>
        <v>Non SIDS</v>
      </c>
      <c r="J278" t="str">
        <f>IFERROR(VLOOKUP(B278,'[2]DAC Member List'!$B$1:$C$29,2,FALSE),"Non DAC")</f>
        <v>Non DAC</v>
      </c>
      <c r="K278" t="str">
        <f>IFERROR(VLOOKUP(B278,'[2]Dev Countries List'!$A$1:$B$146,2,FALSE),"Not Developing")</f>
        <v>Developing Country</v>
      </c>
      <c r="L278" t="str">
        <f>IFERROR(VLOOKUP(D278,'[2]Fragility List'!$A$1:$C$146,3,FALSE),"Not Fragile")</f>
        <v>Not Fragile</v>
      </c>
      <c r="M278">
        <f>VLOOKUP(B278,[3]Data!$B$7:$Y$270,23,FALSE)</f>
        <v>31376671</v>
      </c>
    </row>
    <row r="279" spans="1:13" x14ac:dyDescent="0.25">
      <c r="A279" s="27" t="s">
        <v>449</v>
      </c>
      <c r="B279" s="28" t="s">
        <v>927</v>
      </c>
      <c r="C279" s="28" t="s">
        <v>448</v>
      </c>
      <c r="D279" s="28" t="s">
        <v>927</v>
      </c>
      <c r="E279" s="27" t="s">
        <v>449</v>
      </c>
      <c r="F279" t="str">
        <f>VLOOKUP(D279,'[2]OECD Region by Recipient'!$A$1:$B$225,2,FALSE)</f>
        <v>East Asia</v>
      </c>
      <c r="G279" t="str">
        <f>IFERROR(VLOOKUP(B279,'[2]Income Groups'!$A$2:$C$219,3,FALSE),"")</f>
        <v>LMIC</v>
      </c>
      <c r="H279" t="str">
        <f>IFERROR(VLOOKUP(B279,'[2]LDC List'!$B$1:$C$47,2,FALSE),"Non LDC")</f>
        <v>Non LDC</v>
      </c>
      <c r="I279" t="str">
        <f>IFERROR(VLOOKUP(B279,'[2]SIDS List'!$B$1:$C$57,2,FALSE),"Non SIDS")</f>
        <v>Non SIDS</v>
      </c>
      <c r="J279" t="str">
        <f>IFERROR(VLOOKUP(B279,'[2]DAC Member List'!$B$1:$C$29,2,FALSE),"Non DAC")</f>
        <v>Non DAC</v>
      </c>
      <c r="K279" t="str">
        <f>IFERROR(VLOOKUP(B279,'[2]Dev Countries List'!$A$1:$B$146,2,FALSE),"Not Developing")</f>
        <v>Developing Country</v>
      </c>
      <c r="L279" t="str">
        <f>IFERROR(VLOOKUP(D279,'[2]Fragility List'!$A$1:$C$146,3,FALSE),"Not Fragile")</f>
        <v>Not Fragile</v>
      </c>
      <c r="M279">
        <f>VLOOKUP(B279,[3]Data!$B$7:$Y$270,23,FALSE)</f>
        <v>101716359</v>
      </c>
    </row>
    <row r="280" spans="1:13" x14ac:dyDescent="0.25">
      <c r="A280" s="27" t="s">
        <v>928</v>
      </c>
      <c r="B280" s="28" t="s">
        <v>927</v>
      </c>
      <c r="C280" s="28" t="s">
        <v>448</v>
      </c>
      <c r="D280" s="28" t="s">
        <v>927</v>
      </c>
      <c r="E280" s="27" t="s">
        <v>928</v>
      </c>
      <c r="F280" t="str">
        <f>VLOOKUP(D280,'[2]OECD Region by Recipient'!$A$1:$B$225,2,FALSE)</f>
        <v>East Asia</v>
      </c>
      <c r="G280" t="str">
        <f>IFERROR(VLOOKUP(B280,'[2]Income Groups'!$A$2:$C$219,3,FALSE),"")</f>
        <v>LMIC</v>
      </c>
      <c r="H280" t="str">
        <f>IFERROR(VLOOKUP(B280,'[2]LDC List'!$B$1:$C$47,2,FALSE),"Non LDC")</f>
        <v>Non LDC</v>
      </c>
      <c r="I280" t="str">
        <f>IFERROR(VLOOKUP(B280,'[2]SIDS List'!$B$1:$C$57,2,FALSE),"Non SIDS")</f>
        <v>Non SIDS</v>
      </c>
      <c r="J280" t="str">
        <f>IFERROR(VLOOKUP(B280,'[2]DAC Member List'!$B$1:$C$29,2,FALSE),"Non DAC")</f>
        <v>Non DAC</v>
      </c>
      <c r="K280" t="str">
        <f>IFERROR(VLOOKUP(B280,'[2]Dev Countries List'!$A$1:$B$146,2,FALSE),"Not Developing")</f>
        <v>Developing Country</v>
      </c>
      <c r="L280" t="str">
        <f>IFERROR(VLOOKUP(D280,'[2]Fragility List'!$A$1:$C$146,3,FALSE),"Not Fragile")</f>
        <v>Not Fragile</v>
      </c>
      <c r="M280">
        <f>VLOOKUP(B280,[3]Data!$B$7:$Y$270,23,FALSE)</f>
        <v>101716359</v>
      </c>
    </row>
    <row r="281" spans="1:13" x14ac:dyDescent="0.25">
      <c r="A281" s="27" t="s">
        <v>929</v>
      </c>
      <c r="B281" s="28" t="s">
        <v>927</v>
      </c>
      <c r="C281" s="28" t="s">
        <v>448</v>
      </c>
      <c r="D281" s="28" t="s">
        <v>927</v>
      </c>
      <c r="E281" s="27" t="s">
        <v>929</v>
      </c>
      <c r="F281" t="str">
        <f>VLOOKUP(D281,'[2]OECD Region by Recipient'!$A$1:$B$225,2,FALSE)</f>
        <v>East Asia</v>
      </c>
      <c r="G281" t="str">
        <f>IFERROR(VLOOKUP(B281,'[2]Income Groups'!$A$2:$C$219,3,FALSE),"")</f>
        <v>LMIC</v>
      </c>
      <c r="H281" t="str">
        <f>IFERROR(VLOOKUP(B281,'[2]LDC List'!$B$1:$C$47,2,FALSE),"Non LDC")</f>
        <v>Non LDC</v>
      </c>
      <c r="I281" t="str">
        <f>IFERROR(VLOOKUP(B281,'[2]SIDS List'!$B$1:$C$57,2,FALSE),"Non SIDS")</f>
        <v>Non SIDS</v>
      </c>
      <c r="J281" t="str">
        <f>IFERROR(VLOOKUP(B281,'[2]DAC Member List'!$B$1:$C$29,2,FALSE),"Non DAC")</f>
        <v>Non DAC</v>
      </c>
      <c r="K281" t="str">
        <f>IFERROR(VLOOKUP(B281,'[2]Dev Countries List'!$A$1:$B$146,2,FALSE),"Not Developing")</f>
        <v>Developing Country</v>
      </c>
      <c r="L281" t="str">
        <f>IFERROR(VLOOKUP(D281,'[2]Fragility List'!$A$1:$C$146,3,FALSE),"Not Fragile")</f>
        <v>Not Fragile</v>
      </c>
      <c r="M281">
        <f>VLOOKUP(B281,[3]Data!$B$7:$Y$270,23,FALSE)</f>
        <v>101716359</v>
      </c>
    </row>
    <row r="282" spans="1:13" x14ac:dyDescent="0.25">
      <c r="A282" t="s">
        <v>930</v>
      </c>
      <c r="B282" s="24" t="s">
        <v>931</v>
      </c>
      <c r="C282" s="24" t="s">
        <v>932</v>
      </c>
      <c r="D282" s="24" t="s">
        <v>931</v>
      </c>
      <c r="E282" t="s">
        <v>930</v>
      </c>
      <c r="F282" t="e">
        <f>VLOOKUP(D282,'[2]OECD Region by Recipient'!$A$1:$B$225,2,FALSE)</f>
        <v>#N/A</v>
      </c>
      <c r="G282" t="str">
        <f>IFERROR(VLOOKUP(B282,'[2]Income Groups'!$A$2:$C$219,3,FALSE),"")</f>
        <v/>
      </c>
      <c r="H282" t="str">
        <f>IFERROR(VLOOKUP(B282,'[2]LDC List'!$B$1:$C$47,2,FALSE),"Non LDC")</f>
        <v>Non LDC</v>
      </c>
      <c r="I282" t="str">
        <f>IFERROR(VLOOKUP(B282,'[2]SIDS List'!$B$1:$C$57,2,FALSE),"Non SIDS")</f>
        <v>Non SIDS</v>
      </c>
      <c r="J282" t="str">
        <f>IFERROR(VLOOKUP(B282,'[2]DAC Member List'!$B$1:$C$29,2,FALSE),"Non DAC")</f>
        <v>Non DAC</v>
      </c>
      <c r="K282" t="str">
        <f>IFERROR(VLOOKUP(B282,'[2]Dev Countries List'!$A$1:$B$146,2,FALSE),"Not Developing")</f>
        <v>Not Developing</v>
      </c>
      <c r="L282" t="str">
        <f>IFERROR(VLOOKUP(D282,'[2]Fragility List'!$A$1:$C$146,3,FALSE),"Not Fragile")</f>
        <v>Not Fragile</v>
      </c>
      <c r="M282" t="e">
        <f>VLOOKUP(B282,[3]Data!$B$7:$Y$270,23,FALSE)</f>
        <v>#N/A</v>
      </c>
    </row>
    <row r="283" spans="1:13" x14ac:dyDescent="0.25">
      <c r="A283" t="s">
        <v>451</v>
      </c>
      <c r="B283" s="24" t="s">
        <v>933</v>
      </c>
      <c r="C283" s="24" t="s">
        <v>450</v>
      </c>
      <c r="D283" s="24" t="s">
        <v>933</v>
      </c>
      <c r="E283" t="s">
        <v>451</v>
      </c>
      <c r="F283" t="str">
        <f>VLOOKUP(D283,'[2]OECD Region by Recipient'!$A$1:$B$225,2,FALSE)</f>
        <v>Europe</v>
      </c>
      <c r="G283" t="str">
        <f>IFERROR(VLOOKUP(B283,'[2]Income Groups'!$A$2:$C$219,3,FALSE),"")</f>
        <v>HIC</v>
      </c>
      <c r="H283" t="str">
        <f>IFERROR(VLOOKUP(B283,'[2]LDC List'!$B$1:$C$47,2,FALSE),"Non LDC")</f>
        <v>Non LDC</v>
      </c>
      <c r="I283" t="str">
        <f>IFERROR(VLOOKUP(B283,'[2]SIDS List'!$B$1:$C$57,2,FALSE),"Non SIDS")</f>
        <v>Non SIDS</v>
      </c>
      <c r="J283" t="str">
        <f>IFERROR(VLOOKUP(B283,'[2]DAC Member List'!$B$1:$C$29,2,FALSE),"Non DAC")</f>
        <v>DAC</v>
      </c>
      <c r="K283" t="str">
        <f>IFERROR(VLOOKUP(B283,'[2]Dev Countries List'!$A$1:$B$146,2,FALSE),"Not Developing")</f>
        <v>Not Developing</v>
      </c>
      <c r="L283" t="str">
        <f>IFERROR(VLOOKUP(D283,'[2]Fragility List'!$A$1:$C$146,3,FALSE),"Not Fragile")</f>
        <v>Not Fragile</v>
      </c>
      <c r="M283">
        <f>VLOOKUP(B283,[3]Data!$B$7:$Y$270,23,FALSE)</f>
        <v>37986412</v>
      </c>
    </row>
    <row r="284" spans="1:13" x14ac:dyDescent="0.25">
      <c r="A284" t="s">
        <v>453</v>
      </c>
      <c r="B284" s="24" t="s">
        <v>934</v>
      </c>
      <c r="C284" s="24" t="s">
        <v>452</v>
      </c>
      <c r="D284" s="24" t="s">
        <v>934</v>
      </c>
      <c r="E284" t="s">
        <v>453</v>
      </c>
      <c r="F284" t="str">
        <f>VLOOKUP(D284,'[2]OECD Region by Recipient'!$A$1:$B$225,2,FALSE)</f>
        <v>Europe</v>
      </c>
      <c r="G284" t="str">
        <f>IFERROR(VLOOKUP(B284,'[2]Income Groups'!$A$2:$C$219,3,FALSE),"")</f>
        <v>HIC</v>
      </c>
      <c r="H284" t="str">
        <f>IFERROR(VLOOKUP(B284,'[2]LDC List'!$B$1:$C$47,2,FALSE),"Non LDC")</f>
        <v>Non LDC</v>
      </c>
      <c r="I284" t="str">
        <f>IFERROR(VLOOKUP(B284,'[2]SIDS List'!$B$1:$C$57,2,FALSE),"Non SIDS")</f>
        <v>Non SIDS</v>
      </c>
      <c r="J284" t="str">
        <f>IFERROR(VLOOKUP(B284,'[2]DAC Member List'!$B$1:$C$29,2,FALSE),"Non DAC")</f>
        <v>DAC</v>
      </c>
      <c r="K284" t="str">
        <f>IFERROR(VLOOKUP(B284,'[2]Dev Countries List'!$A$1:$B$146,2,FALSE),"Not Developing")</f>
        <v>Not Developing</v>
      </c>
      <c r="L284" t="str">
        <f>IFERROR(VLOOKUP(D284,'[2]Fragility List'!$A$1:$C$146,3,FALSE),"Not Fragile")</f>
        <v>Not Fragile</v>
      </c>
      <c r="M284">
        <f>VLOOKUP(B284,[3]Data!$B$7:$Y$270,23,FALSE)</f>
        <v>10358076</v>
      </c>
    </row>
    <row r="285" spans="1:13" x14ac:dyDescent="0.25">
      <c r="A285" t="s">
        <v>455</v>
      </c>
      <c r="B285" s="24" t="s">
        <v>935</v>
      </c>
      <c r="C285" s="24" t="s">
        <v>454</v>
      </c>
      <c r="D285" s="24" t="s">
        <v>935</v>
      </c>
      <c r="E285" t="s">
        <v>455</v>
      </c>
      <c r="F285" t="str">
        <f>VLOOKUP(D285,'[2]OECD Region by Recipient'!$A$1:$B$225,2,FALSE)</f>
        <v>North Central America</v>
      </c>
      <c r="G285" t="str">
        <f>IFERROR(VLOOKUP(B285,'[2]Income Groups'!$A$2:$C$219,3,FALSE),"")</f>
        <v>HIC</v>
      </c>
      <c r="H285" t="str">
        <f>IFERROR(VLOOKUP(B285,'[2]LDC List'!$B$1:$C$47,2,FALSE),"Non LDC")</f>
        <v>Non LDC</v>
      </c>
      <c r="I285" t="str">
        <f>IFERROR(VLOOKUP(B285,'[2]SIDS List'!$B$1:$C$57,2,FALSE),"Non SIDS")</f>
        <v>SIDS</v>
      </c>
      <c r="J285" t="str">
        <f>IFERROR(VLOOKUP(B285,'[2]DAC Member List'!$B$1:$C$29,2,FALSE),"Non DAC")</f>
        <v>Non DAC</v>
      </c>
      <c r="K285" t="str">
        <f>IFERROR(VLOOKUP(B285,'[2]Dev Countries List'!$A$1:$B$146,2,FALSE),"Not Developing")</f>
        <v>Not Developing</v>
      </c>
      <c r="L285" t="str">
        <f>IFERROR(VLOOKUP(D285,'[2]Fragility List'!$A$1:$C$146,3,FALSE),"Not Fragile")</f>
        <v>Not Fragile</v>
      </c>
      <c r="M285">
        <f>VLOOKUP(B285,[3]Data!$B$7:$Y$270,23,FALSE)</f>
        <v>3473181</v>
      </c>
    </row>
    <row r="286" spans="1:13" x14ac:dyDescent="0.25">
      <c r="A286" t="s">
        <v>457</v>
      </c>
      <c r="B286" s="24" t="s">
        <v>936</v>
      </c>
      <c r="C286" s="24" t="s">
        <v>456</v>
      </c>
      <c r="D286" s="24" t="s">
        <v>936</v>
      </c>
      <c r="E286" t="s">
        <v>457</v>
      </c>
      <c r="F286" t="str">
        <f>VLOOKUP(D286,'[2]OECD Region by Recipient'!$A$1:$B$225,2,FALSE)</f>
        <v>Middle East</v>
      </c>
      <c r="G286" t="str">
        <f>IFERROR(VLOOKUP(B286,'[2]Income Groups'!$A$2:$C$219,3,FALSE),"")</f>
        <v>HIC</v>
      </c>
      <c r="H286" t="str">
        <f>IFERROR(VLOOKUP(B286,'[2]LDC List'!$B$1:$C$47,2,FALSE),"Non LDC")</f>
        <v>Non LDC</v>
      </c>
      <c r="I286" t="str">
        <f>IFERROR(VLOOKUP(B286,'[2]SIDS List'!$B$1:$C$57,2,FALSE),"Non SIDS")</f>
        <v>Non SIDS</v>
      </c>
      <c r="J286" t="str">
        <f>IFERROR(VLOOKUP(B286,'[2]DAC Member List'!$B$1:$C$29,2,FALSE),"Non DAC")</f>
        <v>Non DAC</v>
      </c>
      <c r="K286" t="str">
        <f>IFERROR(VLOOKUP(B286,'[2]Dev Countries List'!$A$1:$B$146,2,FALSE),"Not Developing")</f>
        <v>Not Developing</v>
      </c>
      <c r="L286" t="str">
        <f>IFERROR(VLOOKUP(D286,'[2]Fragility List'!$A$1:$C$146,3,FALSE),"Not Fragile")</f>
        <v>Not Fragile</v>
      </c>
      <c r="M286">
        <f>VLOOKUP(B286,[3]Data!$B$7:$Y$270,23,FALSE)</f>
        <v>2481539</v>
      </c>
    </row>
    <row r="287" spans="1:13" x14ac:dyDescent="0.25">
      <c r="A287" t="s">
        <v>937</v>
      </c>
      <c r="B287" s="24" t="s">
        <v>938</v>
      </c>
      <c r="C287" s="24" t="s">
        <v>939</v>
      </c>
      <c r="D287" s="24" t="s">
        <v>938</v>
      </c>
      <c r="E287" t="s">
        <v>937</v>
      </c>
      <c r="F287" t="e">
        <f>VLOOKUP(D287,'[2]OECD Region by Recipient'!$A$1:$B$225,2,FALSE)</f>
        <v>#N/A</v>
      </c>
      <c r="G287" t="str">
        <f>IFERROR(VLOOKUP(B287,'[2]Income Groups'!$A$2:$C$219,3,FALSE),"")</f>
        <v/>
      </c>
      <c r="H287" t="str">
        <f>IFERROR(VLOOKUP(B287,'[2]LDC List'!$B$1:$C$47,2,FALSE),"Non LDC")</f>
        <v>Non LDC</v>
      </c>
      <c r="I287" t="str">
        <f>IFERROR(VLOOKUP(B287,'[2]SIDS List'!$B$1:$C$57,2,FALSE),"Non SIDS")</f>
        <v>Non SIDS</v>
      </c>
      <c r="J287" t="str">
        <f>IFERROR(VLOOKUP(B287,'[2]DAC Member List'!$B$1:$C$29,2,FALSE),"Non DAC")</f>
        <v>Non DAC</v>
      </c>
      <c r="K287" t="str">
        <f>IFERROR(VLOOKUP(B287,'[2]Dev Countries List'!$A$1:$B$146,2,FALSE),"Not Developing")</f>
        <v>Not Developing</v>
      </c>
      <c r="L287" t="str">
        <f>IFERROR(VLOOKUP(D287,'[2]Fragility List'!$A$1:$C$146,3,FALSE),"Not Fragile")</f>
        <v>Not Fragile</v>
      </c>
      <c r="M287" t="e">
        <f>VLOOKUP(B287,[3]Data!$B$7:$Y$270,23,FALSE)</f>
        <v>#N/A</v>
      </c>
    </row>
    <row r="288" spans="1:13" x14ac:dyDescent="0.25">
      <c r="A288" t="s">
        <v>459</v>
      </c>
      <c r="B288" s="24" t="s">
        <v>940</v>
      </c>
      <c r="C288" s="24" t="s">
        <v>458</v>
      </c>
      <c r="D288" s="24" t="s">
        <v>940</v>
      </c>
      <c r="E288" t="s">
        <v>459</v>
      </c>
      <c r="F288" t="str">
        <f>VLOOKUP(D288,'[2]OECD Region by Recipient'!$A$1:$B$225,2,FALSE)</f>
        <v>Europe</v>
      </c>
      <c r="G288" t="str">
        <f>IFERROR(VLOOKUP(B288,'[2]Income Groups'!$A$2:$C$219,3,FALSE),"")</f>
        <v>UMIC</v>
      </c>
      <c r="H288" t="str">
        <f>IFERROR(VLOOKUP(B288,'[2]LDC List'!$B$1:$C$47,2,FALSE),"Non LDC")</f>
        <v>Non LDC</v>
      </c>
      <c r="I288" t="str">
        <f>IFERROR(VLOOKUP(B288,'[2]SIDS List'!$B$1:$C$57,2,FALSE),"Non SIDS")</f>
        <v>Non SIDS</v>
      </c>
      <c r="J288" t="str">
        <f>IFERROR(VLOOKUP(B288,'[2]DAC Member List'!$B$1:$C$29,2,FALSE),"Non DAC")</f>
        <v>Non DAC</v>
      </c>
      <c r="K288" t="str">
        <f>IFERROR(VLOOKUP(B288,'[2]Dev Countries List'!$A$1:$B$146,2,FALSE),"Not Developing")</f>
        <v>Not Developing</v>
      </c>
      <c r="L288" t="str">
        <f>IFERROR(VLOOKUP(D288,'[2]Fragility List'!$A$1:$C$146,3,FALSE),"Not Fragile")</f>
        <v>Not Fragile</v>
      </c>
      <c r="M288">
        <f>VLOOKUP(B288,[3]Data!$B$7:$Y$270,23,FALSE)</f>
        <v>19815481</v>
      </c>
    </row>
    <row r="289" spans="1:13" x14ac:dyDescent="0.25">
      <c r="A289" s="27" t="s">
        <v>941</v>
      </c>
      <c r="B289" s="28" t="s">
        <v>942</v>
      </c>
      <c r="C289" s="28" t="s">
        <v>460</v>
      </c>
      <c r="D289" s="28" t="s">
        <v>942</v>
      </c>
      <c r="E289" s="27" t="s">
        <v>941</v>
      </c>
      <c r="F289" t="str">
        <f>VLOOKUP(D289,'[2]OECD Region by Recipient'!$A$1:$B$225,2,FALSE)</f>
        <v>Europe</v>
      </c>
      <c r="G289" t="str">
        <f>IFERROR(VLOOKUP(B289,'[2]Income Groups'!$A$2:$C$219,3,FALSE),"")</f>
        <v>UMIC</v>
      </c>
      <c r="H289" t="str">
        <f>IFERROR(VLOOKUP(B289,'[2]LDC List'!$B$1:$C$47,2,FALSE),"Non LDC")</f>
        <v>Non LDC</v>
      </c>
      <c r="I289" t="str">
        <f>IFERROR(VLOOKUP(B289,'[2]SIDS List'!$B$1:$C$57,2,FALSE),"Non SIDS")</f>
        <v>Non SIDS</v>
      </c>
      <c r="J289" t="str">
        <f>IFERROR(VLOOKUP(B289,'[2]DAC Member List'!$B$1:$C$29,2,FALSE),"Non DAC")</f>
        <v>Non DAC</v>
      </c>
      <c r="K289" t="str">
        <f>IFERROR(VLOOKUP(B289,'[2]Dev Countries List'!$A$1:$B$146,2,FALSE),"Not Developing")</f>
        <v>Not Developing</v>
      </c>
      <c r="L289" t="str">
        <f>IFERROR(VLOOKUP(D289,'[2]Fragility List'!$A$1:$C$146,3,FALSE),"Not Fragile")</f>
        <v>Not Fragile</v>
      </c>
      <c r="M289">
        <f>VLOOKUP(B289,[3]Data!$B$7:$Y$270,23,FALSE)</f>
        <v>144096870</v>
      </c>
    </row>
    <row r="290" spans="1:13" x14ac:dyDescent="0.25">
      <c r="A290" s="27" t="s">
        <v>461</v>
      </c>
      <c r="B290" s="28" t="s">
        <v>942</v>
      </c>
      <c r="C290" s="28" t="s">
        <v>460</v>
      </c>
      <c r="D290" s="28" t="s">
        <v>942</v>
      </c>
      <c r="E290" s="27" t="s">
        <v>461</v>
      </c>
      <c r="F290" t="str">
        <f>VLOOKUP(D290,'[2]OECD Region by Recipient'!$A$1:$B$225,2,FALSE)</f>
        <v>Europe</v>
      </c>
      <c r="G290" t="str">
        <f>IFERROR(VLOOKUP(B290,'[2]Income Groups'!$A$2:$C$219,3,FALSE),"")</f>
        <v>UMIC</v>
      </c>
      <c r="H290" t="str">
        <f>IFERROR(VLOOKUP(B290,'[2]LDC List'!$B$1:$C$47,2,FALSE),"Non LDC")</f>
        <v>Non LDC</v>
      </c>
      <c r="I290" t="str">
        <f>IFERROR(VLOOKUP(B290,'[2]SIDS List'!$B$1:$C$57,2,FALSE),"Non SIDS")</f>
        <v>Non SIDS</v>
      </c>
      <c r="J290" t="str">
        <f>IFERROR(VLOOKUP(B290,'[2]DAC Member List'!$B$1:$C$29,2,FALSE),"Non DAC")</f>
        <v>Non DAC</v>
      </c>
      <c r="K290" t="str">
        <f>IFERROR(VLOOKUP(B290,'[2]Dev Countries List'!$A$1:$B$146,2,FALSE),"Not Developing")</f>
        <v>Not Developing</v>
      </c>
      <c r="L290" t="str">
        <f>IFERROR(VLOOKUP(D290,'[2]Fragility List'!$A$1:$C$146,3,FALSE),"Not Fragile")</f>
        <v>Not Fragile</v>
      </c>
      <c r="M290">
        <f>VLOOKUP(B290,[3]Data!$B$7:$Y$270,23,FALSE)</f>
        <v>144096870</v>
      </c>
    </row>
    <row r="291" spans="1:13" x14ac:dyDescent="0.25">
      <c r="A291" t="s">
        <v>463</v>
      </c>
      <c r="B291" s="24" t="s">
        <v>943</v>
      </c>
      <c r="C291" s="24" t="s">
        <v>462</v>
      </c>
      <c r="D291" s="24" t="s">
        <v>943</v>
      </c>
      <c r="E291" t="s">
        <v>463</v>
      </c>
      <c r="F291" t="str">
        <f>VLOOKUP(D291,'[2]OECD Region by Recipient'!$A$1:$B$225,2,FALSE)</f>
        <v>South of Sahara</v>
      </c>
      <c r="G291" t="str">
        <f>IFERROR(VLOOKUP(B291,'[2]Income Groups'!$A$2:$C$219,3,FALSE),"")</f>
        <v>LIC</v>
      </c>
      <c r="H291" t="str">
        <f>IFERROR(VLOOKUP(B291,'[2]LDC List'!$B$1:$C$47,2,FALSE),"Non LDC")</f>
        <v>LDC</v>
      </c>
      <c r="I291" t="str">
        <f>IFERROR(VLOOKUP(B291,'[2]SIDS List'!$B$1:$C$57,2,FALSE),"Non SIDS")</f>
        <v>Non SIDS</v>
      </c>
      <c r="J291" t="str">
        <f>IFERROR(VLOOKUP(B291,'[2]DAC Member List'!$B$1:$C$29,2,FALSE),"Non DAC")</f>
        <v>Non DAC</v>
      </c>
      <c r="K291" t="str">
        <f>IFERROR(VLOOKUP(B291,'[2]Dev Countries List'!$A$1:$B$146,2,FALSE),"Not Developing")</f>
        <v>Developing Country</v>
      </c>
      <c r="L291" t="str">
        <f>IFERROR(VLOOKUP(D291,'[2]Fragility List'!$A$1:$C$146,3,FALSE),"Not Fragile")</f>
        <v>Fragile</v>
      </c>
      <c r="M291">
        <f>VLOOKUP(B291,[3]Data!$B$7:$Y$270,23,FALSE)</f>
        <v>11629553</v>
      </c>
    </row>
    <row r="292" spans="1:13" x14ac:dyDescent="0.25">
      <c r="A292" s="25" t="s">
        <v>944</v>
      </c>
      <c r="B292" s="24" t="s">
        <v>945</v>
      </c>
      <c r="C292" s="24" t="s">
        <v>946</v>
      </c>
      <c r="D292" s="24" t="s">
        <v>945</v>
      </c>
      <c r="E292" s="25" t="s">
        <v>944</v>
      </c>
      <c r="F292" t="e">
        <f>VLOOKUP(D292,'[2]OECD Region by Recipient'!$A$1:$B$225,2,FALSE)</f>
        <v>#N/A</v>
      </c>
      <c r="G292" t="str">
        <f>IFERROR(VLOOKUP(B292,'[2]Income Groups'!$A$2:$C$219,3,FALSE),"")</f>
        <v/>
      </c>
      <c r="H292" t="str">
        <f>IFERROR(VLOOKUP(B292,'[2]LDC List'!$B$1:$C$47,2,FALSE),"Non LDC")</f>
        <v>Non LDC</v>
      </c>
      <c r="I292" t="str">
        <f>IFERROR(VLOOKUP(B292,'[2]SIDS List'!$B$1:$C$57,2,FALSE),"Non SIDS")</f>
        <v>Non SIDS</v>
      </c>
      <c r="J292" t="str">
        <f>IFERROR(VLOOKUP(B292,'[2]DAC Member List'!$B$1:$C$29,2,FALSE),"Non DAC")</f>
        <v>Non DAC</v>
      </c>
      <c r="K292" t="str">
        <f>IFERROR(VLOOKUP(B292,'[2]Dev Countries List'!$A$1:$B$146,2,FALSE),"Not Developing")</f>
        <v>Not Developing</v>
      </c>
      <c r="L292" t="str">
        <f>IFERROR(VLOOKUP(D292,'[2]Fragility List'!$A$1:$C$146,3,FALSE),"Not Fragile")</f>
        <v>Not Fragile</v>
      </c>
      <c r="M292" t="e">
        <f>VLOOKUP(B292,[3]Data!$B$7:$Y$270,23,FALSE)</f>
        <v>#N/A</v>
      </c>
    </row>
    <row r="293" spans="1:13" x14ac:dyDescent="0.25">
      <c r="A293" s="25" t="s">
        <v>947</v>
      </c>
      <c r="B293" s="24" t="s">
        <v>948</v>
      </c>
      <c r="C293" s="24" t="s">
        <v>949</v>
      </c>
      <c r="D293" s="24" t="s">
        <v>948</v>
      </c>
      <c r="E293" s="25" t="s">
        <v>947</v>
      </c>
      <c r="F293" t="str">
        <f>VLOOKUP(D293,'[2]OECD Region by Recipient'!$A$1:$B$225,2,FALSE)</f>
        <v>South of Sahara</v>
      </c>
      <c r="G293" t="str">
        <f>IFERROR(VLOOKUP(B293,'[2]Income Groups'!$A$2:$C$219,3,FALSE),"")</f>
        <v/>
      </c>
      <c r="H293" t="str">
        <f>IFERROR(VLOOKUP(B293,'[2]LDC List'!$B$1:$C$47,2,FALSE),"Non LDC")</f>
        <v>Non LDC</v>
      </c>
      <c r="I293" t="str">
        <f>IFERROR(VLOOKUP(B293,'[2]SIDS List'!$B$1:$C$57,2,FALSE),"Non SIDS")</f>
        <v>Non SIDS</v>
      </c>
      <c r="J293" t="str">
        <f>IFERROR(VLOOKUP(B293,'[2]DAC Member List'!$B$1:$C$29,2,FALSE),"Non DAC")</f>
        <v>Non DAC</v>
      </c>
      <c r="K293" t="str">
        <f>IFERROR(VLOOKUP(B293,'[2]Dev Countries List'!$A$1:$B$146,2,FALSE),"Not Developing")</f>
        <v>Developing Country</v>
      </c>
      <c r="L293" t="str">
        <f>IFERROR(VLOOKUP(D293,'[2]Fragility List'!$A$1:$C$146,3,FALSE),"Not Fragile")</f>
        <v>Not Fragile</v>
      </c>
      <c r="M293" t="e">
        <f>VLOOKUP(B293,[3]Data!$B$7:$Y$270,23,FALSE)</f>
        <v>#N/A</v>
      </c>
    </row>
    <row r="294" spans="1:13" x14ac:dyDescent="0.25">
      <c r="A294" s="27" t="s">
        <v>950</v>
      </c>
      <c r="B294" s="28" t="s">
        <v>951</v>
      </c>
      <c r="C294" s="28" t="s">
        <v>500</v>
      </c>
      <c r="D294" s="28" t="s">
        <v>951</v>
      </c>
      <c r="E294" s="27" t="s">
        <v>950</v>
      </c>
      <c r="F294" t="str">
        <f>VLOOKUP(D294,'[2]OECD Region by Recipient'!$A$1:$B$225,2,FALSE)</f>
        <v>North Central America</v>
      </c>
      <c r="G294" t="str">
        <f>IFERROR(VLOOKUP(B294,'[2]Income Groups'!$A$2:$C$219,3,FALSE),"")</f>
        <v>HIC</v>
      </c>
      <c r="H294" t="str">
        <f>IFERROR(VLOOKUP(B294,'[2]LDC List'!$B$1:$C$47,2,FALSE),"Non LDC")</f>
        <v>Non LDC</v>
      </c>
      <c r="I294" t="str">
        <f>IFERROR(VLOOKUP(B294,'[2]SIDS List'!$B$1:$C$57,2,FALSE),"Non SIDS")</f>
        <v>SIDS</v>
      </c>
      <c r="J294" t="str">
        <f>IFERROR(VLOOKUP(B294,'[2]DAC Member List'!$B$1:$C$29,2,FALSE),"Non DAC")</f>
        <v>Non DAC</v>
      </c>
      <c r="K294" t="str">
        <f>IFERROR(VLOOKUP(B294,'[2]Dev Countries List'!$A$1:$B$146,2,FALSE),"Not Developing")</f>
        <v>Not Developing</v>
      </c>
      <c r="L294" t="str">
        <f>IFERROR(VLOOKUP(D294,'[2]Fragility List'!$A$1:$C$146,3,FALSE),"Not Fragile")</f>
        <v>Not Fragile</v>
      </c>
      <c r="M294">
        <f>VLOOKUP(B294,[3]Data!$B$7:$Y$270,23,FALSE)</f>
        <v>54288</v>
      </c>
    </row>
    <row r="295" spans="1:13" x14ac:dyDescent="0.25">
      <c r="A295" s="27" t="s">
        <v>952</v>
      </c>
      <c r="B295" s="28" t="s">
        <v>951</v>
      </c>
      <c r="C295" s="28" t="s">
        <v>500</v>
      </c>
      <c r="D295" s="28" t="s">
        <v>951</v>
      </c>
      <c r="E295" s="27" t="s">
        <v>952</v>
      </c>
      <c r="F295" t="str">
        <f>VLOOKUP(D295,'[2]OECD Region by Recipient'!$A$1:$B$225,2,FALSE)</f>
        <v>North Central America</v>
      </c>
      <c r="G295" t="str">
        <f>IFERROR(VLOOKUP(B295,'[2]Income Groups'!$A$2:$C$219,3,FALSE),"")</f>
        <v>HIC</v>
      </c>
      <c r="H295" t="str">
        <f>IFERROR(VLOOKUP(B295,'[2]LDC List'!$B$1:$C$47,2,FALSE),"Non LDC")</f>
        <v>Non LDC</v>
      </c>
      <c r="I295" t="str">
        <f>IFERROR(VLOOKUP(B295,'[2]SIDS List'!$B$1:$C$57,2,FALSE),"Non SIDS")</f>
        <v>SIDS</v>
      </c>
      <c r="J295" t="str">
        <f>IFERROR(VLOOKUP(B295,'[2]DAC Member List'!$B$1:$C$29,2,FALSE),"Non DAC")</f>
        <v>Non DAC</v>
      </c>
      <c r="K295" t="str">
        <f>IFERROR(VLOOKUP(B295,'[2]Dev Countries List'!$A$1:$B$146,2,FALSE),"Not Developing")</f>
        <v>Not Developing</v>
      </c>
      <c r="L295" t="str">
        <f>IFERROR(VLOOKUP(D295,'[2]Fragility List'!$A$1:$C$146,3,FALSE),"Not Fragile")</f>
        <v>Not Fragile</v>
      </c>
      <c r="M295">
        <f>VLOOKUP(B295,[3]Data!$B$7:$Y$270,23,FALSE)</f>
        <v>54288</v>
      </c>
    </row>
    <row r="296" spans="1:13" x14ac:dyDescent="0.25">
      <c r="A296" s="27" t="s">
        <v>501</v>
      </c>
      <c r="B296" s="28" t="s">
        <v>951</v>
      </c>
      <c r="C296" s="28" t="s">
        <v>500</v>
      </c>
      <c r="D296" s="28" t="s">
        <v>951</v>
      </c>
      <c r="E296" s="27" t="s">
        <v>501</v>
      </c>
      <c r="F296" t="str">
        <f>VLOOKUP(D296,'[2]OECD Region by Recipient'!$A$1:$B$225,2,FALSE)</f>
        <v>North Central America</v>
      </c>
      <c r="G296" t="str">
        <f>IFERROR(VLOOKUP(B296,'[2]Income Groups'!$A$2:$C$219,3,FALSE),"")</f>
        <v>HIC</v>
      </c>
      <c r="H296" t="str">
        <f>IFERROR(VLOOKUP(B296,'[2]LDC List'!$B$1:$C$47,2,FALSE),"Non LDC")</f>
        <v>Non LDC</v>
      </c>
      <c r="I296" t="str">
        <f>IFERROR(VLOOKUP(B296,'[2]SIDS List'!$B$1:$C$57,2,FALSE),"Non SIDS")</f>
        <v>SIDS</v>
      </c>
      <c r="J296" t="str">
        <f>IFERROR(VLOOKUP(B296,'[2]DAC Member List'!$B$1:$C$29,2,FALSE),"Non DAC")</f>
        <v>Non DAC</v>
      </c>
      <c r="K296" t="str">
        <f>IFERROR(VLOOKUP(B296,'[2]Dev Countries List'!$A$1:$B$146,2,FALSE),"Not Developing")</f>
        <v>Not Developing</v>
      </c>
      <c r="L296" t="str">
        <f>IFERROR(VLOOKUP(D296,'[2]Fragility List'!$A$1:$C$146,3,FALSE),"Not Fragile")</f>
        <v>Not Fragile</v>
      </c>
      <c r="M296">
        <f>VLOOKUP(B296,[3]Data!$B$7:$Y$270,23,FALSE)</f>
        <v>54288</v>
      </c>
    </row>
    <row r="297" spans="1:13" x14ac:dyDescent="0.25">
      <c r="A297" s="27" t="s">
        <v>953</v>
      </c>
      <c r="B297" s="28" t="s">
        <v>951</v>
      </c>
      <c r="C297" s="28" t="s">
        <v>500</v>
      </c>
      <c r="D297" s="28" t="s">
        <v>951</v>
      </c>
      <c r="E297" s="27" t="s">
        <v>953</v>
      </c>
      <c r="F297" t="str">
        <f>VLOOKUP(D297,'[2]OECD Region by Recipient'!$A$1:$B$225,2,FALSE)</f>
        <v>North Central America</v>
      </c>
      <c r="G297" t="str">
        <f>IFERROR(VLOOKUP(B297,'[2]Income Groups'!$A$2:$C$219,3,FALSE),"")</f>
        <v>HIC</v>
      </c>
      <c r="H297" t="str">
        <f>IFERROR(VLOOKUP(B297,'[2]LDC List'!$B$1:$C$47,2,FALSE),"Non LDC")</f>
        <v>Non LDC</v>
      </c>
      <c r="I297" t="str">
        <f>IFERROR(VLOOKUP(B297,'[2]SIDS List'!$B$1:$C$57,2,FALSE),"Non SIDS")</f>
        <v>SIDS</v>
      </c>
      <c r="J297" t="str">
        <f>IFERROR(VLOOKUP(B297,'[2]DAC Member List'!$B$1:$C$29,2,FALSE),"Non DAC")</f>
        <v>Non DAC</v>
      </c>
      <c r="K297" t="str">
        <f>IFERROR(VLOOKUP(B297,'[2]Dev Countries List'!$A$1:$B$146,2,FALSE),"Not Developing")</f>
        <v>Not Developing</v>
      </c>
      <c r="L297" t="str">
        <f>IFERROR(VLOOKUP(D297,'[2]Fragility List'!$A$1:$C$146,3,FALSE),"Not Fragile")</f>
        <v>Not Fragile</v>
      </c>
      <c r="M297">
        <f>VLOOKUP(B297,[3]Data!$B$7:$Y$270,23,FALSE)</f>
        <v>54288</v>
      </c>
    </row>
    <row r="298" spans="1:13" x14ac:dyDescent="0.25">
      <c r="A298" s="27" t="s">
        <v>954</v>
      </c>
      <c r="B298" s="28" t="s">
        <v>955</v>
      </c>
      <c r="C298" s="28" t="s">
        <v>502</v>
      </c>
      <c r="D298" s="28" t="s">
        <v>955</v>
      </c>
      <c r="E298" s="27" t="s">
        <v>954</v>
      </c>
      <c r="F298" t="str">
        <f>VLOOKUP(D298,'[2]OECD Region by Recipient'!$A$1:$B$225,2,FALSE)</f>
        <v>North Central America</v>
      </c>
      <c r="G298" t="str">
        <f>IFERROR(VLOOKUP(B298,'[2]Income Groups'!$A$2:$C$219,3,FALSE),"")</f>
        <v>UMIC</v>
      </c>
      <c r="H298" t="str">
        <f>IFERROR(VLOOKUP(B298,'[2]LDC List'!$B$1:$C$47,2,FALSE),"Non LDC")</f>
        <v>Non LDC</v>
      </c>
      <c r="I298" t="str">
        <f>IFERROR(VLOOKUP(B298,'[2]SIDS List'!$B$1:$C$57,2,FALSE),"Non SIDS")</f>
        <v>SIDS</v>
      </c>
      <c r="J298" t="str">
        <f>IFERROR(VLOOKUP(B298,'[2]DAC Member List'!$B$1:$C$29,2,FALSE),"Non DAC")</f>
        <v>Non DAC</v>
      </c>
      <c r="K298" t="str">
        <f>IFERROR(VLOOKUP(B298,'[2]Dev Countries List'!$A$1:$B$146,2,FALSE),"Not Developing")</f>
        <v>Developing Country</v>
      </c>
      <c r="L298" t="str">
        <f>IFERROR(VLOOKUP(D298,'[2]Fragility List'!$A$1:$C$146,3,FALSE),"Not Fragile")</f>
        <v>Not Fragile</v>
      </c>
      <c r="M298">
        <f>VLOOKUP(B298,[3]Data!$B$7:$Y$270,23,FALSE)</f>
        <v>177206</v>
      </c>
    </row>
    <row r="299" spans="1:13" x14ac:dyDescent="0.25">
      <c r="A299" s="27" t="s">
        <v>503</v>
      </c>
      <c r="B299" s="28" t="s">
        <v>955</v>
      </c>
      <c r="C299" s="28" t="s">
        <v>502</v>
      </c>
      <c r="D299" s="28" t="s">
        <v>955</v>
      </c>
      <c r="E299" s="27" t="s">
        <v>503</v>
      </c>
      <c r="F299" t="str">
        <f>VLOOKUP(D299,'[2]OECD Region by Recipient'!$A$1:$B$225,2,FALSE)</f>
        <v>North Central America</v>
      </c>
      <c r="G299" t="str">
        <f>IFERROR(VLOOKUP(B299,'[2]Income Groups'!$A$2:$C$219,3,FALSE),"")</f>
        <v>UMIC</v>
      </c>
      <c r="H299" t="str">
        <f>IFERROR(VLOOKUP(B299,'[2]LDC List'!$B$1:$C$47,2,FALSE),"Non LDC")</f>
        <v>Non LDC</v>
      </c>
      <c r="I299" t="str">
        <f>IFERROR(VLOOKUP(B299,'[2]SIDS List'!$B$1:$C$57,2,FALSE),"Non SIDS")</f>
        <v>SIDS</v>
      </c>
      <c r="J299" t="str">
        <f>IFERROR(VLOOKUP(B299,'[2]DAC Member List'!$B$1:$C$29,2,FALSE),"Non DAC")</f>
        <v>Non DAC</v>
      </c>
      <c r="K299" t="str">
        <f>IFERROR(VLOOKUP(B299,'[2]Dev Countries List'!$A$1:$B$146,2,FALSE),"Not Developing")</f>
        <v>Developing Country</v>
      </c>
      <c r="L299" t="str">
        <f>IFERROR(VLOOKUP(D299,'[2]Fragility List'!$A$1:$C$146,3,FALSE),"Not Fragile")</f>
        <v>Not Fragile</v>
      </c>
      <c r="M299">
        <f>VLOOKUP(B299,[3]Data!$B$7:$Y$270,23,FALSE)</f>
        <v>177206</v>
      </c>
    </row>
    <row r="300" spans="1:13" x14ac:dyDescent="0.25">
      <c r="A300" s="30" t="s">
        <v>956</v>
      </c>
      <c r="B300" s="28" t="s">
        <v>957</v>
      </c>
      <c r="C300" s="28" t="s">
        <v>504</v>
      </c>
      <c r="D300" s="28" t="s">
        <v>957</v>
      </c>
      <c r="E300" s="30" t="s">
        <v>956</v>
      </c>
      <c r="F300" t="str">
        <f>VLOOKUP(D300,'[2]OECD Region by Recipient'!$A$1:$B$225,2,FALSE)</f>
        <v>North Central America</v>
      </c>
      <c r="G300" t="str">
        <f>IFERROR(VLOOKUP(B300,'[2]Income Groups'!$A$2:$C$219,3,FALSE),"")</f>
        <v>HIC</v>
      </c>
      <c r="H300" t="str">
        <f>IFERROR(VLOOKUP(B300,'[2]LDC List'!$B$1:$C$47,2,FALSE),"Non LDC")</f>
        <v>Non LDC</v>
      </c>
      <c r="I300" t="str">
        <f>IFERROR(VLOOKUP(B300,'[2]SIDS List'!$B$1:$C$57,2,FALSE),"Non SIDS")</f>
        <v>Non SIDS</v>
      </c>
      <c r="J300" t="str">
        <f>IFERROR(VLOOKUP(B300,'[2]DAC Member List'!$B$1:$C$29,2,FALSE),"Non DAC")</f>
        <v>Non DAC</v>
      </c>
      <c r="K300" t="str">
        <f>IFERROR(VLOOKUP(B300,'[2]Dev Countries List'!$A$1:$B$146,2,FALSE),"Not Developing")</f>
        <v>Not Developing</v>
      </c>
      <c r="L300" t="str">
        <f>IFERROR(VLOOKUP(D300,'[2]Fragility List'!$A$1:$C$146,3,FALSE),"Not Fragile")</f>
        <v>Not Fragile</v>
      </c>
      <c r="M300">
        <f>VLOOKUP(B300,[3]Data!$B$7:$Y$270,23,FALSE)</f>
        <v>31754</v>
      </c>
    </row>
    <row r="301" spans="1:13" x14ac:dyDescent="0.25">
      <c r="A301" s="30" t="s">
        <v>505</v>
      </c>
      <c r="B301" s="28" t="s">
        <v>957</v>
      </c>
      <c r="C301" s="28" t="s">
        <v>504</v>
      </c>
      <c r="D301" s="28" t="s">
        <v>957</v>
      </c>
      <c r="E301" s="30" t="s">
        <v>505</v>
      </c>
      <c r="F301" t="str">
        <f>VLOOKUP(D301,'[2]OECD Region by Recipient'!$A$1:$B$225,2,FALSE)</f>
        <v>North Central America</v>
      </c>
      <c r="G301" t="str">
        <f>IFERROR(VLOOKUP(B301,'[2]Income Groups'!$A$2:$C$219,3,FALSE),"")</f>
        <v>HIC</v>
      </c>
      <c r="H301" t="str">
        <f>IFERROR(VLOOKUP(B301,'[2]LDC List'!$B$1:$C$47,2,FALSE),"Non LDC")</f>
        <v>Non LDC</v>
      </c>
      <c r="I301" t="str">
        <f>IFERROR(VLOOKUP(B301,'[2]SIDS List'!$B$1:$C$57,2,FALSE),"Non SIDS")</f>
        <v>Non SIDS</v>
      </c>
      <c r="J301" t="str">
        <f>IFERROR(VLOOKUP(B301,'[2]DAC Member List'!$B$1:$C$29,2,FALSE),"Non DAC")</f>
        <v>Non DAC</v>
      </c>
      <c r="K301" t="str">
        <f>IFERROR(VLOOKUP(B301,'[2]Dev Countries List'!$A$1:$B$146,2,FALSE),"Not Developing")</f>
        <v>Not Developing</v>
      </c>
      <c r="L301" t="str">
        <f>IFERROR(VLOOKUP(D301,'[2]Fragility List'!$A$1:$C$146,3,FALSE),"Not Fragile")</f>
        <v>Not Fragile</v>
      </c>
      <c r="M301">
        <f>VLOOKUP(B301,[3]Data!$B$7:$Y$270,23,FALSE)</f>
        <v>31754</v>
      </c>
    </row>
    <row r="302" spans="1:13" x14ac:dyDescent="0.25">
      <c r="A302" s="30" t="s">
        <v>958</v>
      </c>
      <c r="B302" s="28" t="s">
        <v>957</v>
      </c>
      <c r="C302" s="28" t="s">
        <v>504</v>
      </c>
      <c r="D302" s="28" t="s">
        <v>957</v>
      </c>
      <c r="E302" s="30" t="s">
        <v>958</v>
      </c>
      <c r="F302" t="str">
        <f>VLOOKUP(D302,'[2]OECD Region by Recipient'!$A$1:$B$225,2,FALSE)</f>
        <v>North Central America</v>
      </c>
      <c r="G302" t="str">
        <f>IFERROR(VLOOKUP(B302,'[2]Income Groups'!$A$2:$C$219,3,FALSE),"")</f>
        <v>HIC</v>
      </c>
      <c r="H302" t="str">
        <f>IFERROR(VLOOKUP(B302,'[2]LDC List'!$B$1:$C$47,2,FALSE),"Non LDC")</f>
        <v>Non LDC</v>
      </c>
      <c r="I302" t="str">
        <f>IFERROR(VLOOKUP(B302,'[2]SIDS List'!$B$1:$C$57,2,FALSE),"Non SIDS")</f>
        <v>Non SIDS</v>
      </c>
      <c r="J302" t="str">
        <f>IFERROR(VLOOKUP(B302,'[2]DAC Member List'!$B$1:$C$29,2,FALSE),"Non DAC")</f>
        <v>Non DAC</v>
      </c>
      <c r="K302" t="str">
        <f>IFERROR(VLOOKUP(B302,'[2]Dev Countries List'!$A$1:$B$146,2,FALSE),"Not Developing")</f>
        <v>Not Developing</v>
      </c>
      <c r="L302" t="str">
        <f>IFERROR(VLOOKUP(D302,'[2]Fragility List'!$A$1:$C$146,3,FALSE),"Not Fragile")</f>
        <v>Not Fragile</v>
      </c>
      <c r="M302">
        <f>VLOOKUP(B302,[3]Data!$B$7:$Y$270,23,FALSE)</f>
        <v>31754</v>
      </c>
    </row>
    <row r="303" spans="1:13" x14ac:dyDescent="0.25">
      <c r="A303" s="30" t="s">
        <v>959</v>
      </c>
      <c r="B303" s="28" t="s">
        <v>957</v>
      </c>
      <c r="C303" s="28" t="s">
        <v>504</v>
      </c>
      <c r="D303" s="28" t="s">
        <v>957</v>
      </c>
      <c r="E303" s="30" t="s">
        <v>959</v>
      </c>
      <c r="F303" t="str">
        <f>VLOOKUP(D303,'[2]OECD Region by Recipient'!$A$1:$B$225,2,FALSE)</f>
        <v>North Central America</v>
      </c>
      <c r="G303" t="str">
        <f>IFERROR(VLOOKUP(B303,'[2]Income Groups'!$A$2:$C$219,3,FALSE),"")</f>
        <v>HIC</v>
      </c>
      <c r="H303" t="str">
        <f>IFERROR(VLOOKUP(B303,'[2]LDC List'!$B$1:$C$47,2,FALSE),"Non LDC")</f>
        <v>Non LDC</v>
      </c>
      <c r="I303" t="str">
        <f>IFERROR(VLOOKUP(B303,'[2]SIDS List'!$B$1:$C$57,2,FALSE),"Non SIDS")</f>
        <v>Non SIDS</v>
      </c>
      <c r="J303" t="str">
        <f>IFERROR(VLOOKUP(B303,'[2]DAC Member List'!$B$1:$C$29,2,FALSE),"Non DAC")</f>
        <v>Non DAC</v>
      </c>
      <c r="K303" t="str">
        <f>IFERROR(VLOOKUP(B303,'[2]Dev Countries List'!$A$1:$B$146,2,FALSE),"Not Developing")</f>
        <v>Not Developing</v>
      </c>
      <c r="L303" t="str">
        <f>IFERROR(VLOOKUP(D303,'[2]Fragility List'!$A$1:$C$146,3,FALSE),"Not Fragile")</f>
        <v>Not Fragile</v>
      </c>
      <c r="M303">
        <f>VLOOKUP(B303,[3]Data!$B$7:$Y$270,23,FALSE)</f>
        <v>31754</v>
      </c>
    </row>
    <row r="304" spans="1:13" x14ac:dyDescent="0.25">
      <c r="A304" s="30" t="s">
        <v>960</v>
      </c>
      <c r="B304" s="28" t="s">
        <v>961</v>
      </c>
      <c r="C304" s="28" t="s">
        <v>482</v>
      </c>
      <c r="D304" s="28" t="s">
        <v>961</v>
      </c>
      <c r="E304" s="30" t="s">
        <v>960</v>
      </c>
      <c r="F304" t="str">
        <f>VLOOKUP(D304,'[2]OECD Region by Recipient'!$A$1:$B$225,2,FALSE)</f>
        <v>North Central America</v>
      </c>
      <c r="G304" t="str">
        <f>IFERROR(VLOOKUP(B304,'[2]Income Groups'!$A$2:$C$219,3,FALSE),"")</f>
        <v>HIC</v>
      </c>
      <c r="H304" t="str">
        <f>IFERROR(VLOOKUP(B304,'[2]LDC List'!$B$1:$C$47,2,FALSE),"Non LDC")</f>
        <v>Non LDC</v>
      </c>
      <c r="I304" t="str">
        <f>IFERROR(VLOOKUP(B304,'[2]SIDS List'!$B$1:$C$57,2,FALSE),"Non SIDS")</f>
        <v>SIDS</v>
      </c>
      <c r="J304" t="str">
        <f>IFERROR(VLOOKUP(B304,'[2]DAC Member List'!$B$1:$C$29,2,FALSE),"Non DAC")</f>
        <v>Non DAC</v>
      </c>
      <c r="K304" t="str">
        <f>IFERROR(VLOOKUP(B304,'[2]Dev Countries List'!$A$1:$B$146,2,FALSE),"Not Developing")</f>
        <v>Not Developing</v>
      </c>
      <c r="L304" t="str">
        <f>IFERROR(VLOOKUP(D304,'[2]Fragility List'!$A$1:$C$146,3,FALSE),"Not Fragile")</f>
        <v>Not Fragile</v>
      </c>
      <c r="M304">
        <f>VLOOKUP(B304,[3]Data!$B$7:$Y$270,23,FALSE)</f>
        <v>38824</v>
      </c>
    </row>
    <row r="305" spans="1:13" x14ac:dyDescent="0.25">
      <c r="A305" s="30" t="s">
        <v>962</v>
      </c>
      <c r="B305" s="28" t="s">
        <v>961</v>
      </c>
      <c r="C305" s="28" t="s">
        <v>482</v>
      </c>
      <c r="D305" s="28" t="s">
        <v>961</v>
      </c>
      <c r="E305" s="30" t="s">
        <v>962</v>
      </c>
      <c r="F305" t="str">
        <f>VLOOKUP(D305,'[2]OECD Region by Recipient'!$A$1:$B$225,2,FALSE)</f>
        <v>North Central America</v>
      </c>
      <c r="G305" t="str">
        <f>IFERROR(VLOOKUP(B305,'[2]Income Groups'!$A$2:$C$219,3,FALSE),"")</f>
        <v>HIC</v>
      </c>
      <c r="H305" t="str">
        <f>IFERROR(VLOOKUP(B305,'[2]LDC List'!$B$1:$C$47,2,FALSE),"Non LDC")</f>
        <v>Non LDC</v>
      </c>
      <c r="I305" t="str">
        <f>IFERROR(VLOOKUP(B305,'[2]SIDS List'!$B$1:$C$57,2,FALSE),"Non SIDS")</f>
        <v>SIDS</v>
      </c>
      <c r="J305" t="str">
        <f>IFERROR(VLOOKUP(B305,'[2]DAC Member List'!$B$1:$C$29,2,FALSE),"Non DAC")</f>
        <v>Non DAC</v>
      </c>
      <c r="K305" t="str">
        <f>IFERROR(VLOOKUP(B305,'[2]Dev Countries List'!$A$1:$B$146,2,FALSE),"Not Developing")</f>
        <v>Not Developing</v>
      </c>
      <c r="L305" t="str">
        <f>IFERROR(VLOOKUP(D305,'[2]Fragility List'!$A$1:$C$146,3,FALSE),"Not Fragile")</f>
        <v>Not Fragile</v>
      </c>
      <c r="M305">
        <f>VLOOKUP(B305,[3]Data!$B$7:$Y$270,23,FALSE)</f>
        <v>38824</v>
      </c>
    </row>
    <row r="306" spans="1:13" x14ac:dyDescent="0.25">
      <c r="A306" s="30" t="s">
        <v>963</v>
      </c>
      <c r="B306" s="28" t="s">
        <v>961</v>
      </c>
      <c r="C306" s="28" t="s">
        <v>482</v>
      </c>
      <c r="D306" s="28" t="s">
        <v>961</v>
      </c>
      <c r="E306" s="30" t="s">
        <v>963</v>
      </c>
      <c r="F306" t="str">
        <f>VLOOKUP(D306,'[2]OECD Region by Recipient'!$A$1:$B$225,2,FALSE)</f>
        <v>North Central America</v>
      </c>
      <c r="G306" t="str">
        <f>IFERROR(VLOOKUP(B306,'[2]Income Groups'!$A$2:$C$219,3,FALSE),"")</f>
        <v>HIC</v>
      </c>
      <c r="H306" t="str">
        <f>IFERROR(VLOOKUP(B306,'[2]LDC List'!$B$1:$C$47,2,FALSE),"Non LDC")</f>
        <v>Non LDC</v>
      </c>
      <c r="I306" t="str">
        <f>IFERROR(VLOOKUP(B306,'[2]SIDS List'!$B$1:$C$57,2,FALSE),"Non SIDS")</f>
        <v>SIDS</v>
      </c>
      <c r="J306" t="str">
        <f>IFERROR(VLOOKUP(B306,'[2]DAC Member List'!$B$1:$C$29,2,FALSE),"Non DAC")</f>
        <v>Non DAC</v>
      </c>
      <c r="K306" t="str">
        <f>IFERROR(VLOOKUP(B306,'[2]Dev Countries List'!$A$1:$B$146,2,FALSE),"Not Developing")</f>
        <v>Not Developing</v>
      </c>
      <c r="L306" t="str">
        <f>IFERROR(VLOOKUP(D306,'[2]Fragility List'!$A$1:$C$146,3,FALSE),"Not Fragile")</f>
        <v>Not Fragile</v>
      </c>
      <c r="M306">
        <f>VLOOKUP(B306,[3]Data!$B$7:$Y$270,23,FALSE)</f>
        <v>38824</v>
      </c>
    </row>
    <row r="307" spans="1:13" x14ac:dyDescent="0.25">
      <c r="A307" s="25" t="s">
        <v>964</v>
      </c>
      <c r="B307" s="24" t="s">
        <v>965</v>
      </c>
      <c r="C307" s="24" t="s">
        <v>966</v>
      </c>
      <c r="D307" s="24" t="s">
        <v>965</v>
      </c>
      <c r="E307" s="25" t="s">
        <v>964</v>
      </c>
      <c r="F307" t="e">
        <f>VLOOKUP(D307,'[2]OECD Region by Recipient'!$A$1:$B$225,2,FALSE)</f>
        <v>#N/A</v>
      </c>
      <c r="G307" t="str">
        <f>IFERROR(VLOOKUP(B307,'[2]Income Groups'!$A$2:$C$219,3,FALSE),"")</f>
        <v/>
      </c>
      <c r="H307" t="str">
        <f>IFERROR(VLOOKUP(B307,'[2]LDC List'!$B$1:$C$47,2,FALSE),"Non LDC")</f>
        <v>Non LDC</v>
      </c>
      <c r="I307" t="str">
        <f>IFERROR(VLOOKUP(B307,'[2]SIDS List'!$B$1:$C$57,2,FALSE),"Non SIDS")</f>
        <v>Non SIDS</v>
      </c>
      <c r="J307" t="str">
        <f>IFERROR(VLOOKUP(B307,'[2]DAC Member List'!$B$1:$C$29,2,FALSE),"Non DAC")</f>
        <v>Non DAC</v>
      </c>
      <c r="K307" t="str">
        <f>IFERROR(VLOOKUP(B307,'[2]Dev Countries List'!$A$1:$B$146,2,FALSE),"Not Developing")</f>
        <v>Not Developing</v>
      </c>
      <c r="L307" t="str">
        <f>IFERROR(VLOOKUP(D307,'[2]Fragility List'!$A$1:$C$146,3,FALSE),"Not Fragile")</f>
        <v>Not Fragile</v>
      </c>
      <c r="M307" t="e">
        <f>VLOOKUP(B307,[3]Data!$B$7:$Y$270,23,FALSE)</f>
        <v>#N/A</v>
      </c>
    </row>
    <row r="308" spans="1:13" x14ac:dyDescent="0.25">
      <c r="A308" s="27" t="s">
        <v>967</v>
      </c>
      <c r="B308" s="28" t="s">
        <v>968</v>
      </c>
      <c r="C308" s="28" t="s">
        <v>506</v>
      </c>
      <c r="D308" s="28" t="s">
        <v>968</v>
      </c>
      <c r="E308" s="27" t="s">
        <v>967</v>
      </c>
      <c r="F308" t="str">
        <f>VLOOKUP(D308,'[2]OECD Region by Recipient'!$A$1:$B$225,2,FALSE)</f>
        <v>North Central America</v>
      </c>
      <c r="G308" t="str">
        <f>IFERROR(VLOOKUP(B308,'[2]Income Groups'!$A$2:$C$219,3,FALSE),"")</f>
        <v>UMIC</v>
      </c>
      <c r="H308" t="str">
        <f>IFERROR(VLOOKUP(B308,'[2]LDC List'!$B$1:$C$47,2,FALSE),"Non LDC")</f>
        <v>Non LDC</v>
      </c>
      <c r="I308" t="str">
        <f>IFERROR(VLOOKUP(B308,'[2]SIDS List'!$B$1:$C$57,2,FALSE),"Non SIDS")</f>
        <v>SIDS</v>
      </c>
      <c r="J308" t="str">
        <f>IFERROR(VLOOKUP(B308,'[2]DAC Member List'!$B$1:$C$29,2,FALSE),"Non DAC")</f>
        <v>Non DAC</v>
      </c>
      <c r="K308" t="str">
        <f>IFERROR(VLOOKUP(B308,'[2]Dev Countries List'!$A$1:$B$146,2,FALSE),"Not Developing")</f>
        <v>Developing Country</v>
      </c>
      <c r="L308" t="str">
        <f>IFERROR(VLOOKUP(D308,'[2]Fragility List'!$A$1:$C$146,3,FALSE),"Not Fragile")</f>
        <v>Not Fragile</v>
      </c>
      <c r="M308">
        <f>VLOOKUP(B308,[3]Data!$B$7:$Y$270,23,FALSE)</f>
        <v>109455</v>
      </c>
    </row>
    <row r="309" spans="1:13" x14ac:dyDescent="0.25">
      <c r="A309" s="27" t="s">
        <v>969</v>
      </c>
      <c r="B309" s="28" t="s">
        <v>968</v>
      </c>
      <c r="C309" s="28" t="s">
        <v>506</v>
      </c>
      <c r="D309" s="28" t="s">
        <v>968</v>
      </c>
      <c r="E309" s="27" t="s">
        <v>969</v>
      </c>
      <c r="F309" t="str">
        <f>VLOOKUP(D309,'[2]OECD Region by Recipient'!$A$1:$B$225,2,FALSE)</f>
        <v>North Central America</v>
      </c>
      <c r="G309" t="str">
        <f>IFERROR(VLOOKUP(B309,'[2]Income Groups'!$A$2:$C$219,3,FALSE),"")</f>
        <v>UMIC</v>
      </c>
      <c r="H309" t="str">
        <f>IFERROR(VLOOKUP(B309,'[2]LDC List'!$B$1:$C$47,2,FALSE),"Non LDC")</f>
        <v>Non LDC</v>
      </c>
      <c r="I309" t="str">
        <f>IFERROR(VLOOKUP(B309,'[2]SIDS List'!$B$1:$C$57,2,FALSE),"Non SIDS")</f>
        <v>SIDS</v>
      </c>
      <c r="J309" t="str">
        <f>IFERROR(VLOOKUP(B309,'[2]DAC Member List'!$B$1:$C$29,2,FALSE),"Non DAC")</f>
        <v>Non DAC</v>
      </c>
      <c r="K309" t="str">
        <f>IFERROR(VLOOKUP(B309,'[2]Dev Countries List'!$A$1:$B$146,2,FALSE),"Not Developing")</f>
        <v>Developing Country</v>
      </c>
      <c r="L309" t="str">
        <f>IFERROR(VLOOKUP(D309,'[2]Fragility List'!$A$1:$C$146,3,FALSE),"Not Fragile")</f>
        <v>Not Fragile</v>
      </c>
      <c r="M309">
        <f>VLOOKUP(B309,[3]Data!$B$7:$Y$270,23,FALSE)</f>
        <v>109455</v>
      </c>
    </row>
    <row r="310" spans="1:13" x14ac:dyDescent="0.25">
      <c r="A310" s="27" t="s">
        <v>970</v>
      </c>
      <c r="B310" s="28" t="s">
        <v>968</v>
      </c>
      <c r="C310" s="28" t="s">
        <v>506</v>
      </c>
      <c r="D310" s="28" t="s">
        <v>968</v>
      </c>
      <c r="E310" s="27" t="s">
        <v>970</v>
      </c>
      <c r="F310" t="str">
        <f>VLOOKUP(D310,'[2]OECD Region by Recipient'!$A$1:$B$225,2,FALSE)</f>
        <v>North Central America</v>
      </c>
      <c r="G310" t="str">
        <f>IFERROR(VLOOKUP(B310,'[2]Income Groups'!$A$2:$C$219,3,FALSE),"")</f>
        <v>UMIC</v>
      </c>
      <c r="H310" t="str">
        <f>IFERROR(VLOOKUP(B310,'[2]LDC List'!$B$1:$C$47,2,FALSE),"Non LDC")</f>
        <v>Non LDC</v>
      </c>
      <c r="I310" t="str">
        <f>IFERROR(VLOOKUP(B310,'[2]SIDS List'!$B$1:$C$57,2,FALSE),"Non SIDS")</f>
        <v>SIDS</v>
      </c>
      <c r="J310" t="str">
        <f>IFERROR(VLOOKUP(B310,'[2]DAC Member List'!$B$1:$C$29,2,FALSE),"Non DAC")</f>
        <v>Non DAC</v>
      </c>
      <c r="K310" t="str">
        <f>IFERROR(VLOOKUP(B310,'[2]Dev Countries List'!$A$1:$B$146,2,FALSE),"Not Developing")</f>
        <v>Developing Country</v>
      </c>
      <c r="L310" t="str">
        <f>IFERROR(VLOOKUP(D310,'[2]Fragility List'!$A$1:$C$146,3,FALSE),"Not Fragile")</f>
        <v>Not Fragile</v>
      </c>
      <c r="M310">
        <f>VLOOKUP(B310,[3]Data!$B$7:$Y$270,23,FALSE)</f>
        <v>109455</v>
      </c>
    </row>
    <row r="311" spans="1:13" x14ac:dyDescent="0.25">
      <c r="A311" s="27" t="s">
        <v>971</v>
      </c>
      <c r="B311" s="28" t="s">
        <v>968</v>
      </c>
      <c r="C311" s="28" t="s">
        <v>506</v>
      </c>
      <c r="D311" s="28" t="s">
        <v>968</v>
      </c>
      <c r="E311" s="27" t="s">
        <v>971</v>
      </c>
      <c r="F311" t="str">
        <f>VLOOKUP(D311,'[2]OECD Region by Recipient'!$A$1:$B$225,2,FALSE)</f>
        <v>North Central America</v>
      </c>
      <c r="G311" t="str">
        <f>IFERROR(VLOOKUP(B311,'[2]Income Groups'!$A$2:$C$219,3,FALSE),"")</f>
        <v>UMIC</v>
      </c>
      <c r="H311" t="str">
        <f>IFERROR(VLOOKUP(B311,'[2]LDC List'!$B$1:$C$47,2,FALSE),"Non LDC")</f>
        <v>Non LDC</v>
      </c>
      <c r="I311" t="str">
        <f>IFERROR(VLOOKUP(B311,'[2]SIDS List'!$B$1:$C$57,2,FALSE),"Non SIDS")</f>
        <v>SIDS</v>
      </c>
      <c r="J311" t="str">
        <f>IFERROR(VLOOKUP(B311,'[2]DAC Member List'!$B$1:$C$29,2,FALSE),"Non DAC")</f>
        <v>Non DAC</v>
      </c>
      <c r="K311" t="str">
        <f>IFERROR(VLOOKUP(B311,'[2]Dev Countries List'!$A$1:$B$146,2,FALSE),"Not Developing")</f>
        <v>Developing Country</v>
      </c>
      <c r="L311" t="str">
        <f>IFERROR(VLOOKUP(D311,'[2]Fragility List'!$A$1:$C$146,3,FALSE),"Not Fragile")</f>
        <v>Not Fragile</v>
      </c>
      <c r="M311">
        <f>VLOOKUP(B311,[3]Data!$B$7:$Y$270,23,FALSE)</f>
        <v>109455</v>
      </c>
    </row>
    <row r="312" spans="1:13" x14ac:dyDescent="0.25">
      <c r="A312" s="27" t="s">
        <v>507</v>
      </c>
      <c r="B312" s="28" t="s">
        <v>968</v>
      </c>
      <c r="C312" s="28" t="s">
        <v>506</v>
      </c>
      <c r="D312" s="28" t="s">
        <v>968</v>
      </c>
      <c r="E312" s="27" t="s">
        <v>507</v>
      </c>
      <c r="F312" t="str">
        <f>VLOOKUP(D312,'[2]OECD Region by Recipient'!$A$1:$B$225,2,FALSE)</f>
        <v>North Central America</v>
      </c>
      <c r="G312" t="str">
        <f>IFERROR(VLOOKUP(B312,'[2]Income Groups'!$A$2:$C$219,3,FALSE),"")</f>
        <v>UMIC</v>
      </c>
      <c r="H312" t="str">
        <f>IFERROR(VLOOKUP(B312,'[2]LDC List'!$B$1:$C$47,2,FALSE),"Non LDC")</f>
        <v>Non LDC</v>
      </c>
      <c r="I312" t="str">
        <f>IFERROR(VLOOKUP(B312,'[2]SIDS List'!$B$1:$C$57,2,FALSE),"Non SIDS")</f>
        <v>SIDS</v>
      </c>
      <c r="J312" t="str">
        <f>IFERROR(VLOOKUP(B312,'[2]DAC Member List'!$B$1:$C$29,2,FALSE),"Non DAC")</f>
        <v>Non DAC</v>
      </c>
      <c r="K312" t="str">
        <f>IFERROR(VLOOKUP(B312,'[2]Dev Countries List'!$A$1:$B$146,2,FALSE),"Not Developing")</f>
        <v>Developing Country</v>
      </c>
      <c r="L312" t="str">
        <f>IFERROR(VLOOKUP(D312,'[2]Fragility List'!$A$1:$C$146,3,FALSE),"Not Fragile")</f>
        <v>Not Fragile</v>
      </c>
      <c r="M312">
        <f>VLOOKUP(B312,[3]Data!$B$7:$Y$270,23,FALSE)</f>
        <v>109455</v>
      </c>
    </row>
    <row r="313" spans="1:13" x14ac:dyDescent="0.25">
      <c r="A313" s="27" t="s">
        <v>972</v>
      </c>
      <c r="B313" s="28" t="s">
        <v>968</v>
      </c>
      <c r="C313" s="28" t="s">
        <v>506</v>
      </c>
      <c r="D313" s="28" t="s">
        <v>968</v>
      </c>
      <c r="E313" s="27" t="s">
        <v>972</v>
      </c>
      <c r="F313" t="str">
        <f>VLOOKUP(D313,'[2]OECD Region by Recipient'!$A$1:$B$225,2,FALSE)</f>
        <v>North Central America</v>
      </c>
      <c r="G313" t="str">
        <f>IFERROR(VLOOKUP(B313,'[2]Income Groups'!$A$2:$C$219,3,FALSE),"")</f>
        <v>UMIC</v>
      </c>
      <c r="H313" t="str">
        <f>IFERROR(VLOOKUP(B313,'[2]LDC List'!$B$1:$C$47,2,FALSE),"Non LDC")</f>
        <v>Non LDC</v>
      </c>
      <c r="I313" t="str">
        <f>IFERROR(VLOOKUP(B313,'[2]SIDS List'!$B$1:$C$57,2,FALSE),"Non SIDS")</f>
        <v>SIDS</v>
      </c>
      <c r="J313" t="str">
        <f>IFERROR(VLOOKUP(B313,'[2]DAC Member List'!$B$1:$C$29,2,FALSE),"Non DAC")</f>
        <v>Non DAC</v>
      </c>
      <c r="K313" t="str">
        <f>IFERROR(VLOOKUP(B313,'[2]Dev Countries List'!$A$1:$B$146,2,FALSE),"Not Developing")</f>
        <v>Developing Country</v>
      </c>
      <c r="L313" t="str">
        <f>IFERROR(VLOOKUP(D313,'[2]Fragility List'!$A$1:$C$146,3,FALSE),"Not Fragile")</f>
        <v>Not Fragile</v>
      </c>
      <c r="M313">
        <f>VLOOKUP(B313,[3]Data!$B$7:$Y$270,23,FALSE)</f>
        <v>109455</v>
      </c>
    </row>
    <row r="314" spans="1:13" x14ac:dyDescent="0.25">
      <c r="A314" t="s">
        <v>465</v>
      </c>
      <c r="B314" s="24" t="s">
        <v>973</v>
      </c>
      <c r="C314" s="24" t="s">
        <v>464</v>
      </c>
      <c r="D314" s="24" t="s">
        <v>973</v>
      </c>
      <c r="E314" t="s">
        <v>465</v>
      </c>
      <c r="F314" t="str">
        <f>VLOOKUP(D314,'[2]OECD Region by Recipient'!$A$1:$B$225,2,FALSE)</f>
        <v>Oceania</v>
      </c>
      <c r="G314" t="str">
        <f>IFERROR(VLOOKUP(B314,'[2]Income Groups'!$A$2:$C$219,3,FALSE),"")</f>
        <v>UMIC</v>
      </c>
      <c r="H314" t="str">
        <f>IFERROR(VLOOKUP(B314,'[2]LDC List'!$B$1:$C$47,2,FALSE),"Non LDC")</f>
        <v>Non LDC</v>
      </c>
      <c r="I314" t="str">
        <f>IFERROR(VLOOKUP(B314,'[2]SIDS List'!$B$1:$C$57,2,FALSE),"Non SIDS")</f>
        <v>SIDS</v>
      </c>
      <c r="J314" t="str">
        <f>IFERROR(VLOOKUP(B314,'[2]DAC Member List'!$B$1:$C$29,2,FALSE),"Non DAC")</f>
        <v>Non DAC</v>
      </c>
      <c r="K314" t="str">
        <f>IFERROR(VLOOKUP(B314,'[2]Dev Countries List'!$A$1:$B$146,2,FALSE),"Not Developing")</f>
        <v>Developing Country</v>
      </c>
      <c r="L314" t="str">
        <f>IFERROR(VLOOKUP(D314,'[2]Fragility List'!$A$1:$C$146,3,FALSE),"Not Fragile")</f>
        <v>Not Fragile</v>
      </c>
      <c r="M314">
        <f>VLOOKUP(B314,[3]Data!$B$7:$Y$270,23,FALSE)</f>
        <v>193759</v>
      </c>
    </row>
    <row r="315" spans="1:13" x14ac:dyDescent="0.25">
      <c r="A315" t="s">
        <v>467</v>
      </c>
      <c r="B315" s="24" t="s">
        <v>974</v>
      </c>
      <c r="C315" s="24" t="s">
        <v>466</v>
      </c>
      <c r="D315" s="24" t="s">
        <v>974</v>
      </c>
      <c r="E315" t="s">
        <v>467</v>
      </c>
      <c r="F315" t="str">
        <f>VLOOKUP(D315,'[2]OECD Region by Recipient'!$A$1:$B$225,2,FALSE)</f>
        <v>Europe</v>
      </c>
      <c r="G315" t="str">
        <f>IFERROR(VLOOKUP(B315,'[2]Income Groups'!$A$2:$C$219,3,FALSE),"")</f>
        <v>HIC</v>
      </c>
      <c r="H315" t="str">
        <f>IFERROR(VLOOKUP(B315,'[2]LDC List'!$B$1:$C$47,2,FALSE),"Non LDC")</f>
        <v>Non LDC</v>
      </c>
      <c r="I315" t="str">
        <f>IFERROR(VLOOKUP(B315,'[2]SIDS List'!$B$1:$C$57,2,FALSE),"Non SIDS")</f>
        <v>Non SIDS</v>
      </c>
      <c r="J315" t="str">
        <f>IFERROR(VLOOKUP(B315,'[2]DAC Member List'!$B$1:$C$29,2,FALSE),"Non DAC")</f>
        <v>Non DAC</v>
      </c>
      <c r="K315" t="str">
        <f>IFERROR(VLOOKUP(B315,'[2]Dev Countries List'!$A$1:$B$146,2,FALSE),"Not Developing")</f>
        <v>Not Developing</v>
      </c>
      <c r="L315" t="str">
        <f>IFERROR(VLOOKUP(D315,'[2]Fragility List'!$A$1:$C$146,3,FALSE),"Not Fragile")</f>
        <v>Not Fragile</v>
      </c>
      <c r="M315">
        <f>VLOOKUP(B315,[3]Data!$B$7:$Y$270,23,FALSE)</f>
        <v>32960</v>
      </c>
    </row>
    <row r="316" spans="1:13" x14ac:dyDescent="0.25">
      <c r="A316" s="27" t="s">
        <v>975</v>
      </c>
      <c r="B316" s="28" t="s">
        <v>976</v>
      </c>
      <c r="C316" s="28" t="s">
        <v>468</v>
      </c>
      <c r="D316" s="28" t="s">
        <v>976</v>
      </c>
      <c r="E316" s="27" t="s">
        <v>975</v>
      </c>
      <c r="F316" t="str">
        <f>VLOOKUP(D316,'[2]OECD Region by Recipient'!$A$1:$B$225,2,FALSE)</f>
        <v>South of Sahara</v>
      </c>
      <c r="G316" t="str">
        <f>IFERROR(VLOOKUP(B316,'[2]Income Groups'!$A$2:$C$219,3,FALSE),"")</f>
        <v>LMIC</v>
      </c>
      <c r="H316" t="str">
        <f>IFERROR(VLOOKUP(B316,'[2]LDC List'!$B$1:$C$47,2,FALSE),"Non LDC")</f>
        <v>LDC</v>
      </c>
      <c r="I316" t="str">
        <f>IFERROR(VLOOKUP(B316,'[2]SIDS List'!$B$1:$C$57,2,FALSE),"Non SIDS")</f>
        <v>SIDS</v>
      </c>
      <c r="J316" t="str">
        <f>IFERROR(VLOOKUP(B316,'[2]DAC Member List'!$B$1:$C$29,2,FALSE),"Non DAC")</f>
        <v>Non DAC</v>
      </c>
      <c r="K316" t="str">
        <f>IFERROR(VLOOKUP(B316,'[2]Dev Countries List'!$A$1:$B$146,2,FALSE),"Not Developing")</f>
        <v>Developing Country</v>
      </c>
      <c r="L316" t="str">
        <f>IFERROR(VLOOKUP(D316,'[2]Fragility List'!$A$1:$C$146,3,FALSE),"Not Fragile")</f>
        <v>Not Fragile</v>
      </c>
      <c r="M316">
        <f>VLOOKUP(B316,[3]Data!$B$7:$Y$270,23,FALSE)</f>
        <v>195553</v>
      </c>
    </row>
    <row r="317" spans="1:13" x14ac:dyDescent="0.25">
      <c r="A317" s="27" t="s">
        <v>977</v>
      </c>
      <c r="B317" s="28" t="s">
        <v>976</v>
      </c>
      <c r="C317" s="28" t="s">
        <v>468</v>
      </c>
      <c r="D317" s="28" t="s">
        <v>976</v>
      </c>
      <c r="E317" s="27" t="s">
        <v>977</v>
      </c>
      <c r="F317" t="str">
        <f>VLOOKUP(D317,'[2]OECD Region by Recipient'!$A$1:$B$225,2,FALSE)</f>
        <v>South of Sahara</v>
      </c>
      <c r="G317" t="str">
        <f>IFERROR(VLOOKUP(B317,'[2]Income Groups'!$A$2:$C$219,3,FALSE),"")</f>
        <v>LMIC</v>
      </c>
      <c r="H317" t="str">
        <f>IFERROR(VLOOKUP(B317,'[2]LDC List'!$B$1:$C$47,2,FALSE),"Non LDC")</f>
        <v>LDC</v>
      </c>
      <c r="I317" t="str">
        <f>IFERROR(VLOOKUP(B317,'[2]SIDS List'!$B$1:$C$57,2,FALSE),"Non SIDS")</f>
        <v>SIDS</v>
      </c>
      <c r="J317" t="str">
        <f>IFERROR(VLOOKUP(B317,'[2]DAC Member List'!$B$1:$C$29,2,FALSE),"Non DAC")</f>
        <v>Non DAC</v>
      </c>
      <c r="K317" t="str">
        <f>IFERROR(VLOOKUP(B317,'[2]Dev Countries List'!$A$1:$B$146,2,FALSE),"Not Developing")</f>
        <v>Developing Country</v>
      </c>
      <c r="L317" t="str">
        <f>IFERROR(VLOOKUP(D317,'[2]Fragility List'!$A$1:$C$146,3,FALSE),"Not Fragile")</f>
        <v>Not Fragile</v>
      </c>
      <c r="M317">
        <f>VLOOKUP(B317,[3]Data!$B$7:$Y$270,23,FALSE)</f>
        <v>195553</v>
      </c>
    </row>
    <row r="318" spans="1:13" x14ac:dyDescent="0.25">
      <c r="A318" s="27" t="s">
        <v>469</v>
      </c>
      <c r="B318" s="28" t="s">
        <v>976</v>
      </c>
      <c r="C318" s="28" t="s">
        <v>468</v>
      </c>
      <c r="D318" s="28" t="s">
        <v>976</v>
      </c>
      <c r="E318" s="27" t="s">
        <v>469</v>
      </c>
      <c r="F318" t="str">
        <f>VLOOKUP(D318,'[2]OECD Region by Recipient'!$A$1:$B$225,2,FALSE)</f>
        <v>South of Sahara</v>
      </c>
      <c r="G318" t="str">
        <f>IFERROR(VLOOKUP(B318,'[2]Income Groups'!$A$2:$C$219,3,FALSE),"")</f>
        <v>LMIC</v>
      </c>
      <c r="H318" t="str">
        <f>IFERROR(VLOOKUP(B318,'[2]LDC List'!$B$1:$C$47,2,FALSE),"Non LDC")</f>
        <v>LDC</v>
      </c>
      <c r="I318" t="str">
        <f>IFERROR(VLOOKUP(B318,'[2]SIDS List'!$B$1:$C$57,2,FALSE),"Non SIDS")</f>
        <v>SIDS</v>
      </c>
      <c r="J318" t="str">
        <f>IFERROR(VLOOKUP(B318,'[2]DAC Member List'!$B$1:$C$29,2,FALSE),"Non DAC")</f>
        <v>Non DAC</v>
      </c>
      <c r="K318" t="str">
        <f>IFERROR(VLOOKUP(B318,'[2]Dev Countries List'!$A$1:$B$146,2,FALSE),"Not Developing")</f>
        <v>Developing Country</v>
      </c>
      <c r="L318" t="str">
        <f>IFERROR(VLOOKUP(D318,'[2]Fragility List'!$A$1:$C$146,3,FALSE),"Not Fragile")</f>
        <v>Not Fragile</v>
      </c>
      <c r="M318">
        <f>VLOOKUP(B318,[3]Data!$B$7:$Y$270,23,FALSE)</f>
        <v>195553</v>
      </c>
    </row>
    <row r="319" spans="1:13" x14ac:dyDescent="0.25">
      <c r="A319" s="27" t="s">
        <v>978</v>
      </c>
      <c r="B319" s="28" t="s">
        <v>976</v>
      </c>
      <c r="C319" s="28" t="s">
        <v>468</v>
      </c>
      <c r="D319" s="28" t="s">
        <v>976</v>
      </c>
      <c r="E319" s="27" t="s">
        <v>978</v>
      </c>
      <c r="F319" t="str">
        <f>VLOOKUP(D319,'[2]OECD Region by Recipient'!$A$1:$B$225,2,FALSE)</f>
        <v>South of Sahara</v>
      </c>
      <c r="G319" t="str">
        <f>IFERROR(VLOOKUP(B319,'[2]Income Groups'!$A$2:$C$219,3,FALSE),"")</f>
        <v>LMIC</v>
      </c>
      <c r="H319" t="str">
        <f>IFERROR(VLOOKUP(B319,'[2]LDC List'!$B$1:$C$47,2,FALSE),"Non LDC")</f>
        <v>LDC</v>
      </c>
      <c r="I319" t="str">
        <f>IFERROR(VLOOKUP(B319,'[2]SIDS List'!$B$1:$C$57,2,FALSE),"Non SIDS")</f>
        <v>SIDS</v>
      </c>
      <c r="J319" t="str">
        <f>IFERROR(VLOOKUP(B319,'[2]DAC Member List'!$B$1:$C$29,2,FALSE),"Non DAC")</f>
        <v>Non DAC</v>
      </c>
      <c r="K319" t="str">
        <f>IFERROR(VLOOKUP(B319,'[2]Dev Countries List'!$A$1:$B$146,2,FALSE),"Not Developing")</f>
        <v>Developing Country</v>
      </c>
      <c r="L319" t="str">
        <f>IFERROR(VLOOKUP(D319,'[2]Fragility List'!$A$1:$C$146,3,FALSE),"Not Fragile")</f>
        <v>Not Fragile</v>
      </c>
      <c r="M319">
        <f>VLOOKUP(B319,[3]Data!$B$7:$Y$270,23,FALSE)</f>
        <v>195553</v>
      </c>
    </row>
    <row r="320" spans="1:13" x14ac:dyDescent="0.25">
      <c r="A320" s="27" t="s">
        <v>979</v>
      </c>
      <c r="B320" s="28" t="s">
        <v>976</v>
      </c>
      <c r="C320" s="28" t="s">
        <v>468</v>
      </c>
      <c r="D320" s="28" t="s">
        <v>976</v>
      </c>
      <c r="E320" s="27" t="s">
        <v>979</v>
      </c>
      <c r="F320" t="str">
        <f>VLOOKUP(D320,'[2]OECD Region by Recipient'!$A$1:$B$225,2,FALSE)</f>
        <v>South of Sahara</v>
      </c>
      <c r="G320" t="str">
        <f>IFERROR(VLOOKUP(B320,'[2]Income Groups'!$A$2:$C$219,3,FALSE),"")</f>
        <v>LMIC</v>
      </c>
      <c r="H320" t="str">
        <f>IFERROR(VLOOKUP(B320,'[2]LDC List'!$B$1:$C$47,2,FALSE),"Non LDC")</f>
        <v>LDC</v>
      </c>
      <c r="I320" t="str">
        <f>IFERROR(VLOOKUP(B320,'[2]SIDS List'!$B$1:$C$57,2,FALSE),"Non SIDS")</f>
        <v>SIDS</v>
      </c>
      <c r="J320" t="str">
        <f>IFERROR(VLOOKUP(B320,'[2]DAC Member List'!$B$1:$C$29,2,FALSE),"Non DAC")</f>
        <v>Non DAC</v>
      </c>
      <c r="K320" t="str">
        <f>IFERROR(VLOOKUP(B320,'[2]Dev Countries List'!$A$1:$B$146,2,FALSE),"Not Developing")</f>
        <v>Developing Country</v>
      </c>
      <c r="L320" t="str">
        <f>IFERROR(VLOOKUP(D320,'[2]Fragility List'!$A$1:$C$146,3,FALSE),"Not Fragile")</f>
        <v>Not Fragile</v>
      </c>
      <c r="M320">
        <f>VLOOKUP(B320,[3]Data!$B$7:$Y$270,23,FALSE)</f>
        <v>195553</v>
      </c>
    </row>
    <row r="321" spans="1:13" x14ac:dyDescent="0.25">
      <c r="A321" s="27" t="s">
        <v>980</v>
      </c>
      <c r="B321" s="28" t="s">
        <v>976</v>
      </c>
      <c r="C321" s="28" t="s">
        <v>468</v>
      </c>
      <c r="D321" s="28" t="s">
        <v>976</v>
      </c>
      <c r="E321" s="27" t="s">
        <v>978</v>
      </c>
      <c r="F321" t="str">
        <f>VLOOKUP(D321,'[2]OECD Region by Recipient'!$A$1:$B$225,2,FALSE)</f>
        <v>South of Sahara</v>
      </c>
      <c r="G321" t="str">
        <f>IFERROR(VLOOKUP(B321,'[2]Income Groups'!$A$2:$C$219,3,FALSE),"")</f>
        <v>LMIC</v>
      </c>
      <c r="H321" t="str">
        <f>IFERROR(VLOOKUP(B321,'[2]LDC List'!$B$1:$C$47,2,FALSE),"Non LDC")</f>
        <v>LDC</v>
      </c>
      <c r="I321" t="str">
        <f>IFERROR(VLOOKUP(B321,'[2]SIDS List'!$B$1:$C$57,2,FALSE),"Non SIDS")</f>
        <v>SIDS</v>
      </c>
      <c r="J321" t="str">
        <f>IFERROR(VLOOKUP(B321,'[2]DAC Member List'!$B$1:$C$29,2,FALSE),"Non DAC")</f>
        <v>Non DAC</v>
      </c>
      <c r="K321" t="str">
        <f>IFERROR(VLOOKUP(B321,'[2]Dev Countries List'!$A$1:$B$146,2,FALSE),"Not Developing")</f>
        <v>Developing Country</v>
      </c>
      <c r="L321" t="str">
        <f>IFERROR(VLOOKUP(D321,'[2]Fragility List'!$A$1:$C$146,3,FALSE),"Not Fragile")</f>
        <v>Not Fragile</v>
      </c>
      <c r="M321">
        <f>VLOOKUP(B321,[3]Data!$B$7:$Y$270,23,FALSE)</f>
        <v>195553</v>
      </c>
    </row>
    <row r="322" spans="1:13" x14ac:dyDescent="0.25">
      <c r="A322" t="s">
        <v>471</v>
      </c>
      <c r="B322" s="24" t="s">
        <v>981</v>
      </c>
      <c r="C322" s="24" t="s">
        <v>470</v>
      </c>
      <c r="D322" s="24" t="s">
        <v>981</v>
      </c>
      <c r="E322" t="s">
        <v>471</v>
      </c>
      <c r="F322" t="str">
        <f>VLOOKUP(D322,'[2]OECD Region by Recipient'!$A$1:$B$225,2,FALSE)</f>
        <v>Middle East</v>
      </c>
      <c r="G322" t="str">
        <f>IFERROR(VLOOKUP(B322,'[2]Income Groups'!$A$2:$C$219,3,FALSE),"")</f>
        <v>HIC</v>
      </c>
      <c r="H322" t="str">
        <f>IFERROR(VLOOKUP(B322,'[2]LDC List'!$B$1:$C$47,2,FALSE),"Non LDC")</f>
        <v>Non LDC</v>
      </c>
      <c r="I322" t="str">
        <f>IFERROR(VLOOKUP(B322,'[2]SIDS List'!$B$1:$C$57,2,FALSE),"Non SIDS")</f>
        <v>Non SIDS</v>
      </c>
      <c r="J322" t="str">
        <f>IFERROR(VLOOKUP(B322,'[2]DAC Member List'!$B$1:$C$29,2,FALSE),"Non DAC")</f>
        <v>Non DAC</v>
      </c>
      <c r="K322" t="str">
        <f>IFERROR(VLOOKUP(B322,'[2]Dev Countries List'!$A$1:$B$146,2,FALSE),"Not Developing")</f>
        <v>Not Developing</v>
      </c>
      <c r="L322" t="str">
        <f>IFERROR(VLOOKUP(D322,'[2]Fragility List'!$A$1:$C$146,3,FALSE),"Not Fragile")</f>
        <v>Not Fragile</v>
      </c>
      <c r="M322">
        <f>VLOOKUP(B322,[3]Data!$B$7:$Y$270,23,FALSE)</f>
        <v>31557144</v>
      </c>
    </row>
    <row r="323" spans="1:13" x14ac:dyDescent="0.25">
      <c r="A323" t="s">
        <v>473</v>
      </c>
      <c r="B323" s="24" t="s">
        <v>982</v>
      </c>
      <c r="C323" s="24" t="s">
        <v>472</v>
      </c>
      <c r="D323" s="24" t="s">
        <v>982</v>
      </c>
      <c r="E323" t="s">
        <v>473</v>
      </c>
      <c r="F323" t="str">
        <f>VLOOKUP(D323,'[2]OECD Region by Recipient'!$A$1:$B$225,2,FALSE)</f>
        <v>South of Sahara</v>
      </c>
      <c r="G323" t="str">
        <f>IFERROR(VLOOKUP(B323,'[2]Income Groups'!$A$2:$C$219,3,FALSE),"")</f>
        <v>LIC</v>
      </c>
      <c r="H323" t="str">
        <f>IFERROR(VLOOKUP(B323,'[2]LDC List'!$B$1:$C$47,2,FALSE),"Non LDC")</f>
        <v>LDC</v>
      </c>
      <c r="I323" t="str">
        <f>IFERROR(VLOOKUP(B323,'[2]SIDS List'!$B$1:$C$57,2,FALSE),"Non SIDS")</f>
        <v>Non SIDS</v>
      </c>
      <c r="J323" t="str">
        <f>IFERROR(VLOOKUP(B323,'[2]DAC Member List'!$B$1:$C$29,2,FALSE),"Non DAC")</f>
        <v>Non DAC</v>
      </c>
      <c r="K323" t="str">
        <f>IFERROR(VLOOKUP(B323,'[2]Dev Countries List'!$A$1:$B$146,2,FALSE),"Not Developing")</f>
        <v>Developing Country</v>
      </c>
      <c r="L323" t="str">
        <f>IFERROR(VLOOKUP(D323,'[2]Fragility List'!$A$1:$C$146,3,FALSE),"Not Fragile")</f>
        <v>Not Fragile</v>
      </c>
      <c r="M323">
        <f>VLOOKUP(B323,[3]Data!$B$7:$Y$270,23,FALSE)</f>
        <v>14976994</v>
      </c>
    </row>
    <row r="324" spans="1:13" x14ac:dyDescent="0.25">
      <c r="A324" t="s">
        <v>475</v>
      </c>
      <c r="B324" s="24" t="s">
        <v>983</v>
      </c>
      <c r="C324" s="24" t="s">
        <v>474</v>
      </c>
      <c r="D324" s="24" t="s">
        <v>983</v>
      </c>
      <c r="E324" t="s">
        <v>475</v>
      </c>
      <c r="F324" t="str">
        <f>VLOOKUP(D324,'[2]OECD Region by Recipient'!$A$1:$B$225,2,FALSE)</f>
        <v>Europe</v>
      </c>
      <c r="G324" t="str">
        <f>IFERROR(VLOOKUP(B324,'[2]Income Groups'!$A$2:$C$219,3,FALSE),"")</f>
        <v>UMIC</v>
      </c>
      <c r="H324" t="str">
        <f>IFERROR(VLOOKUP(B324,'[2]LDC List'!$B$1:$C$47,2,FALSE),"Non LDC")</f>
        <v>Non LDC</v>
      </c>
      <c r="I324" t="str">
        <f>IFERROR(VLOOKUP(B324,'[2]SIDS List'!$B$1:$C$57,2,FALSE),"Non SIDS")</f>
        <v>Non SIDS</v>
      </c>
      <c r="J324" t="str">
        <f>IFERROR(VLOOKUP(B324,'[2]DAC Member List'!$B$1:$C$29,2,FALSE),"Non DAC")</f>
        <v>Non DAC</v>
      </c>
      <c r="K324" t="str">
        <f>IFERROR(VLOOKUP(B324,'[2]Dev Countries List'!$A$1:$B$146,2,FALSE),"Not Developing")</f>
        <v>Developing Country</v>
      </c>
      <c r="L324" t="str">
        <f>IFERROR(VLOOKUP(D324,'[2]Fragility List'!$A$1:$C$146,3,FALSE),"Not Fragile")</f>
        <v>Not Fragile</v>
      </c>
      <c r="M324">
        <f>VLOOKUP(B324,[3]Data!$B$7:$Y$270,23,FALSE)</f>
        <v>7095383</v>
      </c>
    </row>
    <row r="325" spans="1:13" x14ac:dyDescent="0.25">
      <c r="A325" t="s">
        <v>477</v>
      </c>
      <c r="B325" s="24" t="s">
        <v>984</v>
      </c>
      <c r="C325" s="24" t="s">
        <v>476</v>
      </c>
      <c r="D325" s="24" t="s">
        <v>984</v>
      </c>
      <c r="E325" t="s">
        <v>477</v>
      </c>
      <c r="F325" t="str">
        <f>VLOOKUP(D325,'[2]OECD Region by Recipient'!$A$1:$B$225,2,FALSE)</f>
        <v>South of Sahara</v>
      </c>
      <c r="G325" t="str">
        <f>IFERROR(VLOOKUP(B325,'[2]Income Groups'!$A$2:$C$219,3,FALSE),"")</f>
        <v>HIC</v>
      </c>
      <c r="H325" t="str">
        <f>IFERROR(VLOOKUP(B325,'[2]LDC List'!$B$1:$C$47,2,FALSE),"Non LDC")</f>
        <v>Non LDC</v>
      </c>
      <c r="I325" t="str">
        <f>IFERROR(VLOOKUP(B325,'[2]SIDS List'!$B$1:$C$57,2,FALSE),"Non SIDS")</f>
        <v>SIDS</v>
      </c>
      <c r="J325" t="str">
        <f>IFERROR(VLOOKUP(B325,'[2]DAC Member List'!$B$1:$C$29,2,FALSE),"Non DAC")</f>
        <v>Non DAC</v>
      </c>
      <c r="K325" t="str">
        <f>IFERROR(VLOOKUP(B325,'[2]Dev Countries List'!$A$1:$B$146,2,FALSE),"Not Developing")</f>
        <v>Developing Country</v>
      </c>
      <c r="L325" t="str">
        <f>IFERROR(VLOOKUP(D325,'[2]Fragility List'!$A$1:$C$146,3,FALSE),"Not Fragile")</f>
        <v>Not Fragile</v>
      </c>
      <c r="M325">
        <f>VLOOKUP(B325,[3]Data!$B$7:$Y$270,23,FALSE)</f>
        <v>93419</v>
      </c>
    </row>
    <row r="326" spans="1:13" x14ac:dyDescent="0.25">
      <c r="A326" t="s">
        <v>479</v>
      </c>
      <c r="B326" s="24" t="s">
        <v>985</v>
      </c>
      <c r="C326" s="24" t="s">
        <v>478</v>
      </c>
      <c r="D326" s="24" t="s">
        <v>985</v>
      </c>
      <c r="E326" t="s">
        <v>479</v>
      </c>
      <c r="F326" t="str">
        <f>VLOOKUP(D326,'[2]OECD Region by Recipient'!$A$1:$B$225,2,FALSE)</f>
        <v>South of Sahara</v>
      </c>
      <c r="G326" t="str">
        <f>IFERROR(VLOOKUP(B326,'[2]Income Groups'!$A$2:$C$219,3,FALSE),"")</f>
        <v>LIC</v>
      </c>
      <c r="H326" t="str">
        <f>IFERROR(VLOOKUP(B326,'[2]LDC List'!$B$1:$C$47,2,FALSE),"Non LDC")</f>
        <v>LDC</v>
      </c>
      <c r="I326" t="str">
        <f>IFERROR(VLOOKUP(B326,'[2]SIDS List'!$B$1:$C$57,2,FALSE),"Non SIDS")</f>
        <v>Non SIDS</v>
      </c>
      <c r="J326" t="str">
        <f>IFERROR(VLOOKUP(B326,'[2]DAC Member List'!$B$1:$C$29,2,FALSE),"Non DAC")</f>
        <v>Non DAC</v>
      </c>
      <c r="K326" t="str">
        <f>IFERROR(VLOOKUP(B326,'[2]Dev Countries List'!$A$1:$B$146,2,FALSE),"Not Developing")</f>
        <v>Developing Country</v>
      </c>
      <c r="L326" t="str">
        <f>IFERROR(VLOOKUP(D326,'[2]Fragility List'!$A$1:$C$146,3,FALSE),"Not Fragile")</f>
        <v>Fragile</v>
      </c>
      <c r="M326">
        <f>VLOOKUP(B326,[3]Data!$B$7:$Y$270,23,FALSE)</f>
        <v>7237025</v>
      </c>
    </row>
    <row r="327" spans="1:13" x14ac:dyDescent="0.25">
      <c r="A327" t="s">
        <v>481</v>
      </c>
      <c r="B327" s="24" t="s">
        <v>986</v>
      </c>
      <c r="C327" s="24" t="s">
        <v>480</v>
      </c>
      <c r="D327" s="24" t="s">
        <v>986</v>
      </c>
      <c r="E327" t="s">
        <v>481</v>
      </c>
      <c r="F327" t="str">
        <f>VLOOKUP(D327,'[2]OECD Region by Recipient'!$A$1:$B$225,2,FALSE)</f>
        <v>East Asia</v>
      </c>
      <c r="G327" t="str">
        <f>IFERROR(VLOOKUP(B327,'[2]Income Groups'!$A$2:$C$219,3,FALSE),"")</f>
        <v>HIC</v>
      </c>
      <c r="H327" t="str">
        <f>IFERROR(VLOOKUP(B327,'[2]LDC List'!$B$1:$C$47,2,FALSE),"Non LDC")</f>
        <v>Non LDC</v>
      </c>
      <c r="I327" t="str">
        <f>IFERROR(VLOOKUP(B327,'[2]SIDS List'!$B$1:$C$57,2,FALSE),"Non SIDS")</f>
        <v>SIDS</v>
      </c>
      <c r="J327" t="str">
        <f>IFERROR(VLOOKUP(B327,'[2]DAC Member List'!$B$1:$C$29,2,FALSE),"Non DAC")</f>
        <v>Non DAC</v>
      </c>
      <c r="K327" t="str">
        <f>IFERROR(VLOOKUP(B327,'[2]Dev Countries List'!$A$1:$B$146,2,FALSE),"Not Developing")</f>
        <v>Not Developing</v>
      </c>
      <c r="L327" t="str">
        <f>IFERROR(VLOOKUP(D327,'[2]Fragility List'!$A$1:$C$146,3,FALSE),"Not Fragile")</f>
        <v>Not Fragile</v>
      </c>
      <c r="M327">
        <f>VLOOKUP(B327,[3]Data!$B$7:$Y$270,23,FALSE)</f>
        <v>5535002</v>
      </c>
    </row>
    <row r="328" spans="1:13" x14ac:dyDescent="0.25">
      <c r="A328" s="27" t="s">
        <v>987</v>
      </c>
      <c r="B328" s="28" t="s">
        <v>988</v>
      </c>
      <c r="C328" s="28" t="s">
        <v>484</v>
      </c>
      <c r="D328" s="28" t="s">
        <v>988</v>
      </c>
      <c r="E328" s="27" t="s">
        <v>987</v>
      </c>
      <c r="F328" t="str">
        <f>VLOOKUP(D328,'[2]OECD Region by Recipient'!$A$1:$B$225,2,FALSE)</f>
        <v>Europe</v>
      </c>
      <c r="G328" t="str">
        <f>IFERROR(VLOOKUP(B328,'[2]Income Groups'!$A$2:$C$219,3,FALSE),"")</f>
        <v>HIC</v>
      </c>
      <c r="H328" t="str">
        <f>IFERROR(VLOOKUP(B328,'[2]LDC List'!$B$1:$C$47,2,FALSE),"Non LDC")</f>
        <v>Non LDC</v>
      </c>
      <c r="I328" t="str">
        <f>IFERROR(VLOOKUP(B328,'[2]SIDS List'!$B$1:$C$57,2,FALSE),"Non SIDS")</f>
        <v>Non SIDS</v>
      </c>
      <c r="J328" t="str">
        <f>IFERROR(VLOOKUP(B328,'[2]DAC Member List'!$B$1:$C$29,2,FALSE),"Non DAC")</f>
        <v>DAC</v>
      </c>
      <c r="K328" t="str">
        <f>IFERROR(VLOOKUP(B328,'[2]Dev Countries List'!$A$1:$B$146,2,FALSE),"Not Developing")</f>
        <v>Not Developing</v>
      </c>
      <c r="L328" t="str">
        <f>IFERROR(VLOOKUP(D328,'[2]Fragility List'!$A$1:$C$146,3,FALSE),"Not Fragile")</f>
        <v>Not Fragile</v>
      </c>
      <c r="M328">
        <f>VLOOKUP(B328,[3]Data!$B$7:$Y$270,23,FALSE)</f>
        <v>5423801</v>
      </c>
    </row>
    <row r="329" spans="1:13" x14ac:dyDescent="0.25">
      <c r="A329" s="27" t="s">
        <v>485</v>
      </c>
      <c r="B329" s="28" t="s">
        <v>988</v>
      </c>
      <c r="C329" s="28" t="s">
        <v>484</v>
      </c>
      <c r="D329" s="28" t="s">
        <v>988</v>
      </c>
      <c r="E329" s="27" t="s">
        <v>485</v>
      </c>
      <c r="F329" t="str">
        <f>VLOOKUP(D329,'[2]OECD Region by Recipient'!$A$1:$B$225,2,FALSE)</f>
        <v>Europe</v>
      </c>
      <c r="G329" t="str">
        <f>IFERROR(VLOOKUP(B329,'[2]Income Groups'!$A$2:$C$219,3,FALSE),"")</f>
        <v>HIC</v>
      </c>
      <c r="H329" t="str">
        <f>IFERROR(VLOOKUP(B329,'[2]LDC List'!$B$1:$C$47,2,FALSE),"Non LDC")</f>
        <v>Non LDC</v>
      </c>
      <c r="I329" t="str">
        <f>IFERROR(VLOOKUP(B329,'[2]SIDS List'!$B$1:$C$57,2,FALSE),"Non SIDS")</f>
        <v>Non SIDS</v>
      </c>
      <c r="J329" t="str">
        <f>IFERROR(VLOOKUP(B329,'[2]DAC Member List'!$B$1:$C$29,2,FALSE),"Non DAC")</f>
        <v>DAC</v>
      </c>
      <c r="K329" t="str">
        <f>IFERROR(VLOOKUP(B329,'[2]Dev Countries List'!$A$1:$B$146,2,FALSE),"Not Developing")</f>
        <v>Not Developing</v>
      </c>
      <c r="L329" t="str">
        <f>IFERROR(VLOOKUP(D329,'[2]Fragility List'!$A$1:$C$146,3,FALSE),"Not Fragile")</f>
        <v>Not Fragile</v>
      </c>
      <c r="M329">
        <f>VLOOKUP(B329,[3]Data!$B$7:$Y$270,23,FALSE)</f>
        <v>5423801</v>
      </c>
    </row>
    <row r="330" spans="1:13" x14ac:dyDescent="0.25">
      <c r="A330" t="s">
        <v>487</v>
      </c>
      <c r="B330" s="24" t="s">
        <v>989</v>
      </c>
      <c r="C330" s="24" t="s">
        <v>486</v>
      </c>
      <c r="D330" s="24" t="s">
        <v>989</v>
      </c>
      <c r="E330" t="s">
        <v>487</v>
      </c>
      <c r="F330" t="str">
        <f>VLOOKUP(D330,'[2]OECD Region by Recipient'!$A$1:$B$225,2,FALSE)</f>
        <v>Europe</v>
      </c>
      <c r="G330" t="str">
        <f>IFERROR(VLOOKUP(B330,'[2]Income Groups'!$A$2:$C$219,3,FALSE),"")</f>
        <v>HIC</v>
      </c>
      <c r="H330" t="str">
        <f>IFERROR(VLOOKUP(B330,'[2]LDC List'!$B$1:$C$47,2,FALSE),"Non LDC")</f>
        <v>Non LDC</v>
      </c>
      <c r="I330" t="str">
        <f>IFERROR(VLOOKUP(B330,'[2]SIDS List'!$B$1:$C$57,2,FALSE),"Non SIDS")</f>
        <v>Non SIDS</v>
      </c>
      <c r="J330" t="str">
        <f>IFERROR(VLOOKUP(B330,'[2]DAC Member List'!$B$1:$C$29,2,FALSE),"Non DAC")</f>
        <v>DAC</v>
      </c>
      <c r="K330" t="str">
        <f>IFERROR(VLOOKUP(B330,'[2]Dev Countries List'!$A$1:$B$146,2,FALSE),"Not Developing")</f>
        <v>Not Developing</v>
      </c>
      <c r="L330" t="str">
        <f>IFERROR(VLOOKUP(D330,'[2]Fragility List'!$A$1:$C$146,3,FALSE),"Not Fragile")</f>
        <v>Not Fragile</v>
      </c>
      <c r="M330">
        <f>VLOOKUP(B330,[3]Data!$B$7:$Y$270,23,FALSE)</f>
        <v>2063531</v>
      </c>
    </row>
    <row r="331" spans="1:13" x14ac:dyDescent="0.25">
      <c r="A331" t="s">
        <v>489</v>
      </c>
      <c r="B331" s="24" t="s">
        <v>990</v>
      </c>
      <c r="C331" s="24" t="s">
        <v>488</v>
      </c>
      <c r="D331" s="24" t="s">
        <v>990</v>
      </c>
      <c r="E331" t="s">
        <v>489</v>
      </c>
      <c r="F331" t="str">
        <f>VLOOKUP(D331,'[2]OECD Region by Recipient'!$A$1:$B$225,2,FALSE)</f>
        <v>Oceania</v>
      </c>
      <c r="G331" t="str">
        <f>IFERROR(VLOOKUP(B331,'[2]Income Groups'!$A$2:$C$219,3,FALSE),"")</f>
        <v>LMIC</v>
      </c>
      <c r="H331" t="str">
        <f>IFERROR(VLOOKUP(B331,'[2]LDC List'!$B$1:$C$47,2,FALSE),"Non LDC")</f>
        <v>LDC</v>
      </c>
      <c r="I331" t="str">
        <f>IFERROR(VLOOKUP(B331,'[2]SIDS List'!$B$1:$C$57,2,FALSE),"Non SIDS")</f>
        <v>SIDS</v>
      </c>
      <c r="J331" t="str">
        <f>IFERROR(VLOOKUP(B331,'[2]DAC Member List'!$B$1:$C$29,2,FALSE),"Non DAC")</f>
        <v>Non DAC</v>
      </c>
      <c r="K331" t="str">
        <f>IFERROR(VLOOKUP(B331,'[2]Dev Countries List'!$A$1:$B$146,2,FALSE),"Not Developing")</f>
        <v>Developing Country</v>
      </c>
      <c r="L331" t="str">
        <f>IFERROR(VLOOKUP(D331,'[2]Fragility List'!$A$1:$C$146,3,FALSE),"Not Fragile")</f>
        <v>Fragile</v>
      </c>
      <c r="M331">
        <f>VLOOKUP(B331,[3]Data!$B$7:$Y$270,23,FALSE)</f>
        <v>587482</v>
      </c>
    </row>
    <row r="332" spans="1:13" x14ac:dyDescent="0.25">
      <c r="A332" t="s">
        <v>491</v>
      </c>
      <c r="B332" s="24" t="s">
        <v>991</v>
      </c>
      <c r="C332" s="24" t="s">
        <v>490</v>
      </c>
      <c r="D332" s="24" t="s">
        <v>991</v>
      </c>
      <c r="E332" t="s">
        <v>491</v>
      </c>
      <c r="F332" t="str">
        <f>VLOOKUP(D332,'[2]OECD Region by Recipient'!$A$1:$B$225,2,FALSE)</f>
        <v>South of Sahara</v>
      </c>
      <c r="G332" t="str">
        <f>IFERROR(VLOOKUP(B332,'[2]Income Groups'!$A$2:$C$219,3,FALSE),"")</f>
        <v>LIC</v>
      </c>
      <c r="H332" t="str">
        <f>IFERROR(VLOOKUP(B332,'[2]LDC List'!$B$1:$C$47,2,FALSE),"Non LDC")</f>
        <v>LDC</v>
      </c>
      <c r="I332" t="str">
        <f>IFERROR(VLOOKUP(B332,'[2]SIDS List'!$B$1:$C$57,2,FALSE),"Non SIDS")</f>
        <v>Non SIDS</v>
      </c>
      <c r="J332" t="str">
        <f>IFERROR(VLOOKUP(B332,'[2]DAC Member List'!$B$1:$C$29,2,FALSE),"Non DAC")</f>
        <v>Non DAC</v>
      </c>
      <c r="K332" t="str">
        <f>IFERROR(VLOOKUP(B332,'[2]Dev Countries List'!$A$1:$B$146,2,FALSE),"Not Developing")</f>
        <v>Developing Country</v>
      </c>
      <c r="L332" t="str">
        <f>IFERROR(VLOOKUP(D332,'[2]Fragility List'!$A$1:$C$146,3,FALSE),"Not Fragile")</f>
        <v>Extremely fragile</v>
      </c>
      <c r="M332">
        <f>VLOOKUP(B332,[3]Data!$B$7:$Y$270,23,FALSE)</f>
        <v>13908129</v>
      </c>
    </row>
    <row r="333" spans="1:13" x14ac:dyDescent="0.25">
      <c r="A333" t="s">
        <v>493</v>
      </c>
      <c r="B333" s="24" t="s">
        <v>992</v>
      </c>
      <c r="C333" s="24" t="s">
        <v>492</v>
      </c>
      <c r="D333" s="24" t="s">
        <v>992</v>
      </c>
      <c r="E333" t="s">
        <v>493</v>
      </c>
      <c r="F333" t="str">
        <f>VLOOKUP(D333,'[2]OECD Region by Recipient'!$A$1:$B$225,2,FALSE)</f>
        <v>South of Sahara</v>
      </c>
      <c r="G333" t="str">
        <f>IFERROR(VLOOKUP(B333,'[2]Income Groups'!$A$2:$C$219,3,FALSE),"")</f>
        <v>UMIC</v>
      </c>
      <c r="H333" t="str">
        <f>IFERROR(VLOOKUP(B333,'[2]LDC List'!$B$1:$C$47,2,FALSE),"Non LDC")</f>
        <v>Non LDC</v>
      </c>
      <c r="I333" t="str">
        <f>IFERROR(VLOOKUP(B333,'[2]SIDS List'!$B$1:$C$57,2,FALSE),"Non SIDS")</f>
        <v>Non SIDS</v>
      </c>
      <c r="J333" t="str">
        <f>IFERROR(VLOOKUP(B333,'[2]DAC Member List'!$B$1:$C$29,2,FALSE),"Non DAC")</f>
        <v>Non DAC</v>
      </c>
      <c r="K333" t="str">
        <f>IFERROR(VLOOKUP(B333,'[2]Dev Countries List'!$A$1:$B$146,2,FALSE),"Not Developing")</f>
        <v>Developing Country</v>
      </c>
      <c r="L333" t="str">
        <f>IFERROR(VLOOKUP(D333,'[2]Fragility List'!$A$1:$C$146,3,FALSE),"Not Fragile")</f>
        <v>Not Fragile</v>
      </c>
      <c r="M333">
        <f>VLOOKUP(B333,[3]Data!$B$7:$Y$270,23,FALSE)</f>
        <v>55011976.682029396</v>
      </c>
    </row>
    <row r="334" spans="1:13" x14ac:dyDescent="0.25">
      <c r="A334" s="25" t="s">
        <v>993</v>
      </c>
      <c r="B334" s="24" t="s">
        <v>994</v>
      </c>
      <c r="C334" s="24" t="s">
        <v>995</v>
      </c>
      <c r="D334" s="24" t="s">
        <v>994</v>
      </c>
      <c r="E334" s="25" t="s">
        <v>993</v>
      </c>
      <c r="F334" t="e">
        <f>VLOOKUP(D334,'[2]OECD Region by Recipient'!$A$1:$B$225,2,FALSE)</f>
        <v>#N/A</v>
      </c>
      <c r="G334" t="str">
        <f>IFERROR(VLOOKUP(B334,'[2]Income Groups'!$A$2:$C$219,3,FALSE),"")</f>
        <v/>
      </c>
      <c r="H334" t="str">
        <f>IFERROR(VLOOKUP(B334,'[2]LDC List'!$B$1:$C$47,2,FALSE),"Non LDC")</f>
        <v>Non LDC</v>
      </c>
      <c r="I334" t="str">
        <f>IFERROR(VLOOKUP(B334,'[2]SIDS List'!$B$1:$C$57,2,FALSE),"Non SIDS")</f>
        <v>Non SIDS</v>
      </c>
      <c r="J334" t="str">
        <f>IFERROR(VLOOKUP(B334,'[2]DAC Member List'!$B$1:$C$29,2,FALSE),"Non DAC")</f>
        <v>Non DAC</v>
      </c>
      <c r="K334" t="str">
        <f>IFERROR(VLOOKUP(B334,'[2]Dev Countries List'!$A$1:$B$146,2,FALSE),"Not Developing")</f>
        <v>Not Developing</v>
      </c>
      <c r="L334" t="str">
        <f>IFERROR(VLOOKUP(D334,'[2]Fragility List'!$A$1:$C$146,3,FALSE),"Not Fragile")</f>
        <v>Not Fragile</v>
      </c>
      <c r="M334" t="e">
        <f>VLOOKUP(B334,[3]Data!$B$7:$Y$270,23,FALSE)</f>
        <v>#N/A</v>
      </c>
    </row>
    <row r="335" spans="1:13" x14ac:dyDescent="0.25">
      <c r="A335" s="26" t="s">
        <v>495</v>
      </c>
      <c r="B335" s="24" t="s">
        <v>996</v>
      </c>
      <c r="C335" s="24" t="s">
        <v>494</v>
      </c>
      <c r="D335" s="24" t="s">
        <v>996</v>
      </c>
      <c r="E335" s="26" t="s">
        <v>495</v>
      </c>
      <c r="F335" t="str">
        <f>VLOOKUP(D335,'[2]OECD Region by Recipient'!$A$1:$B$225,2,FALSE)</f>
        <v>South of Sahara</v>
      </c>
      <c r="G335" t="str">
        <f>IFERROR(VLOOKUP(B335,'[2]Income Groups'!$A$2:$C$219,3,FALSE),"")</f>
        <v>LIC</v>
      </c>
      <c r="H335" t="str">
        <f>IFERROR(VLOOKUP(B335,'[2]LDC List'!$B$1:$C$47,2,FALSE),"Non LDC")</f>
        <v>LDC</v>
      </c>
      <c r="I335" t="str">
        <f>IFERROR(VLOOKUP(B335,'[2]SIDS List'!$B$1:$C$57,2,FALSE),"Non SIDS")</f>
        <v>Non SIDS</v>
      </c>
      <c r="J335" t="str">
        <f>IFERROR(VLOOKUP(B335,'[2]DAC Member List'!$B$1:$C$29,2,FALSE),"Non DAC")</f>
        <v>Non DAC</v>
      </c>
      <c r="K335" t="str">
        <f>IFERROR(VLOOKUP(B335,'[2]Dev Countries List'!$A$1:$B$146,2,FALSE),"Not Developing")</f>
        <v>Developing Country</v>
      </c>
      <c r="L335" t="str">
        <f>IFERROR(VLOOKUP(D335,'[2]Fragility List'!$A$1:$C$146,3,FALSE),"Not Fragile")</f>
        <v>Extremely fragile</v>
      </c>
      <c r="M335">
        <f>VLOOKUP(B335,[3]Data!$B$7:$Y$270,23,FALSE)</f>
        <v>11882136</v>
      </c>
    </row>
    <row r="336" spans="1:13" x14ac:dyDescent="0.25">
      <c r="A336" t="s">
        <v>497</v>
      </c>
      <c r="B336" s="24" t="s">
        <v>997</v>
      </c>
      <c r="C336" s="24" t="s">
        <v>496</v>
      </c>
      <c r="D336" s="24" t="s">
        <v>997</v>
      </c>
      <c r="E336" t="s">
        <v>497</v>
      </c>
      <c r="F336" t="str">
        <f>VLOOKUP(D336,'[2]OECD Region by Recipient'!$A$1:$B$225,2,FALSE)</f>
        <v>Europe</v>
      </c>
      <c r="G336" t="str">
        <f>IFERROR(VLOOKUP(B336,'[2]Income Groups'!$A$2:$C$219,3,FALSE),"")</f>
        <v>HIC</v>
      </c>
      <c r="H336" t="str">
        <f>IFERROR(VLOOKUP(B336,'[2]LDC List'!$B$1:$C$47,2,FALSE),"Non LDC")</f>
        <v>Non LDC</v>
      </c>
      <c r="I336" t="str">
        <f>IFERROR(VLOOKUP(B336,'[2]SIDS List'!$B$1:$C$57,2,FALSE),"Non SIDS")</f>
        <v>Non SIDS</v>
      </c>
      <c r="J336" t="str">
        <f>IFERROR(VLOOKUP(B336,'[2]DAC Member List'!$B$1:$C$29,2,FALSE),"Non DAC")</f>
        <v>DAC</v>
      </c>
      <c r="K336" t="str">
        <f>IFERROR(VLOOKUP(B336,'[2]Dev Countries List'!$A$1:$B$146,2,FALSE),"Not Developing")</f>
        <v>Not Developing</v>
      </c>
      <c r="L336" t="str">
        <f>IFERROR(VLOOKUP(D336,'[2]Fragility List'!$A$1:$C$146,3,FALSE),"Not Fragile")</f>
        <v>Not Fragile</v>
      </c>
      <c r="M336">
        <f>VLOOKUP(B336,[3]Data!$B$7:$Y$270,23,FALSE)</f>
        <v>46447697</v>
      </c>
    </row>
    <row r="337" spans="1:13" x14ac:dyDescent="0.25">
      <c r="A337" t="s">
        <v>499</v>
      </c>
      <c r="B337" s="24" t="s">
        <v>998</v>
      </c>
      <c r="C337" s="24" t="s">
        <v>498</v>
      </c>
      <c r="D337" s="24" t="s">
        <v>998</v>
      </c>
      <c r="E337" t="s">
        <v>499</v>
      </c>
      <c r="F337" t="str">
        <f>VLOOKUP(D337,'[2]OECD Region by Recipient'!$A$1:$B$225,2,FALSE)</f>
        <v>South Central Asia</v>
      </c>
      <c r="G337" t="str">
        <f>IFERROR(VLOOKUP(B337,'[2]Income Groups'!$A$2:$C$219,3,FALSE),"")</f>
        <v>LMIC</v>
      </c>
      <c r="H337" t="str">
        <f>IFERROR(VLOOKUP(B337,'[2]LDC List'!$B$1:$C$47,2,FALSE),"Non LDC")</f>
        <v>Non LDC</v>
      </c>
      <c r="I337" t="str">
        <f>IFERROR(VLOOKUP(B337,'[2]SIDS List'!$B$1:$C$57,2,FALSE),"Non SIDS")</f>
        <v>Non SIDS</v>
      </c>
      <c r="J337" t="str">
        <f>IFERROR(VLOOKUP(B337,'[2]DAC Member List'!$B$1:$C$29,2,FALSE),"Non DAC")</f>
        <v>Non DAC</v>
      </c>
      <c r="K337" t="str">
        <f>IFERROR(VLOOKUP(B337,'[2]Dev Countries List'!$A$1:$B$146,2,FALSE),"Not Developing")</f>
        <v>Developing Country</v>
      </c>
      <c r="L337" t="str">
        <f>IFERROR(VLOOKUP(D337,'[2]Fragility List'!$A$1:$C$146,3,FALSE),"Not Fragile")</f>
        <v>Not Fragile</v>
      </c>
      <c r="M337">
        <f>VLOOKUP(B337,[3]Data!$B$7:$Y$270,23,FALSE)</f>
        <v>20966000</v>
      </c>
    </row>
    <row r="338" spans="1:13" x14ac:dyDescent="0.25">
      <c r="A338" s="27" t="s">
        <v>509</v>
      </c>
      <c r="B338" s="28" t="s">
        <v>999</v>
      </c>
      <c r="C338" s="28" t="s">
        <v>508</v>
      </c>
      <c r="D338" s="28" t="s">
        <v>999</v>
      </c>
      <c r="E338" s="27" t="s">
        <v>509</v>
      </c>
      <c r="F338" t="str">
        <f>VLOOKUP(D338,'[2]OECD Region by Recipient'!$A$1:$B$225,2,FALSE)</f>
        <v>South of Sahara</v>
      </c>
      <c r="G338" t="str">
        <f>IFERROR(VLOOKUP(B338,'[2]Income Groups'!$A$2:$C$219,3,FALSE),"")</f>
        <v>LMIC</v>
      </c>
      <c r="H338" t="str">
        <f>IFERROR(VLOOKUP(B338,'[2]LDC List'!$B$1:$C$47,2,FALSE),"Non LDC")</f>
        <v>LDC</v>
      </c>
      <c r="I338" t="str">
        <f>IFERROR(VLOOKUP(B338,'[2]SIDS List'!$B$1:$C$57,2,FALSE),"Non SIDS")</f>
        <v>Non SIDS</v>
      </c>
      <c r="J338" t="str">
        <f>IFERROR(VLOOKUP(B338,'[2]DAC Member List'!$B$1:$C$29,2,FALSE),"Non DAC")</f>
        <v>Non DAC</v>
      </c>
      <c r="K338" t="str">
        <f>IFERROR(VLOOKUP(B338,'[2]Dev Countries List'!$A$1:$B$146,2,FALSE),"Not Developing")</f>
        <v>Developing Country</v>
      </c>
      <c r="L338" t="str">
        <f>IFERROR(VLOOKUP(D338,'[2]Fragility List'!$A$1:$C$146,3,FALSE),"Not Fragile")</f>
        <v>Extremely fragile</v>
      </c>
      <c r="M338">
        <f>VLOOKUP(B338,[3]Data!$B$7:$Y$270,23,FALSE)</f>
        <v>38647803</v>
      </c>
    </row>
    <row r="339" spans="1:13" x14ac:dyDescent="0.25">
      <c r="A339" s="27" t="s">
        <v>1000</v>
      </c>
      <c r="B339" s="28" t="s">
        <v>999</v>
      </c>
      <c r="C339" s="28" t="s">
        <v>508</v>
      </c>
      <c r="D339" s="28" t="s">
        <v>999</v>
      </c>
      <c r="E339" s="27" t="s">
        <v>1000</v>
      </c>
      <c r="F339" t="str">
        <f>VLOOKUP(D339,'[2]OECD Region by Recipient'!$A$1:$B$225,2,FALSE)</f>
        <v>South of Sahara</v>
      </c>
      <c r="G339" t="str">
        <f>IFERROR(VLOOKUP(B339,'[2]Income Groups'!$A$2:$C$219,3,FALSE),"")</f>
        <v>LMIC</v>
      </c>
      <c r="H339" t="str">
        <f>IFERROR(VLOOKUP(B339,'[2]LDC List'!$B$1:$C$47,2,FALSE),"Non LDC")</f>
        <v>LDC</v>
      </c>
      <c r="I339" t="str">
        <f>IFERROR(VLOOKUP(B339,'[2]SIDS List'!$B$1:$C$57,2,FALSE),"Non SIDS")</f>
        <v>Non SIDS</v>
      </c>
      <c r="J339" t="str">
        <f>IFERROR(VLOOKUP(B339,'[2]DAC Member List'!$B$1:$C$29,2,FALSE),"Non DAC")</f>
        <v>Non DAC</v>
      </c>
      <c r="K339" t="str">
        <f>IFERROR(VLOOKUP(B339,'[2]Dev Countries List'!$A$1:$B$146,2,FALSE),"Not Developing")</f>
        <v>Developing Country</v>
      </c>
      <c r="L339" t="str">
        <f>IFERROR(VLOOKUP(D339,'[2]Fragility List'!$A$1:$C$146,3,FALSE),"Not Fragile")</f>
        <v>Extremely fragile</v>
      </c>
      <c r="M339">
        <f>VLOOKUP(B339,[3]Data!$B$7:$Y$270,23,FALSE)</f>
        <v>38647803</v>
      </c>
    </row>
    <row r="340" spans="1:13" x14ac:dyDescent="0.25">
      <c r="A340" t="s">
        <v>511</v>
      </c>
      <c r="B340" s="24" t="s">
        <v>1001</v>
      </c>
      <c r="C340" s="24" t="s">
        <v>510</v>
      </c>
      <c r="D340" s="24" t="s">
        <v>1001</v>
      </c>
      <c r="E340" t="s">
        <v>511</v>
      </c>
      <c r="F340" t="str">
        <f>VLOOKUP(D340,'[2]OECD Region by Recipient'!$A$1:$B$225,2,FALSE)</f>
        <v>South America</v>
      </c>
      <c r="G340" t="str">
        <f>IFERROR(VLOOKUP(B340,'[2]Income Groups'!$A$2:$C$219,3,FALSE),"")</f>
        <v>UMIC</v>
      </c>
      <c r="H340" t="str">
        <f>IFERROR(VLOOKUP(B340,'[2]LDC List'!$B$1:$C$47,2,FALSE),"Non LDC")</f>
        <v>Non LDC</v>
      </c>
      <c r="I340" t="str">
        <f>IFERROR(VLOOKUP(B340,'[2]SIDS List'!$B$1:$C$57,2,FALSE),"Non SIDS")</f>
        <v>SIDS</v>
      </c>
      <c r="J340" t="str">
        <f>IFERROR(VLOOKUP(B340,'[2]DAC Member List'!$B$1:$C$29,2,FALSE),"Non DAC")</f>
        <v>Non DAC</v>
      </c>
      <c r="K340" t="str">
        <f>IFERROR(VLOOKUP(B340,'[2]Dev Countries List'!$A$1:$B$146,2,FALSE),"Not Developing")</f>
        <v>Developing Country</v>
      </c>
      <c r="L340" t="str">
        <f>IFERROR(VLOOKUP(D340,'[2]Fragility List'!$A$1:$C$146,3,FALSE),"Not Fragile")</f>
        <v>Not Fragile</v>
      </c>
      <c r="M340">
        <f>VLOOKUP(B340,[3]Data!$B$7:$Y$270,23,FALSE)</f>
        <v>553208</v>
      </c>
    </row>
    <row r="341" spans="1:13" x14ac:dyDescent="0.25">
      <c r="A341" s="25" t="s">
        <v>1002</v>
      </c>
      <c r="B341" s="24" t="s">
        <v>1003</v>
      </c>
      <c r="C341" s="24" t="s">
        <v>1004</v>
      </c>
      <c r="D341" s="24" t="s">
        <v>1003</v>
      </c>
      <c r="E341" s="25" t="s">
        <v>1002</v>
      </c>
      <c r="F341" t="e">
        <f>VLOOKUP(D341,'[2]OECD Region by Recipient'!$A$1:$B$225,2,FALSE)</f>
        <v>#N/A</v>
      </c>
      <c r="G341" t="str">
        <f>IFERROR(VLOOKUP(B341,'[2]Income Groups'!$A$2:$C$219,3,FALSE),"")</f>
        <v/>
      </c>
      <c r="H341" t="str">
        <f>IFERROR(VLOOKUP(B341,'[2]LDC List'!$B$1:$C$47,2,FALSE),"Non LDC")</f>
        <v>Non LDC</v>
      </c>
      <c r="I341" t="str">
        <f>IFERROR(VLOOKUP(B341,'[2]SIDS List'!$B$1:$C$57,2,FALSE),"Non SIDS")</f>
        <v>Non SIDS</v>
      </c>
      <c r="J341" t="str">
        <f>IFERROR(VLOOKUP(B341,'[2]DAC Member List'!$B$1:$C$29,2,FALSE),"Non DAC")</f>
        <v>Non DAC</v>
      </c>
      <c r="K341" t="str">
        <f>IFERROR(VLOOKUP(B341,'[2]Dev Countries List'!$A$1:$B$146,2,FALSE),"Not Developing")</f>
        <v>Not Developing</v>
      </c>
      <c r="L341" t="str">
        <f>IFERROR(VLOOKUP(D341,'[2]Fragility List'!$A$1:$C$146,3,FALSE),"Not Fragile")</f>
        <v>Not Fragile</v>
      </c>
      <c r="M341" t="e">
        <f>VLOOKUP(B341,[3]Data!$B$7:$Y$270,23,FALSE)</f>
        <v>#N/A</v>
      </c>
    </row>
    <row r="342" spans="1:13" x14ac:dyDescent="0.25">
      <c r="A342" s="27" t="s">
        <v>1005</v>
      </c>
      <c r="B342" s="28" t="s">
        <v>1006</v>
      </c>
      <c r="C342" s="28" t="s">
        <v>512</v>
      </c>
      <c r="D342" s="28" t="s">
        <v>1006</v>
      </c>
      <c r="E342" s="27" t="s">
        <v>1005</v>
      </c>
      <c r="F342" s="27" t="str">
        <f>VLOOKUP(D342,'[2]OECD Region by Recipient'!$A$1:$B$225,2,FALSE)</f>
        <v>South of Sahara</v>
      </c>
      <c r="G342" s="27" t="str">
        <f>IFERROR(VLOOKUP(B342,'[2]Income Groups'!$A$2:$C$219,3,FALSE),"")</f>
        <v>LMIC</v>
      </c>
      <c r="H342" s="27" t="str">
        <f>IFERROR(VLOOKUP(B342,'[2]LDC List'!$B$1:$C$47,2,FALSE),"Non LDC")</f>
        <v>Non LDC</v>
      </c>
      <c r="I342" s="27" t="str">
        <f>IFERROR(VLOOKUP(B342,'[2]SIDS List'!$B$1:$C$57,2,FALSE),"Non SIDS")</f>
        <v>Non SIDS</v>
      </c>
      <c r="J342" s="27" t="str">
        <f>IFERROR(VLOOKUP(B342,'[2]DAC Member List'!$B$1:$C$29,2,FALSE),"Non DAC")</f>
        <v>Non DAC</v>
      </c>
      <c r="K342" s="27" t="str">
        <f>IFERROR(VLOOKUP(B342,'[2]Dev Countries List'!$A$1:$B$146,2,FALSE),"Not Developing")</f>
        <v>Developing Country</v>
      </c>
      <c r="L342" s="27" t="str">
        <f>IFERROR(VLOOKUP(D342,'[2]Fragility List'!$A$1:$C$146,3,FALSE),"Not Fragile")</f>
        <v>Fragile</v>
      </c>
      <c r="M342" s="27">
        <f>VLOOKUP(B342,[3]Data!$B$7:$Y$270,23,FALSE)</f>
        <v>1319011</v>
      </c>
    </row>
    <row r="343" spans="1:13" x14ac:dyDescent="0.25">
      <c r="A343" s="27" t="s">
        <v>513</v>
      </c>
      <c r="B343" s="28" t="s">
        <v>1006</v>
      </c>
      <c r="C343" s="28" t="s">
        <v>512</v>
      </c>
      <c r="D343" s="28" t="s">
        <v>1006</v>
      </c>
      <c r="E343" s="27" t="s">
        <v>513</v>
      </c>
      <c r="F343" s="27" t="str">
        <f>VLOOKUP(D343,'[2]OECD Region by Recipient'!$A$1:$B$225,2,FALSE)</f>
        <v>South of Sahara</v>
      </c>
      <c r="G343" s="27" t="str">
        <f>IFERROR(VLOOKUP(B343,'[2]Income Groups'!$A$2:$C$219,3,FALSE),"")</f>
        <v>LMIC</v>
      </c>
      <c r="H343" s="27" t="str">
        <f>IFERROR(VLOOKUP(B343,'[2]LDC List'!$B$1:$C$47,2,FALSE),"Non LDC")</f>
        <v>Non LDC</v>
      </c>
      <c r="I343" s="27" t="str">
        <f>IFERROR(VLOOKUP(B343,'[2]SIDS List'!$B$1:$C$57,2,FALSE),"Non SIDS")</f>
        <v>Non SIDS</v>
      </c>
      <c r="J343" s="27" t="str">
        <f>IFERROR(VLOOKUP(B343,'[2]DAC Member List'!$B$1:$C$29,2,FALSE),"Non DAC")</f>
        <v>Non DAC</v>
      </c>
      <c r="K343" s="27" t="str">
        <f>IFERROR(VLOOKUP(B343,'[2]Dev Countries List'!$A$1:$B$146,2,FALSE),"Not Developing")</f>
        <v>Developing Country</v>
      </c>
      <c r="L343" s="27" t="str">
        <f>IFERROR(VLOOKUP(D343,'[2]Fragility List'!$A$1:$C$146,3,FALSE),"Not Fragile")</f>
        <v>Fragile</v>
      </c>
      <c r="M343" s="27">
        <f>VLOOKUP(B343,[3]Data!$B$7:$Y$270,23,FALSE)</f>
        <v>1319011</v>
      </c>
    </row>
    <row r="344" spans="1:13" x14ac:dyDescent="0.25">
      <c r="A344" t="s">
        <v>515</v>
      </c>
      <c r="B344" s="24" t="s">
        <v>1007</v>
      </c>
      <c r="C344" s="24" t="s">
        <v>514</v>
      </c>
      <c r="D344" s="24" t="s">
        <v>1007</v>
      </c>
      <c r="E344" t="s">
        <v>515</v>
      </c>
      <c r="F344" t="str">
        <f>VLOOKUP(D344,'[2]OECD Region by Recipient'!$A$1:$B$225,2,FALSE)</f>
        <v>Europe</v>
      </c>
      <c r="G344" t="str">
        <f>IFERROR(VLOOKUP(B344,'[2]Income Groups'!$A$2:$C$219,3,FALSE),"")</f>
        <v>HIC</v>
      </c>
      <c r="H344" t="str">
        <f>IFERROR(VLOOKUP(B344,'[2]LDC List'!$B$1:$C$47,2,FALSE),"Non LDC")</f>
        <v>Non LDC</v>
      </c>
      <c r="I344" t="str">
        <f>IFERROR(VLOOKUP(B344,'[2]SIDS List'!$B$1:$C$57,2,FALSE),"Non SIDS")</f>
        <v>Non SIDS</v>
      </c>
      <c r="J344" t="str">
        <f>IFERROR(VLOOKUP(B344,'[2]DAC Member List'!$B$1:$C$29,2,FALSE),"Non DAC")</f>
        <v>DAC</v>
      </c>
      <c r="K344" t="str">
        <f>IFERROR(VLOOKUP(B344,'[2]Dev Countries List'!$A$1:$B$146,2,FALSE),"Not Developing")</f>
        <v>Not Developing</v>
      </c>
      <c r="L344" t="str">
        <f>IFERROR(VLOOKUP(D344,'[2]Fragility List'!$A$1:$C$146,3,FALSE),"Not Fragile")</f>
        <v>Not Fragile</v>
      </c>
      <c r="M344">
        <f>VLOOKUP(B344,[3]Data!$B$7:$Y$270,23,FALSE)</f>
        <v>9799186</v>
      </c>
    </row>
    <row r="345" spans="1:13" x14ac:dyDescent="0.25">
      <c r="A345" t="s">
        <v>517</v>
      </c>
      <c r="B345" s="24" t="s">
        <v>1008</v>
      </c>
      <c r="C345" s="24" t="s">
        <v>516</v>
      </c>
      <c r="D345" s="24" t="s">
        <v>1008</v>
      </c>
      <c r="E345" t="s">
        <v>517</v>
      </c>
      <c r="F345" t="str">
        <f>VLOOKUP(D345,'[2]OECD Region by Recipient'!$A$1:$B$225,2,FALSE)</f>
        <v>Europe</v>
      </c>
      <c r="G345" t="str">
        <f>IFERROR(VLOOKUP(B345,'[2]Income Groups'!$A$2:$C$219,3,FALSE),"")</f>
        <v>HIC</v>
      </c>
      <c r="H345" t="str">
        <f>IFERROR(VLOOKUP(B345,'[2]LDC List'!$B$1:$C$47,2,FALSE),"Non LDC")</f>
        <v>Non LDC</v>
      </c>
      <c r="I345" t="str">
        <f>IFERROR(VLOOKUP(B345,'[2]SIDS List'!$B$1:$C$57,2,FALSE),"Non SIDS")</f>
        <v>Non SIDS</v>
      </c>
      <c r="J345" t="str">
        <f>IFERROR(VLOOKUP(B345,'[2]DAC Member List'!$B$1:$C$29,2,FALSE),"Non DAC")</f>
        <v>DAC</v>
      </c>
      <c r="K345" t="str">
        <f>IFERROR(VLOOKUP(B345,'[2]Dev Countries List'!$A$1:$B$146,2,FALSE),"Not Developing")</f>
        <v>Not Developing</v>
      </c>
      <c r="L345" t="str">
        <f>IFERROR(VLOOKUP(D345,'[2]Fragility List'!$A$1:$C$146,3,FALSE),"Not Fragile")</f>
        <v>Not Fragile</v>
      </c>
      <c r="M345">
        <f>VLOOKUP(B345,[3]Data!$B$7:$Y$270,23,FALSE)</f>
        <v>8282396</v>
      </c>
    </row>
    <row r="346" spans="1:13" x14ac:dyDescent="0.25">
      <c r="A346" s="27" t="s">
        <v>1009</v>
      </c>
      <c r="B346" s="28" t="s">
        <v>1010</v>
      </c>
      <c r="C346" s="28" t="s">
        <v>518</v>
      </c>
      <c r="D346" s="28" t="s">
        <v>1010</v>
      </c>
      <c r="E346" s="27" t="s">
        <v>1009</v>
      </c>
      <c r="F346" t="str">
        <f>VLOOKUP(D346,'[2]OECD Region by Recipient'!$A$1:$B$225,2,FALSE)</f>
        <v>Middle East</v>
      </c>
      <c r="G346" t="str">
        <f>IFERROR(VLOOKUP(B346,'[2]Income Groups'!$A$2:$C$219,3,FALSE),"")</f>
        <v>LMIC</v>
      </c>
      <c r="H346" t="str">
        <f>IFERROR(VLOOKUP(B346,'[2]LDC List'!$B$1:$C$47,2,FALSE),"Non LDC")</f>
        <v>Non LDC</v>
      </c>
      <c r="I346" t="str">
        <f>IFERROR(VLOOKUP(B346,'[2]SIDS List'!$B$1:$C$57,2,FALSE),"Non SIDS")</f>
        <v>Non SIDS</v>
      </c>
      <c r="J346" t="str">
        <f>IFERROR(VLOOKUP(B346,'[2]DAC Member List'!$B$1:$C$29,2,FALSE),"Non DAC")</f>
        <v>Non DAC</v>
      </c>
      <c r="K346" t="str">
        <f>IFERROR(VLOOKUP(B346,'[2]Dev Countries List'!$A$1:$B$146,2,FALSE),"Not Developing")</f>
        <v>Developing Country</v>
      </c>
      <c r="L346" t="str">
        <f>IFERROR(VLOOKUP(D346,'[2]Fragility List'!$A$1:$C$146,3,FALSE),"Not Fragile")</f>
        <v>Extremely fragile</v>
      </c>
      <c r="M346">
        <f>VLOOKUP(B346,[3]Data!$B$7:$Y$270,23,FALSE)</f>
        <v>18734987</v>
      </c>
    </row>
    <row r="347" spans="1:13" x14ac:dyDescent="0.25">
      <c r="A347" s="27" t="s">
        <v>1011</v>
      </c>
      <c r="B347" s="28" t="s">
        <v>1010</v>
      </c>
      <c r="C347" s="28" t="s">
        <v>518</v>
      </c>
      <c r="D347" s="28" t="s">
        <v>1010</v>
      </c>
      <c r="E347" s="27" t="s">
        <v>1011</v>
      </c>
      <c r="F347" t="str">
        <f>VLOOKUP(D347,'[2]OECD Region by Recipient'!$A$1:$B$225,2,FALSE)</f>
        <v>Middle East</v>
      </c>
      <c r="G347" t="str">
        <f>IFERROR(VLOOKUP(B347,'[2]Income Groups'!$A$2:$C$219,3,FALSE),"")</f>
        <v>LMIC</v>
      </c>
      <c r="H347" t="str">
        <f>IFERROR(VLOOKUP(B347,'[2]LDC List'!$B$1:$C$47,2,FALSE),"Non LDC")</f>
        <v>Non LDC</v>
      </c>
      <c r="I347" t="str">
        <f>IFERROR(VLOOKUP(B347,'[2]SIDS List'!$B$1:$C$57,2,FALSE),"Non SIDS")</f>
        <v>Non SIDS</v>
      </c>
      <c r="J347" t="str">
        <f>IFERROR(VLOOKUP(B347,'[2]DAC Member List'!$B$1:$C$29,2,FALSE),"Non DAC")</f>
        <v>Non DAC</v>
      </c>
      <c r="K347" t="str">
        <f>IFERROR(VLOOKUP(B347,'[2]Dev Countries List'!$A$1:$B$146,2,FALSE),"Not Developing")</f>
        <v>Developing Country</v>
      </c>
      <c r="L347" t="str">
        <f>IFERROR(VLOOKUP(D347,'[2]Fragility List'!$A$1:$C$146,3,FALSE),"Not Fragile")</f>
        <v>Extremely fragile</v>
      </c>
      <c r="M347">
        <f>VLOOKUP(B347,[3]Data!$B$7:$Y$270,23,FALSE)</f>
        <v>18734987</v>
      </c>
    </row>
    <row r="348" spans="1:13" x14ac:dyDescent="0.25">
      <c r="A348" s="27" t="s">
        <v>519</v>
      </c>
      <c r="B348" s="28" t="s">
        <v>1010</v>
      </c>
      <c r="C348" s="28" t="s">
        <v>518</v>
      </c>
      <c r="D348" s="28" t="s">
        <v>1010</v>
      </c>
      <c r="E348" s="27" t="s">
        <v>519</v>
      </c>
      <c r="F348" t="str">
        <f>VLOOKUP(D348,'[2]OECD Region by Recipient'!$A$1:$B$225,2,FALSE)</f>
        <v>Middle East</v>
      </c>
      <c r="G348" t="str">
        <f>IFERROR(VLOOKUP(B348,'[2]Income Groups'!$A$2:$C$219,3,FALSE),"")</f>
        <v>LMIC</v>
      </c>
      <c r="H348" t="str">
        <f>IFERROR(VLOOKUP(B348,'[2]LDC List'!$B$1:$C$47,2,FALSE),"Non LDC")</f>
        <v>Non LDC</v>
      </c>
      <c r="I348" t="str">
        <f>IFERROR(VLOOKUP(B348,'[2]SIDS List'!$B$1:$C$57,2,FALSE),"Non SIDS")</f>
        <v>Non SIDS</v>
      </c>
      <c r="J348" t="str">
        <f>IFERROR(VLOOKUP(B348,'[2]DAC Member List'!$B$1:$C$29,2,FALSE),"Non DAC")</f>
        <v>Non DAC</v>
      </c>
      <c r="K348" t="str">
        <f>IFERROR(VLOOKUP(B348,'[2]Dev Countries List'!$A$1:$B$146,2,FALSE),"Not Developing")</f>
        <v>Developing Country</v>
      </c>
      <c r="L348" t="str">
        <f>IFERROR(VLOOKUP(D348,'[2]Fragility List'!$A$1:$C$146,3,FALSE),"Not Fragile")</f>
        <v>Extremely fragile</v>
      </c>
      <c r="M348">
        <f>VLOOKUP(B348,[3]Data!$B$7:$Y$270,23,FALSE)</f>
        <v>18734987</v>
      </c>
    </row>
    <row r="349" spans="1:13" x14ac:dyDescent="0.25">
      <c r="A349" s="27" t="s">
        <v>1012</v>
      </c>
      <c r="B349" s="28" t="s">
        <v>1010</v>
      </c>
      <c r="C349" s="28" t="s">
        <v>518</v>
      </c>
      <c r="D349" s="28" t="s">
        <v>1010</v>
      </c>
      <c r="E349" s="27" t="s">
        <v>1012</v>
      </c>
      <c r="F349" t="str">
        <f>VLOOKUP(D349,'[2]OECD Region by Recipient'!$A$1:$B$225,2,FALSE)</f>
        <v>Middle East</v>
      </c>
      <c r="G349" t="str">
        <f>IFERROR(VLOOKUP(B349,'[2]Income Groups'!$A$2:$C$219,3,FALSE),"")</f>
        <v>LMIC</v>
      </c>
      <c r="H349" t="str">
        <f>IFERROR(VLOOKUP(B349,'[2]LDC List'!$B$1:$C$47,2,FALSE),"Non LDC")</f>
        <v>Non LDC</v>
      </c>
      <c r="I349" t="str">
        <f>IFERROR(VLOOKUP(B349,'[2]SIDS List'!$B$1:$C$57,2,FALSE),"Non SIDS")</f>
        <v>Non SIDS</v>
      </c>
      <c r="J349" t="str">
        <f>IFERROR(VLOOKUP(B349,'[2]DAC Member List'!$B$1:$C$29,2,FALSE),"Non DAC")</f>
        <v>Non DAC</v>
      </c>
      <c r="K349" t="str">
        <f>IFERROR(VLOOKUP(B349,'[2]Dev Countries List'!$A$1:$B$146,2,FALSE),"Not Developing")</f>
        <v>Developing Country</v>
      </c>
      <c r="L349" t="str">
        <f>IFERROR(VLOOKUP(D349,'[2]Fragility List'!$A$1:$C$146,3,FALSE),"Not Fragile")</f>
        <v>Extremely fragile</v>
      </c>
      <c r="M349">
        <f>VLOOKUP(B349,[3]Data!$B$7:$Y$270,23,FALSE)</f>
        <v>18734987</v>
      </c>
    </row>
    <row r="350" spans="1:13" x14ac:dyDescent="0.25">
      <c r="A350" s="27" t="s">
        <v>1013</v>
      </c>
      <c r="B350" s="28" t="s">
        <v>1014</v>
      </c>
      <c r="C350" s="28" t="s">
        <v>520</v>
      </c>
      <c r="D350" s="28" t="s">
        <v>1014</v>
      </c>
      <c r="E350" s="27" t="s">
        <v>1013</v>
      </c>
      <c r="F350" t="e">
        <f>VLOOKUP(D350,'[2]OECD Region by Recipient'!$A$1:$B$225,2,FALSE)</f>
        <v>#N/A</v>
      </c>
      <c r="G350" t="str">
        <f>IFERROR(VLOOKUP(B350,'[2]Income Groups'!$A$2:$C$219,3,FALSE),"")</f>
        <v>HIC</v>
      </c>
      <c r="H350" t="str">
        <f>IFERROR(VLOOKUP(B350,'[2]LDC List'!$B$1:$C$47,2,FALSE),"Non LDC")</f>
        <v>Non LDC</v>
      </c>
      <c r="I350" t="str">
        <f>IFERROR(VLOOKUP(B350,'[2]SIDS List'!$B$1:$C$57,2,FALSE),"Non SIDS")</f>
        <v>Non SIDS</v>
      </c>
      <c r="J350" t="str">
        <f>IFERROR(VLOOKUP(B350,'[2]DAC Member List'!$B$1:$C$29,2,FALSE),"Non DAC")</f>
        <v>Non DAC</v>
      </c>
      <c r="K350" t="str">
        <f>IFERROR(VLOOKUP(B350,'[2]Dev Countries List'!$A$1:$B$146,2,FALSE),"Not Developing")</f>
        <v>Not Developing</v>
      </c>
      <c r="L350" t="str">
        <f>IFERROR(VLOOKUP(D350,'[2]Fragility List'!$A$1:$C$146,3,FALSE),"Not Fragile")</f>
        <v>Not Fragile</v>
      </c>
      <c r="M350" t="e">
        <f>VLOOKUP(B350,[3]Data!$B$7:$Y$270,23,FALSE)</f>
        <v>#N/A</v>
      </c>
    </row>
    <row r="351" spans="1:13" x14ac:dyDescent="0.25">
      <c r="A351" s="27" t="s">
        <v>1015</v>
      </c>
      <c r="B351" s="28" t="s">
        <v>1014</v>
      </c>
      <c r="C351" s="28" t="s">
        <v>520</v>
      </c>
      <c r="D351" s="28" t="s">
        <v>1014</v>
      </c>
      <c r="E351" s="27" t="s">
        <v>1015</v>
      </c>
      <c r="F351" t="e">
        <f>VLOOKUP(D351,'[2]OECD Region by Recipient'!$A$1:$B$225,2,FALSE)</f>
        <v>#N/A</v>
      </c>
      <c r="G351" t="str">
        <f>IFERROR(VLOOKUP(B351,'[2]Income Groups'!$A$2:$C$219,3,FALSE),"")</f>
        <v>HIC</v>
      </c>
      <c r="H351" t="str">
        <f>IFERROR(VLOOKUP(B351,'[2]LDC List'!$B$1:$C$47,2,FALSE),"Non LDC")</f>
        <v>Non LDC</v>
      </c>
      <c r="I351" t="str">
        <f>IFERROR(VLOOKUP(B351,'[2]SIDS List'!$B$1:$C$57,2,FALSE),"Non SIDS")</f>
        <v>Non SIDS</v>
      </c>
      <c r="J351" t="str">
        <f>IFERROR(VLOOKUP(B351,'[2]DAC Member List'!$B$1:$C$29,2,FALSE),"Non DAC")</f>
        <v>Non DAC</v>
      </c>
      <c r="K351" t="str">
        <f>IFERROR(VLOOKUP(B351,'[2]Dev Countries List'!$A$1:$B$146,2,FALSE),"Not Developing")</f>
        <v>Not Developing</v>
      </c>
      <c r="L351" t="str">
        <f>IFERROR(VLOOKUP(D351,'[2]Fragility List'!$A$1:$C$146,3,FALSE),"Not Fragile")</f>
        <v>Not Fragile</v>
      </c>
      <c r="M351" t="e">
        <f>VLOOKUP(B351,[3]Data!$B$7:$Y$270,23,FALSE)</f>
        <v>#N/A</v>
      </c>
    </row>
    <row r="352" spans="1:13" x14ac:dyDescent="0.25">
      <c r="A352" s="27" t="s">
        <v>521</v>
      </c>
      <c r="B352" s="28" t="s">
        <v>1014</v>
      </c>
      <c r="C352" s="28" t="s">
        <v>520</v>
      </c>
      <c r="D352" s="28" t="s">
        <v>1014</v>
      </c>
      <c r="E352" s="27" t="s">
        <v>521</v>
      </c>
      <c r="F352" t="e">
        <f>VLOOKUP(D352,'[2]OECD Region by Recipient'!$A$1:$B$225,2,FALSE)</f>
        <v>#N/A</v>
      </c>
      <c r="G352" t="str">
        <f>IFERROR(VLOOKUP(B352,'[2]Income Groups'!$A$2:$C$219,3,FALSE),"")</f>
        <v>HIC</v>
      </c>
      <c r="H352" t="str">
        <f>IFERROR(VLOOKUP(B352,'[2]LDC List'!$B$1:$C$47,2,FALSE),"Non LDC")</f>
        <v>Non LDC</v>
      </c>
      <c r="I352" t="str">
        <f>IFERROR(VLOOKUP(B352,'[2]SIDS List'!$B$1:$C$57,2,FALSE),"Non SIDS")</f>
        <v>Non SIDS</v>
      </c>
      <c r="J352" t="str">
        <f>IFERROR(VLOOKUP(B352,'[2]DAC Member List'!$B$1:$C$29,2,FALSE),"Non DAC")</f>
        <v>Non DAC</v>
      </c>
      <c r="K352" t="str">
        <f>IFERROR(VLOOKUP(B352,'[2]Dev Countries List'!$A$1:$B$146,2,FALSE),"Not Developing")</f>
        <v>Not Developing</v>
      </c>
      <c r="L352" t="str">
        <f>IFERROR(VLOOKUP(D352,'[2]Fragility List'!$A$1:$C$146,3,FALSE),"Not Fragile")</f>
        <v>Not Fragile</v>
      </c>
      <c r="M352" t="e">
        <f>VLOOKUP(B352,[3]Data!$B$7:$Y$270,23,FALSE)</f>
        <v>#N/A</v>
      </c>
    </row>
    <row r="353" spans="1:13" x14ac:dyDescent="0.25">
      <c r="A353" s="27" t="s">
        <v>1016</v>
      </c>
      <c r="B353" s="28" t="s">
        <v>1014</v>
      </c>
      <c r="C353" s="28" t="s">
        <v>520</v>
      </c>
      <c r="D353" s="28" t="s">
        <v>1014</v>
      </c>
      <c r="E353" s="27" t="s">
        <v>1016</v>
      </c>
      <c r="F353" t="e">
        <f>VLOOKUP(D353,'[2]OECD Region by Recipient'!$A$1:$B$225,2,FALSE)</f>
        <v>#N/A</v>
      </c>
      <c r="G353" t="str">
        <f>IFERROR(VLOOKUP(B353,'[2]Income Groups'!$A$2:$C$219,3,FALSE),"")</f>
        <v>HIC</v>
      </c>
      <c r="H353" t="str">
        <f>IFERROR(VLOOKUP(B353,'[2]LDC List'!$B$1:$C$47,2,FALSE),"Non LDC")</f>
        <v>Non LDC</v>
      </c>
      <c r="I353" t="str">
        <f>IFERROR(VLOOKUP(B353,'[2]SIDS List'!$B$1:$C$57,2,FALSE),"Non SIDS")</f>
        <v>Non SIDS</v>
      </c>
      <c r="J353" t="str">
        <f>IFERROR(VLOOKUP(B353,'[2]DAC Member List'!$B$1:$C$29,2,FALSE),"Non DAC")</f>
        <v>Non DAC</v>
      </c>
      <c r="K353" t="str">
        <f>IFERROR(VLOOKUP(B353,'[2]Dev Countries List'!$A$1:$B$146,2,FALSE),"Not Developing")</f>
        <v>Not Developing</v>
      </c>
      <c r="L353" t="str">
        <f>IFERROR(VLOOKUP(D353,'[2]Fragility List'!$A$1:$C$146,3,FALSE),"Not Fragile")</f>
        <v>Not Fragile</v>
      </c>
      <c r="M353" t="e">
        <f>VLOOKUP(B353,[3]Data!$B$7:$Y$270,23,FALSE)</f>
        <v>#N/A</v>
      </c>
    </row>
    <row r="354" spans="1:13" x14ac:dyDescent="0.25">
      <c r="A354" s="27" t="s">
        <v>1017</v>
      </c>
      <c r="B354" s="28" t="s">
        <v>1014</v>
      </c>
      <c r="C354" s="28" t="s">
        <v>520</v>
      </c>
      <c r="D354" s="28" t="s">
        <v>1014</v>
      </c>
      <c r="E354" s="27" t="s">
        <v>1017</v>
      </c>
      <c r="F354" t="e">
        <f>VLOOKUP(D354,'[2]OECD Region by Recipient'!$A$1:$B$225,2,FALSE)</f>
        <v>#N/A</v>
      </c>
      <c r="G354" t="str">
        <f>IFERROR(VLOOKUP(B354,'[2]Income Groups'!$A$2:$C$219,3,FALSE),"")</f>
        <v>HIC</v>
      </c>
      <c r="H354" t="str">
        <f>IFERROR(VLOOKUP(B354,'[2]LDC List'!$B$1:$C$47,2,FALSE),"Non LDC")</f>
        <v>Non LDC</v>
      </c>
      <c r="I354" t="str">
        <f>IFERROR(VLOOKUP(B354,'[2]SIDS List'!$B$1:$C$57,2,FALSE),"Non SIDS")</f>
        <v>Non SIDS</v>
      </c>
      <c r="J354" t="str">
        <f>IFERROR(VLOOKUP(B354,'[2]DAC Member List'!$B$1:$C$29,2,FALSE),"Non DAC")</f>
        <v>Non DAC</v>
      </c>
      <c r="K354" t="str">
        <f>IFERROR(VLOOKUP(B354,'[2]Dev Countries List'!$A$1:$B$146,2,FALSE),"Not Developing")</f>
        <v>Not Developing</v>
      </c>
      <c r="L354" t="str">
        <f>IFERROR(VLOOKUP(D354,'[2]Fragility List'!$A$1:$C$146,3,FALSE),"Not Fragile")</f>
        <v>Not Fragile</v>
      </c>
      <c r="M354" t="e">
        <f>VLOOKUP(B354,[3]Data!$B$7:$Y$270,23,FALSE)</f>
        <v>#N/A</v>
      </c>
    </row>
    <row r="355" spans="1:13" x14ac:dyDescent="0.25">
      <c r="A355" s="27" t="s">
        <v>1018</v>
      </c>
      <c r="B355" s="28" t="s">
        <v>1014</v>
      </c>
      <c r="C355" s="28" t="s">
        <v>520</v>
      </c>
      <c r="D355" s="28" t="s">
        <v>1014</v>
      </c>
      <c r="E355" s="27" t="s">
        <v>1018</v>
      </c>
      <c r="F355" t="e">
        <f>VLOOKUP(D355,'[2]OECD Region by Recipient'!$A$1:$B$225,2,FALSE)</f>
        <v>#N/A</v>
      </c>
      <c r="G355" t="str">
        <f>IFERROR(VLOOKUP(B355,'[2]Income Groups'!$A$2:$C$219,3,FALSE),"")</f>
        <v>HIC</v>
      </c>
      <c r="H355" t="str">
        <f>IFERROR(VLOOKUP(B355,'[2]LDC List'!$B$1:$C$47,2,FALSE),"Non LDC")</f>
        <v>Non LDC</v>
      </c>
      <c r="I355" t="str">
        <f>IFERROR(VLOOKUP(B355,'[2]SIDS List'!$B$1:$C$57,2,FALSE),"Non SIDS")</f>
        <v>Non SIDS</v>
      </c>
      <c r="J355" t="str">
        <f>IFERROR(VLOOKUP(B355,'[2]DAC Member List'!$B$1:$C$29,2,FALSE),"Non DAC")</f>
        <v>Non DAC</v>
      </c>
      <c r="K355" t="str">
        <f>IFERROR(VLOOKUP(B355,'[2]Dev Countries List'!$A$1:$B$146,2,FALSE),"Not Developing")</f>
        <v>Not Developing</v>
      </c>
      <c r="L355" t="str">
        <f>IFERROR(VLOOKUP(D355,'[2]Fragility List'!$A$1:$C$146,3,FALSE),"Not Fragile")</f>
        <v>Not Fragile</v>
      </c>
      <c r="M355" t="e">
        <f>VLOOKUP(B355,[3]Data!$B$7:$Y$270,23,FALSE)</f>
        <v>#N/A</v>
      </c>
    </row>
    <row r="356" spans="1:13" x14ac:dyDescent="0.25">
      <c r="A356" t="s">
        <v>523</v>
      </c>
      <c r="B356" s="24" t="s">
        <v>1019</v>
      </c>
      <c r="C356" s="24" t="s">
        <v>522</v>
      </c>
      <c r="D356" s="24" t="s">
        <v>1019</v>
      </c>
      <c r="E356" t="s">
        <v>523</v>
      </c>
      <c r="F356" t="str">
        <f>VLOOKUP(D356,'[2]OECD Region by Recipient'!$A$1:$B$225,2,FALSE)</f>
        <v>South Central Asia</v>
      </c>
      <c r="G356" t="str">
        <f>IFERROR(VLOOKUP(B356,'[2]Income Groups'!$A$2:$C$219,3,FALSE),"")</f>
        <v>LMIC</v>
      </c>
      <c r="H356" t="str">
        <f>IFERROR(VLOOKUP(B356,'[2]LDC List'!$B$1:$C$47,2,FALSE),"Non LDC")</f>
        <v>Non LDC</v>
      </c>
      <c r="I356" t="str">
        <f>IFERROR(VLOOKUP(B356,'[2]SIDS List'!$B$1:$C$57,2,FALSE),"Non SIDS")</f>
        <v>Non SIDS</v>
      </c>
      <c r="J356" t="str">
        <f>IFERROR(VLOOKUP(B356,'[2]DAC Member List'!$B$1:$C$29,2,FALSE),"Non DAC")</f>
        <v>Non DAC</v>
      </c>
      <c r="K356" t="str">
        <f>IFERROR(VLOOKUP(B356,'[2]Dev Countries List'!$A$1:$B$146,2,FALSE),"Not Developing")</f>
        <v>Developing Country</v>
      </c>
      <c r="L356" t="str">
        <f>IFERROR(VLOOKUP(D356,'[2]Fragility List'!$A$1:$C$146,3,FALSE),"Not Fragile")</f>
        <v>Fragile</v>
      </c>
      <c r="M356">
        <f>VLOOKUP(B356,[3]Data!$B$7:$Y$270,23,FALSE)</f>
        <v>8548651</v>
      </c>
    </row>
    <row r="357" spans="1:13" x14ac:dyDescent="0.25">
      <c r="A357" s="27" t="s">
        <v>525</v>
      </c>
      <c r="B357" s="28" t="s">
        <v>1020</v>
      </c>
      <c r="C357" s="28" t="s">
        <v>524</v>
      </c>
      <c r="D357" s="28" t="s">
        <v>1020</v>
      </c>
      <c r="E357" s="27" t="s">
        <v>525</v>
      </c>
      <c r="F357" t="str">
        <f>VLOOKUP(D357,'[2]OECD Region by Recipient'!$A$1:$B$225,2,FALSE)</f>
        <v>South of Sahara</v>
      </c>
      <c r="G357" t="str">
        <f>IFERROR(VLOOKUP(B357,'[2]Income Groups'!$A$2:$C$219,3,FALSE),"")</f>
        <v>LIC</v>
      </c>
      <c r="H357" t="str">
        <f>IFERROR(VLOOKUP(B357,'[2]LDC List'!$B$1:$C$47,2,FALSE),"Non LDC")</f>
        <v>LDC</v>
      </c>
      <c r="I357" t="str">
        <f>IFERROR(VLOOKUP(B357,'[2]SIDS List'!$B$1:$C$57,2,FALSE),"Non SIDS")</f>
        <v>Non SIDS</v>
      </c>
      <c r="J357" t="str">
        <f>IFERROR(VLOOKUP(B357,'[2]DAC Member List'!$B$1:$C$29,2,FALSE),"Non DAC")</f>
        <v>Non DAC</v>
      </c>
      <c r="K357" t="str">
        <f>IFERROR(VLOOKUP(B357,'[2]Dev Countries List'!$A$1:$B$146,2,FALSE),"Not Developing")</f>
        <v>Developing Country</v>
      </c>
      <c r="L357" t="str">
        <f>IFERROR(VLOOKUP(D357,'[2]Fragility List'!$A$1:$C$146,3,FALSE),"Not Fragile")</f>
        <v>Fragile</v>
      </c>
      <c r="M357">
        <f>VLOOKUP(B357,[3]Data!$B$7:$Y$270,23,FALSE)</f>
        <v>53879957</v>
      </c>
    </row>
    <row r="358" spans="1:13" x14ac:dyDescent="0.25">
      <c r="A358" s="27" t="s">
        <v>1021</v>
      </c>
      <c r="B358" s="28" t="s">
        <v>1020</v>
      </c>
      <c r="C358" s="28" t="s">
        <v>524</v>
      </c>
      <c r="D358" s="28" t="s">
        <v>1020</v>
      </c>
      <c r="E358" s="27" t="s">
        <v>1021</v>
      </c>
      <c r="F358" t="str">
        <f>VLOOKUP(D358,'[2]OECD Region by Recipient'!$A$1:$B$225,2,FALSE)</f>
        <v>South of Sahara</v>
      </c>
      <c r="G358" t="str">
        <f>IFERROR(VLOOKUP(B358,'[2]Income Groups'!$A$2:$C$219,3,FALSE),"")</f>
        <v>LIC</v>
      </c>
      <c r="H358" t="str">
        <f>IFERROR(VLOOKUP(B358,'[2]LDC List'!$B$1:$C$47,2,FALSE),"Non LDC")</f>
        <v>LDC</v>
      </c>
      <c r="I358" t="str">
        <f>IFERROR(VLOOKUP(B358,'[2]SIDS List'!$B$1:$C$57,2,FALSE),"Non SIDS")</f>
        <v>Non SIDS</v>
      </c>
      <c r="J358" t="str">
        <f>IFERROR(VLOOKUP(B358,'[2]DAC Member List'!$B$1:$C$29,2,FALSE),"Non DAC")</f>
        <v>Non DAC</v>
      </c>
      <c r="K358" t="str">
        <f>IFERROR(VLOOKUP(B358,'[2]Dev Countries List'!$A$1:$B$146,2,FALSE),"Not Developing")</f>
        <v>Developing Country</v>
      </c>
      <c r="L358" t="str">
        <f>IFERROR(VLOOKUP(D358,'[2]Fragility List'!$A$1:$C$146,3,FALSE),"Not Fragile")</f>
        <v>Fragile</v>
      </c>
      <c r="M358">
        <f>VLOOKUP(B358,[3]Data!$B$7:$Y$270,23,FALSE)</f>
        <v>53879957</v>
      </c>
    </row>
    <row r="359" spans="1:13" x14ac:dyDescent="0.25">
      <c r="A359" s="27" t="s">
        <v>1022</v>
      </c>
      <c r="B359" s="28" t="s">
        <v>1020</v>
      </c>
      <c r="C359" s="28" t="s">
        <v>524</v>
      </c>
      <c r="D359" s="28" t="s">
        <v>1020</v>
      </c>
      <c r="E359" s="27" t="s">
        <v>1022</v>
      </c>
      <c r="F359" t="str">
        <f>VLOOKUP(D359,'[2]OECD Region by Recipient'!$A$1:$B$225,2,FALSE)</f>
        <v>South of Sahara</v>
      </c>
      <c r="G359" t="str">
        <f>IFERROR(VLOOKUP(B359,'[2]Income Groups'!$A$2:$C$219,3,FALSE),"")</f>
        <v>LIC</v>
      </c>
      <c r="H359" t="str">
        <f>IFERROR(VLOOKUP(B359,'[2]LDC List'!$B$1:$C$47,2,FALSE),"Non LDC")</f>
        <v>LDC</v>
      </c>
      <c r="I359" t="str">
        <f>IFERROR(VLOOKUP(B359,'[2]SIDS List'!$B$1:$C$57,2,FALSE),"Non SIDS")</f>
        <v>Non SIDS</v>
      </c>
      <c r="J359" t="str">
        <f>IFERROR(VLOOKUP(B359,'[2]DAC Member List'!$B$1:$C$29,2,FALSE),"Non DAC")</f>
        <v>Non DAC</v>
      </c>
      <c r="K359" t="str">
        <f>IFERROR(VLOOKUP(B359,'[2]Dev Countries List'!$A$1:$B$146,2,FALSE),"Not Developing")</f>
        <v>Developing Country</v>
      </c>
      <c r="L359" t="str">
        <f>IFERROR(VLOOKUP(D359,'[2]Fragility List'!$A$1:$C$146,3,FALSE),"Not Fragile")</f>
        <v>Fragile</v>
      </c>
      <c r="M359">
        <f>VLOOKUP(B359,[3]Data!$B$7:$Y$270,23,FALSE)</f>
        <v>53879957</v>
      </c>
    </row>
    <row r="360" spans="1:13" x14ac:dyDescent="0.25">
      <c r="A360" t="s">
        <v>527</v>
      </c>
      <c r="B360" s="24" t="s">
        <v>1023</v>
      </c>
      <c r="C360" s="24" t="s">
        <v>526</v>
      </c>
      <c r="D360" s="24" t="s">
        <v>1023</v>
      </c>
      <c r="E360" t="s">
        <v>527</v>
      </c>
      <c r="F360" t="str">
        <f>VLOOKUP(D360,'[2]OECD Region by Recipient'!$A$1:$B$225,2,FALSE)</f>
        <v>East Asia</v>
      </c>
      <c r="G360" t="str">
        <f>IFERROR(VLOOKUP(B360,'[2]Income Groups'!$A$2:$C$219,3,FALSE),"")</f>
        <v>UMIC</v>
      </c>
      <c r="H360" t="str">
        <f>IFERROR(VLOOKUP(B360,'[2]LDC List'!$B$1:$C$47,2,FALSE),"Non LDC")</f>
        <v>Non LDC</v>
      </c>
      <c r="I360" t="str">
        <f>IFERROR(VLOOKUP(B360,'[2]SIDS List'!$B$1:$C$57,2,FALSE),"Non SIDS")</f>
        <v>Non SIDS</v>
      </c>
      <c r="J360" t="str">
        <f>IFERROR(VLOOKUP(B360,'[2]DAC Member List'!$B$1:$C$29,2,FALSE),"Non DAC")</f>
        <v>Non DAC</v>
      </c>
      <c r="K360" t="str">
        <f>IFERROR(VLOOKUP(B360,'[2]Dev Countries List'!$A$1:$B$146,2,FALSE),"Not Developing")</f>
        <v>Developing Country</v>
      </c>
      <c r="L360" t="str">
        <f>IFERROR(VLOOKUP(D360,'[2]Fragility List'!$A$1:$C$146,3,FALSE),"Not Fragile")</f>
        <v>Not Fragile</v>
      </c>
      <c r="M360">
        <f>VLOOKUP(B360,[3]Data!$B$7:$Y$270,23,FALSE)</f>
        <v>68657600</v>
      </c>
    </row>
    <row r="361" spans="1:13" x14ac:dyDescent="0.25">
      <c r="A361" s="27" t="s">
        <v>529</v>
      </c>
      <c r="B361" s="28" t="s">
        <v>1024</v>
      </c>
      <c r="C361" s="28" t="s">
        <v>528</v>
      </c>
      <c r="D361" s="28" t="s">
        <v>1024</v>
      </c>
      <c r="E361" s="27" t="s">
        <v>529</v>
      </c>
      <c r="F361" t="str">
        <f>VLOOKUP(D361,'[2]OECD Region by Recipient'!$A$1:$B$225,2,FALSE)</f>
        <v>East Asia</v>
      </c>
      <c r="G361" t="str">
        <f>IFERROR(VLOOKUP(B361,'[2]Income Groups'!$A$2:$C$219,3,FALSE),"")</f>
        <v>LMIC</v>
      </c>
      <c r="H361" t="str">
        <f>IFERROR(VLOOKUP(B361,'[2]LDC List'!$B$1:$C$47,2,FALSE),"Non LDC")</f>
        <v>LDC</v>
      </c>
      <c r="I361" t="str">
        <f>IFERROR(VLOOKUP(B361,'[2]SIDS List'!$B$1:$C$57,2,FALSE),"Non SIDS")</f>
        <v>SIDS</v>
      </c>
      <c r="J361" t="str">
        <f>IFERROR(VLOOKUP(B361,'[2]DAC Member List'!$B$1:$C$29,2,FALSE),"Non DAC")</f>
        <v>Non DAC</v>
      </c>
      <c r="K361" t="str">
        <f>IFERROR(VLOOKUP(B361,'[2]Dev Countries List'!$A$1:$B$146,2,FALSE),"Not Developing")</f>
        <v>Developing Country</v>
      </c>
      <c r="L361" t="str">
        <f>IFERROR(VLOOKUP(D361,'[2]Fragility List'!$A$1:$C$146,3,FALSE),"Not Fragile")</f>
        <v>Fragile</v>
      </c>
      <c r="M361">
        <f>VLOOKUP(B361,[3]Data!$B$7:$Y$270,23,FALSE)</f>
        <v>1240977</v>
      </c>
    </row>
    <row r="362" spans="1:13" x14ac:dyDescent="0.25">
      <c r="A362" s="27" t="s">
        <v>1025</v>
      </c>
      <c r="B362" s="28" t="s">
        <v>1024</v>
      </c>
      <c r="C362" s="28" t="s">
        <v>528</v>
      </c>
      <c r="D362" s="28" t="s">
        <v>1024</v>
      </c>
      <c r="E362" s="27" t="s">
        <v>1025</v>
      </c>
      <c r="F362" t="str">
        <f>VLOOKUP(D362,'[2]OECD Region by Recipient'!$A$1:$B$225,2,FALSE)</f>
        <v>East Asia</v>
      </c>
      <c r="G362" t="str">
        <f>IFERROR(VLOOKUP(B362,'[2]Income Groups'!$A$2:$C$219,3,FALSE),"")</f>
        <v>LMIC</v>
      </c>
      <c r="H362" t="str">
        <f>IFERROR(VLOOKUP(B362,'[2]LDC List'!$B$1:$C$47,2,FALSE),"Non LDC")</f>
        <v>LDC</v>
      </c>
      <c r="I362" t="str">
        <f>IFERROR(VLOOKUP(B362,'[2]SIDS List'!$B$1:$C$57,2,FALSE),"Non SIDS")</f>
        <v>SIDS</v>
      </c>
      <c r="J362" t="str">
        <f>IFERROR(VLOOKUP(B362,'[2]DAC Member List'!$B$1:$C$29,2,FALSE),"Non DAC")</f>
        <v>Non DAC</v>
      </c>
      <c r="K362" t="str">
        <f>IFERROR(VLOOKUP(B362,'[2]Dev Countries List'!$A$1:$B$146,2,FALSE),"Not Developing")</f>
        <v>Developing Country</v>
      </c>
      <c r="L362" t="str">
        <f>IFERROR(VLOOKUP(D362,'[2]Fragility List'!$A$1:$C$146,3,FALSE),"Not Fragile")</f>
        <v>Fragile</v>
      </c>
      <c r="M362">
        <f>VLOOKUP(B362,[3]Data!$B$7:$Y$270,23,FALSE)</f>
        <v>1240977</v>
      </c>
    </row>
    <row r="363" spans="1:13" x14ac:dyDescent="0.25">
      <c r="A363" t="s">
        <v>531</v>
      </c>
      <c r="B363" s="24" t="s">
        <v>1026</v>
      </c>
      <c r="C363" s="24" t="s">
        <v>530</v>
      </c>
      <c r="D363" s="24" t="s">
        <v>1026</v>
      </c>
      <c r="E363" t="s">
        <v>531</v>
      </c>
      <c r="F363" t="str">
        <f>VLOOKUP(D363,'[2]OECD Region by Recipient'!$A$1:$B$225,2,FALSE)</f>
        <v>South of Sahara</v>
      </c>
      <c r="G363" t="str">
        <f>IFERROR(VLOOKUP(B363,'[2]Income Groups'!$A$2:$C$219,3,FALSE),"")</f>
        <v>LIC</v>
      </c>
      <c r="H363" t="str">
        <f>IFERROR(VLOOKUP(B363,'[2]LDC List'!$B$1:$C$47,2,FALSE),"Non LDC")</f>
        <v>LDC</v>
      </c>
      <c r="I363" t="str">
        <f>IFERROR(VLOOKUP(B363,'[2]SIDS List'!$B$1:$C$57,2,FALSE),"Non SIDS")</f>
        <v>Non SIDS</v>
      </c>
      <c r="J363" t="str">
        <f>IFERROR(VLOOKUP(B363,'[2]DAC Member List'!$B$1:$C$29,2,FALSE),"Non DAC")</f>
        <v>Non DAC</v>
      </c>
      <c r="K363" t="str">
        <f>IFERROR(VLOOKUP(B363,'[2]Dev Countries List'!$A$1:$B$146,2,FALSE),"Not Developing")</f>
        <v>Developing Country</v>
      </c>
      <c r="L363" t="str">
        <f>IFERROR(VLOOKUP(D363,'[2]Fragility List'!$A$1:$C$146,3,FALSE),"Not Fragile")</f>
        <v>Not Fragile</v>
      </c>
      <c r="M363">
        <f>VLOOKUP(B363,[3]Data!$B$7:$Y$270,23,FALSE)</f>
        <v>7416802</v>
      </c>
    </row>
    <row r="364" spans="1:13" x14ac:dyDescent="0.25">
      <c r="A364" s="25" t="s">
        <v>1027</v>
      </c>
      <c r="B364" s="24" t="s">
        <v>1028</v>
      </c>
      <c r="C364" s="24" t="s">
        <v>1029</v>
      </c>
      <c r="D364" s="24" t="s">
        <v>1028</v>
      </c>
      <c r="E364" s="25" t="s">
        <v>1027</v>
      </c>
      <c r="F364" t="str">
        <f>VLOOKUP(D364,'[2]OECD Region by Recipient'!$A$1:$B$225,2,FALSE)</f>
        <v>Oceania</v>
      </c>
      <c r="G364" t="str">
        <f>IFERROR(VLOOKUP(B364,'[2]Income Groups'!$A$2:$C$219,3,FALSE),"")</f>
        <v/>
      </c>
      <c r="H364" t="str">
        <f>IFERROR(VLOOKUP(B364,'[2]LDC List'!$B$1:$C$47,2,FALSE),"Non LDC")</f>
        <v>Non LDC</v>
      </c>
      <c r="I364" t="str">
        <f>IFERROR(VLOOKUP(B364,'[2]SIDS List'!$B$1:$C$57,2,FALSE),"Non SIDS")</f>
        <v>Non SIDS</v>
      </c>
      <c r="J364" t="str">
        <f>IFERROR(VLOOKUP(B364,'[2]DAC Member List'!$B$1:$C$29,2,FALSE),"Non DAC")</f>
        <v>Non DAC</v>
      </c>
      <c r="K364" t="str">
        <f>IFERROR(VLOOKUP(B364,'[2]Dev Countries List'!$A$1:$B$146,2,FALSE),"Not Developing")</f>
        <v>Developing Country</v>
      </c>
      <c r="L364" t="str">
        <f>IFERROR(VLOOKUP(D364,'[2]Fragility List'!$A$1:$C$146,3,FALSE),"Not Fragile")</f>
        <v>Not Fragile</v>
      </c>
      <c r="M364" t="e">
        <f>VLOOKUP(B364,[3]Data!$B$7:$Y$270,23,FALSE)</f>
        <v>#N/A</v>
      </c>
    </row>
    <row r="365" spans="1:13" x14ac:dyDescent="0.25">
      <c r="A365" t="s">
        <v>533</v>
      </c>
      <c r="B365" s="24" t="s">
        <v>1030</v>
      </c>
      <c r="C365" s="24" t="s">
        <v>532</v>
      </c>
      <c r="D365" s="24" t="s">
        <v>1030</v>
      </c>
      <c r="E365" t="s">
        <v>533</v>
      </c>
      <c r="F365" t="str">
        <f>VLOOKUP(D365,'[2]OECD Region by Recipient'!$A$1:$B$225,2,FALSE)</f>
        <v>Oceania</v>
      </c>
      <c r="G365" t="str">
        <f>IFERROR(VLOOKUP(B365,'[2]Income Groups'!$A$2:$C$219,3,FALSE),"")</f>
        <v>UMIC</v>
      </c>
      <c r="H365" t="str">
        <f>IFERROR(VLOOKUP(B365,'[2]LDC List'!$B$1:$C$47,2,FALSE),"Non LDC")</f>
        <v>Non LDC</v>
      </c>
      <c r="I365" t="str">
        <f>IFERROR(VLOOKUP(B365,'[2]SIDS List'!$B$1:$C$57,2,FALSE),"Non SIDS")</f>
        <v>SIDS</v>
      </c>
      <c r="J365" t="str">
        <f>IFERROR(VLOOKUP(B365,'[2]DAC Member List'!$B$1:$C$29,2,FALSE),"Non DAC")</f>
        <v>Non DAC</v>
      </c>
      <c r="K365" t="str">
        <f>IFERROR(VLOOKUP(B365,'[2]Dev Countries List'!$A$1:$B$146,2,FALSE),"Not Developing")</f>
        <v>Developing Country</v>
      </c>
      <c r="L365" t="str">
        <f>IFERROR(VLOOKUP(D365,'[2]Fragility List'!$A$1:$C$146,3,FALSE),"Not Fragile")</f>
        <v>Not Fragile</v>
      </c>
      <c r="M365">
        <f>VLOOKUP(B365,[3]Data!$B$7:$Y$270,23,FALSE)</f>
        <v>106364</v>
      </c>
    </row>
    <row r="366" spans="1:13" x14ac:dyDescent="0.25">
      <c r="A366" s="27" t="s">
        <v>535</v>
      </c>
      <c r="B366" s="28" t="s">
        <v>1031</v>
      </c>
      <c r="C366" s="28" t="s">
        <v>534</v>
      </c>
      <c r="D366" s="28" t="s">
        <v>1031</v>
      </c>
      <c r="E366" s="27" t="s">
        <v>535</v>
      </c>
      <c r="F366" t="str">
        <f>VLOOKUP(D366,'[2]OECD Region by Recipient'!$A$1:$B$225,2,FALSE)</f>
        <v>North Central America</v>
      </c>
      <c r="G366" t="str">
        <f>IFERROR(VLOOKUP(B366,'[2]Income Groups'!$A$2:$C$219,3,FALSE),"")</f>
        <v>HIC</v>
      </c>
      <c r="H366" t="str">
        <f>IFERROR(VLOOKUP(B366,'[2]LDC List'!$B$1:$C$47,2,FALSE),"Non LDC")</f>
        <v>Non LDC</v>
      </c>
      <c r="I366" t="str">
        <f>IFERROR(VLOOKUP(B366,'[2]SIDS List'!$B$1:$C$57,2,FALSE),"Non SIDS")</f>
        <v>SIDS</v>
      </c>
      <c r="J366" t="str">
        <f>IFERROR(VLOOKUP(B366,'[2]DAC Member List'!$B$1:$C$29,2,FALSE),"Non DAC")</f>
        <v>Non DAC</v>
      </c>
      <c r="K366" t="str">
        <f>IFERROR(VLOOKUP(B366,'[2]Dev Countries List'!$A$1:$B$146,2,FALSE),"Not Developing")</f>
        <v>Not Developing</v>
      </c>
      <c r="L366" t="str">
        <f>IFERROR(VLOOKUP(D366,'[2]Fragility List'!$A$1:$C$146,3,FALSE),"Not Fragile")</f>
        <v>Not Fragile</v>
      </c>
      <c r="M366">
        <f>VLOOKUP(B366,[3]Data!$B$7:$Y$270,23,FALSE)</f>
        <v>1360092</v>
      </c>
    </row>
    <row r="367" spans="1:13" x14ac:dyDescent="0.25">
      <c r="A367" s="27" t="s">
        <v>1032</v>
      </c>
      <c r="B367" s="28" t="s">
        <v>1031</v>
      </c>
      <c r="C367" s="28" t="s">
        <v>534</v>
      </c>
      <c r="D367" s="28" t="s">
        <v>1031</v>
      </c>
      <c r="E367" s="27" t="s">
        <v>1032</v>
      </c>
      <c r="F367" t="str">
        <f>VLOOKUP(D367,'[2]OECD Region by Recipient'!$A$1:$B$225,2,FALSE)</f>
        <v>North Central America</v>
      </c>
      <c r="G367" t="str">
        <f>IFERROR(VLOOKUP(B367,'[2]Income Groups'!$A$2:$C$219,3,FALSE),"")</f>
        <v>HIC</v>
      </c>
      <c r="H367" t="str">
        <f>IFERROR(VLOOKUP(B367,'[2]LDC List'!$B$1:$C$47,2,FALSE),"Non LDC")</f>
        <v>Non LDC</v>
      </c>
      <c r="I367" t="str">
        <f>IFERROR(VLOOKUP(B367,'[2]SIDS List'!$B$1:$C$57,2,FALSE),"Non SIDS")</f>
        <v>SIDS</v>
      </c>
      <c r="J367" t="str">
        <f>IFERROR(VLOOKUP(B367,'[2]DAC Member List'!$B$1:$C$29,2,FALSE),"Non DAC")</f>
        <v>Non DAC</v>
      </c>
      <c r="K367" t="str">
        <f>IFERROR(VLOOKUP(B367,'[2]Dev Countries List'!$A$1:$B$146,2,FALSE),"Not Developing")</f>
        <v>Not Developing</v>
      </c>
      <c r="L367" t="str">
        <f>IFERROR(VLOOKUP(D367,'[2]Fragility List'!$A$1:$C$146,3,FALSE),"Not Fragile")</f>
        <v>Not Fragile</v>
      </c>
      <c r="M367">
        <f>VLOOKUP(B367,[3]Data!$B$7:$Y$270,23,FALSE)</f>
        <v>1360092</v>
      </c>
    </row>
    <row r="368" spans="1:13" x14ac:dyDescent="0.25">
      <c r="A368" t="s">
        <v>537</v>
      </c>
      <c r="B368" s="24" t="s">
        <v>1033</v>
      </c>
      <c r="C368" s="24" t="s">
        <v>536</v>
      </c>
      <c r="D368" s="24" t="s">
        <v>1033</v>
      </c>
      <c r="E368" t="s">
        <v>537</v>
      </c>
      <c r="F368" t="str">
        <f>VLOOKUP(D368,'[2]OECD Region by Recipient'!$A$1:$B$225,2,FALSE)</f>
        <v>North of Sahara</v>
      </c>
      <c r="G368" t="str">
        <f>IFERROR(VLOOKUP(B368,'[2]Income Groups'!$A$2:$C$219,3,FALSE),"")</f>
        <v>LMIC</v>
      </c>
      <c r="H368" t="str">
        <f>IFERROR(VLOOKUP(B368,'[2]LDC List'!$B$1:$C$47,2,FALSE),"Non LDC")</f>
        <v>Non LDC</v>
      </c>
      <c r="I368" t="str">
        <f>IFERROR(VLOOKUP(B368,'[2]SIDS List'!$B$1:$C$57,2,FALSE),"Non SIDS")</f>
        <v>Non SIDS</v>
      </c>
      <c r="J368" t="str">
        <f>IFERROR(VLOOKUP(B368,'[2]DAC Member List'!$B$1:$C$29,2,FALSE),"Non DAC")</f>
        <v>Non DAC</v>
      </c>
      <c r="K368" t="str">
        <f>IFERROR(VLOOKUP(B368,'[2]Dev Countries List'!$A$1:$B$146,2,FALSE),"Not Developing")</f>
        <v>Developing Country</v>
      </c>
      <c r="L368" t="str">
        <f>IFERROR(VLOOKUP(D368,'[2]Fragility List'!$A$1:$C$146,3,FALSE),"Not Fragile")</f>
        <v>Not Fragile</v>
      </c>
      <c r="M368">
        <f>VLOOKUP(B368,[3]Data!$B$7:$Y$270,23,FALSE)</f>
        <v>11273661</v>
      </c>
    </row>
    <row r="369" spans="1:13" x14ac:dyDescent="0.25">
      <c r="A369" t="s">
        <v>539</v>
      </c>
      <c r="B369" s="24" t="s">
        <v>1034</v>
      </c>
      <c r="C369" s="24" t="s">
        <v>538</v>
      </c>
      <c r="D369" s="24" t="s">
        <v>1034</v>
      </c>
      <c r="E369" t="s">
        <v>539</v>
      </c>
      <c r="F369" t="str">
        <f>VLOOKUP(D369,'[2]OECD Region by Recipient'!$A$1:$B$225,2,FALSE)</f>
        <v>Europe</v>
      </c>
      <c r="G369" t="str">
        <f>IFERROR(VLOOKUP(B369,'[2]Income Groups'!$A$2:$C$219,3,FALSE),"")</f>
        <v>UMIC</v>
      </c>
      <c r="H369" t="str">
        <f>IFERROR(VLOOKUP(B369,'[2]LDC List'!$B$1:$C$47,2,FALSE),"Non LDC")</f>
        <v>Non LDC</v>
      </c>
      <c r="I369" t="str">
        <f>IFERROR(VLOOKUP(B369,'[2]SIDS List'!$B$1:$C$57,2,FALSE),"Non SIDS")</f>
        <v>Non SIDS</v>
      </c>
      <c r="J369" t="str">
        <f>IFERROR(VLOOKUP(B369,'[2]DAC Member List'!$B$1:$C$29,2,FALSE),"Non DAC")</f>
        <v>Non DAC</v>
      </c>
      <c r="K369" t="str">
        <f>IFERROR(VLOOKUP(B369,'[2]Dev Countries List'!$A$1:$B$146,2,FALSE),"Not Developing")</f>
        <v>Developing Country</v>
      </c>
      <c r="L369" t="str">
        <f>IFERROR(VLOOKUP(D369,'[2]Fragility List'!$A$1:$C$146,3,FALSE),"Not Fragile")</f>
        <v>Not Fragile</v>
      </c>
      <c r="M369">
        <f>VLOOKUP(B369,[3]Data!$B$7:$Y$270,23,FALSE)</f>
        <v>78271472</v>
      </c>
    </row>
    <row r="370" spans="1:13" x14ac:dyDescent="0.25">
      <c r="A370" t="s">
        <v>541</v>
      </c>
      <c r="B370" s="24" t="s">
        <v>1035</v>
      </c>
      <c r="C370" s="24" t="s">
        <v>540</v>
      </c>
      <c r="D370" s="24" t="s">
        <v>1035</v>
      </c>
      <c r="E370" t="s">
        <v>541</v>
      </c>
      <c r="F370" t="str">
        <f>VLOOKUP(D370,'[2]OECD Region by Recipient'!$A$1:$B$225,2,FALSE)</f>
        <v>South Central Asia</v>
      </c>
      <c r="G370" t="str">
        <f>IFERROR(VLOOKUP(B370,'[2]Income Groups'!$A$2:$C$219,3,FALSE),"")</f>
        <v>UMIC</v>
      </c>
      <c r="H370" t="str">
        <f>IFERROR(VLOOKUP(B370,'[2]LDC List'!$B$1:$C$47,2,FALSE),"Non LDC")</f>
        <v>Non LDC</v>
      </c>
      <c r="I370" t="str">
        <f>IFERROR(VLOOKUP(B370,'[2]SIDS List'!$B$1:$C$57,2,FALSE),"Non SIDS")</f>
        <v>Non SIDS</v>
      </c>
      <c r="J370" t="str">
        <f>IFERROR(VLOOKUP(B370,'[2]DAC Member List'!$B$1:$C$29,2,FALSE),"Non DAC")</f>
        <v>Non DAC</v>
      </c>
      <c r="K370" t="str">
        <f>IFERROR(VLOOKUP(B370,'[2]Dev Countries List'!$A$1:$B$146,2,FALSE),"Not Developing")</f>
        <v>Developing Country</v>
      </c>
      <c r="L370" t="str">
        <f>IFERROR(VLOOKUP(D370,'[2]Fragility List'!$A$1:$C$146,3,FALSE),"Not Fragile")</f>
        <v>Not Fragile</v>
      </c>
      <c r="M370">
        <f>VLOOKUP(B370,[3]Data!$B$7:$Y$270,23,FALSE)</f>
        <v>5565284</v>
      </c>
    </row>
    <row r="371" spans="1:13" x14ac:dyDescent="0.25">
      <c r="A371" s="30" t="s">
        <v>543</v>
      </c>
      <c r="B371" s="28" t="s">
        <v>1036</v>
      </c>
      <c r="C371" s="28" t="s">
        <v>542</v>
      </c>
      <c r="D371" s="28" t="s">
        <v>1036</v>
      </c>
      <c r="E371" s="30" t="s">
        <v>543</v>
      </c>
      <c r="F371" t="str">
        <f>VLOOKUP(D371,'[2]OECD Region by Recipient'!$A$1:$B$225,2,FALSE)</f>
        <v>North Central America</v>
      </c>
      <c r="G371" t="str">
        <f>IFERROR(VLOOKUP(B371,'[2]Income Groups'!$A$2:$C$219,3,FALSE),"")</f>
        <v>HIC</v>
      </c>
      <c r="H371" t="str">
        <f>IFERROR(VLOOKUP(B371,'[2]LDC List'!$B$1:$C$47,2,FALSE),"Non LDC")</f>
        <v>Non LDC</v>
      </c>
      <c r="I371" t="str">
        <f>IFERROR(VLOOKUP(B371,'[2]SIDS List'!$B$1:$C$57,2,FALSE),"Non SIDS")</f>
        <v>SIDS</v>
      </c>
      <c r="J371" t="str">
        <f>IFERROR(VLOOKUP(B371,'[2]DAC Member List'!$B$1:$C$29,2,FALSE),"Non DAC")</f>
        <v>Non DAC</v>
      </c>
      <c r="K371" t="str">
        <f>IFERROR(VLOOKUP(B371,'[2]Dev Countries List'!$A$1:$B$146,2,FALSE),"Not Developing")</f>
        <v>Not Developing</v>
      </c>
      <c r="L371" t="str">
        <f>IFERROR(VLOOKUP(D371,'[2]Fragility List'!$A$1:$C$146,3,FALSE),"Not Fragile")</f>
        <v>Not Fragile</v>
      </c>
      <c r="M371">
        <f>VLOOKUP(B371,[3]Data!$B$7:$Y$270,23,FALSE)</f>
        <v>34339</v>
      </c>
    </row>
    <row r="372" spans="1:13" x14ac:dyDescent="0.25">
      <c r="A372" s="30" t="s">
        <v>1037</v>
      </c>
      <c r="B372" s="28" t="s">
        <v>1036</v>
      </c>
      <c r="C372" s="28" t="s">
        <v>542</v>
      </c>
      <c r="D372" s="28" t="s">
        <v>1036</v>
      </c>
      <c r="E372" s="30" t="s">
        <v>1037</v>
      </c>
      <c r="F372" t="str">
        <f>VLOOKUP(D372,'[2]OECD Region by Recipient'!$A$1:$B$225,2,FALSE)</f>
        <v>North Central America</v>
      </c>
      <c r="G372" t="str">
        <f>IFERROR(VLOOKUP(B372,'[2]Income Groups'!$A$2:$C$219,3,FALSE),"")</f>
        <v>HIC</v>
      </c>
      <c r="H372" t="str">
        <f>IFERROR(VLOOKUP(B372,'[2]LDC List'!$B$1:$C$47,2,FALSE),"Non LDC")</f>
        <v>Non LDC</v>
      </c>
      <c r="I372" t="str">
        <f>IFERROR(VLOOKUP(B372,'[2]SIDS List'!$B$1:$C$57,2,FALSE),"Non SIDS")</f>
        <v>SIDS</v>
      </c>
      <c r="J372" t="str">
        <f>IFERROR(VLOOKUP(B372,'[2]DAC Member List'!$B$1:$C$29,2,FALSE),"Non DAC")</f>
        <v>Non DAC</v>
      </c>
      <c r="K372" t="str">
        <f>IFERROR(VLOOKUP(B372,'[2]Dev Countries List'!$A$1:$B$146,2,FALSE),"Not Developing")</f>
        <v>Not Developing</v>
      </c>
      <c r="L372" t="str">
        <f>IFERROR(VLOOKUP(D372,'[2]Fragility List'!$A$1:$C$146,3,FALSE),"Not Fragile")</f>
        <v>Not Fragile</v>
      </c>
      <c r="M372">
        <f>VLOOKUP(B372,[3]Data!$B$7:$Y$270,23,FALSE)</f>
        <v>34339</v>
      </c>
    </row>
    <row r="373" spans="1:13" x14ac:dyDescent="0.25">
      <c r="A373" t="s">
        <v>545</v>
      </c>
      <c r="B373" s="24" t="s">
        <v>1038</v>
      </c>
      <c r="C373" s="24" t="s">
        <v>544</v>
      </c>
      <c r="D373" s="24" t="s">
        <v>1038</v>
      </c>
      <c r="E373" t="s">
        <v>545</v>
      </c>
      <c r="F373" t="str">
        <f>VLOOKUP(D373,'[2]OECD Region by Recipient'!$A$1:$B$225,2,FALSE)</f>
        <v>Oceania</v>
      </c>
      <c r="G373" t="str">
        <f>IFERROR(VLOOKUP(B373,'[2]Income Groups'!$A$2:$C$219,3,FALSE),"")</f>
        <v>UMIC</v>
      </c>
      <c r="H373" t="str">
        <f>IFERROR(VLOOKUP(B373,'[2]LDC List'!$B$1:$C$47,2,FALSE),"Non LDC")</f>
        <v>LDC</v>
      </c>
      <c r="I373" t="str">
        <f>IFERROR(VLOOKUP(B373,'[2]SIDS List'!$B$1:$C$57,2,FALSE),"Non SIDS")</f>
        <v>SIDS</v>
      </c>
      <c r="J373" t="str">
        <f>IFERROR(VLOOKUP(B373,'[2]DAC Member List'!$B$1:$C$29,2,FALSE),"Non DAC")</f>
        <v>Non DAC</v>
      </c>
      <c r="K373" t="str">
        <f>IFERROR(VLOOKUP(B373,'[2]Dev Countries List'!$A$1:$B$146,2,FALSE),"Not Developing")</f>
        <v>Developing Country</v>
      </c>
      <c r="L373" t="str">
        <f>IFERROR(VLOOKUP(D373,'[2]Fragility List'!$A$1:$C$146,3,FALSE),"Not Fragile")</f>
        <v>Not Fragile</v>
      </c>
      <c r="M373">
        <f>VLOOKUP(B373,[3]Data!$B$7:$Y$270,23,FALSE)</f>
        <v>11001</v>
      </c>
    </row>
    <row r="374" spans="1:13" x14ac:dyDescent="0.25">
      <c r="A374" t="s">
        <v>547</v>
      </c>
      <c r="B374" s="24" t="s">
        <v>1039</v>
      </c>
      <c r="C374" s="24" t="s">
        <v>546</v>
      </c>
      <c r="D374" s="24" t="s">
        <v>1039</v>
      </c>
      <c r="E374" t="s">
        <v>547</v>
      </c>
      <c r="F374" t="str">
        <f>VLOOKUP(D374,'[2]OECD Region by Recipient'!$A$1:$B$225,2,FALSE)</f>
        <v>South of Sahara</v>
      </c>
      <c r="G374" t="str">
        <f>IFERROR(VLOOKUP(B374,'[2]Income Groups'!$A$2:$C$219,3,FALSE),"")</f>
        <v>LIC</v>
      </c>
      <c r="H374" t="str">
        <f>IFERROR(VLOOKUP(B374,'[2]LDC List'!$B$1:$C$47,2,FALSE),"Non LDC")</f>
        <v>LDC</v>
      </c>
      <c r="I374" t="str">
        <f>IFERROR(VLOOKUP(B374,'[2]SIDS List'!$B$1:$C$57,2,FALSE),"Non SIDS")</f>
        <v>Non SIDS</v>
      </c>
      <c r="J374" t="str">
        <f>IFERROR(VLOOKUP(B374,'[2]DAC Member List'!$B$1:$C$29,2,FALSE),"Non DAC")</f>
        <v>Non DAC</v>
      </c>
      <c r="K374" t="str">
        <f>IFERROR(VLOOKUP(B374,'[2]Dev Countries List'!$A$1:$B$146,2,FALSE),"Not Developing")</f>
        <v>Developing Country</v>
      </c>
      <c r="L374" t="str">
        <f>IFERROR(VLOOKUP(D374,'[2]Fragility List'!$A$1:$C$146,3,FALSE),"Not Fragile")</f>
        <v>Fragile</v>
      </c>
      <c r="M374">
        <f>VLOOKUP(B374,[3]Data!$B$7:$Y$270,23,FALSE)</f>
        <v>40144870</v>
      </c>
    </row>
    <row r="375" spans="1:13" x14ac:dyDescent="0.25">
      <c r="A375" t="s">
        <v>549</v>
      </c>
      <c r="B375" s="24" t="s">
        <v>1040</v>
      </c>
      <c r="C375" s="24" t="s">
        <v>548</v>
      </c>
      <c r="D375" s="24" t="s">
        <v>1040</v>
      </c>
      <c r="E375" t="s">
        <v>549</v>
      </c>
      <c r="F375" t="str">
        <f>VLOOKUP(D375,'[2]OECD Region by Recipient'!$A$1:$B$225,2,FALSE)</f>
        <v>Europe</v>
      </c>
      <c r="G375" t="str">
        <f>IFERROR(VLOOKUP(B375,'[2]Income Groups'!$A$2:$C$219,3,FALSE),"")</f>
        <v>LMIC</v>
      </c>
      <c r="H375" t="str">
        <f>IFERROR(VLOOKUP(B375,'[2]LDC List'!$B$1:$C$47,2,FALSE),"Non LDC")</f>
        <v>Non LDC</v>
      </c>
      <c r="I375" t="str">
        <f>IFERROR(VLOOKUP(B375,'[2]SIDS List'!$B$1:$C$57,2,FALSE),"Non SIDS")</f>
        <v>Non SIDS</v>
      </c>
      <c r="J375" t="str">
        <f>IFERROR(VLOOKUP(B375,'[2]DAC Member List'!$B$1:$C$29,2,FALSE),"Non DAC")</f>
        <v>Non DAC</v>
      </c>
      <c r="K375" t="str">
        <f>IFERROR(VLOOKUP(B375,'[2]Dev Countries List'!$A$1:$B$146,2,FALSE),"Not Developing")</f>
        <v>Developing Country</v>
      </c>
      <c r="L375" t="str">
        <f>IFERROR(VLOOKUP(D375,'[2]Fragility List'!$A$1:$C$146,3,FALSE),"Not Fragile")</f>
        <v>Not Fragile</v>
      </c>
      <c r="M375">
        <f>VLOOKUP(B375,[3]Data!$B$7:$Y$270,23,FALSE)</f>
        <v>45154029</v>
      </c>
    </row>
    <row r="376" spans="1:13" x14ac:dyDescent="0.25">
      <c r="A376" s="27" t="s">
        <v>551</v>
      </c>
      <c r="B376" s="28" t="s">
        <v>1041</v>
      </c>
      <c r="C376" s="28" t="s">
        <v>550</v>
      </c>
      <c r="D376" s="28" t="s">
        <v>1041</v>
      </c>
      <c r="E376" s="27" t="s">
        <v>551</v>
      </c>
      <c r="F376" t="str">
        <f>VLOOKUP(D376,'[2]OECD Region by Recipient'!$A$1:$B$225,2,FALSE)</f>
        <v>Middle East</v>
      </c>
      <c r="G376" t="str">
        <f>IFERROR(VLOOKUP(B376,'[2]Income Groups'!$A$2:$C$219,3,FALSE),"")</f>
        <v>HIC</v>
      </c>
      <c r="H376" t="str">
        <f>IFERROR(VLOOKUP(B376,'[2]LDC List'!$B$1:$C$47,2,FALSE),"Non LDC")</f>
        <v>Non LDC</v>
      </c>
      <c r="I376" t="str">
        <f>IFERROR(VLOOKUP(B376,'[2]SIDS List'!$B$1:$C$57,2,FALSE),"Non SIDS")</f>
        <v>Non SIDS</v>
      </c>
      <c r="J376" t="str">
        <f>IFERROR(VLOOKUP(B376,'[2]DAC Member List'!$B$1:$C$29,2,FALSE),"Non DAC")</f>
        <v>Non DAC</v>
      </c>
      <c r="K376" t="str">
        <f>IFERROR(VLOOKUP(B376,'[2]Dev Countries List'!$A$1:$B$146,2,FALSE),"Not Developing")</f>
        <v>Not Developing</v>
      </c>
      <c r="L376" t="str">
        <f>IFERROR(VLOOKUP(D376,'[2]Fragility List'!$A$1:$C$146,3,FALSE),"Not Fragile")</f>
        <v>Not Fragile</v>
      </c>
      <c r="M376">
        <f>VLOOKUP(B376,[3]Data!$B$7:$Y$270,23,FALSE)</f>
        <v>9154302</v>
      </c>
    </row>
    <row r="377" spans="1:13" x14ac:dyDescent="0.25">
      <c r="A377" s="27" t="s">
        <v>1042</v>
      </c>
      <c r="B377" s="28" t="s">
        <v>1041</v>
      </c>
      <c r="C377" s="28" t="s">
        <v>550</v>
      </c>
      <c r="D377" s="28" t="s">
        <v>1041</v>
      </c>
      <c r="E377" s="27" t="s">
        <v>1042</v>
      </c>
      <c r="F377" t="str">
        <f>VLOOKUP(D377,'[2]OECD Region by Recipient'!$A$1:$B$225,2,FALSE)</f>
        <v>Middle East</v>
      </c>
      <c r="G377" t="str">
        <f>IFERROR(VLOOKUP(B377,'[2]Income Groups'!$A$2:$C$219,3,FALSE),"")</f>
        <v>HIC</v>
      </c>
      <c r="H377" t="str">
        <f>IFERROR(VLOOKUP(B377,'[2]LDC List'!$B$1:$C$47,2,FALSE),"Non LDC")</f>
        <v>Non LDC</v>
      </c>
      <c r="I377" t="str">
        <f>IFERROR(VLOOKUP(B377,'[2]SIDS List'!$B$1:$C$57,2,FALSE),"Non SIDS")</f>
        <v>Non SIDS</v>
      </c>
      <c r="J377" t="str">
        <f>IFERROR(VLOOKUP(B377,'[2]DAC Member List'!$B$1:$C$29,2,FALSE),"Non DAC")</f>
        <v>Non DAC</v>
      </c>
      <c r="K377" t="str">
        <f>IFERROR(VLOOKUP(B377,'[2]Dev Countries List'!$A$1:$B$146,2,FALSE),"Not Developing")</f>
        <v>Not Developing</v>
      </c>
      <c r="L377" t="str">
        <f>IFERROR(VLOOKUP(D377,'[2]Fragility List'!$A$1:$C$146,3,FALSE),"Not Fragile")</f>
        <v>Not Fragile</v>
      </c>
      <c r="M377">
        <f>VLOOKUP(B377,[3]Data!$B$7:$Y$270,23,FALSE)</f>
        <v>9154302</v>
      </c>
    </row>
    <row r="378" spans="1:13" x14ac:dyDescent="0.25">
      <c r="A378" s="27" t="s">
        <v>553</v>
      </c>
      <c r="B378" s="28" t="s">
        <v>1043</v>
      </c>
      <c r="C378" s="28" t="s">
        <v>552</v>
      </c>
      <c r="D378" s="28" t="s">
        <v>1043</v>
      </c>
      <c r="E378" s="27" t="s">
        <v>553</v>
      </c>
      <c r="F378" t="str">
        <f>VLOOKUP(D378,'[2]OECD Region by Recipient'!$A$1:$B$225,2,FALSE)</f>
        <v>Europe</v>
      </c>
      <c r="G378" t="str">
        <f>IFERROR(VLOOKUP(B378,'[2]Income Groups'!$A$2:$C$219,3,FALSE),"")</f>
        <v>HIC</v>
      </c>
      <c r="H378" t="str">
        <f>IFERROR(VLOOKUP(B378,'[2]LDC List'!$B$1:$C$47,2,FALSE),"Non LDC")</f>
        <v>Non LDC</v>
      </c>
      <c r="I378" t="str">
        <f>IFERROR(VLOOKUP(B378,'[2]SIDS List'!$B$1:$C$57,2,FALSE),"Non SIDS")</f>
        <v>Non SIDS</v>
      </c>
      <c r="J378" t="str">
        <f>IFERROR(VLOOKUP(B378,'[2]DAC Member List'!$B$1:$C$29,2,FALSE),"Non DAC")</f>
        <v>DAC</v>
      </c>
      <c r="K378" t="str">
        <f>IFERROR(VLOOKUP(B378,'[2]Dev Countries List'!$A$1:$B$146,2,FALSE),"Not Developing")</f>
        <v>Not Developing</v>
      </c>
      <c r="L378" t="str">
        <f>IFERROR(VLOOKUP(D378,'[2]Fragility List'!$A$1:$C$146,3,FALSE),"Not Fragile")</f>
        <v>Not Fragile</v>
      </c>
      <c r="M378">
        <f>VLOOKUP(B378,[3]Data!$B$7:$Y$270,23,FALSE)</f>
        <v>65128861</v>
      </c>
    </row>
    <row r="379" spans="1:13" x14ac:dyDescent="0.25">
      <c r="A379" s="27" t="s">
        <v>1044</v>
      </c>
      <c r="B379" s="28" t="s">
        <v>1043</v>
      </c>
      <c r="C379" s="28" t="s">
        <v>552</v>
      </c>
      <c r="D379" s="28" t="s">
        <v>1043</v>
      </c>
      <c r="E379" s="27" t="s">
        <v>1044</v>
      </c>
      <c r="F379" t="str">
        <f>VLOOKUP(D379,'[2]OECD Region by Recipient'!$A$1:$B$225,2,FALSE)</f>
        <v>Europe</v>
      </c>
      <c r="G379" t="str">
        <f>IFERROR(VLOOKUP(B379,'[2]Income Groups'!$A$2:$C$219,3,FALSE),"")</f>
        <v>HIC</v>
      </c>
      <c r="H379" t="str">
        <f>IFERROR(VLOOKUP(B379,'[2]LDC List'!$B$1:$C$47,2,FALSE),"Non LDC")</f>
        <v>Non LDC</v>
      </c>
      <c r="I379" t="str">
        <f>IFERROR(VLOOKUP(B379,'[2]SIDS List'!$B$1:$C$57,2,FALSE),"Non SIDS")</f>
        <v>Non SIDS</v>
      </c>
      <c r="J379" t="str">
        <f>IFERROR(VLOOKUP(B379,'[2]DAC Member List'!$B$1:$C$29,2,FALSE),"Non DAC")</f>
        <v>DAC</v>
      </c>
      <c r="K379" t="str">
        <f>IFERROR(VLOOKUP(B379,'[2]Dev Countries List'!$A$1:$B$146,2,FALSE),"Not Developing")</f>
        <v>Not Developing</v>
      </c>
      <c r="L379" t="str">
        <f>IFERROR(VLOOKUP(D379,'[2]Fragility List'!$A$1:$C$146,3,FALSE),"Not Fragile")</f>
        <v>Not Fragile</v>
      </c>
      <c r="M379">
        <f>VLOOKUP(B379,[3]Data!$B$7:$Y$270,23,FALSE)</f>
        <v>65128861</v>
      </c>
    </row>
    <row r="380" spans="1:13" x14ac:dyDescent="0.25">
      <c r="A380" s="27" t="s">
        <v>555</v>
      </c>
      <c r="B380" s="28" t="s">
        <v>1045</v>
      </c>
      <c r="C380" s="28" t="s">
        <v>554</v>
      </c>
      <c r="D380" s="28" t="s">
        <v>1045</v>
      </c>
      <c r="E380" s="27" t="s">
        <v>555</v>
      </c>
      <c r="F380" t="str">
        <f>VLOOKUP(D380,'[2]OECD Region by Recipient'!$A$1:$B$225,2,FALSE)</f>
        <v>North Central America</v>
      </c>
      <c r="G380" t="str">
        <f>IFERROR(VLOOKUP(B380,'[2]Income Groups'!$A$2:$C$219,3,FALSE),"")</f>
        <v>HIC</v>
      </c>
      <c r="H380" t="str">
        <f>IFERROR(VLOOKUP(B380,'[2]LDC List'!$B$1:$C$47,2,FALSE),"Non LDC")</f>
        <v>Non LDC</v>
      </c>
      <c r="I380" t="str">
        <f>IFERROR(VLOOKUP(B380,'[2]SIDS List'!$B$1:$C$57,2,FALSE),"Non SIDS")</f>
        <v>Non SIDS</v>
      </c>
      <c r="J380" t="str">
        <f>IFERROR(VLOOKUP(B380,'[2]DAC Member List'!$B$1:$C$29,2,FALSE),"Non DAC")</f>
        <v>DAC</v>
      </c>
      <c r="K380" t="str">
        <f>IFERROR(VLOOKUP(B380,'[2]Dev Countries List'!$A$1:$B$146,2,FALSE),"Not Developing")</f>
        <v>Not Developing</v>
      </c>
      <c r="L380" t="str">
        <f>IFERROR(VLOOKUP(D380,'[2]Fragility List'!$A$1:$C$146,3,FALSE),"Not Fragile")</f>
        <v>Not Fragile</v>
      </c>
      <c r="M380">
        <f>VLOOKUP(B380,[3]Data!$B$7:$Y$270,23,FALSE)</f>
        <v>320896618</v>
      </c>
    </row>
    <row r="381" spans="1:13" x14ac:dyDescent="0.25">
      <c r="A381" s="27" t="s">
        <v>1046</v>
      </c>
      <c r="B381" s="28" t="s">
        <v>1045</v>
      </c>
      <c r="C381" s="28" t="s">
        <v>554</v>
      </c>
      <c r="D381" s="28" t="s">
        <v>1045</v>
      </c>
      <c r="E381" s="27" t="s">
        <v>1046</v>
      </c>
      <c r="F381" t="str">
        <f>VLOOKUP(D381,'[2]OECD Region by Recipient'!$A$1:$B$225,2,FALSE)</f>
        <v>North Central America</v>
      </c>
      <c r="G381" t="str">
        <f>IFERROR(VLOOKUP(B381,'[2]Income Groups'!$A$2:$C$219,3,FALSE),"")</f>
        <v>HIC</v>
      </c>
      <c r="H381" t="str">
        <f>IFERROR(VLOOKUP(B381,'[2]LDC List'!$B$1:$C$47,2,FALSE),"Non LDC")</f>
        <v>Non LDC</v>
      </c>
      <c r="I381" t="str">
        <f>IFERROR(VLOOKUP(B381,'[2]SIDS List'!$B$1:$C$57,2,FALSE),"Non SIDS")</f>
        <v>Non SIDS</v>
      </c>
      <c r="J381" t="str">
        <f>IFERROR(VLOOKUP(B381,'[2]DAC Member List'!$B$1:$C$29,2,FALSE),"Non DAC")</f>
        <v>DAC</v>
      </c>
      <c r="K381" t="str">
        <f>IFERROR(VLOOKUP(B381,'[2]Dev Countries List'!$A$1:$B$146,2,FALSE),"Not Developing")</f>
        <v>Not Developing</v>
      </c>
      <c r="L381" t="str">
        <f>IFERROR(VLOOKUP(D381,'[2]Fragility List'!$A$1:$C$146,3,FALSE),"Not Fragile")</f>
        <v>Not Fragile</v>
      </c>
      <c r="M381">
        <f>VLOOKUP(B381,[3]Data!$B$7:$Y$270,23,FALSE)</f>
        <v>320896618</v>
      </c>
    </row>
    <row r="382" spans="1:13" x14ac:dyDescent="0.25">
      <c r="A382" s="25" t="s">
        <v>1047</v>
      </c>
      <c r="B382" s="24" t="s">
        <v>144</v>
      </c>
      <c r="C382" s="24" t="s">
        <v>1048</v>
      </c>
      <c r="D382" s="24" t="s">
        <v>144</v>
      </c>
      <c r="E382" s="25" t="s">
        <v>1047</v>
      </c>
      <c r="F382" t="e">
        <f>VLOOKUP(D382,'[2]OECD Region by Recipient'!$A$1:$B$225,2,FALSE)</f>
        <v>#N/A</v>
      </c>
      <c r="G382" t="str">
        <f>IFERROR(VLOOKUP(B382,'[2]Income Groups'!$A$2:$C$219,3,FALSE),"")</f>
        <v/>
      </c>
      <c r="H382" t="str">
        <f>IFERROR(VLOOKUP(B382,'[2]LDC List'!$B$1:$C$47,2,FALSE),"Non LDC")</f>
        <v>Non LDC</v>
      </c>
      <c r="I382" t="str">
        <f>IFERROR(VLOOKUP(B382,'[2]SIDS List'!$B$1:$C$57,2,FALSE),"Non SIDS")</f>
        <v>Non SIDS</v>
      </c>
      <c r="J382" t="str">
        <f>IFERROR(VLOOKUP(B382,'[2]DAC Member List'!$B$1:$C$29,2,FALSE),"Non DAC")</f>
        <v>Non DAC</v>
      </c>
      <c r="K382" t="str">
        <f>IFERROR(VLOOKUP(B382,'[2]Dev Countries List'!$A$1:$B$146,2,FALSE),"Not Developing")</f>
        <v>Not Developing</v>
      </c>
      <c r="L382" t="str">
        <f>IFERROR(VLOOKUP(D382,'[2]Fragility List'!$A$1:$C$146,3,FALSE),"Not Fragile")</f>
        <v>Not Fragile</v>
      </c>
      <c r="M382" t="e">
        <f>VLOOKUP(B382,[3]Data!$B$7:$Y$270,23,FALSE)</f>
        <v>#N/A</v>
      </c>
    </row>
    <row r="383" spans="1:13" x14ac:dyDescent="0.25">
      <c r="A383" t="s">
        <v>557</v>
      </c>
      <c r="B383" s="24" t="s">
        <v>1049</v>
      </c>
      <c r="C383" s="24" t="s">
        <v>556</v>
      </c>
      <c r="D383" s="24" t="s">
        <v>1049</v>
      </c>
      <c r="E383" t="s">
        <v>557</v>
      </c>
      <c r="F383" t="str">
        <f>VLOOKUP(D383,'[2]OECD Region by Recipient'!$A$1:$B$225,2,FALSE)</f>
        <v>South America</v>
      </c>
      <c r="G383" t="str">
        <f>IFERROR(VLOOKUP(B383,'[2]Income Groups'!$A$2:$C$219,3,FALSE),"")</f>
        <v>HIC</v>
      </c>
      <c r="H383" t="str">
        <f>IFERROR(VLOOKUP(B383,'[2]LDC List'!$B$1:$C$47,2,FALSE),"Non LDC")</f>
        <v>Non LDC</v>
      </c>
      <c r="I383" t="str">
        <f>IFERROR(VLOOKUP(B383,'[2]SIDS List'!$B$1:$C$57,2,FALSE),"Non SIDS")</f>
        <v>Non SIDS</v>
      </c>
      <c r="J383" t="str">
        <f>IFERROR(VLOOKUP(B383,'[2]DAC Member List'!$B$1:$C$29,2,FALSE),"Non DAC")</f>
        <v>Non DAC</v>
      </c>
      <c r="K383" t="str">
        <f>IFERROR(VLOOKUP(B383,'[2]Dev Countries List'!$A$1:$B$146,2,FALSE),"Not Developing")</f>
        <v>Developing Country</v>
      </c>
      <c r="L383" t="str">
        <f>IFERROR(VLOOKUP(D383,'[2]Fragility List'!$A$1:$C$146,3,FALSE),"Not Fragile")</f>
        <v>Not Fragile</v>
      </c>
      <c r="M383">
        <f>VLOOKUP(B383,[3]Data!$B$7:$Y$270,23,FALSE)</f>
        <v>3431552</v>
      </c>
    </row>
    <row r="384" spans="1:13" x14ac:dyDescent="0.25">
      <c r="A384" t="s">
        <v>559</v>
      </c>
      <c r="B384" s="24" t="s">
        <v>1050</v>
      </c>
      <c r="C384" s="24" t="s">
        <v>558</v>
      </c>
      <c r="D384" s="24" t="s">
        <v>1050</v>
      </c>
      <c r="E384" t="s">
        <v>559</v>
      </c>
      <c r="F384" t="str">
        <f>VLOOKUP(D384,'[2]OECD Region by Recipient'!$A$1:$B$225,2,FALSE)</f>
        <v>South Central Asia</v>
      </c>
      <c r="G384" t="str">
        <f>IFERROR(VLOOKUP(B384,'[2]Income Groups'!$A$2:$C$219,3,FALSE),"")</f>
        <v>LMIC</v>
      </c>
      <c r="H384" t="str">
        <f>IFERROR(VLOOKUP(B384,'[2]LDC List'!$B$1:$C$47,2,FALSE),"Non LDC")</f>
        <v>Non LDC</v>
      </c>
      <c r="I384" t="str">
        <f>IFERROR(VLOOKUP(B384,'[2]SIDS List'!$B$1:$C$57,2,FALSE),"Non SIDS")</f>
        <v>Non SIDS</v>
      </c>
      <c r="J384" t="str">
        <f>IFERROR(VLOOKUP(B384,'[2]DAC Member List'!$B$1:$C$29,2,FALSE),"Non DAC")</f>
        <v>Non DAC</v>
      </c>
      <c r="K384" t="str">
        <f>IFERROR(VLOOKUP(B384,'[2]Dev Countries List'!$A$1:$B$146,2,FALSE),"Not Developing")</f>
        <v>Developing Country</v>
      </c>
      <c r="L384" t="str">
        <f>IFERROR(VLOOKUP(D384,'[2]Fragility List'!$A$1:$C$146,3,FALSE),"Not Fragile")</f>
        <v>Not Fragile</v>
      </c>
      <c r="M384">
        <f>VLOOKUP(B384,[3]Data!$B$7:$Y$270,23,FALSE)</f>
        <v>31298900</v>
      </c>
    </row>
    <row r="385" spans="1:13" x14ac:dyDescent="0.25">
      <c r="A385" t="s">
        <v>561</v>
      </c>
      <c r="B385" s="24" t="s">
        <v>1051</v>
      </c>
      <c r="C385" s="24" t="s">
        <v>560</v>
      </c>
      <c r="D385" s="24" t="s">
        <v>1051</v>
      </c>
      <c r="E385" t="s">
        <v>561</v>
      </c>
      <c r="F385" t="str">
        <f>VLOOKUP(D385,'[2]OECD Region by Recipient'!$A$1:$B$225,2,FALSE)</f>
        <v>Oceania</v>
      </c>
      <c r="G385" t="str">
        <f>IFERROR(VLOOKUP(B385,'[2]Income Groups'!$A$2:$C$219,3,FALSE),"")</f>
        <v>LMIC</v>
      </c>
      <c r="H385" t="str">
        <f>IFERROR(VLOOKUP(B385,'[2]LDC List'!$B$1:$C$47,2,FALSE),"Non LDC")</f>
        <v>LDC</v>
      </c>
      <c r="I385" t="str">
        <f>IFERROR(VLOOKUP(B385,'[2]SIDS List'!$B$1:$C$57,2,FALSE),"Non SIDS")</f>
        <v>SIDS</v>
      </c>
      <c r="J385" t="str">
        <f>IFERROR(VLOOKUP(B385,'[2]DAC Member List'!$B$1:$C$29,2,FALSE),"Non DAC")</f>
        <v>Non DAC</v>
      </c>
      <c r="K385" t="str">
        <f>IFERROR(VLOOKUP(B385,'[2]Dev Countries List'!$A$1:$B$146,2,FALSE),"Not Developing")</f>
        <v>Developing Country</v>
      </c>
      <c r="L385" t="str">
        <f>IFERROR(VLOOKUP(D385,'[2]Fragility List'!$A$1:$C$146,3,FALSE),"Not Fragile")</f>
        <v>Not Fragile</v>
      </c>
      <c r="M385">
        <f>VLOOKUP(B385,[3]Data!$B$7:$Y$270,23,FALSE)</f>
        <v>264603</v>
      </c>
    </row>
    <row r="386" spans="1:13" x14ac:dyDescent="0.25">
      <c r="A386" s="27" t="s">
        <v>1052</v>
      </c>
      <c r="B386" s="28" t="s">
        <v>1053</v>
      </c>
      <c r="C386" s="28" t="s">
        <v>562</v>
      </c>
      <c r="D386" s="28" t="s">
        <v>1053</v>
      </c>
      <c r="E386" s="27" t="s">
        <v>1052</v>
      </c>
      <c r="F386" t="str">
        <f>VLOOKUP(D386,'[2]OECD Region by Recipient'!$A$1:$B$225,2,FALSE)</f>
        <v>South America</v>
      </c>
      <c r="G386" t="str">
        <f>IFERROR(VLOOKUP(B386,'[2]Income Groups'!$A$2:$C$219,3,FALSE),"")</f>
        <v>UMIC</v>
      </c>
      <c r="H386" t="str">
        <f>IFERROR(VLOOKUP(B386,'[2]LDC List'!$B$1:$C$47,2,FALSE),"Non LDC")</f>
        <v>Non LDC</v>
      </c>
      <c r="I386" t="str">
        <f>IFERROR(VLOOKUP(B386,'[2]SIDS List'!$B$1:$C$57,2,FALSE),"Non SIDS")</f>
        <v>Non SIDS</v>
      </c>
      <c r="J386" t="str">
        <f>IFERROR(VLOOKUP(B386,'[2]DAC Member List'!$B$1:$C$29,2,FALSE),"Non DAC")</f>
        <v>Non DAC</v>
      </c>
      <c r="K386" t="str">
        <f>IFERROR(VLOOKUP(B386,'[2]Dev Countries List'!$A$1:$B$146,2,FALSE),"Not Developing")</f>
        <v>Developing Country</v>
      </c>
      <c r="L386" t="str">
        <f>IFERROR(VLOOKUP(D386,'[2]Fragility List'!$A$1:$C$146,3,FALSE),"Not Fragile")</f>
        <v>Fragile</v>
      </c>
      <c r="M386">
        <f>VLOOKUP(B386,[3]Data!$B$7:$Y$270,23,FALSE)</f>
        <v>31155134</v>
      </c>
    </row>
    <row r="387" spans="1:13" x14ac:dyDescent="0.25">
      <c r="A387" s="27" t="s">
        <v>1054</v>
      </c>
      <c r="B387" s="28" t="s">
        <v>1053</v>
      </c>
      <c r="C387" s="28" t="s">
        <v>562</v>
      </c>
      <c r="D387" s="28" t="s">
        <v>1053</v>
      </c>
      <c r="E387" s="27" t="s">
        <v>1054</v>
      </c>
      <c r="F387" t="str">
        <f>VLOOKUP(D387,'[2]OECD Region by Recipient'!$A$1:$B$225,2,FALSE)</f>
        <v>South America</v>
      </c>
      <c r="G387" t="str">
        <f>IFERROR(VLOOKUP(B387,'[2]Income Groups'!$A$2:$C$219,3,FALSE),"")</f>
        <v>UMIC</v>
      </c>
      <c r="H387" t="str">
        <f>IFERROR(VLOOKUP(B387,'[2]LDC List'!$B$1:$C$47,2,FALSE),"Non LDC")</f>
        <v>Non LDC</v>
      </c>
      <c r="I387" t="str">
        <f>IFERROR(VLOOKUP(B387,'[2]SIDS List'!$B$1:$C$57,2,FALSE),"Non SIDS")</f>
        <v>Non SIDS</v>
      </c>
      <c r="J387" t="str">
        <f>IFERROR(VLOOKUP(B387,'[2]DAC Member List'!$B$1:$C$29,2,FALSE),"Non DAC")</f>
        <v>Non DAC</v>
      </c>
      <c r="K387" t="str">
        <f>IFERROR(VLOOKUP(B387,'[2]Dev Countries List'!$A$1:$B$146,2,FALSE),"Not Developing")</f>
        <v>Developing Country</v>
      </c>
      <c r="L387" t="str">
        <f>IFERROR(VLOOKUP(D387,'[2]Fragility List'!$A$1:$C$146,3,FALSE),"Not Fragile")</f>
        <v>Fragile</v>
      </c>
      <c r="M387">
        <f>VLOOKUP(B387,[3]Data!$B$7:$Y$270,23,FALSE)</f>
        <v>31155134</v>
      </c>
    </row>
    <row r="388" spans="1:13" x14ac:dyDescent="0.25">
      <c r="A388" s="27" t="s">
        <v>563</v>
      </c>
      <c r="B388" s="28" t="s">
        <v>1053</v>
      </c>
      <c r="C388" s="28" t="s">
        <v>562</v>
      </c>
      <c r="D388" s="28" t="s">
        <v>1053</v>
      </c>
      <c r="E388" s="27" t="s">
        <v>563</v>
      </c>
      <c r="F388" t="str">
        <f>VLOOKUP(D388,'[2]OECD Region by Recipient'!$A$1:$B$225,2,FALSE)</f>
        <v>South America</v>
      </c>
      <c r="G388" t="str">
        <f>IFERROR(VLOOKUP(B388,'[2]Income Groups'!$A$2:$C$219,3,FALSE),"")</f>
        <v>UMIC</v>
      </c>
      <c r="H388" t="str">
        <f>IFERROR(VLOOKUP(B388,'[2]LDC List'!$B$1:$C$47,2,FALSE),"Non LDC")</f>
        <v>Non LDC</v>
      </c>
      <c r="I388" t="str">
        <f>IFERROR(VLOOKUP(B388,'[2]SIDS List'!$B$1:$C$57,2,FALSE),"Non SIDS")</f>
        <v>Non SIDS</v>
      </c>
      <c r="J388" t="str">
        <f>IFERROR(VLOOKUP(B388,'[2]DAC Member List'!$B$1:$C$29,2,FALSE),"Non DAC")</f>
        <v>Non DAC</v>
      </c>
      <c r="K388" t="str">
        <f>IFERROR(VLOOKUP(B388,'[2]Dev Countries List'!$A$1:$B$146,2,FALSE),"Not Developing")</f>
        <v>Developing Country</v>
      </c>
      <c r="L388" t="str">
        <f>IFERROR(VLOOKUP(D388,'[2]Fragility List'!$A$1:$C$146,3,FALSE),"Not Fragile")</f>
        <v>Fragile</v>
      </c>
      <c r="M388">
        <f>VLOOKUP(B388,[3]Data!$B$7:$Y$270,23,FALSE)</f>
        <v>31155134</v>
      </c>
    </row>
    <row r="389" spans="1:13" x14ac:dyDescent="0.25">
      <c r="A389" s="27" t="s">
        <v>1055</v>
      </c>
      <c r="B389" s="28" t="s">
        <v>1053</v>
      </c>
      <c r="C389" s="28" t="s">
        <v>562</v>
      </c>
      <c r="D389" s="28" t="s">
        <v>1053</v>
      </c>
      <c r="E389" s="27" t="s">
        <v>1055</v>
      </c>
      <c r="F389" t="str">
        <f>VLOOKUP(D389,'[2]OECD Region by Recipient'!$A$1:$B$225,2,FALSE)</f>
        <v>South America</v>
      </c>
      <c r="G389" t="str">
        <f>IFERROR(VLOOKUP(B389,'[2]Income Groups'!$A$2:$C$219,3,FALSE),"")</f>
        <v>UMIC</v>
      </c>
      <c r="H389" t="str">
        <f>IFERROR(VLOOKUP(B389,'[2]LDC List'!$B$1:$C$47,2,FALSE),"Non LDC")</f>
        <v>Non LDC</v>
      </c>
      <c r="I389" t="str">
        <f>IFERROR(VLOOKUP(B389,'[2]SIDS List'!$B$1:$C$57,2,FALSE),"Non SIDS")</f>
        <v>Non SIDS</v>
      </c>
      <c r="J389" t="str">
        <f>IFERROR(VLOOKUP(B389,'[2]DAC Member List'!$B$1:$C$29,2,FALSE),"Non DAC")</f>
        <v>Non DAC</v>
      </c>
      <c r="K389" t="str">
        <f>IFERROR(VLOOKUP(B389,'[2]Dev Countries List'!$A$1:$B$146,2,FALSE),"Not Developing")</f>
        <v>Developing Country</v>
      </c>
      <c r="L389" t="str">
        <f>IFERROR(VLOOKUP(D389,'[2]Fragility List'!$A$1:$C$146,3,FALSE),"Not Fragile")</f>
        <v>Fragile</v>
      </c>
      <c r="M389">
        <f>VLOOKUP(B389,[3]Data!$B$7:$Y$270,23,FALSE)</f>
        <v>31155134</v>
      </c>
    </row>
    <row r="390" spans="1:13" x14ac:dyDescent="0.25">
      <c r="A390" s="27" t="s">
        <v>1056</v>
      </c>
      <c r="B390" s="28" t="s">
        <v>1053</v>
      </c>
      <c r="C390" s="28" t="s">
        <v>562</v>
      </c>
      <c r="D390" s="28" t="s">
        <v>1053</v>
      </c>
      <c r="E390" s="27" t="s">
        <v>1056</v>
      </c>
      <c r="F390" t="str">
        <f>VLOOKUP(D390,'[2]OECD Region by Recipient'!$A$1:$B$225,2,FALSE)</f>
        <v>South America</v>
      </c>
      <c r="G390" t="str">
        <f>IFERROR(VLOOKUP(B390,'[2]Income Groups'!$A$2:$C$219,3,FALSE),"")</f>
        <v>UMIC</v>
      </c>
      <c r="H390" t="str">
        <f>IFERROR(VLOOKUP(B390,'[2]LDC List'!$B$1:$C$47,2,FALSE),"Non LDC")</f>
        <v>Non LDC</v>
      </c>
      <c r="I390" t="str">
        <f>IFERROR(VLOOKUP(B390,'[2]SIDS List'!$B$1:$C$57,2,FALSE),"Non SIDS")</f>
        <v>Non SIDS</v>
      </c>
      <c r="J390" t="str">
        <f>IFERROR(VLOOKUP(B390,'[2]DAC Member List'!$B$1:$C$29,2,FALSE),"Non DAC")</f>
        <v>Non DAC</v>
      </c>
      <c r="K390" t="str">
        <f>IFERROR(VLOOKUP(B390,'[2]Dev Countries List'!$A$1:$B$146,2,FALSE),"Not Developing")</f>
        <v>Developing Country</v>
      </c>
      <c r="L390" t="str">
        <f>IFERROR(VLOOKUP(D390,'[2]Fragility List'!$A$1:$C$146,3,FALSE),"Not Fragile")</f>
        <v>Fragile</v>
      </c>
      <c r="M390">
        <f>VLOOKUP(B390,[3]Data!$B$7:$Y$270,23,FALSE)</f>
        <v>31155134</v>
      </c>
    </row>
    <row r="391" spans="1:13" x14ac:dyDescent="0.25">
      <c r="A391" s="27" t="s">
        <v>1057</v>
      </c>
      <c r="B391" s="28" t="s">
        <v>1053</v>
      </c>
      <c r="C391" s="28" t="s">
        <v>562</v>
      </c>
      <c r="D391" s="28" t="s">
        <v>1053</v>
      </c>
      <c r="E391" s="27" t="s">
        <v>1057</v>
      </c>
      <c r="F391" t="str">
        <f>VLOOKUP(D391,'[2]OECD Region by Recipient'!$A$1:$B$225,2,FALSE)</f>
        <v>South America</v>
      </c>
      <c r="G391" t="str">
        <f>IFERROR(VLOOKUP(B391,'[2]Income Groups'!$A$2:$C$219,3,FALSE),"")</f>
        <v>UMIC</v>
      </c>
      <c r="H391" t="str">
        <f>IFERROR(VLOOKUP(B391,'[2]LDC List'!$B$1:$C$47,2,FALSE),"Non LDC")</f>
        <v>Non LDC</v>
      </c>
      <c r="I391" t="str">
        <f>IFERROR(VLOOKUP(B391,'[2]SIDS List'!$B$1:$C$57,2,FALSE),"Non SIDS")</f>
        <v>Non SIDS</v>
      </c>
      <c r="J391" t="str">
        <f>IFERROR(VLOOKUP(B391,'[2]DAC Member List'!$B$1:$C$29,2,FALSE),"Non DAC")</f>
        <v>Non DAC</v>
      </c>
      <c r="K391" t="str">
        <f>IFERROR(VLOOKUP(B391,'[2]Dev Countries List'!$A$1:$B$146,2,FALSE),"Not Developing")</f>
        <v>Developing Country</v>
      </c>
      <c r="L391" t="str">
        <f>IFERROR(VLOOKUP(D391,'[2]Fragility List'!$A$1:$C$146,3,FALSE),"Not Fragile")</f>
        <v>Fragile</v>
      </c>
      <c r="M391">
        <f>VLOOKUP(B391,[3]Data!$B$7:$Y$270,23,FALSE)</f>
        <v>31155134</v>
      </c>
    </row>
    <row r="392" spans="1:13" x14ac:dyDescent="0.25">
      <c r="A392" s="27" t="s">
        <v>1058</v>
      </c>
      <c r="B392" s="28" t="s">
        <v>1053</v>
      </c>
      <c r="C392" s="28" t="s">
        <v>562</v>
      </c>
      <c r="D392" s="28" t="s">
        <v>1053</v>
      </c>
      <c r="E392" s="27" t="s">
        <v>1058</v>
      </c>
      <c r="F392" t="str">
        <f>VLOOKUP(D392,'[2]OECD Region by Recipient'!$A$1:$B$225,2,FALSE)</f>
        <v>South America</v>
      </c>
      <c r="G392" t="str">
        <f>IFERROR(VLOOKUP(B392,'[2]Income Groups'!$A$2:$C$219,3,FALSE),"")</f>
        <v>UMIC</v>
      </c>
      <c r="H392" t="str">
        <f>IFERROR(VLOOKUP(B392,'[2]LDC List'!$B$1:$C$47,2,FALSE),"Non LDC")</f>
        <v>Non LDC</v>
      </c>
      <c r="I392" t="str">
        <f>IFERROR(VLOOKUP(B392,'[2]SIDS List'!$B$1:$C$57,2,FALSE),"Non SIDS")</f>
        <v>Non SIDS</v>
      </c>
      <c r="J392" t="str">
        <f>IFERROR(VLOOKUP(B392,'[2]DAC Member List'!$B$1:$C$29,2,FALSE),"Non DAC")</f>
        <v>Non DAC</v>
      </c>
      <c r="K392" t="str">
        <f>IFERROR(VLOOKUP(B392,'[2]Dev Countries List'!$A$1:$B$146,2,FALSE),"Not Developing")</f>
        <v>Developing Country</v>
      </c>
      <c r="L392" t="str">
        <f>IFERROR(VLOOKUP(D392,'[2]Fragility List'!$A$1:$C$146,3,FALSE),"Not Fragile")</f>
        <v>Fragile</v>
      </c>
      <c r="M392">
        <f>VLOOKUP(B392,[3]Data!$B$7:$Y$270,23,FALSE)</f>
        <v>31155134</v>
      </c>
    </row>
    <row r="393" spans="1:13" x14ac:dyDescent="0.25">
      <c r="A393" s="27" t="s">
        <v>1059</v>
      </c>
      <c r="B393" s="28" t="s">
        <v>1060</v>
      </c>
      <c r="C393" s="28" t="s">
        <v>564</v>
      </c>
      <c r="D393" s="28" t="s">
        <v>1060</v>
      </c>
      <c r="E393" s="27" t="s">
        <v>1059</v>
      </c>
      <c r="F393" t="str">
        <f>VLOOKUP(D393,'[2]OECD Region by Recipient'!$A$1:$B$225,2,FALSE)</f>
        <v>East Asia</v>
      </c>
      <c r="G393" t="str">
        <f>IFERROR(VLOOKUP(B393,'[2]Income Groups'!$A$2:$C$219,3,FALSE),"")</f>
        <v>LMIC</v>
      </c>
      <c r="H393" t="str">
        <f>IFERROR(VLOOKUP(B393,'[2]LDC List'!$B$1:$C$47,2,FALSE),"Non LDC")</f>
        <v>Non LDC</v>
      </c>
      <c r="I393" t="str">
        <f>IFERROR(VLOOKUP(B393,'[2]SIDS List'!$B$1:$C$57,2,FALSE),"Non SIDS")</f>
        <v>Non SIDS</v>
      </c>
      <c r="J393" t="str">
        <f>IFERROR(VLOOKUP(B393,'[2]DAC Member List'!$B$1:$C$29,2,FALSE),"Non DAC")</f>
        <v>Non DAC</v>
      </c>
      <c r="K393" t="str">
        <f>IFERROR(VLOOKUP(B393,'[2]Dev Countries List'!$A$1:$B$146,2,FALSE),"Not Developing")</f>
        <v>Developing Country</v>
      </c>
      <c r="L393" t="str">
        <f>IFERROR(VLOOKUP(D393,'[2]Fragility List'!$A$1:$C$146,3,FALSE),"Not Fragile")</f>
        <v>Not Fragile</v>
      </c>
      <c r="M393">
        <f>VLOOKUP(B393,[3]Data!$B$7:$Y$270,23,FALSE)</f>
        <v>91713300</v>
      </c>
    </row>
    <row r="394" spans="1:13" x14ac:dyDescent="0.25">
      <c r="A394" s="27" t="s">
        <v>565</v>
      </c>
      <c r="B394" s="28" t="s">
        <v>1060</v>
      </c>
      <c r="C394" s="28" t="s">
        <v>564</v>
      </c>
      <c r="D394" s="28" t="s">
        <v>1060</v>
      </c>
      <c r="E394" s="27" t="s">
        <v>565</v>
      </c>
      <c r="F394" t="str">
        <f>VLOOKUP(D394,'[2]OECD Region by Recipient'!$A$1:$B$225,2,FALSE)</f>
        <v>East Asia</v>
      </c>
      <c r="G394" t="str">
        <f>IFERROR(VLOOKUP(B394,'[2]Income Groups'!$A$2:$C$219,3,FALSE),"")</f>
        <v>LMIC</v>
      </c>
      <c r="H394" t="str">
        <f>IFERROR(VLOOKUP(B394,'[2]LDC List'!$B$1:$C$47,2,FALSE),"Non LDC")</f>
        <v>Non LDC</v>
      </c>
      <c r="I394" t="str">
        <f>IFERROR(VLOOKUP(B394,'[2]SIDS List'!$B$1:$C$57,2,FALSE),"Non SIDS")</f>
        <v>Non SIDS</v>
      </c>
      <c r="J394" t="str">
        <f>IFERROR(VLOOKUP(B394,'[2]DAC Member List'!$B$1:$C$29,2,FALSE),"Non DAC")</f>
        <v>Non DAC</v>
      </c>
      <c r="K394" t="str">
        <f>IFERROR(VLOOKUP(B394,'[2]Dev Countries List'!$A$1:$B$146,2,FALSE),"Not Developing")</f>
        <v>Developing Country</v>
      </c>
      <c r="L394" t="str">
        <f>IFERROR(VLOOKUP(D394,'[2]Fragility List'!$A$1:$C$146,3,FALSE),"Not Fragile")</f>
        <v>Not Fragile</v>
      </c>
      <c r="M394">
        <f>VLOOKUP(B394,[3]Data!$B$7:$Y$270,23,FALSE)</f>
        <v>91713300</v>
      </c>
    </row>
    <row r="395" spans="1:13" x14ac:dyDescent="0.25">
      <c r="A395" s="27" t="s">
        <v>1061</v>
      </c>
      <c r="B395" s="28" t="s">
        <v>1062</v>
      </c>
      <c r="C395" s="28" t="s">
        <v>566</v>
      </c>
      <c r="D395" s="28" t="s">
        <v>1062</v>
      </c>
      <c r="E395" s="27" t="s">
        <v>1061</v>
      </c>
      <c r="F395" t="str">
        <f>VLOOKUP(D395,'[2]OECD Region by Recipient'!$A$1:$B$225,2,FALSE)</f>
        <v>North Central America</v>
      </c>
      <c r="G395" t="str">
        <f>IFERROR(VLOOKUP(B395,'[2]Income Groups'!$A$2:$C$219,3,FALSE),"")</f>
        <v>HIC</v>
      </c>
      <c r="H395" t="str">
        <f>IFERROR(VLOOKUP(B395,'[2]LDC List'!$B$1:$C$47,2,FALSE),"Non LDC")</f>
        <v>Non LDC</v>
      </c>
      <c r="I395" t="str">
        <f>IFERROR(VLOOKUP(B395,'[2]SIDS List'!$B$1:$C$57,2,FALSE),"Non SIDS")</f>
        <v>SIDS</v>
      </c>
      <c r="J395" t="str">
        <f>IFERROR(VLOOKUP(B395,'[2]DAC Member List'!$B$1:$C$29,2,FALSE),"Non DAC")</f>
        <v>Non DAC</v>
      </c>
      <c r="K395" t="str">
        <f>IFERROR(VLOOKUP(B395,'[2]Dev Countries List'!$A$1:$B$146,2,FALSE),"Not Developing")</f>
        <v>Not Developing</v>
      </c>
      <c r="L395" t="str">
        <f>IFERROR(VLOOKUP(D395,'[2]Fragility List'!$A$1:$C$146,3,FALSE),"Not Fragile")</f>
        <v>Not Fragile</v>
      </c>
      <c r="M395">
        <f>VLOOKUP(B395,[3]Data!$B$7:$Y$270,23,FALSE)</f>
        <v>103574</v>
      </c>
    </row>
    <row r="396" spans="1:13" x14ac:dyDescent="0.25">
      <c r="A396" s="27" t="s">
        <v>567</v>
      </c>
      <c r="B396" s="28" t="s">
        <v>1062</v>
      </c>
      <c r="C396" s="28" t="s">
        <v>566</v>
      </c>
      <c r="D396" s="28" t="s">
        <v>1062</v>
      </c>
      <c r="E396" s="27" t="s">
        <v>567</v>
      </c>
      <c r="F396" t="str">
        <f>VLOOKUP(D396,'[2]OECD Region by Recipient'!$A$1:$B$225,2,FALSE)</f>
        <v>North Central America</v>
      </c>
      <c r="G396" t="str">
        <f>IFERROR(VLOOKUP(B396,'[2]Income Groups'!$A$2:$C$219,3,FALSE),"")</f>
        <v>HIC</v>
      </c>
      <c r="H396" t="str">
        <f>IFERROR(VLOOKUP(B396,'[2]LDC List'!$B$1:$C$47,2,FALSE),"Non LDC")</f>
        <v>Non LDC</v>
      </c>
      <c r="I396" t="str">
        <f>IFERROR(VLOOKUP(B396,'[2]SIDS List'!$B$1:$C$57,2,FALSE),"Non SIDS")</f>
        <v>SIDS</v>
      </c>
      <c r="J396" t="str">
        <f>IFERROR(VLOOKUP(B396,'[2]DAC Member List'!$B$1:$C$29,2,FALSE),"Non DAC")</f>
        <v>Non DAC</v>
      </c>
      <c r="K396" t="str">
        <f>IFERROR(VLOOKUP(B396,'[2]Dev Countries List'!$A$1:$B$146,2,FALSE),"Not Developing")</f>
        <v>Not Developing</v>
      </c>
      <c r="L396" t="str">
        <f>IFERROR(VLOOKUP(D396,'[2]Fragility List'!$A$1:$C$146,3,FALSE),"Not Fragile")</f>
        <v>Not Fragile</v>
      </c>
      <c r="M396">
        <f>VLOOKUP(B396,[3]Data!$B$7:$Y$270,23,FALSE)</f>
        <v>103574</v>
      </c>
    </row>
    <row r="397" spans="1:13" x14ac:dyDescent="0.25">
      <c r="A397" s="27" t="s">
        <v>1063</v>
      </c>
      <c r="B397" s="28" t="s">
        <v>1062</v>
      </c>
      <c r="C397" s="28" t="s">
        <v>566</v>
      </c>
      <c r="D397" s="28" t="s">
        <v>1062</v>
      </c>
      <c r="E397" s="27" t="s">
        <v>1063</v>
      </c>
      <c r="F397" t="str">
        <f>VLOOKUP(D397,'[2]OECD Region by Recipient'!$A$1:$B$225,2,FALSE)</f>
        <v>North Central America</v>
      </c>
      <c r="G397" t="str">
        <f>IFERROR(VLOOKUP(B397,'[2]Income Groups'!$A$2:$C$219,3,FALSE),"")</f>
        <v>HIC</v>
      </c>
      <c r="H397" t="str">
        <f>IFERROR(VLOOKUP(B397,'[2]LDC List'!$B$1:$C$47,2,FALSE),"Non LDC")</f>
        <v>Non LDC</v>
      </c>
      <c r="I397" t="str">
        <f>IFERROR(VLOOKUP(B397,'[2]SIDS List'!$B$1:$C$57,2,FALSE),"Non SIDS")</f>
        <v>SIDS</v>
      </c>
      <c r="J397" t="str">
        <f>IFERROR(VLOOKUP(B397,'[2]DAC Member List'!$B$1:$C$29,2,FALSE),"Non DAC")</f>
        <v>Non DAC</v>
      </c>
      <c r="K397" t="str">
        <f>IFERROR(VLOOKUP(B397,'[2]Dev Countries List'!$A$1:$B$146,2,FALSE),"Not Developing")</f>
        <v>Not Developing</v>
      </c>
      <c r="L397" t="str">
        <f>IFERROR(VLOOKUP(D397,'[2]Fragility List'!$A$1:$C$146,3,FALSE),"Not Fragile")</f>
        <v>Not Fragile</v>
      </c>
      <c r="M397">
        <f>VLOOKUP(B397,[3]Data!$B$7:$Y$270,23,FALSE)</f>
        <v>103574</v>
      </c>
    </row>
    <row r="398" spans="1:13" x14ac:dyDescent="0.25">
      <c r="A398" s="27" t="s">
        <v>1064</v>
      </c>
      <c r="B398" s="28" t="s">
        <v>1062</v>
      </c>
      <c r="C398" s="28" t="s">
        <v>566</v>
      </c>
      <c r="D398" s="28" t="s">
        <v>1062</v>
      </c>
      <c r="E398" s="27" t="s">
        <v>1063</v>
      </c>
      <c r="F398" t="str">
        <f>VLOOKUP(D398,'[2]OECD Region by Recipient'!$A$1:$B$225,2,FALSE)</f>
        <v>North Central America</v>
      </c>
      <c r="G398" t="str">
        <f>IFERROR(VLOOKUP(B398,'[2]Income Groups'!$A$2:$C$219,3,FALSE),"")</f>
        <v>HIC</v>
      </c>
      <c r="H398" t="str">
        <f>IFERROR(VLOOKUP(B398,'[2]LDC List'!$B$1:$C$47,2,FALSE),"Non LDC")</f>
        <v>Non LDC</v>
      </c>
      <c r="I398" t="str">
        <f>IFERROR(VLOOKUP(B398,'[2]SIDS List'!$B$1:$C$57,2,FALSE),"Non SIDS")</f>
        <v>SIDS</v>
      </c>
      <c r="J398" t="str">
        <f>IFERROR(VLOOKUP(B398,'[2]DAC Member List'!$B$1:$C$29,2,FALSE),"Non DAC")</f>
        <v>Non DAC</v>
      </c>
      <c r="K398" t="str">
        <f>IFERROR(VLOOKUP(B398,'[2]Dev Countries List'!$A$1:$B$146,2,FALSE),"Not Developing")</f>
        <v>Not Developing</v>
      </c>
      <c r="L398" t="str">
        <f>IFERROR(VLOOKUP(D398,'[2]Fragility List'!$A$1:$C$146,3,FALSE),"Not Fragile")</f>
        <v>Not Fragile</v>
      </c>
      <c r="M398">
        <f>VLOOKUP(B398,[3]Data!$B$7:$Y$270,23,FALSE)</f>
        <v>103574</v>
      </c>
    </row>
    <row r="399" spans="1:13" x14ac:dyDescent="0.25">
      <c r="A399" s="30" t="s">
        <v>1065</v>
      </c>
      <c r="B399" s="28" t="s">
        <v>1066</v>
      </c>
      <c r="C399" s="28" t="s">
        <v>1067</v>
      </c>
      <c r="D399" s="28" t="s">
        <v>1066</v>
      </c>
      <c r="E399" s="30" t="s">
        <v>1065</v>
      </c>
      <c r="F399" t="str">
        <f>VLOOKUP(D399,'[2]OECD Region by Recipient'!$A$1:$B$225,2,FALSE)</f>
        <v>Oceania</v>
      </c>
      <c r="G399" t="str">
        <f>IFERROR(VLOOKUP(B399,'[2]Income Groups'!$A$2:$C$219,3,FALSE),"")</f>
        <v/>
      </c>
      <c r="H399" t="str">
        <f>IFERROR(VLOOKUP(B399,'[2]LDC List'!$B$1:$C$47,2,FALSE),"Non LDC")</f>
        <v>Non LDC</v>
      </c>
      <c r="I399" t="str">
        <f>IFERROR(VLOOKUP(B399,'[2]SIDS List'!$B$1:$C$57,2,FALSE),"Non SIDS")</f>
        <v>Non SIDS</v>
      </c>
      <c r="J399" t="str">
        <f>IFERROR(VLOOKUP(B399,'[2]DAC Member List'!$B$1:$C$29,2,FALSE),"Non DAC")</f>
        <v>Non DAC</v>
      </c>
      <c r="K399" t="str">
        <f>IFERROR(VLOOKUP(B399,'[2]Dev Countries List'!$A$1:$B$146,2,FALSE),"Not Developing")</f>
        <v>Developing Country</v>
      </c>
      <c r="L399" t="str">
        <f>IFERROR(VLOOKUP(D399,'[2]Fragility List'!$A$1:$C$146,3,FALSE),"Not Fragile")</f>
        <v>Not Fragile</v>
      </c>
      <c r="M399" t="e">
        <f>VLOOKUP(B399,[3]Data!$B$7:$Y$270,23,FALSE)</f>
        <v>#N/A</v>
      </c>
    </row>
    <row r="400" spans="1:13" x14ac:dyDescent="0.25">
      <c r="A400" s="30" t="s">
        <v>1068</v>
      </c>
      <c r="B400" s="28" t="s">
        <v>1066</v>
      </c>
      <c r="C400" s="28" t="s">
        <v>1067</v>
      </c>
      <c r="D400" s="28" t="s">
        <v>1066</v>
      </c>
      <c r="E400" s="30" t="s">
        <v>1068</v>
      </c>
      <c r="F400" t="str">
        <f>VLOOKUP(D400,'[2]OECD Region by Recipient'!$A$1:$B$225,2,FALSE)</f>
        <v>Oceania</v>
      </c>
      <c r="G400" t="str">
        <f>IFERROR(VLOOKUP(B400,'[2]Income Groups'!$A$2:$C$219,3,FALSE),"")</f>
        <v/>
      </c>
      <c r="H400" t="str">
        <f>IFERROR(VLOOKUP(B400,'[2]LDC List'!$B$1:$C$47,2,FALSE),"Non LDC")</f>
        <v>Non LDC</v>
      </c>
      <c r="I400" t="str">
        <f>IFERROR(VLOOKUP(B400,'[2]SIDS List'!$B$1:$C$57,2,FALSE),"Non SIDS")</f>
        <v>Non SIDS</v>
      </c>
      <c r="J400" t="str">
        <f>IFERROR(VLOOKUP(B400,'[2]DAC Member List'!$B$1:$C$29,2,FALSE),"Non DAC")</f>
        <v>Non DAC</v>
      </c>
      <c r="K400" t="str">
        <f>IFERROR(VLOOKUP(B400,'[2]Dev Countries List'!$A$1:$B$146,2,FALSE),"Not Developing")</f>
        <v>Developing Country</v>
      </c>
      <c r="L400" t="str">
        <f>IFERROR(VLOOKUP(D400,'[2]Fragility List'!$A$1:$C$146,3,FALSE),"Not Fragile")</f>
        <v>Not Fragile</v>
      </c>
      <c r="M400" t="e">
        <f>VLOOKUP(B400,[3]Data!$B$7:$Y$270,23,FALSE)</f>
        <v>#N/A</v>
      </c>
    </row>
    <row r="401" spans="1:13" x14ac:dyDescent="0.25">
      <c r="A401" s="30" t="s">
        <v>1069</v>
      </c>
      <c r="B401" s="28" t="s">
        <v>1066</v>
      </c>
      <c r="C401" s="28" t="s">
        <v>1067</v>
      </c>
      <c r="D401" s="28" t="s">
        <v>1066</v>
      </c>
      <c r="E401" s="30" t="s">
        <v>1069</v>
      </c>
      <c r="F401" t="str">
        <f>VLOOKUP(D401,'[2]OECD Region by Recipient'!$A$1:$B$225,2,FALSE)</f>
        <v>Oceania</v>
      </c>
      <c r="G401" t="str">
        <f>IFERROR(VLOOKUP(B401,'[2]Income Groups'!$A$2:$C$219,3,FALSE),"")</f>
        <v/>
      </c>
      <c r="H401" t="str">
        <f>IFERROR(VLOOKUP(B401,'[2]LDC List'!$B$1:$C$47,2,FALSE),"Non LDC")</f>
        <v>Non LDC</v>
      </c>
      <c r="I401" t="str">
        <f>IFERROR(VLOOKUP(B401,'[2]SIDS List'!$B$1:$C$57,2,FALSE),"Non SIDS")</f>
        <v>Non SIDS</v>
      </c>
      <c r="J401" t="str">
        <f>IFERROR(VLOOKUP(B401,'[2]DAC Member List'!$B$1:$C$29,2,FALSE),"Non DAC")</f>
        <v>Non DAC</v>
      </c>
      <c r="K401" t="str">
        <f>IFERROR(VLOOKUP(B401,'[2]Dev Countries List'!$A$1:$B$146,2,FALSE),"Not Developing")</f>
        <v>Developing Country</v>
      </c>
      <c r="L401" t="str">
        <f>IFERROR(VLOOKUP(D401,'[2]Fragility List'!$A$1:$C$146,3,FALSE),"Not Fragile")</f>
        <v>Not Fragile</v>
      </c>
      <c r="M401" t="e">
        <f>VLOOKUP(B401,[3]Data!$B$7:$Y$270,23,FALSE)</f>
        <v>#N/A</v>
      </c>
    </row>
    <row r="402" spans="1:13" x14ac:dyDescent="0.25">
      <c r="A402" s="26" t="s">
        <v>1070</v>
      </c>
      <c r="B402" s="24" t="s">
        <v>1071</v>
      </c>
      <c r="C402" s="24" t="s">
        <v>1072</v>
      </c>
      <c r="D402" s="24" t="s">
        <v>1071</v>
      </c>
      <c r="E402" s="26" t="s">
        <v>1070</v>
      </c>
      <c r="F402" t="e">
        <f>VLOOKUP(D402,'[2]OECD Region by Recipient'!$A$1:$B$225,2,FALSE)</f>
        <v>#N/A</v>
      </c>
      <c r="G402" t="str">
        <f>IFERROR(VLOOKUP(B402,'[2]Income Groups'!$A$2:$C$219,3,FALSE),"")</f>
        <v/>
      </c>
      <c r="H402" t="str">
        <f>IFERROR(VLOOKUP(B402,'[2]LDC List'!$B$1:$C$47,2,FALSE),"Non LDC")</f>
        <v>Non LDC</v>
      </c>
      <c r="I402" t="str">
        <f>IFERROR(VLOOKUP(B402,'[2]SIDS List'!$B$1:$C$57,2,FALSE),"Non SIDS")</f>
        <v>Non SIDS</v>
      </c>
      <c r="J402" t="str">
        <f>IFERROR(VLOOKUP(B402,'[2]DAC Member List'!$B$1:$C$29,2,FALSE),"Non DAC")</f>
        <v>Non DAC</v>
      </c>
      <c r="K402" t="str">
        <f>IFERROR(VLOOKUP(B402,'[2]Dev Countries List'!$A$1:$B$146,2,FALSE),"Not Developing")</f>
        <v>Not Developing</v>
      </c>
      <c r="L402" t="str">
        <f>IFERROR(VLOOKUP(D402,'[2]Fragility List'!$A$1:$C$146,3,FALSE),"Not Fragile")</f>
        <v>Not Fragile</v>
      </c>
      <c r="M402" t="e">
        <f>VLOOKUP(B402,[3]Data!$B$7:$Y$270,23,FALSE)</f>
        <v>#N/A</v>
      </c>
    </row>
    <row r="403" spans="1:13" x14ac:dyDescent="0.25">
      <c r="A403" s="27" t="s">
        <v>1073</v>
      </c>
      <c r="B403" s="28" t="s">
        <v>1074</v>
      </c>
      <c r="C403" s="28" t="s">
        <v>570</v>
      </c>
      <c r="D403" s="28" t="s">
        <v>1074</v>
      </c>
      <c r="E403" s="27" t="s">
        <v>1073</v>
      </c>
      <c r="F403" t="str">
        <f>VLOOKUP(D403,'[2]OECD Region by Recipient'!$A$1:$B$225,2,FALSE)</f>
        <v>Middle East</v>
      </c>
      <c r="G403" t="str">
        <f>IFERROR(VLOOKUP(B403,'[2]Income Groups'!$A$2:$C$219,3,FALSE),"")</f>
        <v>LMIC</v>
      </c>
      <c r="H403" t="str">
        <f>IFERROR(VLOOKUP(B403,'[2]LDC List'!$B$1:$C$47,2,FALSE),"Non LDC")</f>
        <v>LDC</v>
      </c>
      <c r="I403" t="str">
        <f>IFERROR(VLOOKUP(B403,'[2]SIDS List'!$B$1:$C$57,2,FALSE),"Non SIDS")</f>
        <v>Non SIDS</v>
      </c>
      <c r="J403" t="str">
        <f>IFERROR(VLOOKUP(B403,'[2]DAC Member List'!$B$1:$C$29,2,FALSE),"Non DAC")</f>
        <v>Non DAC</v>
      </c>
      <c r="K403" t="str">
        <f>IFERROR(VLOOKUP(B403,'[2]Dev Countries List'!$A$1:$B$146,2,FALSE),"Not Developing")</f>
        <v>Developing Country</v>
      </c>
      <c r="L403" t="str">
        <f>IFERROR(VLOOKUP(D403,'[2]Fragility List'!$A$1:$C$146,3,FALSE),"Not Fragile")</f>
        <v>Extremely fragile</v>
      </c>
      <c r="M403">
        <f>VLOOKUP(B403,[3]Data!$B$7:$Y$270,23,FALSE)</f>
        <v>26916207</v>
      </c>
    </row>
    <row r="404" spans="1:13" x14ac:dyDescent="0.25">
      <c r="A404" s="27" t="s">
        <v>571</v>
      </c>
      <c r="B404" s="28" t="s">
        <v>1074</v>
      </c>
      <c r="C404" s="28" t="s">
        <v>570</v>
      </c>
      <c r="D404" s="28" t="s">
        <v>1074</v>
      </c>
      <c r="E404" s="27" t="s">
        <v>571</v>
      </c>
      <c r="F404" t="str">
        <f>VLOOKUP(D404,'[2]OECD Region by Recipient'!$A$1:$B$225,2,FALSE)</f>
        <v>Middle East</v>
      </c>
      <c r="G404" t="str">
        <f>IFERROR(VLOOKUP(B404,'[2]Income Groups'!$A$2:$C$219,3,FALSE),"")</f>
        <v>LMIC</v>
      </c>
      <c r="H404" t="str">
        <f>IFERROR(VLOOKUP(B404,'[2]LDC List'!$B$1:$C$47,2,FALSE),"Non LDC")</f>
        <v>LDC</v>
      </c>
      <c r="I404" t="str">
        <f>IFERROR(VLOOKUP(B404,'[2]SIDS List'!$B$1:$C$57,2,FALSE),"Non SIDS")</f>
        <v>Non SIDS</v>
      </c>
      <c r="J404" t="str">
        <f>IFERROR(VLOOKUP(B404,'[2]DAC Member List'!$B$1:$C$29,2,FALSE),"Non DAC")</f>
        <v>Non DAC</v>
      </c>
      <c r="K404" t="str">
        <f>IFERROR(VLOOKUP(B404,'[2]Dev Countries List'!$A$1:$B$146,2,FALSE),"Not Developing")</f>
        <v>Developing Country</v>
      </c>
      <c r="L404" t="str">
        <f>IFERROR(VLOOKUP(D404,'[2]Fragility List'!$A$1:$C$146,3,FALSE),"Not Fragile")</f>
        <v>Extremely fragile</v>
      </c>
      <c r="M404">
        <f>VLOOKUP(B404,[3]Data!$B$7:$Y$270,23,FALSE)</f>
        <v>26916207</v>
      </c>
    </row>
    <row r="405" spans="1:13" x14ac:dyDescent="0.25">
      <c r="A405" s="27" t="s">
        <v>1075</v>
      </c>
      <c r="B405" s="28" t="s">
        <v>1074</v>
      </c>
      <c r="C405" s="28" t="s">
        <v>570</v>
      </c>
      <c r="D405" s="28" t="s">
        <v>1074</v>
      </c>
      <c r="E405" s="27" t="s">
        <v>1075</v>
      </c>
      <c r="F405" t="str">
        <f>VLOOKUP(D405,'[2]OECD Region by Recipient'!$A$1:$B$225,2,FALSE)</f>
        <v>Middle East</v>
      </c>
      <c r="G405" t="str">
        <f>IFERROR(VLOOKUP(B405,'[2]Income Groups'!$A$2:$C$219,3,FALSE),"")</f>
        <v>LMIC</v>
      </c>
      <c r="H405" t="str">
        <f>IFERROR(VLOOKUP(B405,'[2]LDC List'!$B$1:$C$47,2,FALSE),"Non LDC")</f>
        <v>LDC</v>
      </c>
      <c r="I405" t="str">
        <f>IFERROR(VLOOKUP(B405,'[2]SIDS List'!$B$1:$C$57,2,FALSE),"Non SIDS")</f>
        <v>Non SIDS</v>
      </c>
      <c r="J405" t="str">
        <f>IFERROR(VLOOKUP(B405,'[2]DAC Member List'!$B$1:$C$29,2,FALSE),"Non DAC")</f>
        <v>Non DAC</v>
      </c>
      <c r="K405" t="str">
        <f>IFERROR(VLOOKUP(B405,'[2]Dev Countries List'!$A$1:$B$146,2,FALSE),"Not Developing")</f>
        <v>Developing Country</v>
      </c>
      <c r="L405" t="str">
        <f>IFERROR(VLOOKUP(D405,'[2]Fragility List'!$A$1:$C$146,3,FALSE),"Not Fragile")</f>
        <v>Extremely fragile</v>
      </c>
      <c r="M405">
        <f>VLOOKUP(B405,[3]Data!$B$7:$Y$270,23,FALSE)</f>
        <v>26916207</v>
      </c>
    </row>
    <row r="406" spans="1:13" x14ac:dyDescent="0.25">
      <c r="A406" s="27" t="s">
        <v>1076</v>
      </c>
      <c r="B406" s="28" t="s">
        <v>1074</v>
      </c>
      <c r="C406" s="28" t="s">
        <v>570</v>
      </c>
      <c r="D406" s="28" t="s">
        <v>1074</v>
      </c>
      <c r="E406" s="27" t="s">
        <v>1076</v>
      </c>
      <c r="F406" t="str">
        <f>VLOOKUP(D406,'[2]OECD Region by Recipient'!$A$1:$B$225,2,FALSE)</f>
        <v>Middle East</v>
      </c>
      <c r="G406" t="str">
        <f>IFERROR(VLOOKUP(B406,'[2]Income Groups'!$A$2:$C$219,3,FALSE),"")</f>
        <v>LMIC</v>
      </c>
      <c r="H406" t="str">
        <f>IFERROR(VLOOKUP(B406,'[2]LDC List'!$B$1:$C$47,2,FALSE),"Non LDC")</f>
        <v>LDC</v>
      </c>
      <c r="I406" t="str">
        <f>IFERROR(VLOOKUP(B406,'[2]SIDS List'!$B$1:$C$57,2,FALSE),"Non SIDS")</f>
        <v>Non SIDS</v>
      </c>
      <c r="J406" t="str">
        <f>IFERROR(VLOOKUP(B406,'[2]DAC Member List'!$B$1:$C$29,2,FALSE),"Non DAC")</f>
        <v>Non DAC</v>
      </c>
      <c r="K406" t="str">
        <f>IFERROR(VLOOKUP(B406,'[2]Dev Countries List'!$A$1:$B$146,2,FALSE),"Not Developing")</f>
        <v>Developing Country</v>
      </c>
      <c r="L406" t="str">
        <f>IFERROR(VLOOKUP(D406,'[2]Fragility List'!$A$1:$C$146,3,FALSE),"Not Fragile")</f>
        <v>Extremely fragile</v>
      </c>
      <c r="M406">
        <f>VLOOKUP(B406,[3]Data!$B$7:$Y$270,23,FALSE)</f>
        <v>26916207</v>
      </c>
    </row>
    <row r="407" spans="1:13" x14ac:dyDescent="0.25">
      <c r="A407" t="s">
        <v>574</v>
      </c>
      <c r="B407" s="24" t="s">
        <v>1077</v>
      </c>
      <c r="C407" s="24" t="s">
        <v>573</v>
      </c>
      <c r="D407" s="24" t="s">
        <v>1077</v>
      </c>
      <c r="E407" t="s">
        <v>574</v>
      </c>
      <c r="F407" t="str">
        <f>VLOOKUP(D407,'[2]OECD Region by Recipient'!$A$1:$B$225,2,FALSE)</f>
        <v>South of Sahara</v>
      </c>
      <c r="G407" t="str">
        <f>IFERROR(VLOOKUP(B407,'[2]Income Groups'!$A$2:$C$219,3,FALSE),"")</f>
        <v>LMIC</v>
      </c>
      <c r="H407" t="str">
        <f>IFERROR(VLOOKUP(B407,'[2]LDC List'!$B$1:$C$47,2,FALSE),"Non LDC")</f>
        <v>LDC</v>
      </c>
      <c r="I407" t="str">
        <f>IFERROR(VLOOKUP(B407,'[2]SIDS List'!$B$1:$C$57,2,FALSE),"Non SIDS")</f>
        <v>Non SIDS</v>
      </c>
      <c r="J407" t="str">
        <f>IFERROR(VLOOKUP(B407,'[2]DAC Member List'!$B$1:$C$29,2,FALSE),"Non DAC")</f>
        <v>Non DAC</v>
      </c>
      <c r="K407" t="str">
        <f>IFERROR(VLOOKUP(B407,'[2]Dev Countries List'!$A$1:$B$146,2,FALSE),"Not Developing")</f>
        <v>Developing Country</v>
      </c>
      <c r="L407" t="str">
        <f>IFERROR(VLOOKUP(D407,'[2]Fragility List'!$A$1:$C$146,3,FALSE),"Not Fragile")</f>
        <v>Fragile</v>
      </c>
      <c r="M407">
        <f>VLOOKUP(B407,[3]Data!$B$7:$Y$270,23,FALSE)</f>
        <v>16100587</v>
      </c>
    </row>
    <row r="408" spans="1:13" x14ac:dyDescent="0.25">
      <c r="A408" t="s">
        <v>576</v>
      </c>
      <c r="B408" s="24" t="s">
        <v>1078</v>
      </c>
      <c r="C408" s="24" t="s">
        <v>575</v>
      </c>
      <c r="D408" s="24" t="s">
        <v>1078</v>
      </c>
      <c r="E408" t="s">
        <v>576</v>
      </c>
      <c r="F408" t="str">
        <f>VLOOKUP(D408,'[2]OECD Region by Recipient'!$A$1:$B$225,2,FALSE)</f>
        <v>South of Sahara</v>
      </c>
      <c r="G408" t="str">
        <f>IFERROR(VLOOKUP(B408,'[2]Income Groups'!$A$2:$C$219,3,FALSE),"")</f>
        <v>LIC</v>
      </c>
      <c r="H408" t="str">
        <f>IFERROR(VLOOKUP(B408,'[2]LDC List'!$B$1:$C$47,2,FALSE),"Non LDC")</f>
        <v>Non LDC</v>
      </c>
      <c r="I408" t="str">
        <f>IFERROR(VLOOKUP(B408,'[2]SIDS List'!$B$1:$C$57,2,FALSE),"Non SIDS")</f>
        <v>Non SIDS</v>
      </c>
      <c r="J408" t="str">
        <f>IFERROR(VLOOKUP(B408,'[2]DAC Member List'!$B$1:$C$29,2,FALSE),"Non DAC")</f>
        <v>Non DAC</v>
      </c>
      <c r="K408" t="str">
        <f>IFERROR(VLOOKUP(B408,'[2]Dev Countries List'!$A$1:$B$146,2,FALSE),"Not Developing")</f>
        <v>Developing Country</v>
      </c>
      <c r="L408" t="str">
        <f>IFERROR(VLOOKUP(D408,'[2]Fragility List'!$A$1:$C$146,3,FALSE),"Not Fragile")</f>
        <v>Fragile</v>
      </c>
      <c r="M408">
        <f>VLOOKUP(B408,[3]Data!$B$7:$Y$270,23,FALSE)</f>
        <v>15777451</v>
      </c>
    </row>
    <row r="409" spans="1:13" x14ac:dyDescent="0.25">
      <c r="A409" t="s">
        <v>1079</v>
      </c>
      <c r="B409" t="s">
        <v>1079</v>
      </c>
      <c r="C409" t="s">
        <v>1079</v>
      </c>
      <c r="D409" t="s">
        <v>1079</v>
      </c>
      <c r="E409" t="s">
        <v>1079</v>
      </c>
      <c r="F409" t="s">
        <v>1079</v>
      </c>
      <c r="G409" t="str">
        <f>IFERROR(VLOOKUP(B409,'[2]Income Groups'!$A$2:$C$219,3,FALSE),"")</f>
        <v/>
      </c>
      <c r="H409" t="str">
        <f>IFERROR(VLOOKUP(B409,'[2]LDC List'!$B$1:$C$47,2,FALSE),"Non LDC")</f>
        <v>Non LDC</v>
      </c>
      <c r="I409" t="str">
        <f>IFERROR(VLOOKUP(B409,'[2]SIDS List'!$B$1:$C$57,2,FALSE),"Non SIDS")</f>
        <v>Non SIDS</v>
      </c>
      <c r="J409" t="str">
        <f>IFERROR(VLOOKUP(B409,'[2]DAC Member List'!$B$1:$C$29,2,FALSE),"Non DAC")</f>
        <v>Non DAC</v>
      </c>
      <c r="K409" t="str">
        <f>IFERROR(VLOOKUP(B409,'[2]Dev Countries List'!$A$1:$B$146,2,FALSE),"Not Developing")</f>
        <v>Not Developing</v>
      </c>
      <c r="L409" t="str">
        <f>IFERROR(VLOOKUP(D409,'[2]Fragility List'!$A$1:$C$146,3,FALSE),"Not Fragile")</f>
        <v>Not Fragile</v>
      </c>
      <c r="M409" t="e">
        <f>VLOOKUP(B409,[3]Data!$B$7:$Y$270,23,FALSE)</f>
        <v>#N/A</v>
      </c>
    </row>
    <row r="410" spans="1:13" x14ac:dyDescent="0.25">
      <c r="A410" t="s">
        <v>1079</v>
      </c>
      <c r="B410" t="s">
        <v>1079</v>
      </c>
      <c r="C410" t="s">
        <v>1079</v>
      </c>
      <c r="D410" t="s">
        <v>1079</v>
      </c>
      <c r="E410" t="s">
        <v>1079</v>
      </c>
      <c r="F410" t="s">
        <v>1079</v>
      </c>
      <c r="G410" t="str">
        <f>IFERROR(VLOOKUP(B410,'[2]Income Groups'!$A$2:$C$219,3,FALSE),"")</f>
        <v/>
      </c>
      <c r="H410" t="str">
        <f>IFERROR(VLOOKUP(B410,'[2]LDC List'!$B$1:$C$47,2,FALSE),"Non LDC")</f>
        <v>Non LDC</v>
      </c>
      <c r="I410" t="str">
        <f>IFERROR(VLOOKUP(B410,'[2]SIDS List'!$B$1:$C$57,2,FALSE),"Non SIDS")</f>
        <v>Non SIDS</v>
      </c>
      <c r="J410" t="str">
        <f>IFERROR(VLOOKUP(B410,'[2]DAC Member List'!$B$1:$C$29,2,FALSE),"Non DAC")</f>
        <v>Non DAC</v>
      </c>
      <c r="K410" t="str">
        <f>IFERROR(VLOOKUP(B410,'[2]Dev Countries List'!$A$1:$B$146,2,FALSE),"Not Developing")</f>
        <v>Not Developing</v>
      </c>
      <c r="L410" t="str">
        <f>IFERROR(VLOOKUP(D410,'[2]Fragility List'!$A$1:$C$146,3,FALSE),"Not Fragile")</f>
        <v>Not Fragile</v>
      </c>
      <c r="M410" t="e">
        <f>VLOOKUP(B410,[3]Data!$B$7:$Y$270,23,FALSE)</f>
        <v>#N/A</v>
      </c>
    </row>
    <row r="411" spans="1:13" x14ac:dyDescent="0.25">
      <c r="A411" t="s">
        <v>1079</v>
      </c>
      <c r="B411" t="s">
        <v>1079</v>
      </c>
      <c r="C411" t="s">
        <v>1079</v>
      </c>
      <c r="D411" t="s">
        <v>1079</v>
      </c>
      <c r="E411" t="s">
        <v>1079</v>
      </c>
      <c r="F411" t="s">
        <v>1079</v>
      </c>
      <c r="G411" t="str">
        <f>IFERROR(VLOOKUP(B411,'[2]Income Groups'!$A$2:$C$219,3,FALSE),"")</f>
        <v/>
      </c>
      <c r="H411" t="str">
        <f>IFERROR(VLOOKUP(B411,'[2]LDC List'!$B$1:$C$47,2,FALSE),"Non LDC")</f>
        <v>Non LDC</v>
      </c>
      <c r="I411" t="str">
        <f>IFERROR(VLOOKUP(B411,'[2]SIDS List'!$B$1:$C$57,2,FALSE),"Non SIDS")</f>
        <v>Non SIDS</v>
      </c>
      <c r="J411" t="str">
        <f>IFERROR(VLOOKUP(B411,'[2]DAC Member List'!$B$1:$C$29,2,FALSE),"Non DAC")</f>
        <v>Non DAC</v>
      </c>
      <c r="K411" t="str">
        <f>IFERROR(VLOOKUP(B411,'[2]Dev Countries List'!$A$1:$B$146,2,FALSE),"Not Developing")</f>
        <v>Not Developing</v>
      </c>
      <c r="L411" t="str">
        <f>IFERROR(VLOOKUP(D411,'[2]Fragility List'!$A$1:$C$146,3,FALSE),"Not Fragile")</f>
        <v>Not Fragile</v>
      </c>
      <c r="M411" t="e">
        <f>VLOOKUP(B411,[3]Data!$B$7:$Y$270,23,FALSE)</f>
        <v>#N/A</v>
      </c>
    </row>
    <row r="412" spans="1:13" x14ac:dyDescent="0.25">
      <c r="A412" t="s">
        <v>1079</v>
      </c>
      <c r="B412" t="s">
        <v>1079</v>
      </c>
      <c r="C412" t="s">
        <v>1079</v>
      </c>
      <c r="D412" t="s">
        <v>1079</v>
      </c>
      <c r="E412" t="s">
        <v>1079</v>
      </c>
      <c r="F412" t="s">
        <v>1079</v>
      </c>
      <c r="G412" t="str">
        <f>IFERROR(VLOOKUP(B412,'[2]Income Groups'!$A$2:$C$219,3,FALSE),"")</f>
        <v/>
      </c>
      <c r="H412" t="str">
        <f>IFERROR(VLOOKUP(B412,'[2]LDC List'!$B$1:$C$47,2,FALSE),"Non LDC")</f>
        <v>Non LDC</v>
      </c>
      <c r="I412" t="str">
        <f>IFERROR(VLOOKUP(B412,'[2]SIDS List'!$B$1:$C$57,2,FALSE),"Non SIDS")</f>
        <v>Non SIDS</v>
      </c>
      <c r="J412" t="str">
        <f>IFERROR(VLOOKUP(B412,'[2]DAC Member List'!$B$1:$C$29,2,FALSE),"Non DAC")</f>
        <v>Non DAC</v>
      </c>
      <c r="K412" t="str">
        <f>IFERROR(VLOOKUP(B412,'[2]Dev Countries List'!$A$1:$B$146,2,FALSE),"Not Developing")</f>
        <v>Not Developing</v>
      </c>
      <c r="L412" t="str">
        <f>IFERROR(VLOOKUP(D412,'[2]Fragility List'!$A$1:$C$146,3,FALSE),"Not Fragile")</f>
        <v>Not Fragile</v>
      </c>
      <c r="M412" t="e">
        <f>VLOOKUP(B412,[3]Data!$B$7:$Y$270,23,FALSE)</f>
        <v>#N/A</v>
      </c>
    </row>
    <row r="413" spans="1:13" x14ac:dyDescent="0.25">
      <c r="A413" t="s">
        <v>1079</v>
      </c>
      <c r="B413" t="s">
        <v>1079</v>
      </c>
      <c r="C413" t="s">
        <v>1079</v>
      </c>
      <c r="D413" t="s">
        <v>1079</v>
      </c>
      <c r="E413" t="s">
        <v>1079</v>
      </c>
      <c r="F413" t="s">
        <v>1079</v>
      </c>
      <c r="G413" t="str">
        <f>IFERROR(VLOOKUP(B413,'[2]Income Groups'!$A$2:$C$219,3,FALSE),"")</f>
        <v/>
      </c>
      <c r="H413" t="str">
        <f>IFERROR(VLOOKUP(B413,'[2]LDC List'!$B$1:$C$47,2,FALSE),"Non LDC")</f>
        <v>Non LDC</v>
      </c>
      <c r="I413" t="str">
        <f>IFERROR(VLOOKUP(B413,'[2]SIDS List'!$B$1:$C$57,2,FALSE),"Non SIDS")</f>
        <v>Non SIDS</v>
      </c>
      <c r="J413" t="str">
        <f>IFERROR(VLOOKUP(B413,'[2]DAC Member List'!$B$1:$C$29,2,FALSE),"Non DAC")</f>
        <v>Non DAC</v>
      </c>
      <c r="K413" t="str">
        <f>IFERROR(VLOOKUP(B413,'[2]Dev Countries List'!$A$1:$B$146,2,FALSE),"Not Developing")</f>
        <v>Not Developing</v>
      </c>
      <c r="L413" t="str">
        <f>IFERROR(VLOOKUP(D413,'[2]Fragility List'!$A$1:$C$146,3,FALSE),"Not Fragile")</f>
        <v>Not Fragile</v>
      </c>
      <c r="M413" t="e">
        <f>VLOOKUP(B413,[3]Data!$B$7:$Y$270,23,FALSE)</f>
        <v>#N/A</v>
      </c>
    </row>
    <row r="414" spans="1:13" x14ac:dyDescent="0.25">
      <c r="A414" t="s">
        <v>1079</v>
      </c>
      <c r="B414" t="s">
        <v>1079</v>
      </c>
      <c r="C414" t="s">
        <v>1079</v>
      </c>
      <c r="D414" t="s">
        <v>1079</v>
      </c>
      <c r="E414" t="s">
        <v>1079</v>
      </c>
      <c r="F414" t="s">
        <v>1079</v>
      </c>
      <c r="G414" t="str">
        <f>IFERROR(VLOOKUP(B414,'[2]Income Groups'!$A$2:$C$219,3,FALSE),"")</f>
        <v/>
      </c>
      <c r="H414" t="str">
        <f>IFERROR(VLOOKUP(B414,'[2]LDC List'!$B$1:$C$47,2,FALSE),"Non LDC")</f>
        <v>Non LDC</v>
      </c>
      <c r="I414" t="str">
        <f>IFERROR(VLOOKUP(B414,'[2]SIDS List'!$B$1:$C$57,2,FALSE),"Non SIDS")</f>
        <v>Non SIDS</v>
      </c>
      <c r="J414" t="str">
        <f>IFERROR(VLOOKUP(B414,'[2]DAC Member List'!$B$1:$C$29,2,FALSE),"Non DAC")</f>
        <v>Non DAC</v>
      </c>
      <c r="K414" t="str">
        <f>IFERROR(VLOOKUP(B414,'[2]Dev Countries List'!$A$1:$B$146,2,FALSE),"Not Developing")</f>
        <v>Not Developing</v>
      </c>
      <c r="L414" t="str">
        <f>IFERROR(VLOOKUP(D414,'[2]Fragility List'!$A$1:$C$146,3,FALSE),"Not Fragile")</f>
        <v>Not Fragile</v>
      </c>
      <c r="M414" t="e">
        <f>VLOOKUP(B414,[3]Data!$B$7:$Y$270,23,FALSE)</f>
        <v>#N/A</v>
      </c>
    </row>
    <row r="415" spans="1:13" x14ac:dyDescent="0.25">
      <c r="A415" t="s">
        <v>1079</v>
      </c>
      <c r="B415" t="s">
        <v>1079</v>
      </c>
      <c r="C415" t="s">
        <v>1079</v>
      </c>
      <c r="D415" t="s">
        <v>1079</v>
      </c>
      <c r="E415" t="s">
        <v>1079</v>
      </c>
      <c r="F415" t="s">
        <v>1079</v>
      </c>
      <c r="G415" t="str">
        <f>IFERROR(VLOOKUP(B415,'[2]Income Groups'!$A$2:$C$219,3,FALSE),"")</f>
        <v/>
      </c>
      <c r="H415" t="str">
        <f>IFERROR(VLOOKUP(B415,'[2]LDC List'!$B$1:$C$47,2,FALSE),"Non LDC")</f>
        <v>Non LDC</v>
      </c>
      <c r="I415" t="str">
        <f>IFERROR(VLOOKUP(B415,'[2]SIDS List'!$B$1:$C$57,2,FALSE),"Non SIDS")</f>
        <v>Non SIDS</v>
      </c>
      <c r="J415" t="str">
        <f>IFERROR(VLOOKUP(B415,'[2]DAC Member List'!$B$1:$C$29,2,FALSE),"Non DAC")</f>
        <v>Non DAC</v>
      </c>
      <c r="K415" t="str">
        <f>IFERROR(VLOOKUP(B415,'[2]Dev Countries List'!$A$1:$B$146,2,FALSE),"Not Developing")</f>
        <v>Not Developing</v>
      </c>
      <c r="L415" t="str">
        <f>IFERROR(VLOOKUP(D415,'[2]Fragility List'!$A$1:$C$146,3,FALSE),"Not Fragile")</f>
        <v>Not Fragile</v>
      </c>
      <c r="M415" t="e">
        <f>VLOOKUP(B415,[3]Data!$B$7:$Y$270,23,FALSE)</f>
        <v>#N/A</v>
      </c>
    </row>
    <row r="416" spans="1:13" x14ac:dyDescent="0.25">
      <c r="A416" t="s">
        <v>1079</v>
      </c>
      <c r="B416" t="s">
        <v>1079</v>
      </c>
      <c r="C416" t="s">
        <v>1079</v>
      </c>
      <c r="D416" t="s">
        <v>1079</v>
      </c>
      <c r="E416" t="s">
        <v>1079</v>
      </c>
      <c r="F416" t="s">
        <v>1079</v>
      </c>
      <c r="G416" t="str">
        <f>IFERROR(VLOOKUP(B416,'[2]Income Groups'!$A$2:$C$219,3,FALSE),"")</f>
        <v/>
      </c>
      <c r="H416" t="str">
        <f>IFERROR(VLOOKUP(B416,'[2]LDC List'!$B$1:$C$47,2,FALSE),"Non LDC")</f>
        <v>Non LDC</v>
      </c>
      <c r="I416" t="str">
        <f>IFERROR(VLOOKUP(B416,'[2]SIDS List'!$B$1:$C$57,2,FALSE),"Non SIDS")</f>
        <v>Non SIDS</v>
      </c>
      <c r="J416" t="str">
        <f>IFERROR(VLOOKUP(B416,'[2]DAC Member List'!$B$1:$C$29,2,FALSE),"Non DAC")</f>
        <v>Non DAC</v>
      </c>
      <c r="K416" t="str">
        <f>IFERROR(VLOOKUP(B416,'[2]Dev Countries List'!$A$1:$B$146,2,FALSE),"Not Developing")</f>
        <v>Not Developing</v>
      </c>
      <c r="L416" t="str">
        <f>IFERROR(VLOOKUP(D416,'[2]Fragility List'!$A$1:$C$146,3,FALSE),"Not Fragile")</f>
        <v>Not Fragile</v>
      </c>
      <c r="M416" t="e">
        <f>VLOOKUP(B416,[3]Data!$B$7:$Y$270,23,FALSE)</f>
        <v>#N/A</v>
      </c>
    </row>
    <row r="417" spans="1:13" x14ac:dyDescent="0.25">
      <c r="A417" t="s">
        <v>1079</v>
      </c>
      <c r="B417" t="s">
        <v>1079</v>
      </c>
      <c r="C417" t="s">
        <v>1079</v>
      </c>
      <c r="D417" t="s">
        <v>1079</v>
      </c>
      <c r="E417" t="s">
        <v>1079</v>
      </c>
      <c r="F417" t="s">
        <v>1079</v>
      </c>
      <c r="G417" t="str">
        <f>IFERROR(VLOOKUP(B417,'[2]Income Groups'!$A$2:$C$219,3,FALSE),"")</f>
        <v/>
      </c>
      <c r="H417" t="str">
        <f>IFERROR(VLOOKUP(B417,'[2]LDC List'!$B$1:$C$47,2,FALSE),"Non LDC")</f>
        <v>Non LDC</v>
      </c>
      <c r="I417" t="str">
        <f>IFERROR(VLOOKUP(B417,'[2]SIDS List'!$B$1:$C$57,2,FALSE),"Non SIDS")</f>
        <v>Non SIDS</v>
      </c>
      <c r="J417" t="str">
        <f>IFERROR(VLOOKUP(B417,'[2]DAC Member List'!$B$1:$C$29,2,FALSE),"Non DAC")</f>
        <v>Non DAC</v>
      </c>
      <c r="K417" t="str">
        <f>IFERROR(VLOOKUP(B417,'[2]Dev Countries List'!$A$1:$B$146,2,FALSE),"Not Developing")</f>
        <v>Not Developing</v>
      </c>
      <c r="L417" t="str">
        <f>IFERROR(VLOOKUP(D417,'[2]Fragility List'!$A$1:$C$146,3,FALSE),"Not Fragile")</f>
        <v>Not Fragile</v>
      </c>
      <c r="M417" t="e">
        <f>VLOOKUP(B417,[3]Data!$B$7:$Y$270,23,FALSE)</f>
        <v>#N/A</v>
      </c>
    </row>
    <row r="418" spans="1:13" x14ac:dyDescent="0.25">
      <c r="A418" t="s">
        <v>1079</v>
      </c>
      <c r="B418" t="s">
        <v>1079</v>
      </c>
      <c r="C418" t="s">
        <v>1079</v>
      </c>
      <c r="D418" t="s">
        <v>1079</v>
      </c>
      <c r="E418" t="s">
        <v>1079</v>
      </c>
      <c r="F418" t="s">
        <v>1079</v>
      </c>
      <c r="G418" t="str">
        <f>IFERROR(VLOOKUP(B418,'[2]Income Groups'!$A$2:$C$219,3,FALSE),"")</f>
        <v/>
      </c>
      <c r="H418" t="str">
        <f>IFERROR(VLOOKUP(B418,'[2]LDC List'!$B$1:$C$47,2,FALSE),"Non LDC")</f>
        <v>Non LDC</v>
      </c>
      <c r="I418" t="str">
        <f>IFERROR(VLOOKUP(B418,'[2]SIDS List'!$B$1:$C$57,2,FALSE),"Non SIDS")</f>
        <v>Non SIDS</v>
      </c>
      <c r="J418" t="str">
        <f>IFERROR(VLOOKUP(B418,'[2]DAC Member List'!$B$1:$C$29,2,FALSE),"Non DAC")</f>
        <v>Non DAC</v>
      </c>
      <c r="K418" t="str">
        <f>IFERROR(VLOOKUP(B418,'[2]Dev Countries List'!$A$1:$B$146,2,FALSE),"Not Developing")</f>
        <v>Not Developing</v>
      </c>
      <c r="L418" t="str">
        <f>IFERROR(VLOOKUP(D418,'[2]Fragility List'!$A$1:$C$146,3,FALSE),"Not Fragile")</f>
        <v>Not Fragile</v>
      </c>
      <c r="M418" t="e">
        <f>VLOOKUP(B418,[3]Data!$B$7:$Y$270,23,FALSE)</f>
        <v>#N/A</v>
      </c>
    </row>
    <row r="419" spans="1:13" x14ac:dyDescent="0.25">
      <c r="A419" t="s">
        <v>1079</v>
      </c>
      <c r="B419" t="s">
        <v>1079</v>
      </c>
      <c r="C419" t="s">
        <v>1079</v>
      </c>
      <c r="D419" t="s">
        <v>1079</v>
      </c>
      <c r="E419" t="s">
        <v>1079</v>
      </c>
      <c r="F419" t="s">
        <v>1079</v>
      </c>
      <c r="G419" t="str">
        <f>IFERROR(VLOOKUP(B419,'[2]Income Groups'!$A$2:$C$219,3,FALSE),"")</f>
        <v/>
      </c>
      <c r="H419" t="str">
        <f>IFERROR(VLOOKUP(B419,'[2]LDC List'!$B$1:$C$47,2,FALSE),"Non LDC")</f>
        <v>Non LDC</v>
      </c>
      <c r="I419" t="str">
        <f>IFERROR(VLOOKUP(B419,'[2]SIDS List'!$B$1:$C$57,2,FALSE),"Non SIDS")</f>
        <v>Non SIDS</v>
      </c>
      <c r="J419" t="str">
        <f>IFERROR(VLOOKUP(B419,'[2]DAC Member List'!$B$1:$C$29,2,FALSE),"Non DAC")</f>
        <v>Non DAC</v>
      </c>
      <c r="K419" t="str">
        <f>IFERROR(VLOOKUP(B419,'[2]Dev Countries List'!$A$1:$B$146,2,FALSE),"Not Developing")</f>
        <v>Not Developing</v>
      </c>
      <c r="L419" t="str">
        <f>IFERROR(VLOOKUP(D419,'[2]Fragility List'!$A$1:$C$146,3,FALSE),"Not Fragile")</f>
        <v>Not Fragile</v>
      </c>
      <c r="M419" t="e">
        <f>VLOOKUP(B419,[3]Data!$B$7:$Y$270,23,FALSE)</f>
        <v>#N/A</v>
      </c>
    </row>
    <row r="420" spans="1:13" x14ac:dyDescent="0.25">
      <c r="A420" t="s">
        <v>1079</v>
      </c>
      <c r="B420" t="s">
        <v>1079</v>
      </c>
      <c r="C420" t="s">
        <v>1079</v>
      </c>
      <c r="D420" t="s">
        <v>1079</v>
      </c>
      <c r="E420" t="s">
        <v>1079</v>
      </c>
      <c r="F420" t="s">
        <v>1079</v>
      </c>
      <c r="G420" t="str">
        <f>IFERROR(VLOOKUP(B420,'[2]Income Groups'!$A$2:$C$219,3,FALSE),"")</f>
        <v/>
      </c>
      <c r="H420" t="str">
        <f>IFERROR(VLOOKUP(B420,'[2]LDC List'!$B$1:$C$47,2,FALSE),"Non LDC")</f>
        <v>Non LDC</v>
      </c>
      <c r="I420" t="str">
        <f>IFERROR(VLOOKUP(B420,'[2]SIDS List'!$B$1:$C$57,2,FALSE),"Non SIDS")</f>
        <v>Non SIDS</v>
      </c>
      <c r="J420" t="str">
        <f>IFERROR(VLOOKUP(B420,'[2]DAC Member List'!$B$1:$C$29,2,FALSE),"Non DAC")</f>
        <v>Non DAC</v>
      </c>
      <c r="K420" t="str">
        <f>IFERROR(VLOOKUP(B420,'[2]Dev Countries List'!$A$1:$B$146,2,FALSE),"Not Developing")</f>
        <v>Not Developing</v>
      </c>
      <c r="L420" t="str">
        <f>IFERROR(VLOOKUP(D420,'[2]Fragility List'!$A$1:$C$146,3,FALSE),"Not Fragile")</f>
        <v>Not Fragile</v>
      </c>
      <c r="M420" t="e">
        <f>VLOOKUP(B420,[3]Data!$B$7:$Y$270,23,FALSE)</f>
        <v>#N/A</v>
      </c>
    </row>
    <row r="421" spans="1:13" x14ac:dyDescent="0.25">
      <c r="A421" t="s">
        <v>1079</v>
      </c>
      <c r="B421" t="s">
        <v>1079</v>
      </c>
      <c r="C421" t="s">
        <v>1079</v>
      </c>
      <c r="D421" t="s">
        <v>1079</v>
      </c>
      <c r="E421" t="s">
        <v>1079</v>
      </c>
      <c r="F421" t="s">
        <v>1079</v>
      </c>
      <c r="G421" t="str">
        <f>IFERROR(VLOOKUP(B421,'[2]Income Groups'!$A$2:$C$219,3,FALSE),"")</f>
        <v/>
      </c>
      <c r="H421" t="str">
        <f>IFERROR(VLOOKUP(B421,'[2]LDC List'!$B$1:$C$47,2,FALSE),"Non LDC")</f>
        <v>Non LDC</v>
      </c>
      <c r="I421" t="str">
        <f>IFERROR(VLOOKUP(B421,'[2]SIDS List'!$B$1:$C$57,2,FALSE),"Non SIDS")</f>
        <v>Non SIDS</v>
      </c>
      <c r="J421" t="str">
        <f>IFERROR(VLOOKUP(B421,'[2]DAC Member List'!$B$1:$C$29,2,FALSE),"Non DAC")</f>
        <v>Non DAC</v>
      </c>
      <c r="K421" t="str">
        <f>IFERROR(VLOOKUP(B421,'[2]Dev Countries List'!$A$1:$B$146,2,FALSE),"Not Developing")</f>
        <v>Not Developing</v>
      </c>
      <c r="L421" t="str">
        <f>IFERROR(VLOOKUP(D421,'[2]Fragility List'!$A$1:$C$146,3,FALSE),"Not Fragile")</f>
        <v>Not Fragile</v>
      </c>
      <c r="M421" t="e">
        <f>VLOOKUP(B421,[3]Data!$B$7:$Y$270,23,FALSE)</f>
        <v>#N/A</v>
      </c>
    </row>
    <row r="422" spans="1:13" x14ac:dyDescent="0.25">
      <c r="A422" t="s">
        <v>1079</v>
      </c>
      <c r="B422" t="s">
        <v>1079</v>
      </c>
      <c r="C422" t="s">
        <v>1079</v>
      </c>
      <c r="D422" t="s">
        <v>1079</v>
      </c>
      <c r="E422" t="s">
        <v>1079</v>
      </c>
      <c r="F422" t="s">
        <v>1079</v>
      </c>
      <c r="G422" t="str">
        <f>IFERROR(VLOOKUP(B422,'[2]Income Groups'!$A$2:$C$219,3,FALSE),"")</f>
        <v/>
      </c>
      <c r="H422" t="str">
        <f>IFERROR(VLOOKUP(B422,'[2]LDC List'!$B$1:$C$47,2,FALSE),"Non LDC")</f>
        <v>Non LDC</v>
      </c>
      <c r="I422" t="str">
        <f>IFERROR(VLOOKUP(B422,'[2]SIDS List'!$B$1:$C$57,2,FALSE),"Non SIDS")</f>
        <v>Non SIDS</v>
      </c>
      <c r="J422" t="str">
        <f>IFERROR(VLOOKUP(B422,'[2]DAC Member List'!$B$1:$C$29,2,FALSE),"Non DAC")</f>
        <v>Non DAC</v>
      </c>
      <c r="K422" t="str">
        <f>IFERROR(VLOOKUP(B422,'[2]Dev Countries List'!$A$1:$B$146,2,FALSE),"Not Developing")</f>
        <v>Not Developing</v>
      </c>
      <c r="L422" t="str">
        <f>IFERROR(VLOOKUP(D422,'[2]Fragility List'!$A$1:$C$146,3,FALSE),"Not Fragile")</f>
        <v>Not Fragile</v>
      </c>
      <c r="M422" t="e">
        <f>VLOOKUP(B422,[3]Data!$B$7:$Y$270,23,FALSE)</f>
        <v>#N/A</v>
      </c>
    </row>
    <row r="423" spans="1:13" x14ac:dyDescent="0.25">
      <c r="A423" t="s">
        <v>1079</v>
      </c>
      <c r="B423" t="s">
        <v>1079</v>
      </c>
      <c r="C423" t="s">
        <v>1079</v>
      </c>
      <c r="D423" t="s">
        <v>1079</v>
      </c>
      <c r="E423" t="s">
        <v>1079</v>
      </c>
      <c r="F423" t="s">
        <v>1079</v>
      </c>
      <c r="G423" t="str">
        <f>IFERROR(VLOOKUP(B423,'[2]Income Groups'!$A$2:$C$219,3,FALSE),"")</f>
        <v/>
      </c>
      <c r="H423" t="str">
        <f>IFERROR(VLOOKUP(B423,'[2]LDC List'!$B$1:$C$47,2,FALSE),"Non LDC")</f>
        <v>Non LDC</v>
      </c>
      <c r="I423" t="str">
        <f>IFERROR(VLOOKUP(B423,'[2]SIDS List'!$B$1:$C$57,2,FALSE),"Non SIDS")</f>
        <v>Non SIDS</v>
      </c>
      <c r="J423" t="str">
        <f>IFERROR(VLOOKUP(B423,'[2]DAC Member List'!$B$1:$C$29,2,FALSE),"Non DAC")</f>
        <v>Non DAC</v>
      </c>
      <c r="K423" t="str">
        <f>IFERROR(VLOOKUP(B423,'[2]Dev Countries List'!$A$1:$B$146,2,FALSE),"Not Developing")</f>
        <v>Not Developing</v>
      </c>
      <c r="L423" t="str">
        <f>IFERROR(VLOOKUP(D423,'[2]Fragility List'!$A$1:$C$146,3,FALSE),"Not Fragile")</f>
        <v>Not Fragile</v>
      </c>
      <c r="M423" t="e">
        <f>VLOOKUP(B423,[3]Data!$B$7:$Y$270,23,FALSE)</f>
        <v>#N/A</v>
      </c>
    </row>
    <row r="424" spans="1:13" x14ac:dyDescent="0.25">
      <c r="A424" t="s">
        <v>1079</v>
      </c>
      <c r="B424" t="s">
        <v>1079</v>
      </c>
      <c r="C424" t="s">
        <v>1079</v>
      </c>
      <c r="D424" t="s">
        <v>1079</v>
      </c>
      <c r="E424" t="s">
        <v>1079</v>
      </c>
      <c r="F424" t="s">
        <v>1079</v>
      </c>
      <c r="G424" t="str">
        <f>IFERROR(VLOOKUP(B424,'[2]Income Groups'!$A$2:$C$219,3,FALSE),"")</f>
        <v/>
      </c>
      <c r="H424" t="str">
        <f>IFERROR(VLOOKUP(B424,'[2]LDC List'!$B$1:$C$47,2,FALSE),"Non LDC")</f>
        <v>Non LDC</v>
      </c>
      <c r="I424" t="str">
        <f>IFERROR(VLOOKUP(B424,'[2]SIDS List'!$B$1:$C$57,2,FALSE),"Non SIDS")</f>
        <v>Non SIDS</v>
      </c>
      <c r="J424" t="str">
        <f>IFERROR(VLOOKUP(B424,'[2]DAC Member List'!$B$1:$C$29,2,FALSE),"Non DAC")</f>
        <v>Non DAC</v>
      </c>
      <c r="K424" t="str">
        <f>IFERROR(VLOOKUP(B424,'[2]Dev Countries List'!$A$1:$B$146,2,FALSE),"Not Developing")</f>
        <v>Not Developing</v>
      </c>
      <c r="L424" t="str">
        <f>IFERROR(VLOOKUP(D424,'[2]Fragility List'!$A$1:$C$146,3,FALSE),"Not Fragile")</f>
        <v>Not Fragile</v>
      </c>
      <c r="M424" t="e">
        <f>VLOOKUP(B424,[3]Data!$B$7:$Y$270,23,FALSE)</f>
        <v>#N/A</v>
      </c>
    </row>
    <row r="425" spans="1:13" x14ac:dyDescent="0.25">
      <c r="A425" t="s">
        <v>1079</v>
      </c>
      <c r="B425" t="s">
        <v>1079</v>
      </c>
      <c r="C425" t="s">
        <v>1079</v>
      </c>
      <c r="D425" t="s">
        <v>1079</v>
      </c>
      <c r="E425" t="s">
        <v>1079</v>
      </c>
      <c r="F425" t="s">
        <v>1079</v>
      </c>
      <c r="G425" t="str">
        <f>IFERROR(VLOOKUP(B425,'[2]Income Groups'!$A$2:$C$219,3,FALSE),"")</f>
        <v/>
      </c>
      <c r="H425" t="str">
        <f>IFERROR(VLOOKUP(B425,'[2]LDC List'!$B$1:$C$47,2,FALSE),"Non LDC")</f>
        <v>Non LDC</v>
      </c>
      <c r="I425" t="str">
        <f>IFERROR(VLOOKUP(B425,'[2]SIDS List'!$B$1:$C$57,2,FALSE),"Non SIDS")</f>
        <v>Non SIDS</v>
      </c>
      <c r="J425" t="str">
        <f>IFERROR(VLOOKUP(B425,'[2]DAC Member List'!$B$1:$C$29,2,FALSE),"Non DAC")</f>
        <v>Non DAC</v>
      </c>
      <c r="K425" t="str">
        <f>IFERROR(VLOOKUP(B425,'[2]Dev Countries List'!$A$1:$B$146,2,FALSE),"Not Developing")</f>
        <v>Not Developing</v>
      </c>
      <c r="L425" t="str">
        <f>IFERROR(VLOOKUP(D425,'[2]Fragility List'!$A$1:$C$146,3,FALSE),"Not Fragile")</f>
        <v>Not Fragile</v>
      </c>
      <c r="M425" t="e">
        <f>VLOOKUP(B425,[3]Data!$B$7:$Y$270,23,FALSE)</f>
        <v>#N/A</v>
      </c>
    </row>
    <row r="426" spans="1:13" x14ac:dyDescent="0.25">
      <c r="A426" t="s">
        <v>1079</v>
      </c>
      <c r="B426" t="s">
        <v>1079</v>
      </c>
      <c r="C426" t="s">
        <v>1079</v>
      </c>
      <c r="D426" t="s">
        <v>1079</v>
      </c>
      <c r="E426" t="s">
        <v>1079</v>
      </c>
      <c r="F426" t="s">
        <v>1079</v>
      </c>
      <c r="G426" t="str">
        <f>IFERROR(VLOOKUP(B426,'[2]Income Groups'!$A$2:$C$219,3,FALSE),"")</f>
        <v/>
      </c>
      <c r="H426" t="str">
        <f>IFERROR(VLOOKUP(B426,'[2]LDC List'!$B$1:$C$47,2,FALSE),"Non LDC")</f>
        <v>Non LDC</v>
      </c>
      <c r="I426" t="str">
        <f>IFERROR(VLOOKUP(B426,'[2]SIDS List'!$B$1:$C$57,2,FALSE),"Non SIDS")</f>
        <v>Non SIDS</v>
      </c>
      <c r="J426" t="str">
        <f>IFERROR(VLOOKUP(B426,'[2]DAC Member List'!$B$1:$C$29,2,FALSE),"Non DAC")</f>
        <v>Non DAC</v>
      </c>
      <c r="K426" t="str">
        <f>IFERROR(VLOOKUP(B426,'[2]Dev Countries List'!$A$1:$B$146,2,FALSE),"Not Developing")</f>
        <v>Not Developing</v>
      </c>
      <c r="L426" t="str">
        <f>IFERROR(VLOOKUP(D426,'[2]Fragility List'!$A$1:$C$146,3,FALSE),"Not Fragile")</f>
        <v>Not Fragile</v>
      </c>
      <c r="M426" t="e">
        <f>VLOOKUP(B426,[3]Data!$B$7:$Y$270,23,FALSE)</f>
        <v>#N/A</v>
      </c>
    </row>
    <row r="427" spans="1:13" x14ac:dyDescent="0.25">
      <c r="A427" t="s">
        <v>1079</v>
      </c>
      <c r="B427" t="s">
        <v>1079</v>
      </c>
      <c r="C427" t="s">
        <v>1079</v>
      </c>
      <c r="D427" t="s">
        <v>1079</v>
      </c>
      <c r="E427" t="s">
        <v>1079</v>
      </c>
      <c r="F427" t="s">
        <v>1079</v>
      </c>
      <c r="G427" t="str">
        <f>IFERROR(VLOOKUP(B427,'[2]Income Groups'!$A$2:$C$219,3,FALSE),"")</f>
        <v/>
      </c>
      <c r="H427" t="str">
        <f>IFERROR(VLOOKUP(B427,'[2]LDC List'!$B$1:$C$47,2,FALSE),"Non LDC")</f>
        <v>Non LDC</v>
      </c>
      <c r="I427" t="str">
        <f>IFERROR(VLOOKUP(B427,'[2]SIDS List'!$B$1:$C$57,2,FALSE),"Non SIDS")</f>
        <v>Non SIDS</v>
      </c>
      <c r="J427" t="str">
        <f>IFERROR(VLOOKUP(B427,'[2]DAC Member List'!$B$1:$C$29,2,FALSE),"Non DAC")</f>
        <v>Non DAC</v>
      </c>
      <c r="K427" t="str">
        <f>IFERROR(VLOOKUP(B427,'[2]Dev Countries List'!$A$1:$B$146,2,FALSE),"Not Developing")</f>
        <v>Not Developing</v>
      </c>
      <c r="L427" t="str">
        <f>IFERROR(VLOOKUP(D427,'[2]Fragility List'!$A$1:$C$146,3,FALSE),"Not Fragile")</f>
        <v>Not Fragile</v>
      </c>
      <c r="M427" t="e">
        <f>VLOOKUP(B427,[3]Data!$B$7:$Y$270,23,FALSE)</f>
        <v>#N/A</v>
      </c>
    </row>
    <row r="428" spans="1:13" x14ac:dyDescent="0.25">
      <c r="A428" t="s">
        <v>1079</v>
      </c>
      <c r="B428" t="s">
        <v>1079</v>
      </c>
      <c r="C428" t="s">
        <v>1079</v>
      </c>
      <c r="D428" t="s">
        <v>1079</v>
      </c>
      <c r="E428" t="s">
        <v>1079</v>
      </c>
      <c r="F428" t="s">
        <v>1079</v>
      </c>
      <c r="G428" t="str">
        <f>IFERROR(VLOOKUP(B428,'[2]Income Groups'!$A$2:$C$219,3,FALSE),"")</f>
        <v/>
      </c>
      <c r="H428" t="str">
        <f>IFERROR(VLOOKUP(B428,'[2]LDC List'!$B$1:$C$47,2,FALSE),"Non LDC")</f>
        <v>Non LDC</v>
      </c>
      <c r="I428" t="str">
        <f>IFERROR(VLOOKUP(B428,'[2]SIDS List'!$B$1:$C$57,2,FALSE),"Non SIDS")</f>
        <v>Non SIDS</v>
      </c>
      <c r="J428" t="str">
        <f>IFERROR(VLOOKUP(B428,'[2]DAC Member List'!$B$1:$C$29,2,FALSE),"Non DAC")</f>
        <v>Non DAC</v>
      </c>
      <c r="K428" t="str">
        <f>IFERROR(VLOOKUP(B428,'[2]Dev Countries List'!$A$1:$B$146,2,FALSE),"Not Developing")</f>
        <v>Not Developing</v>
      </c>
      <c r="L428" t="str">
        <f>IFERROR(VLOOKUP(D428,'[2]Fragility List'!$A$1:$C$146,3,FALSE),"Not Fragile")</f>
        <v>Not Fragile</v>
      </c>
      <c r="M428" t="e">
        <f>VLOOKUP(B428,[3]Data!$B$7:$Y$270,23,FALSE)</f>
        <v>#N/A</v>
      </c>
    </row>
    <row r="429" spans="1:13" x14ac:dyDescent="0.25">
      <c r="A429" t="s">
        <v>1079</v>
      </c>
      <c r="B429" t="s">
        <v>1079</v>
      </c>
      <c r="C429" t="s">
        <v>1079</v>
      </c>
      <c r="D429" t="s">
        <v>1079</v>
      </c>
      <c r="E429" t="s">
        <v>1079</v>
      </c>
      <c r="F429" t="s">
        <v>1079</v>
      </c>
      <c r="G429" t="str">
        <f>IFERROR(VLOOKUP(B429,'[2]Income Groups'!$A$2:$C$219,3,FALSE),"")</f>
        <v/>
      </c>
      <c r="H429" t="str">
        <f>IFERROR(VLOOKUP(B429,'[2]LDC List'!$B$1:$C$47,2,FALSE),"Non LDC")</f>
        <v>Non LDC</v>
      </c>
      <c r="I429" t="str">
        <f>IFERROR(VLOOKUP(B429,'[2]SIDS List'!$B$1:$C$57,2,FALSE),"Non SIDS")</f>
        <v>Non SIDS</v>
      </c>
      <c r="J429" t="str">
        <f>IFERROR(VLOOKUP(B429,'[2]DAC Member List'!$B$1:$C$29,2,FALSE),"Non DAC")</f>
        <v>Non DAC</v>
      </c>
      <c r="K429" t="str">
        <f>IFERROR(VLOOKUP(B429,'[2]Dev Countries List'!$A$1:$B$146,2,FALSE),"Not Developing")</f>
        <v>Not Developing</v>
      </c>
      <c r="L429" t="str">
        <f>IFERROR(VLOOKUP(D429,'[2]Fragility List'!$A$1:$C$146,3,FALSE),"Not Fragile")</f>
        <v>Not Fragile</v>
      </c>
      <c r="M429" t="e">
        <f>VLOOKUP(B429,[3]Data!$B$7:$Y$270,23,FALSE)</f>
        <v>#N/A</v>
      </c>
    </row>
    <row r="430" spans="1:13" x14ac:dyDescent="0.25">
      <c r="A430" t="s">
        <v>1079</v>
      </c>
      <c r="B430" t="s">
        <v>1079</v>
      </c>
      <c r="C430" t="s">
        <v>1079</v>
      </c>
      <c r="D430" t="s">
        <v>1079</v>
      </c>
      <c r="E430" t="s">
        <v>1079</v>
      </c>
      <c r="F430" t="s">
        <v>1079</v>
      </c>
      <c r="G430" t="str">
        <f>IFERROR(VLOOKUP(B430,'[2]Income Groups'!$A$2:$C$219,3,FALSE),"")</f>
        <v/>
      </c>
      <c r="H430" t="str">
        <f>IFERROR(VLOOKUP(B430,'[2]LDC List'!$B$1:$C$47,2,FALSE),"Non LDC")</f>
        <v>Non LDC</v>
      </c>
      <c r="I430" t="str">
        <f>IFERROR(VLOOKUP(B430,'[2]SIDS List'!$B$1:$C$57,2,FALSE),"Non SIDS")</f>
        <v>Non SIDS</v>
      </c>
      <c r="J430" t="str">
        <f>IFERROR(VLOOKUP(B430,'[2]DAC Member List'!$B$1:$C$29,2,FALSE),"Non DAC")</f>
        <v>Non DAC</v>
      </c>
      <c r="K430" t="str">
        <f>IFERROR(VLOOKUP(B430,'[2]Dev Countries List'!$A$1:$B$146,2,FALSE),"Not Developing")</f>
        <v>Not Developing</v>
      </c>
      <c r="L430" t="str">
        <f>IFERROR(VLOOKUP(D430,'[2]Fragility List'!$A$1:$C$146,3,FALSE),"Not Fragile")</f>
        <v>Not Fragile</v>
      </c>
      <c r="M430" t="e">
        <f>VLOOKUP(B430,[3]Data!$B$7:$Y$270,23,FALSE)</f>
        <v>#N/A</v>
      </c>
    </row>
    <row r="431" spans="1:13" x14ac:dyDescent="0.25">
      <c r="A431" t="s">
        <v>1079</v>
      </c>
      <c r="B431" t="s">
        <v>1079</v>
      </c>
      <c r="C431" t="s">
        <v>1079</v>
      </c>
      <c r="D431" t="s">
        <v>1079</v>
      </c>
      <c r="E431" t="s">
        <v>1079</v>
      </c>
      <c r="F431" t="s">
        <v>1079</v>
      </c>
      <c r="G431" t="str">
        <f>IFERROR(VLOOKUP(B431,'[2]Income Groups'!$A$2:$C$219,3,FALSE),"")</f>
        <v/>
      </c>
      <c r="H431" t="str">
        <f>IFERROR(VLOOKUP(B431,'[2]LDC List'!$B$1:$C$47,2,FALSE),"Non LDC")</f>
        <v>Non LDC</v>
      </c>
      <c r="I431" t="str">
        <f>IFERROR(VLOOKUP(B431,'[2]SIDS List'!$B$1:$C$57,2,FALSE),"Non SIDS")</f>
        <v>Non SIDS</v>
      </c>
      <c r="J431" t="str">
        <f>IFERROR(VLOOKUP(B431,'[2]DAC Member List'!$B$1:$C$29,2,FALSE),"Non DAC")</f>
        <v>Non DAC</v>
      </c>
      <c r="K431" t="str">
        <f>IFERROR(VLOOKUP(B431,'[2]Dev Countries List'!$A$1:$B$146,2,FALSE),"Not Developing")</f>
        <v>Not Developing</v>
      </c>
      <c r="L431" t="str">
        <f>IFERROR(VLOOKUP(D431,'[2]Fragility List'!$A$1:$C$146,3,FALSE),"Not Fragile")</f>
        <v>Not Fragile</v>
      </c>
      <c r="M431" t="e">
        <f>VLOOKUP(B431,[3]Data!$B$7:$Y$270,23,FALSE)</f>
        <v>#N/A</v>
      </c>
    </row>
    <row r="432" spans="1:13" x14ac:dyDescent="0.25">
      <c r="A432" t="s">
        <v>1079</v>
      </c>
      <c r="B432" t="s">
        <v>1079</v>
      </c>
      <c r="C432" t="s">
        <v>1079</v>
      </c>
      <c r="D432" t="s">
        <v>1079</v>
      </c>
      <c r="E432" t="s">
        <v>1079</v>
      </c>
      <c r="F432" t="s">
        <v>1079</v>
      </c>
      <c r="G432" t="str">
        <f>IFERROR(VLOOKUP(B432,'[2]Income Groups'!$A$2:$C$219,3,FALSE),"")</f>
        <v/>
      </c>
      <c r="H432" t="str">
        <f>IFERROR(VLOOKUP(B432,'[2]LDC List'!$B$1:$C$47,2,FALSE),"Non LDC")</f>
        <v>Non LDC</v>
      </c>
      <c r="I432" t="str">
        <f>IFERROR(VLOOKUP(B432,'[2]SIDS List'!$B$1:$C$57,2,FALSE),"Non SIDS")</f>
        <v>Non SIDS</v>
      </c>
      <c r="J432" t="str">
        <f>IFERROR(VLOOKUP(B432,'[2]DAC Member List'!$B$1:$C$29,2,FALSE),"Non DAC")</f>
        <v>Non DAC</v>
      </c>
      <c r="K432" t="str">
        <f>IFERROR(VLOOKUP(B432,'[2]Dev Countries List'!$A$1:$B$146,2,FALSE),"Not Developing")</f>
        <v>Not Developing</v>
      </c>
      <c r="L432" t="str">
        <f>IFERROR(VLOOKUP(D432,'[2]Fragility List'!$A$1:$C$146,3,FALSE),"Not Fragile")</f>
        <v>Not Fragile</v>
      </c>
      <c r="M432" t="e">
        <f>VLOOKUP(B432,[3]Data!$B$7:$Y$270,23,FALSE)</f>
        <v>#N/A</v>
      </c>
    </row>
    <row r="433" spans="1:13" x14ac:dyDescent="0.25">
      <c r="A433" t="s">
        <v>1079</v>
      </c>
      <c r="B433" t="s">
        <v>1079</v>
      </c>
      <c r="C433" t="s">
        <v>1079</v>
      </c>
      <c r="D433" t="s">
        <v>1079</v>
      </c>
      <c r="E433" t="s">
        <v>1079</v>
      </c>
      <c r="F433" t="s">
        <v>1079</v>
      </c>
      <c r="G433" t="str">
        <f>IFERROR(VLOOKUP(B433,'[2]Income Groups'!$A$2:$C$219,3,FALSE),"")</f>
        <v/>
      </c>
      <c r="H433" t="str">
        <f>IFERROR(VLOOKUP(B433,'[2]LDC List'!$B$1:$C$47,2,FALSE),"Non LDC")</f>
        <v>Non LDC</v>
      </c>
      <c r="I433" t="str">
        <f>IFERROR(VLOOKUP(B433,'[2]SIDS List'!$B$1:$C$57,2,FALSE),"Non SIDS")</f>
        <v>Non SIDS</v>
      </c>
      <c r="J433" t="str">
        <f>IFERROR(VLOOKUP(B433,'[2]DAC Member List'!$B$1:$C$29,2,FALSE),"Non DAC")</f>
        <v>Non DAC</v>
      </c>
      <c r="K433" t="str">
        <f>IFERROR(VLOOKUP(B433,'[2]Dev Countries List'!$A$1:$B$146,2,FALSE),"Not Developing")</f>
        <v>Not Developing</v>
      </c>
      <c r="L433" t="str">
        <f>IFERROR(VLOOKUP(D433,'[2]Fragility List'!$A$1:$C$146,3,FALSE),"Not Fragile")</f>
        <v>Not Fragile</v>
      </c>
      <c r="M433" t="e">
        <f>VLOOKUP(B433,[3]Data!$B$7:$Y$270,23,FALSE)</f>
        <v>#N/A</v>
      </c>
    </row>
    <row r="434" spans="1:13" x14ac:dyDescent="0.25">
      <c r="A434" t="s">
        <v>1079</v>
      </c>
      <c r="B434" t="s">
        <v>1079</v>
      </c>
      <c r="C434" t="s">
        <v>1079</v>
      </c>
      <c r="D434" t="s">
        <v>1079</v>
      </c>
      <c r="E434" t="s">
        <v>1079</v>
      </c>
      <c r="F434" t="s">
        <v>1079</v>
      </c>
      <c r="G434" t="str">
        <f>IFERROR(VLOOKUP(B434,'[2]Income Groups'!$A$2:$C$219,3,FALSE),"")</f>
        <v/>
      </c>
      <c r="H434" t="str">
        <f>IFERROR(VLOOKUP(B434,'[2]LDC List'!$B$1:$C$47,2,FALSE),"Non LDC")</f>
        <v>Non LDC</v>
      </c>
      <c r="I434" t="str">
        <f>IFERROR(VLOOKUP(B434,'[2]SIDS List'!$B$1:$C$57,2,FALSE),"Non SIDS")</f>
        <v>Non SIDS</v>
      </c>
      <c r="J434" t="str">
        <f>IFERROR(VLOOKUP(B434,'[2]DAC Member List'!$B$1:$C$29,2,FALSE),"Non DAC")</f>
        <v>Non DAC</v>
      </c>
      <c r="K434" t="str">
        <f>IFERROR(VLOOKUP(B434,'[2]Dev Countries List'!$A$1:$B$146,2,FALSE),"Not Developing")</f>
        <v>Not Developing</v>
      </c>
      <c r="L434" t="str">
        <f>IFERROR(VLOOKUP(D434,'[2]Fragility List'!$A$1:$C$146,3,FALSE),"Not Fragile")</f>
        <v>Not Fragile</v>
      </c>
      <c r="M434" t="e">
        <f>VLOOKUP(B434,[3]Data!$B$7:$Y$270,23,FALSE)</f>
        <v>#N/A</v>
      </c>
    </row>
    <row r="435" spans="1:13" x14ac:dyDescent="0.25">
      <c r="A435" t="s">
        <v>1079</v>
      </c>
      <c r="B435" t="s">
        <v>1079</v>
      </c>
      <c r="C435" t="s">
        <v>1079</v>
      </c>
      <c r="D435" t="s">
        <v>1079</v>
      </c>
      <c r="E435" t="s">
        <v>1079</v>
      </c>
      <c r="F435" t="s">
        <v>1079</v>
      </c>
      <c r="G435" t="str">
        <f>IFERROR(VLOOKUP(B435,'[2]Income Groups'!$A$2:$C$219,3,FALSE),"")</f>
        <v/>
      </c>
      <c r="H435" t="str">
        <f>IFERROR(VLOOKUP(B435,'[2]LDC List'!$B$1:$C$47,2,FALSE),"Non LDC")</f>
        <v>Non LDC</v>
      </c>
      <c r="I435" t="str">
        <f>IFERROR(VLOOKUP(B435,'[2]SIDS List'!$B$1:$C$57,2,FALSE),"Non SIDS")</f>
        <v>Non SIDS</v>
      </c>
      <c r="J435" t="str">
        <f>IFERROR(VLOOKUP(B435,'[2]DAC Member List'!$B$1:$C$29,2,FALSE),"Non DAC")</f>
        <v>Non DAC</v>
      </c>
      <c r="K435" t="str">
        <f>IFERROR(VLOOKUP(B435,'[2]Dev Countries List'!$A$1:$B$146,2,FALSE),"Not Developing")</f>
        <v>Not Developing</v>
      </c>
      <c r="L435" t="str">
        <f>IFERROR(VLOOKUP(D435,'[2]Fragility List'!$A$1:$C$146,3,FALSE),"Not Fragile")</f>
        <v>Not Fragile</v>
      </c>
      <c r="M435" t="e">
        <f>VLOOKUP(B435,[3]Data!$B$7:$Y$270,23,FALSE)</f>
        <v>#N/A</v>
      </c>
    </row>
    <row r="436" spans="1:13" x14ac:dyDescent="0.25">
      <c r="A436" t="s">
        <v>1079</v>
      </c>
      <c r="B436" t="s">
        <v>1079</v>
      </c>
      <c r="C436" t="s">
        <v>1079</v>
      </c>
      <c r="D436" t="s">
        <v>1079</v>
      </c>
      <c r="E436" t="s">
        <v>1079</v>
      </c>
      <c r="F436" t="s">
        <v>1079</v>
      </c>
      <c r="G436" t="str">
        <f>IFERROR(VLOOKUP(B436,'[2]Income Groups'!$A$2:$C$219,3,FALSE),"")</f>
        <v/>
      </c>
      <c r="H436" t="str">
        <f>IFERROR(VLOOKUP(B436,'[2]LDC List'!$B$1:$C$47,2,FALSE),"Non LDC")</f>
        <v>Non LDC</v>
      </c>
      <c r="I436" t="str">
        <f>IFERROR(VLOOKUP(B436,'[2]SIDS List'!$B$1:$C$57,2,FALSE),"Non SIDS")</f>
        <v>Non SIDS</v>
      </c>
      <c r="J436" t="str">
        <f>IFERROR(VLOOKUP(B436,'[2]DAC Member List'!$B$1:$C$29,2,FALSE),"Non DAC")</f>
        <v>Non DAC</v>
      </c>
      <c r="K436" t="str">
        <f>IFERROR(VLOOKUP(B436,'[2]Dev Countries List'!$A$1:$B$146,2,FALSE),"Not Developing")</f>
        <v>Not Developing</v>
      </c>
      <c r="L436" t="str">
        <f>IFERROR(VLOOKUP(D436,'[2]Fragility List'!$A$1:$C$146,3,FALSE),"Not Fragile")</f>
        <v>Not Fragile</v>
      </c>
      <c r="M436" t="e">
        <f>VLOOKUP(B436,[3]Data!$B$7:$Y$270,23,FALSE)</f>
        <v>#N/A</v>
      </c>
    </row>
    <row r="437" spans="1:13" x14ac:dyDescent="0.25">
      <c r="A437" t="s">
        <v>1079</v>
      </c>
      <c r="B437" t="s">
        <v>1079</v>
      </c>
      <c r="C437" t="s">
        <v>1079</v>
      </c>
      <c r="D437" t="s">
        <v>1079</v>
      </c>
      <c r="E437" t="s">
        <v>1079</v>
      </c>
      <c r="F437" t="s">
        <v>1079</v>
      </c>
      <c r="G437" t="str">
        <f>IFERROR(VLOOKUP(B437,'[2]Income Groups'!$A$2:$C$219,3,FALSE),"")</f>
        <v/>
      </c>
      <c r="H437" t="str">
        <f>IFERROR(VLOOKUP(B437,'[2]LDC List'!$B$1:$C$47,2,FALSE),"Non LDC")</f>
        <v>Non LDC</v>
      </c>
      <c r="I437" t="str">
        <f>IFERROR(VLOOKUP(B437,'[2]SIDS List'!$B$1:$C$57,2,FALSE),"Non SIDS")</f>
        <v>Non SIDS</v>
      </c>
      <c r="J437" t="str">
        <f>IFERROR(VLOOKUP(B437,'[2]DAC Member List'!$B$1:$C$29,2,FALSE),"Non DAC")</f>
        <v>Non DAC</v>
      </c>
      <c r="K437" t="str">
        <f>IFERROR(VLOOKUP(B437,'[2]Dev Countries List'!$A$1:$B$146,2,FALSE),"Not Developing")</f>
        <v>Not Developing</v>
      </c>
      <c r="L437" t="str">
        <f>IFERROR(VLOOKUP(D437,'[2]Fragility List'!$A$1:$C$146,3,FALSE),"Not Fragile")</f>
        <v>Not Fragile</v>
      </c>
      <c r="M437" t="e">
        <f>VLOOKUP(B437,[3]Data!$B$7:$Y$270,23,FALSE)</f>
        <v>#N/A</v>
      </c>
    </row>
    <row r="438" spans="1:13" x14ac:dyDescent="0.25">
      <c r="A438" t="s">
        <v>1079</v>
      </c>
      <c r="B438" t="s">
        <v>1079</v>
      </c>
      <c r="C438" t="s">
        <v>1079</v>
      </c>
      <c r="D438" t="s">
        <v>1079</v>
      </c>
      <c r="E438" t="s">
        <v>1079</v>
      </c>
      <c r="F438" t="s">
        <v>1079</v>
      </c>
      <c r="G438" t="str">
        <f>IFERROR(VLOOKUP(B438,'[2]Income Groups'!$A$2:$C$219,3,FALSE),"")</f>
        <v/>
      </c>
      <c r="H438" t="str">
        <f>IFERROR(VLOOKUP(B438,'[2]LDC List'!$B$1:$C$47,2,FALSE),"Non LDC")</f>
        <v>Non LDC</v>
      </c>
      <c r="I438" t="str">
        <f>IFERROR(VLOOKUP(B438,'[2]SIDS List'!$B$1:$C$57,2,FALSE),"Non SIDS")</f>
        <v>Non SIDS</v>
      </c>
      <c r="J438" t="str">
        <f>IFERROR(VLOOKUP(B438,'[2]DAC Member List'!$B$1:$C$29,2,FALSE),"Non DAC")</f>
        <v>Non DAC</v>
      </c>
      <c r="K438" t="str">
        <f>IFERROR(VLOOKUP(B438,'[2]Dev Countries List'!$A$1:$B$146,2,FALSE),"Not Developing")</f>
        <v>Not Developing</v>
      </c>
      <c r="L438" t="str">
        <f>IFERROR(VLOOKUP(D438,'[2]Fragility List'!$A$1:$C$146,3,FALSE),"Not Fragile")</f>
        <v>Not Fragile</v>
      </c>
      <c r="M438" t="e">
        <f>VLOOKUP(B438,[3]Data!$B$7:$Y$270,23,FALSE)</f>
        <v>#N/A</v>
      </c>
    </row>
    <row r="439" spans="1:13" x14ac:dyDescent="0.25">
      <c r="A439" t="s">
        <v>1079</v>
      </c>
      <c r="B439" t="s">
        <v>1079</v>
      </c>
      <c r="C439" t="s">
        <v>1079</v>
      </c>
      <c r="D439" t="s">
        <v>1079</v>
      </c>
      <c r="E439" t="s">
        <v>1079</v>
      </c>
      <c r="F439" t="s">
        <v>1079</v>
      </c>
      <c r="G439" t="str">
        <f>IFERROR(VLOOKUP(B439,'[2]Income Groups'!$A$2:$C$219,3,FALSE),"")</f>
        <v/>
      </c>
      <c r="H439" t="str">
        <f>IFERROR(VLOOKUP(B439,'[2]LDC List'!$B$1:$C$47,2,FALSE),"Non LDC")</f>
        <v>Non LDC</v>
      </c>
      <c r="I439" t="str">
        <f>IFERROR(VLOOKUP(B439,'[2]SIDS List'!$B$1:$C$57,2,FALSE),"Non SIDS")</f>
        <v>Non SIDS</v>
      </c>
      <c r="J439" t="str">
        <f>IFERROR(VLOOKUP(B439,'[2]DAC Member List'!$B$1:$C$29,2,FALSE),"Non DAC")</f>
        <v>Non DAC</v>
      </c>
      <c r="K439" t="str">
        <f>IFERROR(VLOOKUP(B439,'[2]Dev Countries List'!$A$1:$B$146,2,FALSE),"Not Developing")</f>
        <v>Not Developing</v>
      </c>
      <c r="L439" t="str">
        <f>IFERROR(VLOOKUP(D439,'[2]Fragility List'!$A$1:$C$146,3,FALSE),"Not Fragile")</f>
        <v>Not Fragile</v>
      </c>
      <c r="M439" t="e">
        <f>VLOOKUP(B439,[3]Data!$B$7:$Y$270,23,FALSE)</f>
        <v>#N/A</v>
      </c>
    </row>
    <row r="440" spans="1:13" x14ac:dyDescent="0.25">
      <c r="A440" t="s">
        <v>1079</v>
      </c>
      <c r="B440" t="s">
        <v>1079</v>
      </c>
      <c r="C440" t="s">
        <v>1079</v>
      </c>
      <c r="D440" t="s">
        <v>1079</v>
      </c>
      <c r="E440" t="s">
        <v>1079</v>
      </c>
      <c r="F440" t="s">
        <v>1079</v>
      </c>
      <c r="G440" t="str">
        <f>IFERROR(VLOOKUP(B440,'[2]Income Groups'!$A$2:$C$219,3,FALSE),"")</f>
        <v/>
      </c>
      <c r="H440" t="str">
        <f>IFERROR(VLOOKUP(B440,'[2]LDC List'!$B$1:$C$47,2,FALSE),"Non LDC")</f>
        <v>Non LDC</v>
      </c>
      <c r="I440" t="str">
        <f>IFERROR(VLOOKUP(B440,'[2]SIDS List'!$B$1:$C$57,2,FALSE),"Non SIDS")</f>
        <v>Non SIDS</v>
      </c>
      <c r="J440" t="str">
        <f>IFERROR(VLOOKUP(B440,'[2]DAC Member List'!$B$1:$C$29,2,FALSE),"Non DAC")</f>
        <v>Non DAC</v>
      </c>
      <c r="K440" t="str">
        <f>IFERROR(VLOOKUP(B440,'[2]Dev Countries List'!$A$1:$B$146,2,FALSE),"Not Developing")</f>
        <v>Not Developing</v>
      </c>
      <c r="L440" t="str">
        <f>IFERROR(VLOOKUP(D440,'[2]Fragility List'!$A$1:$C$146,3,FALSE),"Not Fragile")</f>
        <v>Not Fragile</v>
      </c>
      <c r="M440" t="e">
        <f>VLOOKUP(B440,[3]Data!$B$7:$Y$270,23,FALSE)</f>
        <v>#N/A</v>
      </c>
    </row>
    <row r="441" spans="1:13" x14ac:dyDescent="0.25">
      <c r="A441" t="s">
        <v>1079</v>
      </c>
      <c r="B441" t="s">
        <v>1079</v>
      </c>
      <c r="C441" t="s">
        <v>1079</v>
      </c>
      <c r="D441" t="s">
        <v>1079</v>
      </c>
      <c r="E441" t="s">
        <v>1079</v>
      </c>
      <c r="F441" t="s">
        <v>1079</v>
      </c>
      <c r="G441" t="str">
        <f>IFERROR(VLOOKUP(B441,'[2]Income Groups'!$A$2:$C$219,3,FALSE),"")</f>
        <v/>
      </c>
      <c r="H441" t="str">
        <f>IFERROR(VLOOKUP(B441,'[2]LDC List'!$B$1:$C$47,2,FALSE),"Non LDC")</f>
        <v>Non LDC</v>
      </c>
      <c r="I441" t="str">
        <f>IFERROR(VLOOKUP(B441,'[2]SIDS List'!$B$1:$C$57,2,FALSE),"Non SIDS")</f>
        <v>Non SIDS</v>
      </c>
      <c r="J441" t="str">
        <f>IFERROR(VLOOKUP(B441,'[2]DAC Member List'!$B$1:$C$29,2,FALSE),"Non DAC")</f>
        <v>Non DAC</v>
      </c>
      <c r="K441" t="str">
        <f>IFERROR(VLOOKUP(B441,'[2]Dev Countries List'!$A$1:$B$146,2,FALSE),"Not Developing")</f>
        <v>Not Developing</v>
      </c>
      <c r="L441" t="str">
        <f>IFERROR(VLOOKUP(D441,'[2]Fragility List'!$A$1:$C$146,3,FALSE),"Not Fragile")</f>
        <v>Not Fragile</v>
      </c>
      <c r="M441" t="e">
        <f>VLOOKUP(B441,[3]Data!$B$7:$Y$270,23,FALSE)</f>
        <v>#N/A</v>
      </c>
    </row>
    <row r="442" spans="1:13" x14ac:dyDescent="0.25">
      <c r="A442" t="s">
        <v>1079</v>
      </c>
      <c r="B442" t="s">
        <v>1079</v>
      </c>
      <c r="C442" t="s">
        <v>1079</v>
      </c>
      <c r="D442" t="s">
        <v>1079</v>
      </c>
      <c r="E442" t="s">
        <v>1079</v>
      </c>
      <c r="F442" t="s">
        <v>1079</v>
      </c>
      <c r="G442" t="str">
        <f>IFERROR(VLOOKUP(B442,'[2]Income Groups'!$A$2:$C$219,3,FALSE),"")</f>
        <v/>
      </c>
      <c r="H442" t="str">
        <f>IFERROR(VLOOKUP(B442,'[2]LDC List'!$B$1:$C$47,2,FALSE),"Non LDC")</f>
        <v>Non LDC</v>
      </c>
      <c r="I442" t="str">
        <f>IFERROR(VLOOKUP(B442,'[2]SIDS List'!$B$1:$C$57,2,FALSE),"Non SIDS")</f>
        <v>Non SIDS</v>
      </c>
      <c r="J442" t="str">
        <f>IFERROR(VLOOKUP(B442,'[2]DAC Member List'!$B$1:$C$29,2,FALSE),"Non DAC")</f>
        <v>Non DAC</v>
      </c>
      <c r="K442" t="str">
        <f>IFERROR(VLOOKUP(B442,'[2]Dev Countries List'!$A$1:$B$146,2,FALSE),"Not Developing")</f>
        <v>Not Developing</v>
      </c>
      <c r="L442" t="str">
        <f>IFERROR(VLOOKUP(D442,'[2]Fragility List'!$A$1:$C$146,3,FALSE),"Not Fragile")</f>
        <v>Not Fragile</v>
      </c>
      <c r="M442" t="e">
        <f>VLOOKUP(B442,[3]Data!$B$7:$Y$270,23,FALSE)</f>
        <v>#N/A</v>
      </c>
    </row>
    <row r="443" spans="1:13" x14ac:dyDescent="0.25">
      <c r="A443" t="s">
        <v>1079</v>
      </c>
      <c r="B443" t="s">
        <v>1079</v>
      </c>
      <c r="C443" t="s">
        <v>1079</v>
      </c>
      <c r="D443" t="s">
        <v>1079</v>
      </c>
      <c r="E443" t="s">
        <v>1079</v>
      </c>
      <c r="F443" t="s">
        <v>1079</v>
      </c>
      <c r="G443" t="str">
        <f>IFERROR(VLOOKUP(B443,'[2]Income Groups'!$A$2:$C$219,3,FALSE),"")</f>
        <v/>
      </c>
      <c r="H443" t="str">
        <f>IFERROR(VLOOKUP(B443,'[2]LDC List'!$B$1:$C$47,2,FALSE),"Non LDC")</f>
        <v>Non LDC</v>
      </c>
      <c r="I443" t="str">
        <f>IFERROR(VLOOKUP(B443,'[2]SIDS List'!$B$1:$C$57,2,FALSE),"Non SIDS")</f>
        <v>Non SIDS</v>
      </c>
      <c r="J443" t="str">
        <f>IFERROR(VLOOKUP(B443,'[2]DAC Member List'!$B$1:$C$29,2,FALSE),"Non DAC")</f>
        <v>Non DAC</v>
      </c>
      <c r="K443" t="str">
        <f>IFERROR(VLOOKUP(B443,'[2]Dev Countries List'!$A$1:$B$146,2,FALSE),"Not Developing")</f>
        <v>Not Developing</v>
      </c>
      <c r="L443" t="str">
        <f>IFERROR(VLOOKUP(D443,'[2]Fragility List'!$A$1:$C$146,3,FALSE),"Not Fragile")</f>
        <v>Not Fragile</v>
      </c>
      <c r="M443" t="e">
        <f>VLOOKUP(B443,[3]Data!$B$7:$Y$270,23,FALSE)</f>
        <v>#N/A</v>
      </c>
    </row>
    <row r="444" spans="1:13" x14ac:dyDescent="0.25">
      <c r="A444" t="s">
        <v>1079</v>
      </c>
      <c r="B444" t="s">
        <v>1079</v>
      </c>
      <c r="C444" t="s">
        <v>1079</v>
      </c>
      <c r="D444" t="s">
        <v>1079</v>
      </c>
      <c r="E444" t="s">
        <v>1079</v>
      </c>
      <c r="F444" t="s">
        <v>1079</v>
      </c>
      <c r="G444" t="str">
        <f>IFERROR(VLOOKUP(B444,'[2]Income Groups'!$A$2:$C$219,3,FALSE),"")</f>
        <v/>
      </c>
      <c r="H444" t="str">
        <f>IFERROR(VLOOKUP(B444,'[2]LDC List'!$B$1:$C$47,2,FALSE),"Non LDC")</f>
        <v>Non LDC</v>
      </c>
      <c r="I444" t="str">
        <f>IFERROR(VLOOKUP(B444,'[2]SIDS List'!$B$1:$C$57,2,FALSE),"Non SIDS")</f>
        <v>Non SIDS</v>
      </c>
      <c r="J444" t="str">
        <f>IFERROR(VLOOKUP(B444,'[2]DAC Member List'!$B$1:$C$29,2,FALSE),"Non DAC")</f>
        <v>Non DAC</v>
      </c>
      <c r="K444" t="str">
        <f>IFERROR(VLOOKUP(B444,'[2]Dev Countries List'!$A$1:$B$146,2,FALSE),"Not Developing")</f>
        <v>Not Developing</v>
      </c>
      <c r="L444" t="str">
        <f>IFERROR(VLOOKUP(D444,'[2]Fragility List'!$A$1:$C$146,3,FALSE),"Not Fragile")</f>
        <v>Not Fragile</v>
      </c>
      <c r="M444" t="e">
        <f>VLOOKUP(B444,[3]Data!$B$7:$Y$270,23,FALSE)</f>
        <v>#N/A</v>
      </c>
    </row>
    <row r="445" spans="1:13" x14ac:dyDescent="0.25">
      <c r="A445" t="s">
        <v>1079</v>
      </c>
      <c r="B445" t="s">
        <v>1079</v>
      </c>
      <c r="C445" t="s">
        <v>1079</v>
      </c>
      <c r="D445" t="s">
        <v>1079</v>
      </c>
      <c r="E445" t="s">
        <v>1079</v>
      </c>
      <c r="F445" t="s">
        <v>1079</v>
      </c>
      <c r="G445" t="str">
        <f>IFERROR(VLOOKUP(B445,'[2]Income Groups'!$A$2:$C$219,3,FALSE),"")</f>
        <v/>
      </c>
      <c r="H445" t="str">
        <f>IFERROR(VLOOKUP(B445,'[2]LDC List'!$B$1:$C$47,2,FALSE),"Non LDC")</f>
        <v>Non LDC</v>
      </c>
      <c r="I445" t="str">
        <f>IFERROR(VLOOKUP(B445,'[2]SIDS List'!$B$1:$C$57,2,FALSE),"Non SIDS")</f>
        <v>Non SIDS</v>
      </c>
      <c r="J445" t="str">
        <f>IFERROR(VLOOKUP(B445,'[2]DAC Member List'!$B$1:$C$29,2,FALSE),"Non DAC")</f>
        <v>Non DAC</v>
      </c>
      <c r="K445" t="str">
        <f>IFERROR(VLOOKUP(B445,'[2]Dev Countries List'!$A$1:$B$146,2,FALSE),"Not Developing")</f>
        <v>Not Developing</v>
      </c>
      <c r="L445" t="str">
        <f>IFERROR(VLOOKUP(D445,'[2]Fragility List'!$A$1:$C$146,3,FALSE),"Not Fragile")</f>
        <v>Not Fragile</v>
      </c>
      <c r="M445" t="e">
        <f>VLOOKUP(B445,[3]Data!$B$7:$Y$270,23,FALSE)</f>
        <v>#N/A</v>
      </c>
    </row>
    <row r="446" spans="1:13" x14ac:dyDescent="0.25">
      <c r="A446" t="s">
        <v>1079</v>
      </c>
      <c r="B446" t="s">
        <v>1079</v>
      </c>
      <c r="C446" t="s">
        <v>1079</v>
      </c>
      <c r="D446" t="s">
        <v>1079</v>
      </c>
      <c r="E446" t="s">
        <v>1079</v>
      </c>
      <c r="F446" t="s">
        <v>1079</v>
      </c>
      <c r="G446" t="str">
        <f>IFERROR(VLOOKUP(B446,'[2]Income Groups'!$A$2:$C$219,3,FALSE),"")</f>
        <v/>
      </c>
      <c r="H446" t="str">
        <f>IFERROR(VLOOKUP(B446,'[2]LDC List'!$B$1:$C$47,2,FALSE),"Non LDC")</f>
        <v>Non LDC</v>
      </c>
      <c r="I446" t="str">
        <f>IFERROR(VLOOKUP(B446,'[2]SIDS List'!$B$1:$C$57,2,FALSE),"Non SIDS")</f>
        <v>Non SIDS</v>
      </c>
      <c r="J446" t="str">
        <f>IFERROR(VLOOKUP(B446,'[2]DAC Member List'!$B$1:$C$29,2,FALSE),"Non DAC")</f>
        <v>Non DAC</v>
      </c>
      <c r="K446" t="str">
        <f>IFERROR(VLOOKUP(B446,'[2]Dev Countries List'!$A$1:$B$146,2,FALSE),"Not Developing")</f>
        <v>Not Developing</v>
      </c>
      <c r="L446" t="str">
        <f>IFERROR(VLOOKUP(D446,'[2]Fragility List'!$A$1:$C$146,3,FALSE),"Not Fragile")</f>
        <v>Not Fragile</v>
      </c>
      <c r="M446" t="e">
        <f>VLOOKUP(B446,[3]Data!$B$7:$Y$270,23,FALSE)</f>
        <v>#N/A</v>
      </c>
    </row>
    <row r="447" spans="1:13" x14ac:dyDescent="0.25">
      <c r="A447" t="s">
        <v>1079</v>
      </c>
      <c r="B447" t="s">
        <v>1079</v>
      </c>
      <c r="C447" t="s">
        <v>1079</v>
      </c>
      <c r="D447" t="s">
        <v>1079</v>
      </c>
      <c r="E447" t="s">
        <v>1079</v>
      </c>
      <c r="F447" t="s">
        <v>1079</v>
      </c>
      <c r="G447" t="str">
        <f>IFERROR(VLOOKUP(B447,'[2]Income Groups'!$A$2:$C$219,3,FALSE),"")</f>
        <v/>
      </c>
      <c r="H447" t="str">
        <f>IFERROR(VLOOKUP(B447,'[2]LDC List'!$B$1:$C$47,2,FALSE),"Non LDC")</f>
        <v>Non LDC</v>
      </c>
      <c r="I447" t="str">
        <f>IFERROR(VLOOKUP(B447,'[2]SIDS List'!$B$1:$C$57,2,FALSE),"Non SIDS")</f>
        <v>Non SIDS</v>
      </c>
      <c r="J447" t="str">
        <f>IFERROR(VLOOKUP(B447,'[2]DAC Member List'!$B$1:$C$29,2,FALSE),"Non DAC")</f>
        <v>Non DAC</v>
      </c>
      <c r="K447" t="str">
        <f>IFERROR(VLOOKUP(B447,'[2]Dev Countries List'!$A$1:$B$146,2,FALSE),"Not Developing")</f>
        <v>Not Developing</v>
      </c>
      <c r="L447" t="str">
        <f>IFERROR(VLOOKUP(D447,'[2]Fragility List'!$A$1:$C$146,3,FALSE),"Not Fragile")</f>
        <v>Not Fragile</v>
      </c>
      <c r="M447" t="e">
        <f>VLOOKUP(B447,[3]Data!$B$7:$Y$270,23,FALSE)</f>
        <v>#N/A</v>
      </c>
    </row>
    <row r="448" spans="1:13" x14ac:dyDescent="0.25">
      <c r="A448" t="s">
        <v>1079</v>
      </c>
      <c r="B448" t="s">
        <v>1079</v>
      </c>
      <c r="C448" t="s">
        <v>1079</v>
      </c>
      <c r="D448" t="s">
        <v>1079</v>
      </c>
      <c r="E448" t="s">
        <v>1079</v>
      </c>
      <c r="F448" t="s">
        <v>1079</v>
      </c>
      <c r="G448" t="str">
        <f>IFERROR(VLOOKUP(B448,'[2]Income Groups'!$A$2:$C$219,3,FALSE),"")</f>
        <v/>
      </c>
      <c r="H448" t="str">
        <f>IFERROR(VLOOKUP(B448,'[2]LDC List'!$B$1:$C$47,2,FALSE),"Non LDC")</f>
        <v>Non LDC</v>
      </c>
      <c r="I448" t="str">
        <f>IFERROR(VLOOKUP(B448,'[2]SIDS List'!$B$1:$C$57,2,FALSE),"Non SIDS")</f>
        <v>Non SIDS</v>
      </c>
      <c r="J448" t="str">
        <f>IFERROR(VLOOKUP(B448,'[2]DAC Member List'!$B$1:$C$29,2,FALSE),"Non DAC")</f>
        <v>Non DAC</v>
      </c>
      <c r="K448" t="str">
        <f>IFERROR(VLOOKUP(B448,'[2]Dev Countries List'!$A$1:$B$146,2,FALSE),"Not Developing")</f>
        <v>Not Developing</v>
      </c>
      <c r="L448" t="str">
        <f>IFERROR(VLOOKUP(D448,'[2]Fragility List'!$A$1:$C$146,3,FALSE),"Not Fragile")</f>
        <v>Not Fragile</v>
      </c>
      <c r="M448" t="e">
        <f>VLOOKUP(B448,[3]Data!$B$7:$Y$270,23,FALSE)</f>
        <v>#N/A</v>
      </c>
    </row>
    <row r="449" spans="1:13" x14ac:dyDescent="0.25">
      <c r="A449" t="s">
        <v>1079</v>
      </c>
      <c r="B449" t="s">
        <v>1079</v>
      </c>
      <c r="C449" t="s">
        <v>1079</v>
      </c>
      <c r="D449" t="s">
        <v>1079</v>
      </c>
      <c r="E449" t="s">
        <v>1079</v>
      </c>
      <c r="F449" t="s">
        <v>1079</v>
      </c>
      <c r="G449" t="str">
        <f>IFERROR(VLOOKUP(B449,'[2]Income Groups'!$A$2:$C$219,3,FALSE),"")</f>
        <v/>
      </c>
      <c r="H449" t="str">
        <f>IFERROR(VLOOKUP(B449,'[2]LDC List'!$B$1:$C$47,2,FALSE),"Non LDC")</f>
        <v>Non LDC</v>
      </c>
      <c r="I449" t="str">
        <f>IFERROR(VLOOKUP(B449,'[2]SIDS List'!$B$1:$C$57,2,FALSE),"Non SIDS")</f>
        <v>Non SIDS</v>
      </c>
      <c r="J449" t="str">
        <f>IFERROR(VLOOKUP(B449,'[2]DAC Member List'!$B$1:$C$29,2,FALSE),"Non DAC")</f>
        <v>Non DAC</v>
      </c>
      <c r="K449" t="str">
        <f>IFERROR(VLOOKUP(B449,'[2]Dev Countries List'!$A$1:$B$146,2,FALSE),"Not Developing")</f>
        <v>Not Developing</v>
      </c>
      <c r="L449" t="str">
        <f>IFERROR(VLOOKUP(D449,'[2]Fragility List'!$A$1:$C$146,3,FALSE),"Not Fragile")</f>
        <v>Not Fragile</v>
      </c>
      <c r="M449" t="e">
        <f>VLOOKUP(B449,[3]Data!$B$7:$Y$270,23,FALSE)</f>
        <v>#N/A</v>
      </c>
    </row>
    <row r="450" spans="1:13" x14ac:dyDescent="0.25">
      <c r="A450" t="s">
        <v>1079</v>
      </c>
      <c r="B450" t="s">
        <v>1079</v>
      </c>
      <c r="C450" t="s">
        <v>1079</v>
      </c>
      <c r="D450" t="s">
        <v>1079</v>
      </c>
      <c r="E450" t="s">
        <v>1079</v>
      </c>
      <c r="F450" t="s">
        <v>1079</v>
      </c>
      <c r="G450" t="str">
        <f>IFERROR(VLOOKUP(B450,'[2]Income Groups'!$A$2:$C$219,3,FALSE),"")</f>
        <v/>
      </c>
      <c r="H450" t="str">
        <f>IFERROR(VLOOKUP(B450,'[2]LDC List'!$B$1:$C$47,2,FALSE),"Non LDC")</f>
        <v>Non LDC</v>
      </c>
      <c r="I450" t="str">
        <f>IFERROR(VLOOKUP(B450,'[2]SIDS List'!$B$1:$C$57,2,FALSE),"Non SIDS")</f>
        <v>Non SIDS</v>
      </c>
      <c r="J450" t="str">
        <f>IFERROR(VLOOKUP(B450,'[2]DAC Member List'!$B$1:$C$29,2,FALSE),"Non DAC")</f>
        <v>Non DAC</v>
      </c>
      <c r="K450" t="str">
        <f>IFERROR(VLOOKUP(B450,'[2]Dev Countries List'!$A$1:$B$146,2,FALSE),"Not Developing")</f>
        <v>Not Developing</v>
      </c>
      <c r="L450" t="str">
        <f>IFERROR(VLOOKUP(D450,'[2]Fragility List'!$A$1:$C$146,3,FALSE),"Not Fragile")</f>
        <v>Not Fragile</v>
      </c>
      <c r="M450" t="e">
        <f>VLOOKUP(B450,[3]Data!$B$7:$Y$270,23,FALSE)</f>
        <v>#N/A</v>
      </c>
    </row>
    <row r="451" spans="1:13" x14ac:dyDescent="0.25">
      <c r="A451" t="s">
        <v>1079</v>
      </c>
      <c r="B451" t="s">
        <v>1079</v>
      </c>
      <c r="C451" t="s">
        <v>1079</v>
      </c>
      <c r="D451" t="s">
        <v>1079</v>
      </c>
      <c r="E451" t="s">
        <v>1079</v>
      </c>
      <c r="F451" t="s">
        <v>1079</v>
      </c>
      <c r="G451" t="str">
        <f>IFERROR(VLOOKUP(B451,'[2]Income Groups'!$A$2:$C$219,3,FALSE),"")</f>
        <v/>
      </c>
      <c r="H451" t="str">
        <f>IFERROR(VLOOKUP(B451,'[2]LDC List'!$B$1:$C$47,2,FALSE),"Non LDC")</f>
        <v>Non LDC</v>
      </c>
      <c r="I451" t="str">
        <f>IFERROR(VLOOKUP(B451,'[2]SIDS List'!$B$1:$C$57,2,FALSE),"Non SIDS")</f>
        <v>Non SIDS</v>
      </c>
      <c r="J451" t="str">
        <f>IFERROR(VLOOKUP(B451,'[2]DAC Member List'!$B$1:$C$29,2,FALSE),"Non DAC")</f>
        <v>Non DAC</v>
      </c>
      <c r="K451" t="str">
        <f>IFERROR(VLOOKUP(B451,'[2]Dev Countries List'!$A$1:$B$146,2,FALSE),"Not Developing")</f>
        <v>Not Developing</v>
      </c>
      <c r="L451" t="str">
        <f>IFERROR(VLOOKUP(D451,'[2]Fragility List'!$A$1:$C$146,3,FALSE),"Not Fragile")</f>
        <v>Not Fragile</v>
      </c>
      <c r="M451" t="e">
        <f>VLOOKUP(B451,[3]Data!$B$7:$Y$270,23,FALSE)</f>
        <v>#N/A</v>
      </c>
    </row>
    <row r="452" spans="1:13" x14ac:dyDescent="0.25">
      <c r="A452" t="s">
        <v>1079</v>
      </c>
      <c r="B452" t="s">
        <v>1079</v>
      </c>
      <c r="C452" t="s">
        <v>1079</v>
      </c>
      <c r="D452" t="s">
        <v>1079</v>
      </c>
      <c r="E452" t="s">
        <v>1079</v>
      </c>
      <c r="F452" t="s">
        <v>1079</v>
      </c>
      <c r="G452" t="str">
        <f>IFERROR(VLOOKUP(B452,'[2]Income Groups'!$A$2:$C$219,3,FALSE),"")</f>
        <v/>
      </c>
      <c r="H452" t="str">
        <f>IFERROR(VLOOKUP(B452,'[2]LDC List'!$B$1:$C$47,2,FALSE),"Non LDC")</f>
        <v>Non LDC</v>
      </c>
      <c r="I452" t="str">
        <f>IFERROR(VLOOKUP(B452,'[2]SIDS List'!$B$1:$C$57,2,FALSE),"Non SIDS")</f>
        <v>Non SIDS</v>
      </c>
      <c r="J452" t="str">
        <f>IFERROR(VLOOKUP(B452,'[2]DAC Member List'!$B$1:$C$29,2,FALSE),"Non DAC")</f>
        <v>Non DAC</v>
      </c>
      <c r="K452" t="str">
        <f>IFERROR(VLOOKUP(B452,'[2]Dev Countries List'!$A$1:$B$146,2,FALSE),"Not Developing")</f>
        <v>Not Developing</v>
      </c>
      <c r="L452" t="str">
        <f>IFERROR(VLOOKUP(D452,'[2]Fragility List'!$A$1:$C$146,3,FALSE),"Not Fragile")</f>
        <v>Not Fragile</v>
      </c>
      <c r="M452" t="e">
        <f>VLOOKUP(B452,[3]Data!$B$7:$Y$270,23,FALSE)</f>
        <v>#N/A</v>
      </c>
    </row>
    <row r="453" spans="1:13" x14ac:dyDescent="0.25">
      <c r="A453" t="s">
        <v>1079</v>
      </c>
      <c r="B453" t="s">
        <v>1079</v>
      </c>
      <c r="C453" t="s">
        <v>1079</v>
      </c>
      <c r="D453" t="s">
        <v>1079</v>
      </c>
      <c r="E453" t="s">
        <v>1079</v>
      </c>
      <c r="F453" t="s">
        <v>1079</v>
      </c>
      <c r="G453" t="str">
        <f>IFERROR(VLOOKUP(B453,'[2]Income Groups'!$A$2:$C$219,3,FALSE),"")</f>
        <v/>
      </c>
      <c r="H453" t="str">
        <f>IFERROR(VLOOKUP(B453,'[2]LDC List'!$B$1:$C$47,2,FALSE),"Non LDC")</f>
        <v>Non LDC</v>
      </c>
      <c r="I453" t="str">
        <f>IFERROR(VLOOKUP(B453,'[2]SIDS List'!$B$1:$C$57,2,FALSE),"Non SIDS")</f>
        <v>Non SIDS</v>
      </c>
      <c r="J453" t="str">
        <f>IFERROR(VLOOKUP(B453,'[2]DAC Member List'!$B$1:$C$29,2,FALSE),"Non DAC")</f>
        <v>Non DAC</v>
      </c>
      <c r="K453" t="str">
        <f>IFERROR(VLOOKUP(B453,'[2]Dev Countries List'!$A$1:$B$146,2,FALSE),"Not Developing")</f>
        <v>Not Developing</v>
      </c>
      <c r="L453" t="str">
        <f>IFERROR(VLOOKUP(D453,'[2]Fragility List'!$A$1:$C$146,3,FALSE),"Not Fragile")</f>
        <v>Not Fragile</v>
      </c>
      <c r="M453" t="e">
        <f>VLOOKUP(B453,[3]Data!$B$7:$Y$270,23,FALSE)</f>
        <v>#N/A</v>
      </c>
    </row>
    <row r="454" spans="1:13" x14ac:dyDescent="0.25">
      <c r="A454" t="s">
        <v>1079</v>
      </c>
      <c r="B454" t="s">
        <v>1079</v>
      </c>
      <c r="C454" t="s">
        <v>1079</v>
      </c>
      <c r="D454" t="s">
        <v>1079</v>
      </c>
      <c r="E454" t="s">
        <v>1079</v>
      </c>
      <c r="F454" t="s">
        <v>1079</v>
      </c>
      <c r="G454" t="str">
        <f>IFERROR(VLOOKUP(B454,'[2]Income Groups'!$A$2:$C$219,3,FALSE),"")</f>
        <v/>
      </c>
      <c r="H454" t="str">
        <f>IFERROR(VLOOKUP(B454,'[2]LDC List'!$B$1:$C$47,2,FALSE),"Non LDC")</f>
        <v>Non LDC</v>
      </c>
      <c r="I454" t="str">
        <f>IFERROR(VLOOKUP(B454,'[2]SIDS List'!$B$1:$C$57,2,FALSE),"Non SIDS")</f>
        <v>Non SIDS</v>
      </c>
      <c r="J454" t="str">
        <f>IFERROR(VLOOKUP(B454,'[2]DAC Member List'!$B$1:$C$29,2,FALSE),"Non DAC")</f>
        <v>Non DAC</v>
      </c>
      <c r="K454" t="str">
        <f>IFERROR(VLOOKUP(B454,'[2]Dev Countries List'!$A$1:$B$146,2,FALSE),"Not Developing")</f>
        <v>Not Developing</v>
      </c>
      <c r="L454" t="str">
        <f>IFERROR(VLOOKUP(D454,'[2]Fragility List'!$A$1:$C$146,3,FALSE),"Not Fragile")</f>
        <v>Not Fragile</v>
      </c>
      <c r="M454" t="e">
        <f>VLOOKUP(B454,[3]Data!$B$7:$Y$270,23,FALSE)</f>
        <v>#N/A</v>
      </c>
    </row>
    <row r="455" spans="1:13" x14ac:dyDescent="0.25">
      <c r="A455" t="s">
        <v>1079</v>
      </c>
      <c r="B455" t="s">
        <v>1079</v>
      </c>
      <c r="C455" t="s">
        <v>1079</v>
      </c>
      <c r="D455" t="s">
        <v>1079</v>
      </c>
      <c r="E455" t="s">
        <v>1079</v>
      </c>
      <c r="F455" t="s">
        <v>1079</v>
      </c>
      <c r="G455" t="str">
        <f>IFERROR(VLOOKUP(B455,'[2]Income Groups'!$A$2:$C$219,3,FALSE),"")</f>
        <v/>
      </c>
      <c r="H455" t="str">
        <f>IFERROR(VLOOKUP(B455,'[2]LDC List'!$B$1:$C$47,2,FALSE),"Non LDC")</f>
        <v>Non LDC</v>
      </c>
      <c r="I455" t="str">
        <f>IFERROR(VLOOKUP(B455,'[2]SIDS List'!$B$1:$C$57,2,FALSE),"Non SIDS")</f>
        <v>Non SIDS</v>
      </c>
      <c r="J455" t="str">
        <f>IFERROR(VLOOKUP(B455,'[2]DAC Member List'!$B$1:$C$29,2,FALSE),"Non DAC")</f>
        <v>Non DAC</v>
      </c>
      <c r="K455" t="str">
        <f>IFERROR(VLOOKUP(B455,'[2]Dev Countries List'!$A$1:$B$146,2,FALSE),"Not Developing")</f>
        <v>Not Developing</v>
      </c>
      <c r="L455" t="str">
        <f>IFERROR(VLOOKUP(D455,'[2]Fragility List'!$A$1:$C$146,3,FALSE),"Not Fragile")</f>
        <v>Not Fragile</v>
      </c>
      <c r="M455" t="e">
        <f>VLOOKUP(B455,[3]Data!$B$7:$Y$270,23,FALSE)</f>
        <v>#N/A</v>
      </c>
    </row>
    <row r="456" spans="1:13" x14ac:dyDescent="0.25">
      <c r="A456" t="s">
        <v>1079</v>
      </c>
      <c r="B456" t="s">
        <v>1079</v>
      </c>
      <c r="C456" t="s">
        <v>1079</v>
      </c>
      <c r="D456" t="s">
        <v>1079</v>
      </c>
      <c r="E456" t="s">
        <v>1079</v>
      </c>
      <c r="F456" t="s">
        <v>1079</v>
      </c>
      <c r="G456" t="str">
        <f>IFERROR(VLOOKUP(B456,'[2]Income Groups'!$A$2:$C$219,3,FALSE),"")</f>
        <v/>
      </c>
      <c r="H456" t="str">
        <f>IFERROR(VLOOKUP(B456,'[2]LDC List'!$B$1:$C$47,2,FALSE),"Non LDC")</f>
        <v>Non LDC</v>
      </c>
      <c r="I456" t="str">
        <f>IFERROR(VLOOKUP(B456,'[2]SIDS List'!$B$1:$C$57,2,FALSE),"Non SIDS")</f>
        <v>Non SIDS</v>
      </c>
      <c r="J456" t="str">
        <f>IFERROR(VLOOKUP(B456,'[2]DAC Member List'!$B$1:$C$29,2,FALSE),"Non DAC")</f>
        <v>Non DAC</v>
      </c>
      <c r="K456" t="str">
        <f>IFERROR(VLOOKUP(B456,'[2]Dev Countries List'!$A$1:$B$146,2,FALSE),"Not Developing")</f>
        <v>Not Developing</v>
      </c>
      <c r="L456" t="str">
        <f>IFERROR(VLOOKUP(D456,'[2]Fragility List'!$A$1:$C$146,3,FALSE),"Not Fragile")</f>
        <v>Not Fragile</v>
      </c>
      <c r="M456" t="e">
        <f>VLOOKUP(B456,[3]Data!$B$7:$Y$270,23,FALSE)</f>
        <v>#N/A</v>
      </c>
    </row>
    <row r="457" spans="1:13" x14ac:dyDescent="0.25">
      <c r="A457" t="s">
        <v>1079</v>
      </c>
      <c r="B457" t="s">
        <v>1079</v>
      </c>
      <c r="C457" t="s">
        <v>1079</v>
      </c>
      <c r="D457" t="s">
        <v>1079</v>
      </c>
      <c r="E457" t="s">
        <v>1079</v>
      </c>
      <c r="F457" t="s">
        <v>1079</v>
      </c>
      <c r="G457" t="str">
        <f>IFERROR(VLOOKUP(B457,'[2]Income Groups'!$A$2:$C$219,3,FALSE),"")</f>
        <v/>
      </c>
      <c r="H457" t="str">
        <f>IFERROR(VLOOKUP(B457,'[2]LDC List'!$B$1:$C$47,2,FALSE),"Non LDC")</f>
        <v>Non LDC</v>
      </c>
      <c r="I457" t="str">
        <f>IFERROR(VLOOKUP(B457,'[2]SIDS List'!$B$1:$C$57,2,FALSE),"Non SIDS")</f>
        <v>Non SIDS</v>
      </c>
      <c r="J457" t="str">
        <f>IFERROR(VLOOKUP(B457,'[2]DAC Member List'!$B$1:$C$29,2,FALSE),"Non DAC")</f>
        <v>Non DAC</v>
      </c>
      <c r="K457" t="str">
        <f>IFERROR(VLOOKUP(B457,'[2]Dev Countries List'!$A$1:$B$146,2,FALSE),"Not Developing")</f>
        <v>Not Developing</v>
      </c>
      <c r="L457" t="str">
        <f>IFERROR(VLOOKUP(D457,'[2]Fragility List'!$A$1:$C$146,3,FALSE),"Not Fragile")</f>
        <v>Not Fragile</v>
      </c>
      <c r="M457" t="e">
        <f>VLOOKUP(B457,[3]Data!$B$7:$Y$270,23,FALSE)</f>
        <v>#N/A</v>
      </c>
    </row>
    <row r="458" spans="1:13" x14ac:dyDescent="0.25">
      <c r="A458" t="s">
        <v>1079</v>
      </c>
      <c r="B458" t="s">
        <v>1079</v>
      </c>
      <c r="C458" t="s">
        <v>1079</v>
      </c>
      <c r="D458" t="s">
        <v>1079</v>
      </c>
      <c r="E458" t="s">
        <v>1079</v>
      </c>
      <c r="F458" t="s">
        <v>1079</v>
      </c>
      <c r="G458" t="str">
        <f>IFERROR(VLOOKUP(B458,'[2]Income Groups'!$A$2:$C$219,3,FALSE),"")</f>
        <v/>
      </c>
      <c r="H458" t="str">
        <f>IFERROR(VLOOKUP(B458,'[2]LDC List'!$B$1:$C$47,2,FALSE),"Non LDC")</f>
        <v>Non LDC</v>
      </c>
      <c r="I458" t="str">
        <f>IFERROR(VLOOKUP(B458,'[2]SIDS List'!$B$1:$C$57,2,FALSE),"Non SIDS")</f>
        <v>Non SIDS</v>
      </c>
      <c r="J458" t="str">
        <f>IFERROR(VLOOKUP(B458,'[2]DAC Member List'!$B$1:$C$29,2,FALSE),"Non DAC")</f>
        <v>Non DAC</v>
      </c>
      <c r="K458" t="str">
        <f>IFERROR(VLOOKUP(B458,'[2]Dev Countries List'!$A$1:$B$146,2,FALSE),"Not Developing")</f>
        <v>Not Developing</v>
      </c>
      <c r="L458" t="str">
        <f>IFERROR(VLOOKUP(D458,'[2]Fragility List'!$A$1:$C$146,3,FALSE),"Not Fragile")</f>
        <v>Not Fragile</v>
      </c>
      <c r="M458" t="e">
        <f>VLOOKUP(B458,[3]Data!$B$7:$Y$270,23,FALSE)</f>
        <v>#N/A</v>
      </c>
    </row>
    <row r="459" spans="1:13" x14ac:dyDescent="0.25">
      <c r="A459" t="s">
        <v>1079</v>
      </c>
      <c r="B459" t="s">
        <v>1079</v>
      </c>
      <c r="C459" t="s">
        <v>1079</v>
      </c>
      <c r="D459" t="s">
        <v>1079</v>
      </c>
      <c r="E459" t="s">
        <v>1079</v>
      </c>
      <c r="F459" t="s">
        <v>1079</v>
      </c>
      <c r="G459" t="str">
        <f>IFERROR(VLOOKUP(B459,'[2]Income Groups'!$A$2:$C$219,3,FALSE),"")</f>
        <v/>
      </c>
      <c r="H459" t="str">
        <f>IFERROR(VLOOKUP(B459,'[2]LDC List'!$B$1:$C$47,2,FALSE),"Non LDC")</f>
        <v>Non LDC</v>
      </c>
      <c r="I459" t="str">
        <f>IFERROR(VLOOKUP(B459,'[2]SIDS List'!$B$1:$C$57,2,FALSE),"Non SIDS")</f>
        <v>Non SIDS</v>
      </c>
      <c r="J459" t="str">
        <f>IFERROR(VLOOKUP(B459,'[2]DAC Member List'!$B$1:$C$29,2,FALSE),"Non DAC")</f>
        <v>Non DAC</v>
      </c>
      <c r="K459" t="str">
        <f>IFERROR(VLOOKUP(B459,'[2]Dev Countries List'!$A$1:$B$146,2,FALSE),"Not Developing")</f>
        <v>Not Developing</v>
      </c>
      <c r="L459" t="str">
        <f>IFERROR(VLOOKUP(D459,'[2]Fragility List'!$A$1:$C$146,3,FALSE),"Not Fragile")</f>
        <v>Not Fragile</v>
      </c>
      <c r="M459" t="e">
        <f>VLOOKUP(B459,[3]Data!$B$7:$Y$270,23,FALSE)</f>
        <v>#N/A</v>
      </c>
    </row>
    <row r="460" spans="1:13" x14ac:dyDescent="0.25">
      <c r="A460" t="s">
        <v>1079</v>
      </c>
      <c r="B460" t="s">
        <v>1079</v>
      </c>
      <c r="C460" t="s">
        <v>1079</v>
      </c>
      <c r="D460" t="s">
        <v>1079</v>
      </c>
      <c r="E460" t="s">
        <v>1079</v>
      </c>
      <c r="F460" t="s">
        <v>1079</v>
      </c>
      <c r="G460" t="str">
        <f>IFERROR(VLOOKUP(B460,'[2]Income Groups'!$A$2:$C$219,3,FALSE),"")</f>
        <v/>
      </c>
      <c r="H460" t="str">
        <f>IFERROR(VLOOKUP(B460,'[2]LDC List'!$B$1:$C$47,2,FALSE),"Non LDC")</f>
        <v>Non LDC</v>
      </c>
      <c r="I460" t="str">
        <f>IFERROR(VLOOKUP(B460,'[2]SIDS List'!$B$1:$C$57,2,FALSE),"Non SIDS")</f>
        <v>Non SIDS</v>
      </c>
      <c r="J460" t="str">
        <f>IFERROR(VLOOKUP(B460,'[2]DAC Member List'!$B$1:$C$29,2,FALSE),"Non DAC")</f>
        <v>Non DAC</v>
      </c>
      <c r="K460" t="str">
        <f>IFERROR(VLOOKUP(B460,'[2]Dev Countries List'!$A$1:$B$146,2,FALSE),"Not Developing")</f>
        <v>Not Developing</v>
      </c>
      <c r="L460" t="str">
        <f>IFERROR(VLOOKUP(D460,'[2]Fragility List'!$A$1:$C$146,3,FALSE),"Not Fragile")</f>
        <v>Not Fragile</v>
      </c>
      <c r="M460" t="e">
        <f>VLOOKUP(B460,[3]Data!$B$7:$Y$270,23,FALSE)</f>
        <v>#N/A</v>
      </c>
    </row>
    <row r="461" spans="1:13" x14ac:dyDescent="0.25">
      <c r="A461" t="s">
        <v>1079</v>
      </c>
      <c r="B461" t="s">
        <v>1079</v>
      </c>
      <c r="C461" t="s">
        <v>1079</v>
      </c>
      <c r="D461" t="s">
        <v>1079</v>
      </c>
      <c r="E461" t="s">
        <v>1079</v>
      </c>
      <c r="F461" t="s">
        <v>1079</v>
      </c>
      <c r="G461" t="str">
        <f>IFERROR(VLOOKUP(B461,'[2]Income Groups'!$A$2:$C$219,3,FALSE),"")</f>
        <v/>
      </c>
      <c r="H461" t="str">
        <f>IFERROR(VLOOKUP(B461,'[2]LDC List'!$B$1:$C$47,2,FALSE),"Non LDC")</f>
        <v>Non LDC</v>
      </c>
      <c r="I461" t="str">
        <f>IFERROR(VLOOKUP(B461,'[2]SIDS List'!$B$1:$C$57,2,FALSE),"Non SIDS")</f>
        <v>Non SIDS</v>
      </c>
      <c r="J461" t="str">
        <f>IFERROR(VLOOKUP(B461,'[2]DAC Member List'!$B$1:$C$29,2,FALSE),"Non DAC")</f>
        <v>Non DAC</v>
      </c>
      <c r="K461" t="str">
        <f>IFERROR(VLOOKUP(B461,'[2]Dev Countries List'!$A$1:$B$146,2,FALSE),"Not Developing")</f>
        <v>Not Developing</v>
      </c>
      <c r="L461" t="str">
        <f>IFERROR(VLOOKUP(D461,'[2]Fragility List'!$A$1:$C$146,3,FALSE),"Not Fragile")</f>
        <v>Not Fragile</v>
      </c>
      <c r="M461" t="e">
        <f>VLOOKUP(B461,[3]Data!$B$7:$Y$270,23,FALSE)</f>
        <v>#N/A</v>
      </c>
    </row>
    <row r="462" spans="1:13" x14ac:dyDescent="0.25">
      <c r="A462" t="s">
        <v>1079</v>
      </c>
      <c r="B462" t="s">
        <v>1079</v>
      </c>
      <c r="C462" t="s">
        <v>1079</v>
      </c>
      <c r="D462" t="s">
        <v>1079</v>
      </c>
      <c r="E462" t="s">
        <v>1079</v>
      </c>
      <c r="F462" t="s">
        <v>1079</v>
      </c>
      <c r="G462" t="str">
        <f>IFERROR(VLOOKUP(B462,'[2]Income Groups'!$A$2:$C$219,3,FALSE),"")</f>
        <v/>
      </c>
      <c r="H462" t="str">
        <f>IFERROR(VLOOKUP(B462,'[2]LDC List'!$B$1:$C$47,2,FALSE),"Non LDC")</f>
        <v>Non LDC</v>
      </c>
      <c r="I462" t="str">
        <f>IFERROR(VLOOKUP(B462,'[2]SIDS List'!$B$1:$C$57,2,FALSE),"Non SIDS")</f>
        <v>Non SIDS</v>
      </c>
      <c r="J462" t="str">
        <f>IFERROR(VLOOKUP(B462,'[2]DAC Member List'!$B$1:$C$29,2,FALSE),"Non DAC")</f>
        <v>Non DAC</v>
      </c>
      <c r="K462" t="str">
        <f>IFERROR(VLOOKUP(B462,'[2]Dev Countries List'!$A$1:$B$146,2,FALSE),"Not Developing")</f>
        <v>Not Developing</v>
      </c>
      <c r="L462" t="str">
        <f>IFERROR(VLOOKUP(D462,'[2]Fragility List'!$A$1:$C$146,3,FALSE),"Not Fragile")</f>
        <v>Not Fragile</v>
      </c>
      <c r="M462" t="e">
        <f>VLOOKUP(B462,[3]Data!$B$7:$Y$270,23,FALSE)</f>
        <v>#N/A</v>
      </c>
    </row>
    <row r="463" spans="1:13" x14ac:dyDescent="0.25">
      <c r="A463" t="s">
        <v>1079</v>
      </c>
      <c r="B463" t="s">
        <v>1079</v>
      </c>
      <c r="C463" t="s">
        <v>1079</v>
      </c>
      <c r="D463" t="s">
        <v>1079</v>
      </c>
      <c r="E463" t="s">
        <v>1079</v>
      </c>
      <c r="F463" t="s">
        <v>1079</v>
      </c>
      <c r="G463" t="str">
        <f>IFERROR(VLOOKUP(B463,'[2]Income Groups'!$A$2:$C$219,3,FALSE),"")</f>
        <v/>
      </c>
      <c r="H463" t="str">
        <f>IFERROR(VLOOKUP(B463,'[2]LDC List'!$B$1:$C$47,2,FALSE),"Non LDC")</f>
        <v>Non LDC</v>
      </c>
      <c r="I463" t="str">
        <f>IFERROR(VLOOKUP(B463,'[2]SIDS List'!$B$1:$C$57,2,FALSE),"Non SIDS")</f>
        <v>Non SIDS</v>
      </c>
      <c r="J463" t="str">
        <f>IFERROR(VLOOKUP(B463,'[2]DAC Member List'!$B$1:$C$29,2,FALSE),"Non DAC")</f>
        <v>Non DAC</v>
      </c>
      <c r="K463" t="str">
        <f>IFERROR(VLOOKUP(B463,'[2]Dev Countries List'!$A$1:$B$146,2,FALSE),"Not Developing")</f>
        <v>Not Developing</v>
      </c>
      <c r="L463" t="str">
        <f>IFERROR(VLOOKUP(D463,'[2]Fragility List'!$A$1:$C$146,3,FALSE),"Not Fragile")</f>
        <v>Not Fragile</v>
      </c>
      <c r="M463" t="e">
        <f>VLOOKUP(B463,[3]Data!$B$7:$Y$270,23,FALSE)</f>
        <v>#N/A</v>
      </c>
    </row>
    <row r="464" spans="1:13" x14ac:dyDescent="0.25">
      <c r="A464" t="s">
        <v>1079</v>
      </c>
      <c r="B464" t="s">
        <v>1079</v>
      </c>
      <c r="C464" t="s">
        <v>1079</v>
      </c>
      <c r="D464" t="s">
        <v>1079</v>
      </c>
      <c r="E464" t="s">
        <v>1079</v>
      </c>
      <c r="F464" t="s">
        <v>1079</v>
      </c>
      <c r="G464" t="str">
        <f>IFERROR(VLOOKUP(B464,'[2]Income Groups'!$A$2:$C$219,3,FALSE),"")</f>
        <v/>
      </c>
      <c r="H464" t="str">
        <f>IFERROR(VLOOKUP(B464,'[2]LDC List'!$B$1:$C$47,2,FALSE),"Non LDC")</f>
        <v>Non LDC</v>
      </c>
      <c r="I464" t="str">
        <f>IFERROR(VLOOKUP(B464,'[2]SIDS List'!$B$1:$C$57,2,FALSE),"Non SIDS")</f>
        <v>Non SIDS</v>
      </c>
      <c r="J464" t="str">
        <f>IFERROR(VLOOKUP(B464,'[2]DAC Member List'!$B$1:$C$29,2,FALSE),"Non DAC")</f>
        <v>Non DAC</v>
      </c>
      <c r="K464" t="str">
        <f>IFERROR(VLOOKUP(B464,'[2]Dev Countries List'!$A$1:$B$146,2,FALSE),"Not Developing")</f>
        <v>Not Developing</v>
      </c>
      <c r="L464" t="str">
        <f>IFERROR(VLOOKUP(D464,'[2]Fragility List'!$A$1:$C$146,3,FALSE),"Not Fragile")</f>
        <v>Not Fragile</v>
      </c>
      <c r="M464" t="e">
        <f>VLOOKUP(B464,[3]Data!$B$7:$Y$270,23,FALSE)</f>
        <v>#N/A</v>
      </c>
    </row>
    <row r="465" spans="1:13" x14ac:dyDescent="0.25">
      <c r="A465" t="s">
        <v>1079</v>
      </c>
      <c r="B465" t="s">
        <v>1079</v>
      </c>
      <c r="C465" t="s">
        <v>1079</v>
      </c>
      <c r="D465" t="s">
        <v>1079</v>
      </c>
      <c r="E465" t="s">
        <v>1079</v>
      </c>
      <c r="F465" t="s">
        <v>1079</v>
      </c>
      <c r="G465" t="str">
        <f>IFERROR(VLOOKUP(B465,'[2]Income Groups'!$A$2:$C$219,3,FALSE),"")</f>
        <v/>
      </c>
      <c r="H465" t="str">
        <f>IFERROR(VLOOKUP(B465,'[2]LDC List'!$B$1:$C$47,2,FALSE),"Non LDC")</f>
        <v>Non LDC</v>
      </c>
      <c r="I465" t="str">
        <f>IFERROR(VLOOKUP(B465,'[2]SIDS List'!$B$1:$C$57,2,FALSE),"Non SIDS")</f>
        <v>Non SIDS</v>
      </c>
      <c r="J465" t="str">
        <f>IFERROR(VLOOKUP(B465,'[2]DAC Member List'!$B$1:$C$29,2,FALSE),"Non DAC")</f>
        <v>Non DAC</v>
      </c>
      <c r="K465" t="str">
        <f>IFERROR(VLOOKUP(B465,'[2]Dev Countries List'!$A$1:$B$146,2,FALSE),"Not Developing")</f>
        <v>Not Developing</v>
      </c>
      <c r="L465" t="str">
        <f>IFERROR(VLOOKUP(D465,'[2]Fragility List'!$A$1:$C$146,3,FALSE),"Not Fragile")</f>
        <v>Not Fragile</v>
      </c>
      <c r="M465" t="e">
        <f>VLOOKUP(B465,[3]Data!$B$7:$Y$270,23,FALSE)</f>
        <v>#N/A</v>
      </c>
    </row>
    <row r="466" spans="1:13" x14ac:dyDescent="0.25">
      <c r="A466" t="s">
        <v>1079</v>
      </c>
      <c r="B466" t="s">
        <v>1079</v>
      </c>
      <c r="C466" t="s">
        <v>1079</v>
      </c>
      <c r="D466" t="s">
        <v>1079</v>
      </c>
      <c r="E466" t="s">
        <v>1079</v>
      </c>
      <c r="F466" t="s">
        <v>1079</v>
      </c>
      <c r="G466" t="str">
        <f>IFERROR(VLOOKUP(B466,'[2]Income Groups'!$A$2:$C$219,3,FALSE),"")</f>
        <v/>
      </c>
      <c r="H466" t="str">
        <f>IFERROR(VLOOKUP(B466,'[2]LDC List'!$B$1:$C$47,2,FALSE),"Non LDC")</f>
        <v>Non LDC</v>
      </c>
      <c r="I466" t="str">
        <f>IFERROR(VLOOKUP(B466,'[2]SIDS List'!$B$1:$C$57,2,FALSE),"Non SIDS")</f>
        <v>Non SIDS</v>
      </c>
      <c r="J466" t="str">
        <f>IFERROR(VLOOKUP(B466,'[2]DAC Member List'!$B$1:$C$29,2,FALSE),"Non DAC")</f>
        <v>Non DAC</v>
      </c>
      <c r="K466" t="str">
        <f>IFERROR(VLOOKUP(B466,'[2]Dev Countries List'!$A$1:$B$146,2,FALSE),"Not Developing")</f>
        <v>Not Developing</v>
      </c>
      <c r="L466" t="str">
        <f>IFERROR(VLOOKUP(D466,'[2]Fragility List'!$A$1:$C$146,3,FALSE),"Not Fragile")</f>
        <v>Not Fragile</v>
      </c>
      <c r="M466" t="e">
        <f>VLOOKUP(B466,[3]Data!$B$7:$Y$270,23,FALSE)</f>
        <v>#N/A</v>
      </c>
    </row>
    <row r="467" spans="1:13" x14ac:dyDescent="0.25">
      <c r="A467" t="s">
        <v>1079</v>
      </c>
      <c r="B467" t="s">
        <v>1079</v>
      </c>
      <c r="C467" t="s">
        <v>1079</v>
      </c>
      <c r="D467" t="s">
        <v>1079</v>
      </c>
      <c r="E467" t="s">
        <v>1079</v>
      </c>
      <c r="F467" t="s">
        <v>1079</v>
      </c>
      <c r="G467" t="str">
        <f>IFERROR(VLOOKUP(B467,'[2]Income Groups'!$A$2:$C$219,3,FALSE),"")</f>
        <v/>
      </c>
      <c r="H467" t="str">
        <f>IFERROR(VLOOKUP(B467,'[2]LDC List'!$B$1:$C$47,2,FALSE),"Non LDC")</f>
        <v>Non LDC</v>
      </c>
      <c r="I467" t="str">
        <f>IFERROR(VLOOKUP(B467,'[2]SIDS List'!$B$1:$C$57,2,FALSE),"Non SIDS")</f>
        <v>Non SIDS</v>
      </c>
      <c r="J467" t="str">
        <f>IFERROR(VLOOKUP(B467,'[2]DAC Member List'!$B$1:$C$29,2,FALSE),"Non DAC")</f>
        <v>Non DAC</v>
      </c>
      <c r="K467" t="str">
        <f>IFERROR(VLOOKUP(B467,'[2]Dev Countries List'!$A$1:$B$146,2,FALSE),"Not Developing")</f>
        <v>Not Developing</v>
      </c>
      <c r="L467" t="str">
        <f>IFERROR(VLOOKUP(D467,'[2]Fragility List'!$A$1:$C$146,3,FALSE),"Not Fragile")</f>
        <v>Not Fragile</v>
      </c>
      <c r="M467" t="e">
        <f>VLOOKUP(B467,[3]Data!$B$7:$Y$270,23,FALSE)</f>
        <v>#N/A</v>
      </c>
    </row>
    <row r="468" spans="1:13" x14ac:dyDescent="0.25">
      <c r="A468" t="s">
        <v>1079</v>
      </c>
      <c r="B468" t="s">
        <v>1079</v>
      </c>
      <c r="C468" t="s">
        <v>1079</v>
      </c>
      <c r="D468" t="s">
        <v>1079</v>
      </c>
      <c r="E468" t="s">
        <v>1079</v>
      </c>
      <c r="F468" t="s">
        <v>1079</v>
      </c>
      <c r="G468" t="str">
        <f>IFERROR(VLOOKUP(B468,'[2]Income Groups'!$A$2:$C$219,3,FALSE),"")</f>
        <v/>
      </c>
      <c r="H468" t="str">
        <f>IFERROR(VLOOKUP(B468,'[2]LDC List'!$B$1:$C$47,2,FALSE),"Non LDC")</f>
        <v>Non LDC</v>
      </c>
      <c r="I468" t="str">
        <f>IFERROR(VLOOKUP(B468,'[2]SIDS List'!$B$1:$C$57,2,FALSE),"Non SIDS")</f>
        <v>Non SIDS</v>
      </c>
      <c r="J468" t="str">
        <f>IFERROR(VLOOKUP(B468,'[2]DAC Member List'!$B$1:$C$29,2,FALSE),"Non DAC")</f>
        <v>Non DAC</v>
      </c>
      <c r="K468" t="str">
        <f>IFERROR(VLOOKUP(B468,'[2]Dev Countries List'!$A$1:$B$146,2,FALSE),"Not Developing")</f>
        <v>Not Developing</v>
      </c>
      <c r="L468" t="str">
        <f>IFERROR(VLOOKUP(D468,'[2]Fragility List'!$A$1:$C$146,3,FALSE),"Not Fragile")</f>
        <v>Not Fragile</v>
      </c>
      <c r="M468" t="e">
        <f>VLOOKUP(B468,[3]Data!$B$7:$Y$270,23,FALSE)</f>
        <v>#N/A</v>
      </c>
    </row>
    <row r="469" spans="1:13" x14ac:dyDescent="0.25">
      <c r="A469" t="s">
        <v>1079</v>
      </c>
      <c r="B469" t="s">
        <v>1079</v>
      </c>
      <c r="C469" t="s">
        <v>1079</v>
      </c>
      <c r="D469" t="s">
        <v>1079</v>
      </c>
      <c r="E469" t="s">
        <v>1079</v>
      </c>
      <c r="F469" t="s">
        <v>1079</v>
      </c>
      <c r="G469" t="str">
        <f>IFERROR(VLOOKUP(B469,'[2]Income Groups'!$A$2:$C$219,3,FALSE),"")</f>
        <v/>
      </c>
      <c r="H469" t="str">
        <f>IFERROR(VLOOKUP(B469,'[2]LDC List'!$B$1:$C$47,2,FALSE),"Non LDC")</f>
        <v>Non LDC</v>
      </c>
      <c r="I469" t="str">
        <f>IFERROR(VLOOKUP(B469,'[2]SIDS List'!$B$1:$C$57,2,FALSE),"Non SIDS")</f>
        <v>Non SIDS</v>
      </c>
      <c r="J469" t="str">
        <f>IFERROR(VLOOKUP(B469,'[2]DAC Member List'!$B$1:$C$29,2,FALSE),"Non DAC")</f>
        <v>Non DAC</v>
      </c>
      <c r="K469" t="str">
        <f>IFERROR(VLOOKUP(B469,'[2]Dev Countries List'!$A$1:$B$146,2,FALSE),"Not Developing")</f>
        <v>Not Developing</v>
      </c>
      <c r="L469" t="str">
        <f>IFERROR(VLOOKUP(D469,'[2]Fragility List'!$A$1:$C$146,3,FALSE),"Not Fragile")</f>
        <v>Not Fragile</v>
      </c>
      <c r="M469" t="e">
        <f>VLOOKUP(B469,[3]Data!$B$7:$Y$270,23,FALSE)</f>
        <v>#N/A</v>
      </c>
    </row>
    <row r="470" spans="1:13" x14ac:dyDescent="0.25">
      <c r="A470" t="s">
        <v>1079</v>
      </c>
      <c r="B470" t="s">
        <v>1079</v>
      </c>
      <c r="C470" t="s">
        <v>1079</v>
      </c>
      <c r="D470" t="s">
        <v>1079</v>
      </c>
      <c r="E470" t="s">
        <v>1079</v>
      </c>
      <c r="F470" t="s">
        <v>1079</v>
      </c>
      <c r="G470" t="str">
        <f>IFERROR(VLOOKUP(B470,'[2]Income Groups'!$A$2:$C$219,3,FALSE),"")</f>
        <v/>
      </c>
      <c r="H470" t="str">
        <f>IFERROR(VLOOKUP(B470,'[2]LDC List'!$B$1:$C$47,2,FALSE),"Non LDC")</f>
        <v>Non LDC</v>
      </c>
      <c r="I470" t="str">
        <f>IFERROR(VLOOKUP(B470,'[2]SIDS List'!$B$1:$C$57,2,FALSE),"Non SIDS")</f>
        <v>Non SIDS</v>
      </c>
      <c r="J470" t="str">
        <f>IFERROR(VLOOKUP(B470,'[2]DAC Member List'!$B$1:$C$29,2,FALSE),"Non DAC")</f>
        <v>Non DAC</v>
      </c>
      <c r="K470" t="str">
        <f>IFERROR(VLOOKUP(B470,'[2]Dev Countries List'!$A$1:$B$146,2,FALSE),"Not Developing")</f>
        <v>Not Developing</v>
      </c>
      <c r="L470" t="str">
        <f>IFERROR(VLOOKUP(D470,'[2]Fragility List'!$A$1:$C$146,3,FALSE),"Not Fragile")</f>
        <v>Not Fragile</v>
      </c>
      <c r="M470" t="e">
        <f>VLOOKUP(B470,[3]Data!$B$7:$Y$270,23,FALSE)</f>
        <v>#N/A</v>
      </c>
    </row>
    <row r="471" spans="1:13" x14ac:dyDescent="0.25">
      <c r="A471" t="s">
        <v>1079</v>
      </c>
      <c r="B471" t="s">
        <v>1079</v>
      </c>
      <c r="C471" t="s">
        <v>1079</v>
      </c>
      <c r="D471" t="s">
        <v>1079</v>
      </c>
      <c r="E471" t="s">
        <v>1079</v>
      </c>
      <c r="F471" t="s">
        <v>1079</v>
      </c>
      <c r="G471" t="str">
        <f>IFERROR(VLOOKUP(B471,'[2]Income Groups'!$A$2:$C$219,3,FALSE),"")</f>
        <v/>
      </c>
      <c r="H471" t="str">
        <f>IFERROR(VLOOKUP(B471,'[2]LDC List'!$B$1:$C$47,2,FALSE),"Non LDC")</f>
        <v>Non LDC</v>
      </c>
      <c r="I471" t="str">
        <f>IFERROR(VLOOKUP(B471,'[2]SIDS List'!$B$1:$C$57,2,FALSE),"Non SIDS")</f>
        <v>Non SIDS</v>
      </c>
      <c r="J471" t="str">
        <f>IFERROR(VLOOKUP(B471,'[2]DAC Member List'!$B$1:$C$29,2,FALSE),"Non DAC")</f>
        <v>Non DAC</v>
      </c>
      <c r="K471" t="str">
        <f>IFERROR(VLOOKUP(B471,'[2]Dev Countries List'!$A$1:$B$146,2,FALSE),"Not Developing")</f>
        <v>Not Developing</v>
      </c>
      <c r="L471" t="str">
        <f>IFERROR(VLOOKUP(D471,'[2]Fragility List'!$A$1:$C$146,3,FALSE),"Not Fragile")</f>
        <v>Not Fragile</v>
      </c>
      <c r="M471" t="e">
        <f>VLOOKUP(B471,[3]Data!$B$7:$Y$270,23,FALSE)</f>
        <v>#N/A</v>
      </c>
    </row>
    <row r="472" spans="1:13" x14ac:dyDescent="0.25">
      <c r="A472" t="s">
        <v>1079</v>
      </c>
      <c r="B472" t="s">
        <v>1079</v>
      </c>
      <c r="C472" t="s">
        <v>1079</v>
      </c>
      <c r="D472" t="s">
        <v>1079</v>
      </c>
      <c r="E472" t="s">
        <v>1079</v>
      </c>
      <c r="F472" t="s">
        <v>1079</v>
      </c>
      <c r="G472" t="str">
        <f>IFERROR(VLOOKUP(B472,'[2]Income Groups'!$A$2:$C$219,3,FALSE),"")</f>
        <v/>
      </c>
      <c r="H472" t="str">
        <f>IFERROR(VLOOKUP(B472,'[2]LDC List'!$B$1:$C$47,2,FALSE),"Non LDC")</f>
        <v>Non LDC</v>
      </c>
      <c r="I472" t="str">
        <f>IFERROR(VLOOKUP(B472,'[2]SIDS List'!$B$1:$C$57,2,FALSE),"Non SIDS")</f>
        <v>Non SIDS</v>
      </c>
      <c r="J472" t="str">
        <f>IFERROR(VLOOKUP(B472,'[2]DAC Member List'!$B$1:$C$29,2,FALSE),"Non DAC")</f>
        <v>Non DAC</v>
      </c>
      <c r="K472" t="str">
        <f>IFERROR(VLOOKUP(B472,'[2]Dev Countries List'!$A$1:$B$146,2,FALSE),"Not Developing")</f>
        <v>Not Developing</v>
      </c>
      <c r="L472" t="str">
        <f>IFERROR(VLOOKUP(D472,'[2]Fragility List'!$A$1:$C$146,3,FALSE),"Not Fragile")</f>
        <v>Not Fragile</v>
      </c>
      <c r="M472" t="e">
        <f>VLOOKUP(B472,[3]Data!$B$7:$Y$270,23,FALSE)</f>
        <v>#N/A</v>
      </c>
    </row>
    <row r="473" spans="1:13" x14ac:dyDescent="0.25">
      <c r="A473" t="s">
        <v>1079</v>
      </c>
      <c r="B473" t="s">
        <v>1079</v>
      </c>
      <c r="C473" t="s">
        <v>1079</v>
      </c>
      <c r="D473" t="s">
        <v>1079</v>
      </c>
      <c r="E473" t="s">
        <v>1079</v>
      </c>
      <c r="F473" t="s">
        <v>1079</v>
      </c>
      <c r="G473" t="str">
        <f>IFERROR(VLOOKUP(B473,'[2]Income Groups'!$A$2:$C$219,3,FALSE),"")</f>
        <v/>
      </c>
      <c r="H473" t="str">
        <f>IFERROR(VLOOKUP(B473,'[2]LDC List'!$B$1:$C$47,2,FALSE),"Non LDC")</f>
        <v>Non LDC</v>
      </c>
      <c r="I473" t="str">
        <f>IFERROR(VLOOKUP(B473,'[2]SIDS List'!$B$1:$C$57,2,FALSE),"Non SIDS")</f>
        <v>Non SIDS</v>
      </c>
      <c r="J473" t="str">
        <f>IFERROR(VLOOKUP(B473,'[2]DAC Member List'!$B$1:$C$29,2,FALSE),"Non DAC")</f>
        <v>Non DAC</v>
      </c>
      <c r="K473" t="str">
        <f>IFERROR(VLOOKUP(B473,'[2]Dev Countries List'!$A$1:$B$146,2,FALSE),"Not Developing")</f>
        <v>Not Developing</v>
      </c>
      <c r="L473" t="str">
        <f>IFERROR(VLOOKUP(D473,'[2]Fragility List'!$A$1:$C$146,3,FALSE),"Not Fragile")</f>
        <v>Not Fragile</v>
      </c>
      <c r="M473" t="e">
        <f>VLOOKUP(B473,[3]Data!$B$7:$Y$270,23,FALSE)</f>
        <v>#N/A</v>
      </c>
    </row>
    <row r="474" spans="1:13" x14ac:dyDescent="0.25">
      <c r="A474" t="s">
        <v>1079</v>
      </c>
      <c r="B474" t="s">
        <v>1079</v>
      </c>
      <c r="C474" t="s">
        <v>1079</v>
      </c>
      <c r="D474" t="s">
        <v>1079</v>
      </c>
      <c r="E474" t="s">
        <v>1079</v>
      </c>
      <c r="F474" t="s">
        <v>1079</v>
      </c>
      <c r="G474" t="str">
        <f>IFERROR(VLOOKUP(B474,'[2]Income Groups'!$A$2:$C$219,3,FALSE),"")</f>
        <v/>
      </c>
      <c r="H474" t="str">
        <f>IFERROR(VLOOKUP(B474,'[2]LDC List'!$B$1:$C$47,2,FALSE),"Non LDC")</f>
        <v>Non LDC</v>
      </c>
      <c r="I474" t="str">
        <f>IFERROR(VLOOKUP(B474,'[2]SIDS List'!$B$1:$C$57,2,FALSE),"Non SIDS")</f>
        <v>Non SIDS</v>
      </c>
      <c r="J474" t="str">
        <f>IFERROR(VLOOKUP(B474,'[2]DAC Member List'!$B$1:$C$29,2,FALSE),"Non DAC")</f>
        <v>Non DAC</v>
      </c>
      <c r="K474" t="str">
        <f>IFERROR(VLOOKUP(B474,'[2]Dev Countries List'!$A$1:$B$146,2,FALSE),"Not Developing")</f>
        <v>Not Developing</v>
      </c>
      <c r="L474" t="str">
        <f>IFERROR(VLOOKUP(D474,'[2]Fragility List'!$A$1:$C$146,3,FALSE),"Not Fragile")</f>
        <v>Not Fragile</v>
      </c>
      <c r="M474" t="e">
        <f>VLOOKUP(B474,[3]Data!$B$7:$Y$270,23,FALSE)</f>
        <v>#N/A</v>
      </c>
    </row>
    <row r="475" spans="1:13" x14ac:dyDescent="0.25">
      <c r="A475" t="s">
        <v>1079</v>
      </c>
      <c r="B475" t="s">
        <v>1079</v>
      </c>
      <c r="C475" t="s">
        <v>1079</v>
      </c>
      <c r="D475" t="s">
        <v>1079</v>
      </c>
      <c r="E475" t="s">
        <v>1079</v>
      </c>
      <c r="F475" t="s">
        <v>1079</v>
      </c>
      <c r="G475" t="str">
        <f>IFERROR(VLOOKUP(B475,'[2]Income Groups'!$A$2:$C$219,3,FALSE),"")</f>
        <v/>
      </c>
      <c r="H475" t="str">
        <f>IFERROR(VLOOKUP(B475,'[2]LDC List'!$B$1:$C$47,2,FALSE),"Non LDC")</f>
        <v>Non LDC</v>
      </c>
      <c r="I475" t="str">
        <f>IFERROR(VLOOKUP(B475,'[2]SIDS List'!$B$1:$C$57,2,FALSE),"Non SIDS")</f>
        <v>Non SIDS</v>
      </c>
      <c r="J475" t="str">
        <f>IFERROR(VLOOKUP(B475,'[2]DAC Member List'!$B$1:$C$29,2,FALSE),"Non DAC")</f>
        <v>Non DAC</v>
      </c>
      <c r="K475" t="str">
        <f>IFERROR(VLOOKUP(B475,'[2]Dev Countries List'!$A$1:$B$146,2,FALSE),"Not Developing")</f>
        <v>Not Developing</v>
      </c>
      <c r="L475" t="str">
        <f>IFERROR(VLOOKUP(D475,'[2]Fragility List'!$A$1:$C$146,3,FALSE),"Not Fragile")</f>
        <v>Not Fragile</v>
      </c>
      <c r="M475" t="e">
        <f>VLOOKUP(B475,[3]Data!$B$7:$Y$270,23,FALSE)</f>
        <v>#N/A</v>
      </c>
    </row>
    <row r="476" spans="1:13" x14ac:dyDescent="0.25">
      <c r="A476" t="s">
        <v>1079</v>
      </c>
      <c r="B476" t="s">
        <v>1079</v>
      </c>
      <c r="C476" t="s">
        <v>1079</v>
      </c>
      <c r="D476" t="s">
        <v>1079</v>
      </c>
      <c r="E476" t="s">
        <v>1079</v>
      </c>
      <c r="F476" t="s">
        <v>1079</v>
      </c>
      <c r="G476" t="str">
        <f>IFERROR(VLOOKUP(B476,'[2]Income Groups'!$A$2:$C$219,3,FALSE),"")</f>
        <v/>
      </c>
      <c r="H476" t="str">
        <f>IFERROR(VLOOKUP(B476,'[2]LDC List'!$B$1:$C$47,2,FALSE),"Non LDC")</f>
        <v>Non LDC</v>
      </c>
      <c r="I476" t="str">
        <f>IFERROR(VLOOKUP(B476,'[2]SIDS List'!$B$1:$C$57,2,FALSE),"Non SIDS")</f>
        <v>Non SIDS</v>
      </c>
      <c r="J476" t="str">
        <f>IFERROR(VLOOKUP(B476,'[2]DAC Member List'!$B$1:$C$29,2,FALSE),"Non DAC")</f>
        <v>Non DAC</v>
      </c>
      <c r="K476" t="str">
        <f>IFERROR(VLOOKUP(B476,'[2]Dev Countries List'!$A$1:$B$146,2,FALSE),"Not Developing")</f>
        <v>Not Developing</v>
      </c>
      <c r="L476" t="str">
        <f>IFERROR(VLOOKUP(D476,'[2]Fragility List'!$A$1:$C$146,3,FALSE),"Not Fragile")</f>
        <v>Not Fragile</v>
      </c>
      <c r="M476" t="e">
        <f>VLOOKUP(B476,[3]Data!$B$7:$Y$270,23,FALSE)</f>
        <v>#N/A</v>
      </c>
    </row>
    <row r="477" spans="1:13" x14ac:dyDescent="0.25">
      <c r="A477" t="s">
        <v>1079</v>
      </c>
      <c r="B477" t="s">
        <v>1079</v>
      </c>
      <c r="C477" t="s">
        <v>1079</v>
      </c>
      <c r="D477" t="s">
        <v>1079</v>
      </c>
      <c r="E477" t="s">
        <v>1079</v>
      </c>
      <c r="F477" t="s">
        <v>1079</v>
      </c>
      <c r="G477" t="str">
        <f>IFERROR(VLOOKUP(B477,'[2]Income Groups'!$A$2:$C$219,3,FALSE),"")</f>
        <v/>
      </c>
      <c r="H477" t="str">
        <f>IFERROR(VLOOKUP(B477,'[2]LDC List'!$B$1:$C$47,2,FALSE),"Non LDC")</f>
        <v>Non LDC</v>
      </c>
      <c r="I477" t="str">
        <f>IFERROR(VLOOKUP(B477,'[2]SIDS List'!$B$1:$C$57,2,FALSE),"Non SIDS")</f>
        <v>Non SIDS</v>
      </c>
      <c r="J477" t="str">
        <f>IFERROR(VLOOKUP(B477,'[2]DAC Member List'!$B$1:$C$29,2,FALSE),"Non DAC")</f>
        <v>Non DAC</v>
      </c>
      <c r="K477" t="str">
        <f>IFERROR(VLOOKUP(B477,'[2]Dev Countries List'!$A$1:$B$146,2,FALSE),"Not Developing")</f>
        <v>Not Developing</v>
      </c>
      <c r="L477" t="str">
        <f>IFERROR(VLOOKUP(D477,'[2]Fragility List'!$A$1:$C$146,3,FALSE),"Not Fragile")</f>
        <v>Not Fragile</v>
      </c>
      <c r="M477" t="e">
        <f>VLOOKUP(B477,[3]Data!$B$7:$Y$270,23,FALSE)</f>
        <v>#N/A</v>
      </c>
    </row>
    <row r="478" spans="1:13" x14ac:dyDescent="0.25">
      <c r="A478" t="s">
        <v>1079</v>
      </c>
      <c r="B478" t="s">
        <v>1079</v>
      </c>
      <c r="C478" t="s">
        <v>1079</v>
      </c>
      <c r="D478" t="s">
        <v>1079</v>
      </c>
      <c r="E478" t="s">
        <v>1079</v>
      </c>
      <c r="F478" t="s">
        <v>1079</v>
      </c>
      <c r="G478" t="str">
        <f>IFERROR(VLOOKUP(B478,'[2]Income Groups'!$A$2:$C$219,3,FALSE),"")</f>
        <v/>
      </c>
      <c r="H478" t="str">
        <f>IFERROR(VLOOKUP(B478,'[2]LDC List'!$B$1:$C$47,2,FALSE),"Non LDC")</f>
        <v>Non LDC</v>
      </c>
      <c r="I478" t="str">
        <f>IFERROR(VLOOKUP(B478,'[2]SIDS List'!$B$1:$C$57,2,FALSE),"Non SIDS")</f>
        <v>Non SIDS</v>
      </c>
      <c r="J478" t="str">
        <f>IFERROR(VLOOKUP(B478,'[2]DAC Member List'!$B$1:$C$29,2,FALSE),"Non DAC")</f>
        <v>Non DAC</v>
      </c>
      <c r="K478" t="str">
        <f>IFERROR(VLOOKUP(B478,'[2]Dev Countries List'!$A$1:$B$146,2,FALSE),"Not Developing")</f>
        <v>Not Developing</v>
      </c>
      <c r="L478" t="str">
        <f>IFERROR(VLOOKUP(D478,'[2]Fragility List'!$A$1:$C$146,3,FALSE),"Not Fragile")</f>
        <v>Not Fragile</v>
      </c>
      <c r="M478" t="e">
        <f>VLOOKUP(B478,[3]Data!$B$7:$Y$270,23,FALSE)</f>
        <v>#N/A</v>
      </c>
    </row>
    <row r="479" spans="1:13" x14ac:dyDescent="0.25">
      <c r="A479" t="s">
        <v>1079</v>
      </c>
      <c r="B479" t="s">
        <v>1079</v>
      </c>
      <c r="C479" t="s">
        <v>1079</v>
      </c>
      <c r="D479" t="s">
        <v>1079</v>
      </c>
      <c r="E479" t="s">
        <v>1079</v>
      </c>
      <c r="F479" t="s">
        <v>1079</v>
      </c>
      <c r="G479" t="str">
        <f>IFERROR(VLOOKUP(B479,'[2]Income Groups'!$A$2:$C$219,3,FALSE),"")</f>
        <v/>
      </c>
      <c r="H479" t="str">
        <f>IFERROR(VLOOKUP(B479,'[2]LDC List'!$B$1:$C$47,2,FALSE),"Non LDC")</f>
        <v>Non LDC</v>
      </c>
      <c r="I479" t="str">
        <f>IFERROR(VLOOKUP(B479,'[2]SIDS List'!$B$1:$C$57,2,FALSE),"Non SIDS")</f>
        <v>Non SIDS</v>
      </c>
      <c r="J479" t="str">
        <f>IFERROR(VLOOKUP(B479,'[2]DAC Member List'!$B$1:$C$29,2,FALSE),"Non DAC")</f>
        <v>Non DAC</v>
      </c>
      <c r="K479" t="str">
        <f>IFERROR(VLOOKUP(B479,'[2]Dev Countries List'!$A$1:$B$146,2,FALSE),"Not Developing")</f>
        <v>Not Developing</v>
      </c>
      <c r="L479" t="str">
        <f>IFERROR(VLOOKUP(D479,'[2]Fragility List'!$A$1:$C$146,3,FALSE),"Not Fragile")</f>
        <v>Not Fragile</v>
      </c>
      <c r="M479" t="e">
        <f>VLOOKUP(B479,[3]Data!$B$7:$Y$270,23,FALSE)</f>
        <v>#N/A</v>
      </c>
    </row>
    <row r="480" spans="1:13" x14ac:dyDescent="0.25">
      <c r="A480" t="s">
        <v>1079</v>
      </c>
      <c r="B480" t="s">
        <v>1079</v>
      </c>
      <c r="C480" t="s">
        <v>1079</v>
      </c>
      <c r="D480" t="s">
        <v>1079</v>
      </c>
      <c r="E480" t="s">
        <v>1079</v>
      </c>
      <c r="F480" t="s">
        <v>1079</v>
      </c>
      <c r="G480" t="str">
        <f>IFERROR(VLOOKUP(B480,'[2]Income Groups'!$A$2:$C$219,3,FALSE),"")</f>
        <v/>
      </c>
      <c r="H480" t="str">
        <f>IFERROR(VLOOKUP(B480,'[2]LDC List'!$B$1:$C$47,2,FALSE),"Non LDC")</f>
        <v>Non LDC</v>
      </c>
      <c r="I480" t="str">
        <f>IFERROR(VLOOKUP(B480,'[2]SIDS List'!$B$1:$C$57,2,FALSE),"Non SIDS")</f>
        <v>Non SIDS</v>
      </c>
      <c r="J480" t="str">
        <f>IFERROR(VLOOKUP(B480,'[2]DAC Member List'!$B$1:$C$29,2,FALSE),"Non DAC")</f>
        <v>Non DAC</v>
      </c>
      <c r="K480" t="str">
        <f>IFERROR(VLOOKUP(B480,'[2]Dev Countries List'!$A$1:$B$146,2,FALSE),"Not Developing")</f>
        <v>Not Developing</v>
      </c>
      <c r="L480" t="str">
        <f>IFERROR(VLOOKUP(D480,'[2]Fragility List'!$A$1:$C$146,3,FALSE),"Not Fragile")</f>
        <v>Not Fragile</v>
      </c>
      <c r="M480" t="e">
        <f>VLOOKUP(B480,[3]Data!$B$7:$Y$270,23,FALSE)</f>
        <v>#N/A</v>
      </c>
    </row>
    <row r="481" spans="1:13" x14ac:dyDescent="0.25">
      <c r="A481" t="s">
        <v>1079</v>
      </c>
      <c r="B481" t="s">
        <v>1079</v>
      </c>
      <c r="C481" t="s">
        <v>1079</v>
      </c>
      <c r="D481" t="s">
        <v>1079</v>
      </c>
      <c r="E481" t="s">
        <v>1079</v>
      </c>
      <c r="F481" t="s">
        <v>1079</v>
      </c>
      <c r="G481" t="str">
        <f>IFERROR(VLOOKUP(B481,'[2]Income Groups'!$A$2:$C$219,3,FALSE),"")</f>
        <v/>
      </c>
      <c r="H481" t="str">
        <f>IFERROR(VLOOKUP(B481,'[2]LDC List'!$B$1:$C$47,2,FALSE),"Non LDC")</f>
        <v>Non LDC</v>
      </c>
      <c r="I481" t="str">
        <f>IFERROR(VLOOKUP(B481,'[2]SIDS List'!$B$1:$C$57,2,FALSE),"Non SIDS")</f>
        <v>Non SIDS</v>
      </c>
      <c r="J481" t="str">
        <f>IFERROR(VLOOKUP(B481,'[2]DAC Member List'!$B$1:$C$29,2,FALSE),"Non DAC")</f>
        <v>Non DAC</v>
      </c>
      <c r="K481" t="str">
        <f>IFERROR(VLOOKUP(B481,'[2]Dev Countries List'!$A$1:$B$146,2,FALSE),"Not Developing")</f>
        <v>Not Developing</v>
      </c>
      <c r="L481" t="str">
        <f>IFERROR(VLOOKUP(D481,'[2]Fragility List'!$A$1:$C$146,3,FALSE),"Not Fragile")</f>
        <v>Not Fragile</v>
      </c>
      <c r="M481" t="e">
        <f>VLOOKUP(B481,[3]Data!$B$7:$Y$270,23,FALSE)</f>
        <v>#N/A</v>
      </c>
    </row>
    <row r="482" spans="1:13" x14ac:dyDescent="0.25">
      <c r="A482" t="s">
        <v>1079</v>
      </c>
      <c r="B482" t="s">
        <v>1079</v>
      </c>
      <c r="C482" t="s">
        <v>1079</v>
      </c>
      <c r="D482" t="s">
        <v>1079</v>
      </c>
      <c r="E482" t="s">
        <v>1079</v>
      </c>
      <c r="F482" t="s">
        <v>1079</v>
      </c>
      <c r="G482" t="str">
        <f>IFERROR(VLOOKUP(B482,'[2]Income Groups'!$A$2:$C$219,3,FALSE),"")</f>
        <v/>
      </c>
      <c r="H482" t="str">
        <f>IFERROR(VLOOKUP(B482,'[2]LDC List'!$B$1:$C$47,2,FALSE),"Non LDC")</f>
        <v>Non LDC</v>
      </c>
      <c r="I482" t="str">
        <f>IFERROR(VLOOKUP(B482,'[2]SIDS List'!$B$1:$C$57,2,FALSE),"Non SIDS")</f>
        <v>Non SIDS</v>
      </c>
      <c r="J482" t="str">
        <f>IFERROR(VLOOKUP(B482,'[2]DAC Member List'!$B$1:$C$29,2,FALSE),"Non DAC")</f>
        <v>Non DAC</v>
      </c>
      <c r="K482" t="str">
        <f>IFERROR(VLOOKUP(B482,'[2]Dev Countries List'!$A$1:$B$146,2,FALSE),"Not Developing")</f>
        <v>Not Developing</v>
      </c>
      <c r="L482" t="str">
        <f>IFERROR(VLOOKUP(D482,'[2]Fragility List'!$A$1:$C$146,3,FALSE),"Not Fragile")</f>
        <v>Not Fragile</v>
      </c>
      <c r="M482" t="e">
        <f>VLOOKUP(B482,[3]Data!$B$7:$Y$270,23,FALSE)</f>
        <v>#N/A</v>
      </c>
    </row>
    <row r="483" spans="1:13" x14ac:dyDescent="0.25">
      <c r="A483" t="s">
        <v>1079</v>
      </c>
      <c r="B483" t="s">
        <v>1079</v>
      </c>
      <c r="C483" t="s">
        <v>1079</v>
      </c>
      <c r="D483" t="s">
        <v>1079</v>
      </c>
      <c r="E483" t="s">
        <v>1079</v>
      </c>
      <c r="F483" t="s">
        <v>1079</v>
      </c>
      <c r="G483" t="str">
        <f>IFERROR(VLOOKUP(B483,'[2]Income Groups'!$A$2:$C$219,3,FALSE),"")</f>
        <v/>
      </c>
      <c r="H483" t="str">
        <f>IFERROR(VLOOKUP(B483,'[2]LDC List'!$B$1:$C$47,2,FALSE),"Non LDC")</f>
        <v>Non LDC</v>
      </c>
      <c r="I483" t="str">
        <f>IFERROR(VLOOKUP(B483,'[2]SIDS List'!$B$1:$C$57,2,FALSE),"Non SIDS")</f>
        <v>Non SIDS</v>
      </c>
      <c r="J483" t="str">
        <f>IFERROR(VLOOKUP(B483,'[2]DAC Member List'!$B$1:$C$29,2,FALSE),"Non DAC")</f>
        <v>Non DAC</v>
      </c>
      <c r="K483" t="str">
        <f>IFERROR(VLOOKUP(B483,'[2]Dev Countries List'!$A$1:$B$146,2,FALSE),"Not Developing")</f>
        <v>Not Developing</v>
      </c>
      <c r="L483" t="str">
        <f>IFERROR(VLOOKUP(D483,'[2]Fragility List'!$A$1:$C$146,3,FALSE),"Not Fragile")</f>
        <v>Not Fragile</v>
      </c>
      <c r="M483" t="e">
        <f>VLOOKUP(B483,[3]Data!$B$7:$Y$270,23,FALSE)</f>
        <v>#N/A</v>
      </c>
    </row>
    <row r="484" spans="1:13" x14ac:dyDescent="0.25">
      <c r="A484" t="s">
        <v>1079</v>
      </c>
      <c r="B484" t="s">
        <v>1079</v>
      </c>
      <c r="C484" t="s">
        <v>1079</v>
      </c>
      <c r="D484" t="s">
        <v>1079</v>
      </c>
      <c r="E484" t="s">
        <v>1079</v>
      </c>
      <c r="F484" t="s">
        <v>1079</v>
      </c>
      <c r="G484" t="str">
        <f>IFERROR(VLOOKUP(B484,'[2]Income Groups'!$A$2:$C$219,3,FALSE),"")</f>
        <v/>
      </c>
      <c r="H484" t="str">
        <f>IFERROR(VLOOKUP(B484,'[2]LDC List'!$B$1:$C$47,2,FALSE),"Non LDC")</f>
        <v>Non LDC</v>
      </c>
      <c r="I484" t="str">
        <f>IFERROR(VLOOKUP(B484,'[2]SIDS List'!$B$1:$C$57,2,FALSE),"Non SIDS")</f>
        <v>Non SIDS</v>
      </c>
      <c r="J484" t="str">
        <f>IFERROR(VLOOKUP(B484,'[2]DAC Member List'!$B$1:$C$29,2,FALSE),"Non DAC")</f>
        <v>Non DAC</v>
      </c>
      <c r="K484" t="str">
        <f>IFERROR(VLOOKUP(B484,'[2]Dev Countries List'!$A$1:$B$146,2,FALSE),"Not Developing")</f>
        <v>Not Developing</v>
      </c>
      <c r="L484" t="str">
        <f>IFERROR(VLOOKUP(D484,'[2]Fragility List'!$A$1:$C$146,3,FALSE),"Not Fragile")</f>
        <v>Not Fragile</v>
      </c>
      <c r="M484" t="e">
        <f>VLOOKUP(B484,[3]Data!$B$7:$Y$270,23,FALSE)</f>
        <v>#N/A</v>
      </c>
    </row>
    <row r="485" spans="1:13" x14ac:dyDescent="0.25">
      <c r="A485" t="s">
        <v>1079</v>
      </c>
      <c r="B485" t="s">
        <v>1079</v>
      </c>
      <c r="C485" t="s">
        <v>1079</v>
      </c>
      <c r="D485" t="s">
        <v>1079</v>
      </c>
      <c r="E485" t="s">
        <v>1079</v>
      </c>
      <c r="F485" t="s">
        <v>1079</v>
      </c>
      <c r="G485" t="str">
        <f>IFERROR(VLOOKUP(B485,'[2]Income Groups'!$A$2:$C$219,3,FALSE),"")</f>
        <v/>
      </c>
      <c r="H485" t="str">
        <f>IFERROR(VLOOKUP(B485,'[2]LDC List'!$B$1:$C$47,2,FALSE),"Non LDC")</f>
        <v>Non LDC</v>
      </c>
      <c r="I485" t="str">
        <f>IFERROR(VLOOKUP(B485,'[2]SIDS List'!$B$1:$C$57,2,FALSE),"Non SIDS")</f>
        <v>Non SIDS</v>
      </c>
      <c r="J485" t="str">
        <f>IFERROR(VLOOKUP(B485,'[2]DAC Member List'!$B$1:$C$29,2,FALSE),"Non DAC")</f>
        <v>Non DAC</v>
      </c>
      <c r="K485" t="str">
        <f>IFERROR(VLOOKUP(B485,'[2]Dev Countries List'!$A$1:$B$146,2,FALSE),"Not Developing")</f>
        <v>Not Developing</v>
      </c>
      <c r="L485" t="str">
        <f>IFERROR(VLOOKUP(D485,'[2]Fragility List'!$A$1:$C$146,3,FALSE),"Not Fragile")</f>
        <v>Not Fragile</v>
      </c>
      <c r="M485" t="e">
        <f>VLOOKUP(B485,[3]Data!$B$7:$Y$270,23,FALSE)</f>
        <v>#N/A</v>
      </c>
    </row>
    <row r="486" spans="1:13" x14ac:dyDescent="0.25">
      <c r="A486" t="s">
        <v>1079</v>
      </c>
      <c r="B486" t="s">
        <v>1079</v>
      </c>
      <c r="C486" t="s">
        <v>1079</v>
      </c>
      <c r="D486" t="s">
        <v>1079</v>
      </c>
      <c r="E486" t="s">
        <v>1079</v>
      </c>
      <c r="F486" t="s">
        <v>1079</v>
      </c>
      <c r="G486" t="str">
        <f>IFERROR(VLOOKUP(B486,'[2]Income Groups'!$A$2:$C$219,3,FALSE),"")</f>
        <v/>
      </c>
      <c r="H486" t="str">
        <f>IFERROR(VLOOKUP(B486,'[2]LDC List'!$B$1:$C$47,2,FALSE),"Non LDC")</f>
        <v>Non LDC</v>
      </c>
      <c r="I486" t="str">
        <f>IFERROR(VLOOKUP(B486,'[2]SIDS List'!$B$1:$C$57,2,FALSE),"Non SIDS")</f>
        <v>Non SIDS</v>
      </c>
      <c r="J486" t="str">
        <f>IFERROR(VLOOKUP(B486,'[2]DAC Member List'!$B$1:$C$29,2,FALSE),"Non DAC")</f>
        <v>Non DAC</v>
      </c>
      <c r="K486" t="str">
        <f>IFERROR(VLOOKUP(B486,'[2]Dev Countries List'!$A$1:$B$146,2,FALSE),"Not Developing")</f>
        <v>Not Developing</v>
      </c>
      <c r="L486" t="str">
        <f>IFERROR(VLOOKUP(D486,'[2]Fragility List'!$A$1:$C$146,3,FALSE),"Not Fragile")</f>
        <v>Not Fragile</v>
      </c>
      <c r="M486" t="e">
        <f>VLOOKUP(B486,[3]Data!$B$7:$Y$270,23,FALSE)</f>
        <v>#N/A</v>
      </c>
    </row>
    <row r="487" spans="1:13" x14ac:dyDescent="0.25">
      <c r="A487" t="s">
        <v>1079</v>
      </c>
      <c r="B487" t="s">
        <v>1079</v>
      </c>
      <c r="C487" t="s">
        <v>1079</v>
      </c>
      <c r="D487" t="s">
        <v>1079</v>
      </c>
      <c r="E487" t="s">
        <v>1079</v>
      </c>
      <c r="F487" t="s">
        <v>1079</v>
      </c>
      <c r="G487" t="str">
        <f>IFERROR(VLOOKUP(B487,'[2]Income Groups'!$A$2:$C$219,3,FALSE),"")</f>
        <v/>
      </c>
      <c r="H487" t="str">
        <f>IFERROR(VLOOKUP(B487,'[2]LDC List'!$B$1:$C$47,2,FALSE),"Non LDC")</f>
        <v>Non LDC</v>
      </c>
      <c r="I487" t="str">
        <f>IFERROR(VLOOKUP(B487,'[2]SIDS List'!$B$1:$C$57,2,FALSE),"Non SIDS")</f>
        <v>Non SIDS</v>
      </c>
      <c r="J487" t="str">
        <f>IFERROR(VLOOKUP(B487,'[2]DAC Member List'!$B$1:$C$29,2,FALSE),"Non DAC")</f>
        <v>Non DAC</v>
      </c>
      <c r="K487" t="str">
        <f>IFERROR(VLOOKUP(B487,'[2]Dev Countries List'!$A$1:$B$146,2,FALSE),"Not Developing")</f>
        <v>Not Developing</v>
      </c>
      <c r="L487" t="str">
        <f>IFERROR(VLOOKUP(D487,'[2]Fragility List'!$A$1:$C$146,3,FALSE),"Not Fragile")</f>
        <v>Not Fragile</v>
      </c>
      <c r="M487" t="e">
        <f>VLOOKUP(B487,[3]Data!$B$7:$Y$270,23,FALSE)</f>
        <v>#N/A</v>
      </c>
    </row>
    <row r="488" spans="1:13" x14ac:dyDescent="0.25">
      <c r="A488" t="s">
        <v>1079</v>
      </c>
      <c r="B488" t="s">
        <v>1079</v>
      </c>
      <c r="C488" t="s">
        <v>1079</v>
      </c>
      <c r="D488" t="s">
        <v>1079</v>
      </c>
      <c r="E488" t="s">
        <v>1079</v>
      </c>
      <c r="F488" t="s">
        <v>1079</v>
      </c>
      <c r="G488" t="str">
        <f>IFERROR(VLOOKUP(B488,'[2]Income Groups'!$A$2:$C$219,3,FALSE),"")</f>
        <v/>
      </c>
      <c r="H488" t="str">
        <f>IFERROR(VLOOKUP(B488,'[2]LDC List'!$B$1:$C$47,2,FALSE),"Non LDC")</f>
        <v>Non LDC</v>
      </c>
      <c r="I488" t="str">
        <f>IFERROR(VLOOKUP(B488,'[2]SIDS List'!$B$1:$C$57,2,FALSE),"Non SIDS")</f>
        <v>Non SIDS</v>
      </c>
      <c r="J488" t="str">
        <f>IFERROR(VLOOKUP(B488,'[2]DAC Member List'!$B$1:$C$29,2,FALSE),"Non DAC")</f>
        <v>Non DAC</v>
      </c>
      <c r="K488" t="str">
        <f>IFERROR(VLOOKUP(B488,'[2]Dev Countries List'!$A$1:$B$146,2,FALSE),"Not Developing")</f>
        <v>Not Developing</v>
      </c>
      <c r="L488" t="str">
        <f>IFERROR(VLOOKUP(D488,'[2]Fragility List'!$A$1:$C$146,3,FALSE),"Not Fragile")</f>
        <v>Not Fragile</v>
      </c>
      <c r="M488" t="e">
        <f>VLOOKUP(B488,[3]Data!$B$7:$Y$270,23,FALSE)</f>
        <v>#N/A</v>
      </c>
    </row>
    <row r="489" spans="1:13" x14ac:dyDescent="0.25">
      <c r="A489" t="s">
        <v>1079</v>
      </c>
      <c r="B489" t="s">
        <v>1079</v>
      </c>
      <c r="C489" t="s">
        <v>1079</v>
      </c>
      <c r="D489" t="s">
        <v>1079</v>
      </c>
      <c r="E489" t="s">
        <v>1079</v>
      </c>
      <c r="F489" t="s">
        <v>1079</v>
      </c>
      <c r="G489" t="str">
        <f>IFERROR(VLOOKUP(B489,'[2]Income Groups'!$A$2:$C$219,3,FALSE),"")</f>
        <v/>
      </c>
      <c r="H489" t="str">
        <f>IFERROR(VLOOKUP(B489,'[2]LDC List'!$B$1:$C$47,2,FALSE),"Non LDC")</f>
        <v>Non LDC</v>
      </c>
      <c r="I489" t="str">
        <f>IFERROR(VLOOKUP(B489,'[2]SIDS List'!$B$1:$C$57,2,FALSE),"Non SIDS")</f>
        <v>Non SIDS</v>
      </c>
      <c r="J489" t="str">
        <f>IFERROR(VLOOKUP(B489,'[2]DAC Member List'!$B$1:$C$29,2,FALSE),"Non DAC")</f>
        <v>Non DAC</v>
      </c>
      <c r="K489" t="str">
        <f>IFERROR(VLOOKUP(B489,'[2]Dev Countries List'!$A$1:$B$146,2,FALSE),"Not Developing")</f>
        <v>Not Developing</v>
      </c>
      <c r="L489" t="str">
        <f>IFERROR(VLOOKUP(D489,'[2]Fragility List'!$A$1:$C$146,3,FALSE),"Not Fragile")</f>
        <v>Not Fragile</v>
      </c>
      <c r="M489" t="e">
        <f>VLOOKUP(B489,[3]Data!$B$7:$Y$270,23,FALSE)</f>
        <v>#N/A</v>
      </c>
    </row>
    <row r="490" spans="1:13" x14ac:dyDescent="0.25">
      <c r="A490" t="s">
        <v>1079</v>
      </c>
      <c r="B490" t="s">
        <v>1079</v>
      </c>
      <c r="C490" t="s">
        <v>1079</v>
      </c>
      <c r="D490" t="s">
        <v>1079</v>
      </c>
      <c r="E490" t="s">
        <v>1079</v>
      </c>
      <c r="F490" t="s">
        <v>1079</v>
      </c>
      <c r="G490" t="str">
        <f>IFERROR(VLOOKUP(B490,'[2]Income Groups'!$A$2:$C$219,3,FALSE),"")</f>
        <v/>
      </c>
      <c r="H490" t="str">
        <f>IFERROR(VLOOKUP(B490,'[2]LDC List'!$B$1:$C$47,2,FALSE),"Non LDC")</f>
        <v>Non LDC</v>
      </c>
      <c r="I490" t="str">
        <f>IFERROR(VLOOKUP(B490,'[2]SIDS List'!$B$1:$C$57,2,FALSE),"Non SIDS")</f>
        <v>Non SIDS</v>
      </c>
      <c r="J490" t="str">
        <f>IFERROR(VLOOKUP(B490,'[2]DAC Member List'!$B$1:$C$29,2,FALSE),"Non DAC")</f>
        <v>Non DAC</v>
      </c>
      <c r="K490" t="str">
        <f>IFERROR(VLOOKUP(B490,'[2]Dev Countries List'!$A$1:$B$146,2,FALSE),"Not Developing")</f>
        <v>Not Developing</v>
      </c>
      <c r="L490" t="str">
        <f>IFERROR(VLOOKUP(D490,'[2]Fragility List'!$A$1:$C$146,3,FALSE),"Not Fragile")</f>
        <v>Not Fragile</v>
      </c>
      <c r="M490" t="e">
        <f>VLOOKUP(B490,[3]Data!$B$7:$Y$270,23,FALSE)</f>
        <v>#N/A</v>
      </c>
    </row>
    <row r="491" spans="1:13" x14ac:dyDescent="0.25">
      <c r="A491" t="s">
        <v>1079</v>
      </c>
      <c r="B491" t="s">
        <v>1079</v>
      </c>
      <c r="C491" t="s">
        <v>1079</v>
      </c>
      <c r="D491" t="s">
        <v>1079</v>
      </c>
      <c r="E491" t="s">
        <v>1079</v>
      </c>
      <c r="F491" t="s">
        <v>1079</v>
      </c>
      <c r="G491" t="str">
        <f>IFERROR(VLOOKUP(B491,'[2]Income Groups'!$A$2:$C$219,3,FALSE),"")</f>
        <v/>
      </c>
      <c r="H491" t="str">
        <f>IFERROR(VLOOKUP(B491,'[2]LDC List'!$B$1:$C$47,2,FALSE),"Non LDC")</f>
        <v>Non LDC</v>
      </c>
      <c r="I491" t="str">
        <f>IFERROR(VLOOKUP(B491,'[2]SIDS List'!$B$1:$C$57,2,FALSE),"Non SIDS")</f>
        <v>Non SIDS</v>
      </c>
      <c r="J491" t="str">
        <f>IFERROR(VLOOKUP(B491,'[2]DAC Member List'!$B$1:$C$29,2,FALSE),"Non DAC")</f>
        <v>Non DAC</v>
      </c>
      <c r="K491" t="str">
        <f>IFERROR(VLOOKUP(B491,'[2]Dev Countries List'!$A$1:$B$146,2,FALSE),"Not Developing")</f>
        <v>Not Developing</v>
      </c>
      <c r="L491" t="str">
        <f>IFERROR(VLOOKUP(D491,'[2]Fragility List'!$A$1:$C$146,3,FALSE),"Not Fragile")</f>
        <v>Not Fragile</v>
      </c>
      <c r="M491" t="e">
        <f>VLOOKUP(B491,[3]Data!$B$7:$Y$270,23,FALSE)</f>
        <v>#N/A</v>
      </c>
    </row>
    <row r="492" spans="1:13" x14ac:dyDescent="0.25">
      <c r="A492" t="s">
        <v>1079</v>
      </c>
      <c r="B492" t="s">
        <v>1079</v>
      </c>
      <c r="C492" t="s">
        <v>1079</v>
      </c>
      <c r="D492" t="s">
        <v>1079</v>
      </c>
      <c r="E492" t="s">
        <v>1079</v>
      </c>
      <c r="F492" t="s">
        <v>1079</v>
      </c>
      <c r="G492" t="str">
        <f>IFERROR(VLOOKUP(B492,'[2]Income Groups'!$A$2:$C$219,3,FALSE),"")</f>
        <v/>
      </c>
      <c r="H492" t="str">
        <f>IFERROR(VLOOKUP(B492,'[2]LDC List'!$B$1:$C$47,2,FALSE),"Non LDC")</f>
        <v>Non LDC</v>
      </c>
      <c r="I492" t="str">
        <f>IFERROR(VLOOKUP(B492,'[2]SIDS List'!$B$1:$C$57,2,FALSE),"Non SIDS")</f>
        <v>Non SIDS</v>
      </c>
      <c r="J492" t="str">
        <f>IFERROR(VLOOKUP(B492,'[2]DAC Member List'!$B$1:$C$29,2,FALSE),"Non DAC")</f>
        <v>Non DAC</v>
      </c>
      <c r="K492" t="str">
        <f>IFERROR(VLOOKUP(B492,'[2]Dev Countries List'!$A$1:$B$146,2,FALSE),"Not Developing")</f>
        <v>Not Developing</v>
      </c>
      <c r="L492" t="str">
        <f>IFERROR(VLOOKUP(D492,'[2]Fragility List'!$A$1:$C$146,3,FALSE),"Not Fragile")</f>
        <v>Not Fragile</v>
      </c>
      <c r="M492" t="e">
        <f>VLOOKUP(B492,[3]Data!$B$7:$Y$270,23,FALSE)</f>
        <v>#N/A</v>
      </c>
    </row>
    <row r="493" spans="1:13" x14ac:dyDescent="0.25">
      <c r="A493" t="s">
        <v>1079</v>
      </c>
      <c r="B493" t="s">
        <v>1079</v>
      </c>
      <c r="C493" t="s">
        <v>1079</v>
      </c>
      <c r="D493" t="s">
        <v>1079</v>
      </c>
      <c r="E493" t="s">
        <v>1079</v>
      </c>
      <c r="F493" t="s">
        <v>1079</v>
      </c>
      <c r="G493" t="str">
        <f>IFERROR(VLOOKUP(B493,'[2]Income Groups'!$A$2:$C$219,3,FALSE),"")</f>
        <v/>
      </c>
      <c r="H493" t="str">
        <f>IFERROR(VLOOKUP(B493,'[2]LDC List'!$B$1:$C$47,2,FALSE),"Non LDC")</f>
        <v>Non LDC</v>
      </c>
      <c r="I493" t="str">
        <f>IFERROR(VLOOKUP(B493,'[2]SIDS List'!$B$1:$C$57,2,FALSE),"Non SIDS")</f>
        <v>Non SIDS</v>
      </c>
      <c r="J493" t="str">
        <f>IFERROR(VLOOKUP(B493,'[2]DAC Member List'!$B$1:$C$29,2,FALSE),"Non DAC")</f>
        <v>Non DAC</v>
      </c>
      <c r="K493" t="str">
        <f>IFERROR(VLOOKUP(B493,'[2]Dev Countries List'!$A$1:$B$146,2,FALSE),"Not Developing")</f>
        <v>Not Developing</v>
      </c>
      <c r="L493" t="str">
        <f>IFERROR(VLOOKUP(D493,'[2]Fragility List'!$A$1:$C$146,3,FALSE),"Not Fragile")</f>
        <v>Not Fragile</v>
      </c>
      <c r="M493" t="e">
        <f>VLOOKUP(B493,[3]Data!$B$7:$Y$270,23,FALSE)</f>
        <v>#N/A</v>
      </c>
    </row>
    <row r="494" spans="1:13" x14ac:dyDescent="0.25">
      <c r="A494" t="s">
        <v>1079</v>
      </c>
      <c r="B494" t="s">
        <v>1079</v>
      </c>
      <c r="C494" t="s">
        <v>1079</v>
      </c>
      <c r="D494" t="s">
        <v>1079</v>
      </c>
      <c r="E494" t="s">
        <v>1079</v>
      </c>
      <c r="F494" t="s">
        <v>1079</v>
      </c>
      <c r="G494" t="str">
        <f>IFERROR(VLOOKUP(B494,'[2]Income Groups'!$A$2:$C$219,3,FALSE),"")</f>
        <v/>
      </c>
      <c r="H494" t="str">
        <f>IFERROR(VLOOKUP(B494,'[2]LDC List'!$B$1:$C$47,2,FALSE),"Non LDC")</f>
        <v>Non LDC</v>
      </c>
      <c r="I494" t="str">
        <f>IFERROR(VLOOKUP(B494,'[2]SIDS List'!$B$1:$C$57,2,FALSE),"Non SIDS")</f>
        <v>Non SIDS</v>
      </c>
      <c r="J494" t="str">
        <f>IFERROR(VLOOKUP(B494,'[2]DAC Member List'!$B$1:$C$29,2,FALSE),"Non DAC")</f>
        <v>Non DAC</v>
      </c>
      <c r="K494" t="str">
        <f>IFERROR(VLOOKUP(B494,'[2]Dev Countries List'!$A$1:$B$146,2,FALSE),"Not Developing")</f>
        <v>Not Developing</v>
      </c>
      <c r="L494" t="str">
        <f>IFERROR(VLOOKUP(D494,'[2]Fragility List'!$A$1:$C$146,3,FALSE),"Not Fragile")</f>
        <v>Not Fragile</v>
      </c>
      <c r="M494" t="e">
        <f>VLOOKUP(B494,[3]Data!$B$7:$Y$270,23,FALSE)</f>
        <v>#N/A</v>
      </c>
    </row>
    <row r="495" spans="1:13" x14ac:dyDescent="0.25">
      <c r="A495" t="s">
        <v>1079</v>
      </c>
      <c r="B495" t="s">
        <v>1079</v>
      </c>
      <c r="C495" t="s">
        <v>1079</v>
      </c>
      <c r="D495" t="s">
        <v>1079</v>
      </c>
      <c r="E495" t="s">
        <v>1079</v>
      </c>
      <c r="F495" t="s">
        <v>1079</v>
      </c>
      <c r="G495" t="str">
        <f>IFERROR(VLOOKUP(B495,'[2]Income Groups'!$A$2:$C$219,3,FALSE),"")</f>
        <v/>
      </c>
      <c r="H495" t="str">
        <f>IFERROR(VLOOKUP(B495,'[2]LDC List'!$B$1:$C$47,2,FALSE),"Non LDC")</f>
        <v>Non LDC</v>
      </c>
      <c r="I495" t="str">
        <f>IFERROR(VLOOKUP(B495,'[2]SIDS List'!$B$1:$C$57,2,FALSE),"Non SIDS")</f>
        <v>Non SIDS</v>
      </c>
      <c r="J495" t="str">
        <f>IFERROR(VLOOKUP(B495,'[2]DAC Member List'!$B$1:$C$29,2,FALSE),"Non DAC")</f>
        <v>Non DAC</v>
      </c>
      <c r="K495" t="str">
        <f>IFERROR(VLOOKUP(B495,'[2]Dev Countries List'!$A$1:$B$146,2,FALSE),"Not Developing")</f>
        <v>Not Developing</v>
      </c>
      <c r="L495" t="str">
        <f>IFERROR(VLOOKUP(D495,'[2]Fragility List'!$A$1:$C$146,3,FALSE),"Not Fragile")</f>
        <v>Not Fragile</v>
      </c>
      <c r="M495" t="e">
        <f>VLOOKUP(B495,[3]Data!$B$7:$Y$270,23,FALSE)</f>
        <v>#N/A</v>
      </c>
    </row>
    <row r="496" spans="1:13" x14ac:dyDescent="0.25">
      <c r="A496" t="s">
        <v>1079</v>
      </c>
      <c r="B496" t="s">
        <v>1079</v>
      </c>
      <c r="C496" t="s">
        <v>1079</v>
      </c>
      <c r="D496" t="s">
        <v>1079</v>
      </c>
      <c r="E496" t="s">
        <v>1079</v>
      </c>
      <c r="F496" t="s">
        <v>1079</v>
      </c>
      <c r="G496" t="str">
        <f>IFERROR(VLOOKUP(B496,'[2]Income Groups'!$A$2:$C$219,3,FALSE),"")</f>
        <v/>
      </c>
      <c r="H496" t="str">
        <f>IFERROR(VLOOKUP(B496,'[2]LDC List'!$B$1:$C$47,2,FALSE),"Non LDC")</f>
        <v>Non LDC</v>
      </c>
      <c r="I496" t="str">
        <f>IFERROR(VLOOKUP(B496,'[2]SIDS List'!$B$1:$C$57,2,FALSE),"Non SIDS")</f>
        <v>Non SIDS</v>
      </c>
      <c r="J496" t="str">
        <f>IFERROR(VLOOKUP(B496,'[2]DAC Member List'!$B$1:$C$29,2,FALSE),"Non DAC")</f>
        <v>Non DAC</v>
      </c>
      <c r="K496" t="str">
        <f>IFERROR(VLOOKUP(B496,'[2]Dev Countries List'!$A$1:$B$146,2,FALSE),"Not Developing")</f>
        <v>Not Developing</v>
      </c>
      <c r="L496" t="str">
        <f>IFERROR(VLOOKUP(D496,'[2]Fragility List'!$A$1:$C$146,3,FALSE),"Not Fragile")</f>
        <v>Not Fragile</v>
      </c>
      <c r="M496" t="e">
        <f>VLOOKUP(B496,[3]Data!$B$7:$Y$270,23,FALSE)</f>
        <v>#N/A</v>
      </c>
    </row>
    <row r="497" spans="1:13" x14ac:dyDescent="0.25">
      <c r="A497" t="s">
        <v>1079</v>
      </c>
      <c r="B497" t="s">
        <v>1079</v>
      </c>
      <c r="C497" t="s">
        <v>1079</v>
      </c>
      <c r="D497" t="s">
        <v>1079</v>
      </c>
      <c r="E497" t="s">
        <v>1079</v>
      </c>
      <c r="F497" t="s">
        <v>1079</v>
      </c>
      <c r="G497" t="str">
        <f>IFERROR(VLOOKUP(B497,'[2]Income Groups'!$A$2:$C$219,3,FALSE),"")</f>
        <v/>
      </c>
      <c r="H497" t="str">
        <f>IFERROR(VLOOKUP(B497,'[2]LDC List'!$B$1:$C$47,2,FALSE),"Non LDC")</f>
        <v>Non LDC</v>
      </c>
      <c r="I497" t="str">
        <f>IFERROR(VLOOKUP(B497,'[2]SIDS List'!$B$1:$C$57,2,FALSE),"Non SIDS")</f>
        <v>Non SIDS</v>
      </c>
      <c r="J497" t="str">
        <f>IFERROR(VLOOKUP(B497,'[2]DAC Member List'!$B$1:$C$29,2,FALSE),"Non DAC")</f>
        <v>Non DAC</v>
      </c>
      <c r="K497" t="str">
        <f>IFERROR(VLOOKUP(B497,'[2]Dev Countries List'!$A$1:$B$146,2,FALSE),"Not Developing")</f>
        <v>Not Developing</v>
      </c>
      <c r="L497" t="str">
        <f>IFERROR(VLOOKUP(D497,'[2]Fragility List'!$A$1:$C$146,3,FALSE),"Not Fragile")</f>
        <v>Not Fragile</v>
      </c>
      <c r="M497" t="e">
        <f>VLOOKUP(B497,[3]Data!$B$7:$Y$270,23,FALSE)</f>
        <v>#N/A</v>
      </c>
    </row>
    <row r="498" spans="1:13" x14ac:dyDescent="0.25">
      <c r="A498" t="s">
        <v>1079</v>
      </c>
      <c r="B498" t="s">
        <v>1079</v>
      </c>
      <c r="C498" t="s">
        <v>1079</v>
      </c>
      <c r="D498" t="s">
        <v>1079</v>
      </c>
      <c r="E498" t="s">
        <v>1079</v>
      </c>
      <c r="F498" t="s">
        <v>1079</v>
      </c>
      <c r="G498" t="str">
        <f>IFERROR(VLOOKUP(B498,'[2]Income Groups'!$A$2:$C$219,3,FALSE),"")</f>
        <v/>
      </c>
      <c r="H498" t="str">
        <f>IFERROR(VLOOKUP(B498,'[2]LDC List'!$B$1:$C$47,2,FALSE),"Non LDC")</f>
        <v>Non LDC</v>
      </c>
      <c r="I498" t="str">
        <f>IFERROR(VLOOKUP(B498,'[2]SIDS List'!$B$1:$C$57,2,FALSE),"Non SIDS")</f>
        <v>Non SIDS</v>
      </c>
      <c r="J498" t="str">
        <f>IFERROR(VLOOKUP(B498,'[2]DAC Member List'!$B$1:$C$29,2,FALSE),"Non DAC")</f>
        <v>Non DAC</v>
      </c>
      <c r="K498" t="str">
        <f>IFERROR(VLOOKUP(B498,'[2]Dev Countries List'!$A$1:$B$146,2,FALSE),"Not Developing")</f>
        <v>Not Developing</v>
      </c>
      <c r="L498" t="str">
        <f>IFERROR(VLOOKUP(D498,'[2]Fragility List'!$A$1:$C$146,3,FALSE),"Not Fragile")</f>
        <v>Not Fragile</v>
      </c>
      <c r="M498" t="e">
        <f>VLOOKUP(B498,[3]Data!$B$7:$Y$270,23,FALSE)</f>
        <v>#N/A</v>
      </c>
    </row>
    <row r="499" spans="1:13" x14ac:dyDescent="0.25">
      <c r="A499" t="s">
        <v>1079</v>
      </c>
      <c r="B499" t="s">
        <v>1079</v>
      </c>
      <c r="C499" t="s">
        <v>1079</v>
      </c>
      <c r="D499" t="s">
        <v>1079</v>
      </c>
      <c r="E499" t="s">
        <v>1079</v>
      </c>
      <c r="F499" t="s">
        <v>1079</v>
      </c>
      <c r="G499" t="str">
        <f>IFERROR(VLOOKUP(B499,'[2]Income Groups'!$A$2:$C$219,3,FALSE),"")</f>
        <v/>
      </c>
      <c r="H499" t="str">
        <f>IFERROR(VLOOKUP(B499,'[2]LDC List'!$B$1:$C$47,2,FALSE),"Non LDC")</f>
        <v>Non LDC</v>
      </c>
      <c r="I499" t="str">
        <f>IFERROR(VLOOKUP(B499,'[2]SIDS List'!$B$1:$C$57,2,FALSE),"Non SIDS")</f>
        <v>Non SIDS</v>
      </c>
      <c r="J499" t="str">
        <f>IFERROR(VLOOKUP(B499,'[2]DAC Member List'!$B$1:$C$29,2,FALSE),"Non DAC")</f>
        <v>Non DAC</v>
      </c>
      <c r="K499" t="str">
        <f>IFERROR(VLOOKUP(B499,'[2]Dev Countries List'!$A$1:$B$146,2,FALSE),"Not Developing")</f>
        <v>Not Developing</v>
      </c>
      <c r="L499" t="str">
        <f>IFERROR(VLOOKUP(D499,'[2]Fragility List'!$A$1:$C$146,3,FALSE),"Not Fragile")</f>
        <v>Not Fragile</v>
      </c>
      <c r="M499" t="e">
        <f>VLOOKUP(B499,[3]Data!$B$7:$Y$270,23,FALSE)</f>
        <v>#N/A</v>
      </c>
    </row>
    <row r="500" spans="1:13" x14ac:dyDescent="0.25">
      <c r="A500" t="s">
        <v>1079</v>
      </c>
      <c r="B500" t="s">
        <v>1079</v>
      </c>
      <c r="C500" t="s">
        <v>1079</v>
      </c>
      <c r="D500" t="s">
        <v>1079</v>
      </c>
      <c r="E500" t="s">
        <v>1079</v>
      </c>
      <c r="F500" t="s">
        <v>1079</v>
      </c>
      <c r="G500" t="str">
        <f>IFERROR(VLOOKUP(B500,'[2]Income Groups'!$A$2:$C$219,3,FALSE),"")</f>
        <v/>
      </c>
      <c r="H500" t="str">
        <f>IFERROR(VLOOKUP(B500,'[2]LDC List'!$B$1:$C$47,2,FALSE),"Non LDC")</f>
        <v>Non LDC</v>
      </c>
      <c r="I500" t="str">
        <f>IFERROR(VLOOKUP(B500,'[2]SIDS List'!$B$1:$C$57,2,FALSE),"Non SIDS")</f>
        <v>Non SIDS</v>
      </c>
      <c r="J500" t="str">
        <f>IFERROR(VLOOKUP(B500,'[2]DAC Member List'!$B$1:$C$29,2,FALSE),"Non DAC")</f>
        <v>Non DAC</v>
      </c>
      <c r="K500" t="str">
        <f>IFERROR(VLOOKUP(B500,'[2]Dev Countries List'!$A$1:$B$146,2,FALSE),"Not Developing")</f>
        <v>Not Developing</v>
      </c>
      <c r="L500" t="str">
        <f>IFERROR(VLOOKUP(D500,'[2]Fragility List'!$A$1:$C$146,3,FALSE),"Not Fragile")</f>
        <v>Not Fragile</v>
      </c>
      <c r="M500" t="e">
        <f>VLOOKUP(B500,[3]Data!$B$7:$Y$270,23,FALSE)</f>
        <v>#N/A</v>
      </c>
    </row>
    <row r="501" spans="1:13" x14ac:dyDescent="0.25">
      <c r="A501" t="s">
        <v>1079</v>
      </c>
      <c r="B501" t="s">
        <v>1079</v>
      </c>
      <c r="C501" t="s">
        <v>1079</v>
      </c>
      <c r="D501" t="s">
        <v>1079</v>
      </c>
      <c r="E501" t="s">
        <v>1079</v>
      </c>
      <c r="F501" t="s">
        <v>1079</v>
      </c>
      <c r="G501" t="str">
        <f>IFERROR(VLOOKUP(B501,'[2]Income Groups'!$A$2:$C$219,3,FALSE),"")</f>
        <v/>
      </c>
      <c r="H501" t="str">
        <f>IFERROR(VLOOKUP(B501,'[2]LDC List'!$B$1:$C$47,2,FALSE),"Non LDC")</f>
        <v>Non LDC</v>
      </c>
      <c r="I501" t="str">
        <f>IFERROR(VLOOKUP(B501,'[2]SIDS List'!$B$1:$C$57,2,FALSE),"Non SIDS")</f>
        <v>Non SIDS</v>
      </c>
      <c r="J501" t="str">
        <f>IFERROR(VLOOKUP(B501,'[2]DAC Member List'!$B$1:$C$29,2,FALSE),"Non DAC")</f>
        <v>Non DAC</v>
      </c>
      <c r="K501" t="str">
        <f>IFERROR(VLOOKUP(B501,'[2]Dev Countries List'!$A$1:$B$146,2,FALSE),"Not Developing")</f>
        <v>Not Developing</v>
      </c>
      <c r="L501" t="str">
        <f>IFERROR(VLOOKUP(D501,'[2]Fragility List'!$A$1:$C$146,3,FALSE),"Not Fragile")</f>
        <v>Not Fragile</v>
      </c>
      <c r="M501" t="e">
        <f>VLOOKUP(B501,[3]Data!$B$7:$Y$270,23,FALSE)</f>
        <v>#N/A</v>
      </c>
    </row>
    <row r="502" spans="1:13" x14ac:dyDescent="0.25">
      <c r="A502" t="s">
        <v>1079</v>
      </c>
      <c r="B502" t="s">
        <v>1079</v>
      </c>
      <c r="C502" t="s">
        <v>1079</v>
      </c>
      <c r="D502" t="s">
        <v>1079</v>
      </c>
      <c r="E502" t="s">
        <v>1079</v>
      </c>
      <c r="F502" t="s">
        <v>1079</v>
      </c>
      <c r="G502" t="str">
        <f>IFERROR(VLOOKUP(B502,'[2]Income Groups'!$A$2:$C$219,3,FALSE),"")</f>
        <v/>
      </c>
      <c r="H502" t="str">
        <f>IFERROR(VLOOKUP(B502,'[2]LDC List'!$B$1:$C$47,2,FALSE),"Non LDC")</f>
        <v>Non LDC</v>
      </c>
      <c r="I502" t="str">
        <f>IFERROR(VLOOKUP(B502,'[2]SIDS List'!$B$1:$C$57,2,FALSE),"Non SIDS")</f>
        <v>Non SIDS</v>
      </c>
      <c r="J502" t="str">
        <f>IFERROR(VLOOKUP(B502,'[2]DAC Member List'!$B$1:$C$29,2,FALSE),"Non DAC")</f>
        <v>Non DAC</v>
      </c>
      <c r="K502" t="str">
        <f>IFERROR(VLOOKUP(B502,'[2]Dev Countries List'!$A$1:$B$146,2,FALSE),"Not Developing")</f>
        <v>Not Developing</v>
      </c>
      <c r="L502" t="str">
        <f>IFERROR(VLOOKUP(D502,'[2]Fragility List'!$A$1:$C$146,3,FALSE),"Not Fragile")</f>
        <v>Not Fragile</v>
      </c>
      <c r="M502" t="e">
        <f>VLOOKUP(B502,[3]Data!$B$7:$Y$270,23,FALSE)</f>
        <v>#N/A</v>
      </c>
    </row>
    <row r="503" spans="1:13" x14ac:dyDescent="0.25">
      <c r="A503" t="s">
        <v>1079</v>
      </c>
      <c r="B503" t="s">
        <v>1079</v>
      </c>
      <c r="C503" t="s">
        <v>1079</v>
      </c>
      <c r="D503" t="s">
        <v>1079</v>
      </c>
      <c r="E503" t="s">
        <v>1079</v>
      </c>
      <c r="F503" t="s">
        <v>1079</v>
      </c>
      <c r="G503" t="str">
        <f>IFERROR(VLOOKUP(B503,'[2]Income Groups'!$A$2:$C$219,3,FALSE),"")</f>
        <v/>
      </c>
      <c r="H503" t="str">
        <f>IFERROR(VLOOKUP(B503,'[2]LDC List'!$B$1:$C$47,2,FALSE),"Non LDC")</f>
        <v>Non LDC</v>
      </c>
      <c r="I503" t="str">
        <f>IFERROR(VLOOKUP(B503,'[2]SIDS List'!$B$1:$C$57,2,FALSE),"Non SIDS")</f>
        <v>Non SIDS</v>
      </c>
      <c r="J503" t="str">
        <f>IFERROR(VLOOKUP(B503,'[2]DAC Member List'!$B$1:$C$29,2,FALSE),"Non DAC")</f>
        <v>Non DAC</v>
      </c>
      <c r="K503" t="str">
        <f>IFERROR(VLOOKUP(B503,'[2]Dev Countries List'!$A$1:$B$146,2,FALSE),"Not Developing")</f>
        <v>Not Developing</v>
      </c>
      <c r="L503" t="str">
        <f>IFERROR(VLOOKUP(D503,'[2]Fragility List'!$A$1:$C$146,3,FALSE),"Not Fragile")</f>
        <v>Not Fragile</v>
      </c>
      <c r="M503" t="e">
        <f>VLOOKUP(B503,[3]Data!$B$7:$Y$270,23,FALSE)</f>
        <v>#N/A</v>
      </c>
    </row>
    <row r="504" spans="1:13" x14ac:dyDescent="0.25">
      <c r="A504" t="s">
        <v>1079</v>
      </c>
      <c r="B504" t="s">
        <v>1079</v>
      </c>
      <c r="C504" t="s">
        <v>1079</v>
      </c>
      <c r="D504" t="s">
        <v>1079</v>
      </c>
      <c r="E504" t="s">
        <v>1079</v>
      </c>
      <c r="F504" t="s">
        <v>1079</v>
      </c>
      <c r="G504" t="str">
        <f>IFERROR(VLOOKUP(B504,'[2]Income Groups'!$A$2:$C$219,3,FALSE),"")</f>
        <v/>
      </c>
      <c r="H504" t="str">
        <f>IFERROR(VLOOKUP(B504,'[2]LDC List'!$B$1:$C$47,2,FALSE),"Non LDC")</f>
        <v>Non LDC</v>
      </c>
      <c r="I504" t="str">
        <f>IFERROR(VLOOKUP(B504,'[2]SIDS List'!$B$1:$C$57,2,FALSE),"Non SIDS")</f>
        <v>Non SIDS</v>
      </c>
      <c r="J504" t="str">
        <f>IFERROR(VLOOKUP(B504,'[2]DAC Member List'!$B$1:$C$29,2,FALSE),"Non DAC")</f>
        <v>Non DAC</v>
      </c>
      <c r="K504" t="str">
        <f>IFERROR(VLOOKUP(B504,'[2]Dev Countries List'!$A$1:$B$146,2,FALSE),"Not Developing")</f>
        <v>Not Developing</v>
      </c>
      <c r="L504" t="str">
        <f>IFERROR(VLOOKUP(D504,'[2]Fragility List'!$A$1:$C$146,3,FALSE),"Not Fragile")</f>
        <v>Not Fragile</v>
      </c>
      <c r="M504" t="e">
        <f>VLOOKUP(B504,[3]Data!$B$7:$Y$270,23,FALSE)</f>
        <v>#N/A</v>
      </c>
    </row>
    <row r="505" spans="1:13" x14ac:dyDescent="0.25">
      <c r="A505" t="s">
        <v>1079</v>
      </c>
      <c r="B505" t="s">
        <v>1079</v>
      </c>
      <c r="C505" t="s">
        <v>1079</v>
      </c>
      <c r="D505" t="s">
        <v>1079</v>
      </c>
      <c r="E505" t="s">
        <v>1079</v>
      </c>
      <c r="F505" t="s">
        <v>1079</v>
      </c>
      <c r="G505" t="str">
        <f>IFERROR(VLOOKUP(B505,'[2]Income Groups'!$A$2:$C$219,3,FALSE),"")</f>
        <v/>
      </c>
      <c r="H505" t="str">
        <f>IFERROR(VLOOKUP(B505,'[2]LDC List'!$B$1:$C$47,2,FALSE),"Non LDC")</f>
        <v>Non LDC</v>
      </c>
      <c r="I505" t="str">
        <f>IFERROR(VLOOKUP(B505,'[2]SIDS List'!$B$1:$C$57,2,FALSE),"Non SIDS")</f>
        <v>Non SIDS</v>
      </c>
      <c r="J505" t="str">
        <f>IFERROR(VLOOKUP(B505,'[2]DAC Member List'!$B$1:$C$29,2,FALSE),"Non DAC")</f>
        <v>Non DAC</v>
      </c>
      <c r="K505" t="str">
        <f>IFERROR(VLOOKUP(B505,'[2]Dev Countries List'!$A$1:$B$146,2,FALSE),"Not Developing")</f>
        <v>Not Developing</v>
      </c>
      <c r="L505" t="str">
        <f>IFERROR(VLOOKUP(D505,'[2]Fragility List'!$A$1:$C$146,3,FALSE),"Not Fragile")</f>
        <v>Not Fragile</v>
      </c>
      <c r="M505" t="e">
        <f>VLOOKUP(B505,[3]Data!$B$7:$Y$270,23,FALSE)</f>
        <v>#N/A</v>
      </c>
    </row>
    <row r="506" spans="1:13" x14ac:dyDescent="0.25">
      <c r="A506" t="s">
        <v>1079</v>
      </c>
      <c r="B506" t="s">
        <v>1079</v>
      </c>
      <c r="C506" t="s">
        <v>1079</v>
      </c>
      <c r="D506" t="s">
        <v>1079</v>
      </c>
      <c r="E506" t="s">
        <v>1079</v>
      </c>
      <c r="F506" t="s">
        <v>1079</v>
      </c>
      <c r="G506" t="str">
        <f>IFERROR(VLOOKUP(B506,'[2]Income Groups'!$A$2:$C$219,3,FALSE),"")</f>
        <v/>
      </c>
      <c r="H506" t="str">
        <f>IFERROR(VLOOKUP(B506,'[2]LDC List'!$B$1:$C$47,2,FALSE),"Non LDC")</f>
        <v>Non LDC</v>
      </c>
      <c r="I506" t="str">
        <f>IFERROR(VLOOKUP(B506,'[2]SIDS List'!$B$1:$C$57,2,FALSE),"Non SIDS")</f>
        <v>Non SIDS</v>
      </c>
      <c r="J506" t="str">
        <f>IFERROR(VLOOKUP(B506,'[2]DAC Member List'!$B$1:$C$29,2,FALSE),"Non DAC")</f>
        <v>Non DAC</v>
      </c>
      <c r="K506" t="str">
        <f>IFERROR(VLOOKUP(B506,'[2]Dev Countries List'!$A$1:$B$146,2,FALSE),"Not Developing")</f>
        <v>Not Developing</v>
      </c>
      <c r="L506" t="str">
        <f>IFERROR(VLOOKUP(D506,'[2]Fragility List'!$A$1:$C$146,3,FALSE),"Not Fragile")</f>
        <v>Not Fragile</v>
      </c>
      <c r="M506" t="e">
        <f>VLOOKUP(B506,[3]Data!$B$7:$Y$270,23,FALSE)</f>
        <v>#N/A</v>
      </c>
    </row>
    <row r="507" spans="1:13" x14ac:dyDescent="0.25">
      <c r="A507" t="s">
        <v>1079</v>
      </c>
      <c r="B507" t="s">
        <v>1079</v>
      </c>
      <c r="C507" t="s">
        <v>1079</v>
      </c>
      <c r="D507" t="s">
        <v>1079</v>
      </c>
      <c r="E507" t="s">
        <v>1079</v>
      </c>
      <c r="F507" t="s">
        <v>1079</v>
      </c>
      <c r="G507" t="str">
        <f>IFERROR(VLOOKUP(B507,'[2]Income Groups'!$A$2:$C$219,3,FALSE),"")</f>
        <v/>
      </c>
      <c r="H507" t="str">
        <f>IFERROR(VLOOKUP(B507,'[2]LDC List'!$B$1:$C$47,2,FALSE),"Non LDC")</f>
        <v>Non LDC</v>
      </c>
      <c r="I507" t="str">
        <f>IFERROR(VLOOKUP(B507,'[2]SIDS List'!$B$1:$C$57,2,FALSE),"Non SIDS")</f>
        <v>Non SIDS</v>
      </c>
      <c r="J507" t="str">
        <f>IFERROR(VLOOKUP(B507,'[2]DAC Member List'!$B$1:$C$29,2,FALSE),"Non DAC")</f>
        <v>Non DAC</v>
      </c>
      <c r="K507" t="str">
        <f>IFERROR(VLOOKUP(B507,'[2]Dev Countries List'!$A$1:$B$146,2,FALSE),"Not Developing")</f>
        <v>Not Developing</v>
      </c>
      <c r="L507" t="str">
        <f>IFERROR(VLOOKUP(D507,'[2]Fragility List'!$A$1:$C$146,3,FALSE),"Not Fragile")</f>
        <v>Not Fragile</v>
      </c>
      <c r="M507" t="e">
        <f>VLOOKUP(B507,[3]Data!$B$7:$Y$270,23,FALSE)</f>
        <v>#N/A</v>
      </c>
    </row>
    <row r="508" spans="1:13" x14ac:dyDescent="0.25">
      <c r="A508" t="s">
        <v>1079</v>
      </c>
      <c r="B508" t="s">
        <v>1079</v>
      </c>
      <c r="C508" t="s">
        <v>1079</v>
      </c>
      <c r="D508" t="s">
        <v>1079</v>
      </c>
      <c r="E508" t="s">
        <v>1079</v>
      </c>
      <c r="F508" t="s">
        <v>1079</v>
      </c>
      <c r="G508" t="str">
        <f>IFERROR(VLOOKUP(B508,'[2]Income Groups'!$A$2:$C$219,3,FALSE),"")</f>
        <v/>
      </c>
      <c r="H508" t="str">
        <f>IFERROR(VLOOKUP(B508,'[2]LDC List'!$B$1:$C$47,2,FALSE),"Non LDC")</f>
        <v>Non LDC</v>
      </c>
      <c r="I508" t="str">
        <f>IFERROR(VLOOKUP(B508,'[2]SIDS List'!$B$1:$C$57,2,FALSE),"Non SIDS")</f>
        <v>Non SIDS</v>
      </c>
      <c r="J508" t="str">
        <f>IFERROR(VLOOKUP(B508,'[2]DAC Member List'!$B$1:$C$29,2,FALSE),"Non DAC")</f>
        <v>Non DAC</v>
      </c>
      <c r="K508" t="str">
        <f>IFERROR(VLOOKUP(B508,'[2]Dev Countries List'!$A$1:$B$146,2,FALSE),"Not Developing")</f>
        <v>Not Developing</v>
      </c>
      <c r="L508" t="str">
        <f>IFERROR(VLOOKUP(D508,'[2]Fragility List'!$A$1:$C$146,3,FALSE),"Not Fragile")</f>
        <v>Not Fragile</v>
      </c>
      <c r="M508" t="e">
        <f>VLOOKUP(B508,[3]Data!$B$7:$Y$270,23,FALSE)</f>
        <v>#N/A</v>
      </c>
    </row>
    <row r="509" spans="1:13" x14ac:dyDescent="0.25">
      <c r="A509" t="s">
        <v>1079</v>
      </c>
      <c r="B509" t="s">
        <v>1079</v>
      </c>
      <c r="C509" t="s">
        <v>1079</v>
      </c>
      <c r="D509" t="s">
        <v>1079</v>
      </c>
      <c r="E509" t="s">
        <v>1079</v>
      </c>
      <c r="F509" t="s">
        <v>1079</v>
      </c>
      <c r="G509" t="str">
        <f>IFERROR(VLOOKUP(B509,'[2]Income Groups'!$A$2:$C$219,3,FALSE),"")</f>
        <v/>
      </c>
      <c r="H509" t="str">
        <f>IFERROR(VLOOKUP(B509,'[2]LDC List'!$B$1:$C$47,2,FALSE),"Non LDC")</f>
        <v>Non LDC</v>
      </c>
      <c r="I509" t="str">
        <f>IFERROR(VLOOKUP(B509,'[2]SIDS List'!$B$1:$C$57,2,FALSE),"Non SIDS")</f>
        <v>Non SIDS</v>
      </c>
      <c r="J509" t="str">
        <f>IFERROR(VLOOKUP(B509,'[2]DAC Member List'!$B$1:$C$29,2,FALSE),"Non DAC")</f>
        <v>Non DAC</v>
      </c>
      <c r="K509" t="str">
        <f>IFERROR(VLOOKUP(B509,'[2]Dev Countries List'!$A$1:$B$146,2,FALSE),"Not Developing")</f>
        <v>Not Developing</v>
      </c>
      <c r="L509" t="str">
        <f>IFERROR(VLOOKUP(D509,'[2]Fragility List'!$A$1:$C$146,3,FALSE),"Not Fragile")</f>
        <v>Not Fragile</v>
      </c>
      <c r="M509" t="e">
        <f>VLOOKUP(B509,[3]Data!$B$7:$Y$270,23,FALSE)</f>
        <v>#N/A</v>
      </c>
    </row>
    <row r="510" spans="1:13" x14ac:dyDescent="0.25">
      <c r="A510" t="s">
        <v>1079</v>
      </c>
      <c r="B510" t="s">
        <v>1079</v>
      </c>
      <c r="C510" t="s">
        <v>1079</v>
      </c>
      <c r="D510" t="s">
        <v>1079</v>
      </c>
      <c r="E510" t="s">
        <v>1079</v>
      </c>
      <c r="F510" t="s">
        <v>1079</v>
      </c>
      <c r="G510" t="str">
        <f>IFERROR(VLOOKUP(B510,'[2]Income Groups'!$A$2:$C$219,3,FALSE),"")</f>
        <v/>
      </c>
      <c r="H510" t="str">
        <f>IFERROR(VLOOKUP(B510,'[2]LDC List'!$B$1:$C$47,2,FALSE),"Non LDC")</f>
        <v>Non LDC</v>
      </c>
      <c r="I510" t="str">
        <f>IFERROR(VLOOKUP(B510,'[2]SIDS List'!$B$1:$C$57,2,FALSE),"Non SIDS")</f>
        <v>Non SIDS</v>
      </c>
      <c r="J510" t="str">
        <f>IFERROR(VLOOKUP(B510,'[2]DAC Member List'!$B$1:$C$29,2,FALSE),"Non DAC")</f>
        <v>Non DAC</v>
      </c>
      <c r="K510" t="str">
        <f>IFERROR(VLOOKUP(B510,'[2]Dev Countries List'!$A$1:$B$146,2,FALSE),"Not Developing")</f>
        <v>Not Developing</v>
      </c>
      <c r="L510" t="str">
        <f>IFERROR(VLOOKUP(D510,'[2]Fragility List'!$A$1:$C$146,3,FALSE),"Not Fragile")</f>
        <v>Not Fragile</v>
      </c>
      <c r="M510" t="e">
        <f>VLOOKUP(B510,[3]Data!$B$7:$Y$270,23,FALSE)</f>
        <v>#N/A</v>
      </c>
    </row>
    <row r="511" spans="1:13" x14ac:dyDescent="0.25">
      <c r="A511" t="s">
        <v>1079</v>
      </c>
      <c r="B511" t="s">
        <v>1079</v>
      </c>
      <c r="C511" t="s">
        <v>1079</v>
      </c>
      <c r="D511" t="s">
        <v>1079</v>
      </c>
      <c r="E511" t="s">
        <v>1079</v>
      </c>
      <c r="F511" t="s">
        <v>1079</v>
      </c>
      <c r="G511" t="str">
        <f>IFERROR(VLOOKUP(B511,'[2]Income Groups'!$A$2:$C$219,3,FALSE),"")</f>
        <v/>
      </c>
      <c r="H511" t="str">
        <f>IFERROR(VLOOKUP(B511,'[2]LDC List'!$B$1:$C$47,2,FALSE),"Non LDC")</f>
        <v>Non LDC</v>
      </c>
      <c r="I511" t="str">
        <f>IFERROR(VLOOKUP(B511,'[2]SIDS List'!$B$1:$C$57,2,FALSE),"Non SIDS")</f>
        <v>Non SIDS</v>
      </c>
      <c r="J511" t="str">
        <f>IFERROR(VLOOKUP(B511,'[2]DAC Member List'!$B$1:$C$29,2,FALSE),"Non DAC")</f>
        <v>Non DAC</v>
      </c>
      <c r="K511" t="str">
        <f>IFERROR(VLOOKUP(B511,'[2]Dev Countries List'!$A$1:$B$146,2,FALSE),"Not Developing")</f>
        <v>Not Developing</v>
      </c>
      <c r="L511" t="str">
        <f>IFERROR(VLOOKUP(D511,'[2]Fragility List'!$A$1:$C$146,3,FALSE),"Not Fragile")</f>
        <v>Not Fragile</v>
      </c>
      <c r="M511" t="e">
        <f>VLOOKUP(B511,[3]Data!$B$7:$Y$270,23,FALSE)</f>
        <v>#N/A</v>
      </c>
    </row>
    <row r="512" spans="1:13" x14ac:dyDescent="0.25">
      <c r="A512" t="s">
        <v>1079</v>
      </c>
      <c r="B512" t="s">
        <v>1079</v>
      </c>
      <c r="C512" t="s">
        <v>1079</v>
      </c>
      <c r="D512" t="s">
        <v>1079</v>
      </c>
      <c r="E512" t="s">
        <v>1079</v>
      </c>
      <c r="F512" t="s">
        <v>1079</v>
      </c>
      <c r="G512" t="str">
        <f>IFERROR(VLOOKUP(B512,'[2]Income Groups'!$A$2:$C$219,3,FALSE),"")</f>
        <v/>
      </c>
      <c r="H512" t="str">
        <f>IFERROR(VLOOKUP(B512,'[2]LDC List'!$B$1:$C$47,2,FALSE),"Non LDC")</f>
        <v>Non LDC</v>
      </c>
      <c r="I512" t="str">
        <f>IFERROR(VLOOKUP(B512,'[2]SIDS List'!$B$1:$C$57,2,FALSE),"Non SIDS")</f>
        <v>Non SIDS</v>
      </c>
      <c r="J512" t="str">
        <f>IFERROR(VLOOKUP(B512,'[2]DAC Member List'!$B$1:$C$29,2,FALSE),"Non DAC")</f>
        <v>Non DAC</v>
      </c>
      <c r="K512" t="str">
        <f>IFERROR(VLOOKUP(B512,'[2]Dev Countries List'!$A$1:$B$146,2,FALSE),"Not Developing")</f>
        <v>Not Developing</v>
      </c>
      <c r="L512" t="str">
        <f>IFERROR(VLOOKUP(D512,'[2]Fragility List'!$A$1:$C$146,3,FALSE),"Not Fragile")</f>
        <v>Not Fragile</v>
      </c>
      <c r="M512" t="e">
        <f>VLOOKUP(B512,[3]Data!$B$7:$Y$270,23,FALSE)</f>
        <v>#N/A</v>
      </c>
    </row>
    <row r="513" spans="1:13" x14ac:dyDescent="0.25">
      <c r="A513" t="s">
        <v>1079</v>
      </c>
      <c r="B513" t="s">
        <v>1079</v>
      </c>
      <c r="C513" t="s">
        <v>1079</v>
      </c>
      <c r="D513" t="s">
        <v>1079</v>
      </c>
      <c r="E513" t="s">
        <v>1079</v>
      </c>
      <c r="F513" t="s">
        <v>1079</v>
      </c>
      <c r="G513" t="str">
        <f>IFERROR(VLOOKUP(B513,'[2]Income Groups'!$A$2:$C$219,3,FALSE),"")</f>
        <v/>
      </c>
      <c r="H513" t="str">
        <f>IFERROR(VLOOKUP(B513,'[2]LDC List'!$B$1:$C$47,2,FALSE),"Non LDC")</f>
        <v>Non LDC</v>
      </c>
      <c r="I513" t="str">
        <f>IFERROR(VLOOKUP(B513,'[2]SIDS List'!$B$1:$C$57,2,FALSE),"Non SIDS")</f>
        <v>Non SIDS</v>
      </c>
      <c r="J513" t="str">
        <f>IFERROR(VLOOKUP(B513,'[2]DAC Member List'!$B$1:$C$29,2,FALSE),"Non DAC")</f>
        <v>Non DAC</v>
      </c>
      <c r="K513" t="str">
        <f>IFERROR(VLOOKUP(B513,'[2]Dev Countries List'!$A$1:$B$146,2,FALSE),"Not Developing")</f>
        <v>Not Developing</v>
      </c>
      <c r="L513" t="str">
        <f>IFERROR(VLOOKUP(D513,'[2]Fragility List'!$A$1:$C$146,3,FALSE),"Not Fragile")</f>
        <v>Not Fragile</v>
      </c>
      <c r="M513" t="e">
        <f>VLOOKUP(B513,[3]Data!$B$7:$Y$270,23,FALSE)</f>
        <v>#N/A</v>
      </c>
    </row>
    <row r="514" spans="1:13" x14ac:dyDescent="0.25">
      <c r="A514" t="s">
        <v>1079</v>
      </c>
      <c r="B514" t="s">
        <v>1079</v>
      </c>
      <c r="C514" t="s">
        <v>1079</v>
      </c>
      <c r="D514" t="s">
        <v>1079</v>
      </c>
      <c r="E514" t="s">
        <v>1079</v>
      </c>
      <c r="F514" t="s">
        <v>1079</v>
      </c>
      <c r="G514" t="str">
        <f>IFERROR(VLOOKUP(B514,'[2]Income Groups'!$A$2:$C$219,3,FALSE),"")</f>
        <v/>
      </c>
      <c r="H514" t="str">
        <f>IFERROR(VLOOKUP(B514,'[2]LDC List'!$B$1:$C$47,2,FALSE),"Non LDC")</f>
        <v>Non LDC</v>
      </c>
      <c r="I514" t="str">
        <f>IFERROR(VLOOKUP(B514,'[2]SIDS List'!$B$1:$C$57,2,FALSE),"Non SIDS")</f>
        <v>Non SIDS</v>
      </c>
      <c r="J514" t="str">
        <f>IFERROR(VLOOKUP(B514,'[2]DAC Member List'!$B$1:$C$29,2,FALSE),"Non DAC")</f>
        <v>Non DAC</v>
      </c>
      <c r="K514" t="str">
        <f>IFERROR(VLOOKUP(B514,'[2]Dev Countries List'!$A$1:$B$146,2,FALSE),"Not Developing")</f>
        <v>Not Developing</v>
      </c>
      <c r="L514" t="str">
        <f>IFERROR(VLOOKUP(D514,'[2]Fragility List'!$A$1:$C$146,3,FALSE),"Not Fragile")</f>
        <v>Not Fragile</v>
      </c>
      <c r="M514" t="e">
        <f>VLOOKUP(B514,[3]Data!$B$7:$Y$270,23,FALSE)</f>
        <v>#N/A</v>
      </c>
    </row>
    <row r="515" spans="1:13" x14ac:dyDescent="0.25">
      <c r="A515" t="s">
        <v>1079</v>
      </c>
      <c r="B515" t="s">
        <v>1079</v>
      </c>
      <c r="C515" t="s">
        <v>1079</v>
      </c>
      <c r="D515" t="s">
        <v>1079</v>
      </c>
      <c r="E515" t="s">
        <v>1079</v>
      </c>
      <c r="F515" t="s">
        <v>1079</v>
      </c>
      <c r="G515" t="str">
        <f>IFERROR(VLOOKUP(B515,'[2]Income Groups'!$A$2:$C$219,3,FALSE),"")</f>
        <v/>
      </c>
      <c r="H515" t="str">
        <f>IFERROR(VLOOKUP(B515,'[2]LDC List'!$B$1:$C$47,2,FALSE),"Non LDC")</f>
        <v>Non LDC</v>
      </c>
      <c r="I515" t="str">
        <f>IFERROR(VLOOKUP(B515,'[2]SIDS List'!$B$1:$C$57,2,FALSE),"Non SIDS")</f>
        <v>Non SIDS</v>
      </c>
      <c r="J515" t="str">
        <f>IFERROR(VLOOKUP(B515,'[2]DAC Member List'!$B$1:$C$29,2,FALSE),"Non DAC")</f>
        <v>Non DAC</v>
      </c>
      <c r="K515" t="str">
        <f>IFERROR(VLOOKUP(B515,'[2]Dev Countries List'!$A$1:$B$146,2,FALSE),"Not Developing")</f>
        <v>Not Developing</v>
      </c>
      <c r="L515" t="str">
        <f>IFERROR(VLOOKUP(D515,'[2]Fragility List'!$A$1:$C$146,3,FALSE),"Not Fragile")</f>
        <v>Not Fragile</v>
      </c>
      <c r="M515" t="e">
        <f>VLOOKUP(B515,[3]Data!$B$7:$Y$270,23,FALSE)</f>
        <v>#N/A</v>
      </c>
    </row>
    <row r="516" spans="1:13" x14ac:dyDescent="0.25">
      <c r="A516" t="s">
        <v>1079</v>
      </c>
      <c r="B516" t="s">
        <v>1079</v>
      </c>
      <c r="C516" t="s">
        <v>1079</v>
      </c>
      <c r="D516" t="s">
        <v>1079</v>
      </c>
      <c r="E516" t="s">
        <v>1079</v>
      </c>
      <c r="F516" t="s">
        <v>1079</v>
      </c>
      <c r="G516" t="str">
        <f>IFERROR(VLOOKUP(B516,'[2]Income Groups'!$A$2:$C$219,3,FALSE),"")</f>
        <v/>
      </c>
      <c r="H516" t="str">
        <f>IFERROR(VLOOKUP(B516,'[2]LDC List'!$B$1:$C$47,2,FALSE),"Non LDC")</f>
        <v>Non LDC</v>
      </c>
      <c r="I516" t="str">
        <f>IFERROR(VLOOKUP(B516,'[2]SIDS List'!$B$1:$C$57,2,FALSE),"Non SIDS")</f>
        <v>Non SIDS</v>
      </c>
      <c r="J516" t="str">
        <f>IFERROR(VLOOKUP(B516,'[2]DAC Member List'!$B$1:$C$29,2,FALSE),"Non DAC")</f>
        <v>Non DAC</v>
      </c>
      <c r="K516" t="str">
        <f>IFERROR(VLOOKUP(B516,'[2]Dev Countries List'!$A$1:$B$146,2,FALSE),"Not Developing")</f>
        <v>Not Developing</v>
      </c>
      <c r="L516" t="str">
        <f>IFERROR(VLOOKUP(D516,'[2]Fragility List'!$A$1:$C$146,3,FALSE),"Not Fragile")</f>
        <v>Not Fragile</v>
      </c>
      <c r="M516" t="e">
        <f>VLOOKUP(B516,[3]Data!$B$7:$Y$270,23,FALSE)</f>
        <v>#N/A</v>
      </c>
    </row>
    <row r="517" spans="1:13" x14ac:dyDescent="0.25">
      <c r="A517" t="s">
        <v>1079</v>
      </c>
      <c r="B517" t="s">
        <v>1079</v>
      </c>
      <c r="C517" t="s">
        <v>1079</v>
      </c>
      <c r="D517" t="s">
        <v>1079</v>
      </c>
      <c r="E517" t="s">
        <v>1079</v>
      </c>
      <c r="F517" t="s">
        <v>1079</v>
      </c>
      <c r="G517" t="str">
        <f>IFERROR(VLOOKUP(B517,'[2]Income Groups'!$A$2:$C$219,3,FALSE),"")</f>
        <v/>
      </c>
      <c r="H517" t="str">
        <f>IFERROR(VLOOKUP(B517,'[2]LDC List'!$B$1:$C$47,2,FALSE),"Non LDC")</f>
        <v>Non LDC</v>
      </c>
      <c r="I517" t="str">
        <f>IFERROR(VLOOKUP(B517,'[2]SIDS List'!$B$1:$C$57,2,FALSE),"Non SIDS")</f>
        <v>Non SIDS</v>
      </c>
      <c r="J517" t="str">
        <f>IFERROR(VLOOKUP(B517,'[2]DAC Member List'!$B$1:$C$29,2,FALSE),"Non DAC")</f>
        <v>Non DAC</v>
      </c>
      <c r="K517" t="str">
        <f>IFERROR(VLOOKUP(B517,'[2]Dev Countries List'!$A$1:$B$146,2,FALSE),"Not Developing")</f>
        <v>Not Developing</v>
      </c>
      <c r="L517" t="str">
        <f>IFERROR(VLOOKUP(D517,'[2]Fragility List'!$A$1:$C$146,3,FALSE),"Not Fragile")</f>
        <v>Not Fragile</v>
      </c>
      <c r="M517" t="e">
        <f>VLOOKUP(B517,[3]Data!$B$7:$Y$270,23,FALSE)</f>
        <v>#N/A</v>
      </c>
    </row>
    <row r="518" spans="1:13" x14ac:dyDescent="0.25">
      <c r="A518" t="s">
        <v>1079</v>
      </c>
      <c r="B518" t="s">
        <v>1079</v>
      </c>
      <c r="C518" t="s">
        <v>1079</v>
      </c>
      <c r="D518" t="s">
        <v>1079</v>
      </c>
      <c r="E518" t="s">
        <v>1079</v>
      </c>
      <c r="F518" t="s">
        <v>1079</v>
      </c>
      <c r="G518" t="str">
        <f>IFERROR(VLOOKUP(B518,'[2]Income Groups'!$A$2:$C$219,3,FALSE),"")</f>
        <v/>
      </c>
      <c r="H518" t="str">
        <f>IFERROR(VLOOKUP(B518,'[2]LDC List'!$B$1:$C$47,2,FALSE),"Non LDC")</f>
        <v>Non LDC</v>
      </c>
      <c r="I518" t="str">
        <f>IFERROR(VLOOKUP(B518,'[2]SIDS List'!$B$1:$C$57,2,FALSE),"Non SIDS")</f>
        <v>Non SIDS</v>
      </c>
      <c r="J518" t="str">
        <f>IFERROR(VLOOKUP(B518,'[2]DAC Member List'!$B$1:$C$29,2,FALSE),"Non DAC")</f>
        <v>Non DAC</v>
      </c>
      <c r="K518" t="str">
        <f>IFERROR(VLOOKUP(B518,'[2]Dev Countries List'!$A$1:$B$146,2,FALSE),"Not Developing")</f>
        <v>Not Developing</v>
      </c>
      <c r="L518" t="str">
        <f>IFERROR(VLOOKUP(D518,'[2]Fragility List'!$A$1:$C$146,3,FALSE),"Not Fragile")</f>
        <v>Not Fragile</v>
      </c>
      <c r="M518" t="e">
        <f>VLOOKUP(B518,[3]Data!$B$7:$Y$270,23,FALSE)</f>
        <v>#N/A</v>
      </c>
    </row>
    <row r="519" spans="1:13" x14ac:dyDescent="0.25">
      <c r="A519" t="s">
        <v>1079</v>
      </c>
      <c r="B519" t="s">
        <v>1079</v>
      </c>
      <c r="C519" t="s">
        <v>1079</v>
      </c>
      <c r="D519" t="s">
        <v>1079</v>
      </c>
      <c r="E519" t="s">
        <v>1079</v>
      </c>
      <c r="F519" t="s">
        <v>1079</v>
      </c>
      <c r="G519" t="str">
        <f>IFERROR(VLOOKUP(B519,'[2]Income Groups'!$A$2:$C$219,3,FALSE),"")</f>
        <v/>
      </c>
      <c r="H519" t="str">
        <f>IFERROR(VLOOKUP(B519,'[2]LDC List'!$B$1:$C$47,2,FALSE),"Non LDC")</f>
        <v>Non LDC</v>
      </c>
      <c r="I519" t="str">
        <f>IFERROR(VLOOKUP(B519,'[2]SIDS List'!$B$1:$C$57,2,FALSE),"Non SIDS")</f>
        <v>Non SIDS</v>
      </c>
      <c r="J519" t="str">
        <f>IFERROR(VLOOKUP(B519,'[2]DAC Member List'!$B$1:$C$29,2,FALSE),"Non DAC")</f>
        <v>Non DAC</v>
      </c>
      <c r="K519" t="str">
        <f>IFERROR(VLOOKUP(B519,'[2]Dev Countries List'!$A$1:$B$146,2,FALSE),"Not Developing")</f>
        <v>Not Developing</v>
      </c>
      <c r="L519" t="str">
        <f>IFERROR(VLOOKUP(D519,'[2]Fragility List'!$A$1:$C$146,3,FALSE),"Not Fragile")</f>
        <v>Not Fragile</v>
      </c>
      <c r="M519" t="e">
        <f>VLOOKUP(B519,[3]Data!$B$7:$Y$270,23,FALSE)</f>
        <v>#N/A</v>
      </c>
    </row>
    <row r="520" spans="1:13" x14ac:dyDescent="0.25">
      <c r="A520" t="s">
        <v>1079</v>
      </c>
      <c r="B520" t="s">
        <v>1079</v>
      </c>
      <c r="C520" t="s">
        <v>1079</v>
      </c>
      <c r="D520" t="s">
        <v>1079</v>
      </c>
      <c r="E520" t="s">
        <v>1079</v>
      </c>
      <c r="F520" t="s">
        <v>1079</v>
      </c>
      <c r="G520" t="str">
        <f>IFERROR(VLOOKUP(B520,'[2]Income Groups'!$A$2:$C$219,3,FALSE),"")</f>
        <v/>
      </c>
      <c r="H520" t="str">
        <f>IFERROR(VLOOKUP(B520,'[2]LDC List'!$B$1:$C$47,2,FALSE),"Non LDC")</f>
        <v>Non LDC</v>
      </c>
      <c r="I520" t="str">
        <f>IFERROR(VLOOKUP(B520,'[2]SIDS List'!$B$1:$C$57,2,FALSE),"Non SIDS")</f>
        <v>Non SIDS</v>
      </c>
      <c r="J520" t="str">
        <f>IFERROR(VLOOKUP(B520,'[2]DAC Member List'!$B$1:$C$29,2,FALSE),"Non DAC")</f>
        <v>Non DAC</v>
      </c>
      <c r="K520" t="str">
        <f>IFERROR(VLOOKUP(B520,'[2]Dev Countries List'!$A$1:$B$146,2,FALSE),"Not Developing")</f>
        <v>Not Developing</v>
      </c>
      <c r="L520" t="str">
        <f>IFERROR(VLOOKUP(D520,'[2]Fragility List'!$A$1:$C$146,3,FALSE),"Not Fragile")</f>
        <v>Not Fragile</v>
      </c>
      <c r="M520" t="e">
        <f>VLOOKUP(B520,[3]Data!$B$7:$Y$270,23,FALSE)</f>
        <v>#N/A</v>
      </c>
    </row>
    <row r="521" spans="1:13" x14ac:dyDescent="0.25">
      <c r="A521" t="s">
        <v>1079</v>
      </c>
      <c r="B521" t="s">
        <v>1079</v>
      </c>
      <c r="C521" t="s">
        <v>1079</v>
      </c>
      <c r="D521" t="s">
        <v>1079</v>
      </c>
      <c r="E521" t="s">
        <v>1079</v>
      </c>
      <c r="F521" t="s">
        <v>1079</v>
      </c>
      <c r="G521" t="str">
        <f>IFERROR(VLOOKUP(B521,'[2]Income Groups'!$A$2:$C$219,3,FALSE),"")</f>
        <v/>
      </c>
      <c r="H521" t="str">
        <f>IFERROR(VLOOKUP(B521,'[2]LDC List'!$B$1:$C$47,2,FALSE),"Non LDC")</f>
        <v>Non LDC</v>
      </c>
      <c r="I521" t="str">
        <f>IFERROR(VLOOKUP(B521,'[2]SIDS List'!$B$1:$C$57,2,FALSE),"Non SIDS")</f>
        <v>Non SIDS</v>
      </c>
      <c r="J521" t="str">
        <f>IFERROR(VLOOKUP(B521,'[2]DAC Member List'!$B$1:$C$29,2,FALSE),"Non DAC")</f>
        <v>Non DAC</v>
      </c>
      <c r="K521" t="str">
        <f>IFERROR(VLOOKUP(B521,'[2]Dev Countries List'!$A$1:$B$146,2,FALSE),"Not Developing")</f>
        <v>Not Developing</v>
      </c>
      <c r="L521" t="str">
        <f>IFERROR(VLOOKUP(D521,'[2]Fragility List'!$A$1:$C$146,3,FALSE),"Not Fragile")</f>
        <v>Not Fragile</v>
      </c>
      <c r="M521" t="e">
        <f>VLOOKUP(B521,[3]Data!$B$7:$Y$270,23,FALSE)</f>
        <v>#N/A</v>
      </c>
    </row>
    <row r="522" spans="1:13" x14ac:dyDescent="0.25">
      <c r="A522" t="s">
        <v>1079</v>
      </c>
      <c r="B522" t="s">
        <v>1079</v>
      </c>
      <c r="C522" t="s">
        <v>1079</v>
      </c>
      <c r="D522" t="s">
        <v>1079</v>
      </c>
      <c r="E522" t="s">
        <v>1079</v>
      </c>
      <c r="F522" t="s">
        <v>1079</v>
      </c>
      <c r="G522" t="str">
        <f>IFERROR(VLOOKUP(B522,'[2]Income Groups'!$A$2:$C$219,3,FALSE),"")</f>
        <v/>
      </c>
      <c r="H522" t="str">
        <f>IFERROR(VLOOKUP(B522,'[2]LDC List'!$B$1:$C$47,2,FALSE),"Non LDC")</f>
        <v>Non LDC</v>
      </c>
      <c r="I522" t="str">
        <f>IFERROR(VLOOKUP(B522,'[2]SIDS List'!$B$1:$C$57,2,FALSE),"Non SIDS")</f>
        <v>Non SIDS</v>
      </c>
      <c r="J522" t="str">
        <f>IFERROR(VLOOKUP(B522,'[2]DAC Member List'!$B$1:$C$29,2,FALSE),"Non DAC")</f>
        <v>Non DAC</v>
      </c>
      <c r="K522" t="str">
        <f>IFERROR(VLOOKUP(B522,'[2]Dev Countries List'!$A$1:$B$146,2,FALSE),"Not Developing")</f>
        <v>Not Developing</v>
      </c>
      <c r="L522" t="str">
        <f>IFERROR(VLOOKUP(D522,'[2]Fragility List'!$A$1:$C$146,3,FALSE),"Not Fragile")</f>
        <v>Not Fragile</v>
      </c>
      <c r="M522" t="e">
        <f>VLOOKUP(B522,[3]Data!$B$7:$Y$270,23,FALSE)</f>
        <v>#N/A</v>
      </c>
    </row>
    <row r="523" spans="1:13" x14ac:dyDescent="0.25">
      <c r="A523" t="s">
        <v>1079</v>
      </c>
      <c r="B523" t="s">
        <v>1079</v>
      </c>
      <c r="C523" t="s">
        <v>1079</v>
      </c>
      <c r="D523" t="s">
        <v>1079</v>
      </c>
      <c r="E523" t="s">
        <v>1079</v>
      </c>
      <c r="F523" t="s">
        <v>1079</v>
      </c>
      <c r="G523" t="str">
        <f>IFERROR(VLOOKUP(B523,'[2]Income Groups'!$A$2:$C$219,3,FALSE),"")</f>
        <v/>
      </c>
      <c r="H523" t="str">
        <f>IFERROR(VLOOKUP(B523,'[2]LDC List'!$B$1:$C$47,2,FALSE),"Non LDC")</f>
        <v>Non LDC</v>
      </c>
      <c r="I523" t="str">
        <f>IFERROR(VLOOKUP(B523,'[2]SIDS List'!$B$1:$C$57,2,FALSE),"Non SIDS")</f>
        <v>Non SIDS</v>
      </c>
      <c r="J523" t="str">
        <f>IFERROR(VLOOKUP(B523,'[2]DAC Member List'!$B$1:$C$29,2,FALSE),"Non DAC")</f>
        <v>Non DAC</v>
      </c>
      <c r="K523" t="str">
        <f>IFERROR(VLOOKUP(B523,'[2]Dev Countries List'!$A$1:$B$146,2,FALSE),"Not Developing")</f>
        <v>Not Developing</v>
      </c>
      <c r="L523" t="str">
        <f>IFERROR(VLOOKUP(D523,'[2]Fragility List'!$A$1:$C$146,3,FALSE),"Not Fragile")</f>
        <v>Not Fragile</v>
      </c>
      <c r="M523" t="e">
        <f>VLOOKUP(B523,[3]Data!$B$7:$Y$270,23,FALSE)</f>
        <v>#N/A</v>
      </c>
    </row>
    <row r="524" spans="1:13" x14ac:dyDescent="0.25">
      <c r="A524" t="s">
        <v>1079</v>
      </c>
      <c r="B524" t="s">
        <v>1079</v>
      </c>
      <c r="C524" t="s">
        <v>1079</v>
      </c>
      <c r="D524" t="s">
        <v>1079</v>
      </c>
      <c r="E524" t="s">
        <v>1079</v>
      </c>
      <c r="F524" t="s">
        <v>1079</v>
      </c>
      <c r="G524" t="str">
        <f>IFERROR(VLOOKUP(B524,'[2]Income Groups'!$A$2:$C$219,3,FALSE),"")</f>
        <v/>
      </c>
      <c r="H524" t="str">
        <f>IFERROR(VLOOKUP(B524,'[2]LDC List'!$B$1:$C$47,2,FALSE),"Non LDC")</f>
        <v>Non LDC</v>
      </c>
      <c r="I524" t="str">
        <f>IFERROR(VLOOKUP(B524,'[2]SIDS List'!$B$1:$C$57,2,FALSE),"Non SIDS")</f>
        <v>Non SIDS</v>
      </c>
      <c r="J524" t="str">
        <f>IFERROR(VLOOKUP(B524,'[2]DAC Member List'!$B$1:$C$29,2,FALSE),"Non DAC")</f>
        <v>Non DAC</v>
      </c>
      <c r="K524" t="str">
        <f>IFERROR(VLOOKUP(B524,'[2]Dev Countries List'!$A$1:$B$146,2,FALSE),"Not Developing")</f>
        <v>Not Developing</v>
      </c>
      <c r="L524" t="str">
        <f>IFERROR(VLOOKUP(D524,'[2]Fragility List'!$A$1:$C$146,3,FALSE),"Not Fragile")</f>
        <v>Not Fragile</v>
      </c>
      <c r="M524" t="e">
        <f>VLOOKUP(B524,[3]Data!$B$7:$Y$270,23,FALSE)</f>
        <v>#N/A</v>
      </c>
    </row>
    <row r="525" spans="1:13" x14ac:dyDescent="0.25">
      <c r="A525" t="s">
        <v>1079</v>
      </c>
      <c r="B525" t="s">
        <v>1079</v>
      </c>
      <c r="C525" t="s">
        <v>1079</v>
      </c>
      <c r="D525" t="s">
        <v>1079</v>
      </c>
      <c r="E525" t="s">
        <v>1079</v>
      </c>
      <c r="F525" t="s">
        <v>1079</v>
      </c>
      <c r="G525" t="str">
        <f>IFERROR(VLOOKUP(B525,'[2]Income Groups'!$A$2:$C$219,3,FALSE),"")</f>
        <v/>
      </c>
      <c r="H525" t="str">
        <f>IFERROR(VLOOKUP(B525,'[2]LDC List'!$B$1:$C$47,2,FALSE),"Non LDC")</f>
        <v>Non LDC</v>
      </c>
      <c r="I525" t="str">
        <f>IFERROR(VLOOKUP(B525,'[2]SIDS List'!$B$1:$C$57,2,FALSE),"Non SIDS")</f>
        <v>Non SIDS</v>
      </c>
      <c r="J525" t="str">
        <f>IFERROR(VLOOKUP(B525,'[2]DAC Member List'!$B$1:$C$29,2,FALSE),"Non DAC")</f>
        <v>Non DAC</v>
      </c>
      <c r="K525" t="str">
        <f>IFERROR(VLOOKUP(B525,'[2]Dev Countries List'!$A$1:$B$146,2,FALSE),"Not Developing")</f>
        <v>Not Developing</v>
      </c>
      <c r="L525" t="str">
        <f>IFERROR(VLOOKUP(D525,'[2]Fragility List'!$A$1:$C$146,3,FALSE),"Not Fragile")</f>
        <v>Not Fragile</v>
      </c>
      <c r="M525" t="e">
        <f>VLOOKUP(B525,[3]Data!$B$7:$Y$270,23,FALSE)</f>
        <v>#N/A</v>
      </c>
    </row>
    <row r="526" spans="1:13" x14ac:dyDescent="0.25">
      <c r="A526" t="s">
        <v>1079</v>
      </c>
      <c r="B526" t="s">
        <v>1079</v>
      </c>
      <c r="C526" t="s">
        <v>1079</v>
      </c>
      <c r="D526" t="s">
        <v>1079</v>
      </c>
      <c r="E526" t="s">
        <v>1079</v>
      </c>
      <c r="F526" t="s">
        <v>1079</v>
      </c>
      <c r="G526" t="str">
        <f>IFERROR(VLOOKUP(B526,'[2]Income Groups'!$A$2:$C$219,3,FALSE),"")</f>
        <v/>
      </c>
      <c r="H526" t="str">
        <f>IFERROR(VLOOKUP(B526,'[2]LDC List'!$B$1:$C$47,2,FALSE),"Non LDC")</f>
        <v>Non LDC</v>
      </c>
      <c r="I526" t="str">
        <f>IFERROR(VLOOKUP(B526,'[2]SIDS List'!$B$1:$C$57,2,FALSE),"Non SIDS")</f>
        <v>Non SIDS</v>
      </c>
      <c r="J526" t="str">
        <f>IFERROR(VLOOKUP(B526,'[2]DAC Member List'!$B$1:$C$29,2,FALSE),"Non DAC")</f>
        <v>Non DAC</v>
      </c>
      <c r="K526" t="str">
        <f>IFERROR(VLOOKUP(B526,'[2]Dev Countries List'!$A$1:$B$146,2,FALSE),"Not Developing")</f>
        <v>Not Developing</v>
      </c>
      <c r="L526" t="str">
        <f>IFERROR(VLOOKUP(D526,'[2]Fragility List'!$A$1:$C$146,3,FALSE),"Not Fragile")</f>
        <v>Not Fragile</v>
      </c>
      <c r="M526" t="e">
        <f>VLOOKUP(B526,[3]Data!$B$7:$Y$270,23,FALSE)</f>
        <v>#N/A</v>
      </c>
    </row>
    <row r="527" spans="1:13" x14ac:dyDescent="0.25">
      <c r="A527" t="s">
        <v>1079</v>
      </c>
      <c r="B527" t="s">
        <v>1079</v>
      </c>
      <c r="C527" t="s">
        <v>1079</v>
      </c>
      <c r="D527" t="s">
        <v>1079</v>
      </c>
      <c r="E527" t="s">
        <v>1079</v>
      </c>
      <c r="F527" t="s">
        <v>1079</v>
      </c>
      <c r="G527" t="str">
        <f>IFERROR(VLOOKUP(B527,'[2]Income Groups'!$A$2:$C$219,3,FALSE),"")</f>
        <v/>
      </c>
      <c r="H527" t="str">
        <f>IFERROR(VLOOKUP(B527,'[2]LDC List'!$B$1:$C$47,2,FALSE),"Non LDC")</f>
        <v>Non LDC</v>
      </c>
      <c r="I527" t="str">
        <f>IFERROR(VLOOKUP(B527,'[2]SIDS List'!$B$1:$C$57,2,FALSE),"Non SIDS")</f>
        <v>Non SIDS</v>
      </c>
      <c r="J527" t="str">
        <f>IFERROR(VLOOKUP(B527,'[2]DAC Member List'!$B$1:$C$29,2,FALSE),"Non DAC")</f>
        <v>Non DAC</v>
      </c>
      <c r="K527" t="str">
        <f>IFERROR(VLOOKUP(B527,'[2]Dev Countries List'!$A$1:$B$146,2,FALSE),"Not Developing")</f>
        <v>Not Developing</v>
      </c>
      <c r="L527" t="str">
        <f>IFERROR(VLOOKUP(D527,'[2]Fragility List'!$A$1:$C$146,3,FALSE),"Not Fragile")</f>
        <v>Not Fragile</v>
      </c>
      <c r="M527" t="e">
        <f>VLOOKUP(B527,[3]Data!$B$7:$Y$270,23,FALSE)</f>
        <v>#N/A</v>
      </c>
    </row>
    <row r="528" spans="1:13" x14ac:dyDescent="0.25">
      <c r="A528" t="s">
        <v>1079</v>
      </c>
      <c r="B528" t="s">
        <v>1079</v>
      </c>
      <c r="C528" t="s">
        <v>1079</v>
      </c>
      <c r="D528" t="s">
        <v>1079</v>
      </c>
      <c r="E528" t="s">
        <v>1079</v>
      </c>
      <c r="F528" t="s">
        <v>1079</v>
      </c>
      <c r="G528" t="str">
        <f>IFERROR(VLOOKUP(B528,'[2]Income Groups'!$A$2:$C$219,3,FALSE),"")</f>
        <v/>
      </c>
      <c r="H528" t="str">
        <f>IFERROR(VLOOKUP(B528,'[2]LDC List'!$B$1:$C$47,2,FALSE),"Non LDC")</f>
        <v>Non LDC</v>
      </c>
      <c r="I528" t="str">
        <f>IFERROR(VLOOKUP(B528,'[2]SIDS List'!$B$1:$C$57,2,FALSE),"Non SIDS")</f>
        <v>Non SIDS</v>
      </c>
      <c r="J528" t="str">
        <f>IFERROR(VLOOKUP(B528,'[2]DAC Member List'!$B$1:$C$29,2,FALSE),"Non DAC")</f>
        <v>Non DAC</v>
      </c>
      <c r="K528" t="str">
        <f>IFERROR(VLOOKUP(B528,'[2]Dev Countries List'!$A$1:$B$146,2,FALSE),"Not Developing")</f>
        <v>Not Developing</v>
      </c>
      <c r="L528" t="str">
        <f>IFERROR(VLOOKUP(D528,'[2]Fragility List'!$A$1:$C$146,3,FALSE),"Not Fragile")</f>
        <v>Not Fragile</v>
      </c>
      <c r="M528" t="e">
        <f>VLOOKUP(B528,[3]Data!$B$7:$Y$270,23,FALSE)</f>
        <v>#N/A</v>
      </c>
    </row>
    <row r="529" spans="1:13" x14ac:dyDescent="0.25">
      <c r="A529" t="s">
        <v>1079</v>
      </c>
      <c r="B529" t="s">
        <v>1079</v>
      </c>
      <c r="C529" t="s">
        <v>1079</v>
      </c>
      <c r="D529" t="s">
        <v>1079</v>
      </c>
      <c r="E529" t="s">
        <v>1079</v>
      </c>
      <c r="F529" t="s">
        <v>1079</v>
      </c>
      <c r="G529" t="str">
        <f>IFERROR(VLOOKUP(B529,'[2]Income Groups'!$A$2:$C$219,3,FALSE),"")</f>
        <v/>
      </c>
      <c r="H529" t="str">
        <f>IFERROR(VLOOKUP(B529,'[2]LDC List'!$B$1:$C$47,2,FALSE),"Non LDC")</f>
        <v>Non LDC</v>
      </c>
      <c r="I529" t="str">
        <f>IFERROR(VLOOKUP(B529,'[2]SIDS List'!$B$1:$C$57,2,FALSE),"Non SIDS")</f>
        <v>Non SIDS</v>
      </c>
      <c r="J529" t="str">
        <f>IFERROR(VLOOKUP(B529,'[2]DAC Member List'!$B$1:$C$29,2,FALSE),"Non DAC")</f>
        <v>Non DAC</v>
      </c>
      <c r="K529" t="str">
        <f>IFERROR(VLOOKUP(B529,'[2]Dev Countries List'!$A$1:$B$146,2,FALSE),"Not Developing")</f>
        <v>Not Developing</v>
      </c>
      <c r="L529" t="str">
        <f>IFERROR(VLOOKUP(D529,'[2]Fragility List'!$A$1:$C$146,3,FALSE),"Not Fragile")</f>
        <v>Not Fragile</v>
      </c>
      <c r="M529" t="e">
        <f>VLOOKUP(B529,[3]Data!$B$7:$Y$270,23,FALSE)</f>
        <v>#N/A</v>
      </c>
    </row>
    <row r="530" spans="1:13" x14ac:dyDescent="0.25">
      <c r="A530" t="s">
        <v>1079</v>
      </c>
      <c r="B530" t="s">
        <v>1079</v>
      </c>
      <c r="C530" t="s">
        <v>1079</v>
      </c>
      <c r="D530" t="s">
        <v>1079</v>
      </c>
      <c r="E530" t="s">
        <v>1079</v>
      </c>
      <c r="F530" t="s">
        <v>1079</v>
      </c>
      <c r="G530" t="str">
        <f>IFERROR(VLOOKUP(B530,'[2]Income Groups'!$A$2:$C$219,3,FALSE),"")</f>
        <v/>
      </c>
      <c r="H530" t="str">
        <f>IFERROR(VLOOKUP(B530,'[2]LDC List'!$B$1:$C$47,2,FALSE),"Non LDC")</f>
        <v>Non LDC</v>
      </c>
      <c r="I530" t="str">
        <f>IFERROR(VLOOKUP(B530,'[2]SIDS List'!$B$1:$C$57,2,FALSE),"Non SIDS")</f>
        <v>Non SIDS</v>
      </c>
      <c r="J530" t="str">
        <f>IFERROR(VLOOKUP(B530,'[2]DAC Member List'!$B$1:$C$29,2,FALSE),"Non DAC")</f>
        <v>Non DAC</v>
      </c>
      <c r="K530" t="str">
        <f>IFERROR(VLOOKUP(B530,'[2]Dev Countries List'!$A$1:$B$146,2,FALSE),"Not Developing")</f>
        <v>Not Developing</v>
      </c>
      <c r="L530" t="str">
        <f>IFERROR(VLOOKUP(D530,'[2]Fragility List'!$A$1:$C$146,3,FALSE),"Not Fragile")</f>
        <v>Not Fragile</v>
      </c>
      <c r="M530" t="e">
        <f>VLOOKUP(B530,[3]Data!$B$7:$Y$270,23,FALSE)</f>
        <v>#N/A</v>
      </c>
    </row>
    <row r="531" spans="1:13" x14ac:dyDescent="0.25">
      <c r="A531" t="s">
        <v>1079</v>
      </c>
      <c r="B531" t="s">
        <v>1079</v>
      </c>
      <c r="C531" t="s">
        <v>1079</v>
      </c>
      <c r="D531" t="s">
        <v>1079</v>
      </c>
      <c r="E531" t="s">
        <v>1079</v>
      </c>
      <c r="F531" t="s">
        <v>1079</v>
      </c>
      <c r="G531" t="str">
        <f>IFERROR(VLOOKUP(B531,'[2]Income Groups'!$A$2:$C$219,3,FALSE),"")</f>
        <v/>
      </c>
      <c r="H531" t="str">
        <f>IFERROR(VLOOKUP(B531,'[2]LDC List'!$B$1:$C$47,2,FALSE),"Non LDC")</f>
        <v>Non LDC</v>
      </c>
      <c r="I531" t="str">
        <f>IFERROR(VLOOKUP(B531,'[2]SIDS List'!$B$1:$C$57,2,FALSE),"Non SIDS")</f>
        <v>Non SIDS</v>
      </c>
      <c r="J531" t="str">
        <f>IFERROR(VLOOKUP(B531,'[2]DAC Member List'!$B$1:$C$29,2,FALSE),"Non DAC")</f>
        <v>Non DAC</v>
      </c>
      <c r="K531" t="str">
        <f>IFERROR(VLOOKUP(B531,'[2]Dev Countries List'!$A$1:$B$146,2,FALSE),"Not Developing")</f>
        <v>Not Developing</v>
      </c>
      <c r="L531" t="str">
        <f>IFERROR(VLOOKUP(D531,'[2]Fragility List'!$A$1:$C$146,3,FALSE),"Not Fragile")</f>
        <v>Not Fragile</v>
      </c>
      <c r="M531" t="e">
        <f>VLOOKUP(B531,[3]Data!$B$7:$Y$270,23,FALSE)</f>
        <v>#N/A</v>
      </c>
    </row>
    <row r="532" spans="1:13" x14ac:dyDescent="0.25">
      <c r="A532" t="s">
        <v>1079</v>
      </c>
      <c r="B532" t="s">
        <v>1079</v>
      </c>
      <c r="C532" t="s">
        <v>1079</v>
      </c>
      <c r="D532" t="s">
        <v>1079</v>
      </c>
      <c r="E532" t="s">
        <v>1079</v>
      </c>
      <c r="F532" t="s">
        <v>1079</v>
      </c>
      <c r="G532" t="str">
        <f>IFERROR(VLOOKUP(B532,'[2]Income Groups'!$A$2:$C$219,3,FALSE),"")</f>
        <v/>
      </c>
      <c r="H532" t="str">
        <f>IFERROR(VLOOKUP(B532,'[2]LDC List'!$B$1:$C$47,2,FALSE),"Non LDC")</f>
        <v>Non LDC</v>
      </c>
      <c r="I532" t="str">
        <f>IFERROR(VLOOKUP(B532,'[2]SIDS List'!$B$1:$C$57,2,FALSE),"Non SIDS")</f>
        <v>Non SIDS</v>
      </c>
      <c r="J532" t="str">
        <f>IFERROR(VLOOKUP(B532,'[2]DAC Member List'!$B$1:$C$29,2,FALSE),"Non DAC")</f>
        <v>Non DAC</v>
      </c>
      <c r="K532" t="str">
        <f>IFERROR(VLOOKUP(B532,'[2]Dev Countries List'!$A$1:$B$146,2,FALSE),"Not Developing")</f>
        <v>Not Developing</v>
      </c>
      <c r="L532" t="str">
        <f>IFERROR(VLOOKUP(D532,'[2]Fragility List'!$A$1:$C$146,3,FALSE),"Not Fragile")</f>
        <v>Not Fragile</v>
      </c>
      <c r="M532" t="e">
        <f>VLOOKUP(B532,[3]Data!$B$7:$Y$270,23,FALSE)</f>
        <v>#N/A</v>
      </c>
    </row>
    <row r="533" spans="1:13" x14ac:dyDescent="0.25">
      <c r="A533" t="s">
        <v>1079</v>
      </c>
      <c r="B533" t="s">
        <v>1079</v>
      </c>
      <c r="C533" t="s">
        <v>1079</v>
      </c>
      <c r="D533" t="s">
        <v>1079</v>
      </c>
      <c r="E533" t="s">
        <v>1079</v>
      </c>
      <c r="F533" t="s">
        <v>1079</v>
      </c>
      <c r="G533" t="str">
        <f>IFERROR(VLOOKUP(B533,'[2]Income Groups'!$A$2:$C$219,3,FALSE),"")</f>
        <v/>
      </c>
      <c r="H533" t="str">
        <f>IFERROR(VLOOKUP(B533,'[2]LDC List'!$B$1:$C$47,2,FALSE),"Non LDC")</f>
        <v>Non LDC</v>
      </c>
      <c r="I533" t="str">
        <f>IFERROR(VLOOKUP(B533,'[2]SIDS List'!$B$1:$C$57,2,FALSE),"Non SIDS")</f>
        <v>Non SIDS</v>
      </c>
      <c r="J533" t="str">
        <f>IFERROR(VLOOKUP(B533,'[2]DAC Member List'!$B$1:$C$29,2,FALSE),"Non DAC")</f>
        <v>Non DAC</v>
      </c>
      <c r="K533" t="str">
        <f>IFERROR(VLOOKUP(B533,'[2]Dev Countries List'!$A$1:$B$146,2,FALSE),"Not Developing")</f>
        <v>Not Developing</v>
      </c>
      <c r="L533" t="str">
        <f>IFERROR(VLOOKUP(D533,'[2]Fragility List'!$A$1:$C$146,3,FALSE),"Not Fragile")</f>
        <v>Not Fragile</v>
      </c>
      <c r="M533" t="e">
        <f>VLOOKUP(B533,[3]Data!$B$7:$Y$270,23,FALSE)</f>
        <v>#N/A</v>
      </c>
    </row>
    <row r="534" spans="1:13" x14ac:dyDescent="0.25">
      <c r="A534" t="s">
        <v>1079</v>
      </c>
      <c r="B534" t="s">
        <v>1079</v>
      </c>
      <c r="C534" t="s">
        <v>1079</v>
      </c>
      <c r="D534" t="s">
        <v>1079</v>
      </c>
      <c r="E534" t="s">
        <v>1079</v>
      </c>
      <c r="F534" t="s">
        <v>1079</v>
      </c>
      <c r="G534" t="str">
        <f>IFERROR(VLOOKUP(B534,'[2]Income Groups'!$A$2:$C$219,3,FALSE),"")</f>
        <v/>
      </c>
      <c r="H534" t="str">
        <f>IFERROR(VLOOKUP(B534,'[2]LDC List'!$B$1:$C$47,2,FALSE),"Non LDC")</f>
        <v>Non LDC</v>
      </c>
      <c r="I534" t="str">
        <f>IFERROR(VLOOKUP(B534,'[2]SIDS List'!$B$1:$C$57,2,FALSE),"Non SIDS")</f>
        <v>Non SIDS</v>
      </c>
      <c r="J534" t="str">
        <f>IFERROR(VLOOKUP(B534,'[2]DAC Member List'!$B$1:$C$29,2,FALSE),"Non DAC")</f>
        <v>Non DAC</v>
      </c>
      <c r="K534" t="str">
        <f>IFERROR(VLOOKUP(B534,'[2]Dev Countries List'!$A$1:$B$146,2,FALSE),"Not Developing")</f>
        <v>Not Developing</v>
      </c>
      <c r="L534" t="str">
        <f>IFERROR(VLOOKUP(D534,'[2]Fragility List'!$A$1:$C$146,3,FALSE),"Not Fragile")</f>
        <v>Not Fragile</v>
      </c>
      <c r="M534" t="e">
        <f>VLOOKUP(B534,[3]Data!$B$7:$Y$270,23,FALSE)</f>
        <v>#N/A</v>
      </c>
    </row>
    <row r="535" spans="1:13" x14ac:dyDescent="0.25">
      <c r="A535" t="s">
        <v>1079</v>
      </c>
      <c r="B535" t="s">
        <v>1079</v>
      </c>
      <c r="C535" t="s">
        <v>1079</v>
      </c>
      <c r="D535" t="s">
        <v>1079</v>
      </c>
      <c r="E535" t="s">
        <v>1079</v>
      </c>
      <c r="F535" t="s">
        <v>1079</v>
      </c>
      <c r="G535" t="str">
        <f>IFERROR(VLOOKUP(B535,'[2]Income Groups'!$A$2:$C$219,3,FALSE),"")</f>
        <v/>
      </c>
      <c r="H535" t="str">
        <f>IFERROR(VLOOKUP(B535,'[2]LDC List'!$B$1:$C$47,2,FALSE),"Non LDC")</f>
        <v>Non LDC</v>
      </c>
      <c r="I535" t="str">
        <f>IFERROR(VLOOKUP(B535,'[2]SIDS List'!$B$1:$C$57,2,FALSE),"Non SIDS")</f>
        <v>Non SIDS</v>
      </c>
      <c r="J535" t="str">
        <f>IFERROR(VLOOKUP(B535,'[2]DAC Member List'!$B$1:$C$29,2,FALSE),"Non DAC")</f>
        <v>Non DAC</v>
      </c>
      <c r="K535" t="str">
        <f>IFERROR(VLOOKUP(B535,'[2]Dev Countries List'!$A$1:$B$146,2,FALSE),"Not Developing")</f>
        <v>Not Developing</v>
      </c>
      <c r="L535" t="str">
        <f>IFERROR(VLOOKUP(D535,'[2]Fragility List'!$A$1:$C$146,3,FALSE),"Not Fragile")</f>
        <v>Not Fragile</v>
      </c>
      <c r="M535" t="e">
        <f>VLOOKUP(B535,[3]Data!$B$7:$Y$270,23,FALSE)</f>
        <v>#N/A</v>
      </c>
    </row>
    <row r="536" spans="1:13" x14ac:dyDescent="0.25">
      <c r="A536" t="s">
        <v>1079</v>
      </c>
      <c r="B536" t="s">
        <v>1079</v>
      </c>
      <c r="C536" t="s">
        <v>1079</v>
      </c>
      <c r="D536" t="s">
        <v>1079</v>
      </c>
      <c r="E536" t="s">
        <v>1079</v>
      </c>
      <c r="F536" t="s">
        <v>1079</v>
      </c>
      <c r="G536" t="str">
        <f>IFERROR(VLOOKUP(B536,'[2]Income Groups'!$A$2:$C$219,3,FALSE),"")</f>
        <v/>
      </c>
      <c r="H536" t="str">
        <f>IFERROR(VLOOKUP(B536,'[2]LDC List'!$B$1:$C$47,2,FALSE),"Non LDC")</f>
        <v>Non LDC</v>
      </c>
      <c r="I536" t="str">
        <f>IFERROR(VLOOKUP(B536,'[2]SIDS List'!$B$1:$C$57,2,FALSE),"Non SIDS")</f>
        <v>Non SIDS</v>
      </c>
      <c r="J536" t="str">
        <f>IFERROR(VLOOKUP(B536,'[2]DAC Member List'!$B$1:$C$29,2,FALSE),"Non DAC")</f>
        <v>Non DAC</v>
      </c>
      <c r="K536" t="str">
        <f>IFERROR(VLOOKUP(B536,'[2]Dev Countries List'!$A$1:$B$146,2,FALSE),"Not Developing")</f>
        <v>Not Developing</v>
      </c>
      <c r="L536" t="str">
        <f>IFERROR(VLOOKUP(D536,'[2]Fragility List'!$A$1:$C$146,3,FALSE),"Not Fragile")</f>
        <v>Not Fragile</v>
      </c>
      <c r="M536" t="e">
        <f>VLOOKUP(B536,[3]Data!$B$7:$Y$270,23,FALSE)</f>
        <v>#N/A</v>
      </c>
    </row>
    <row r="537" spans="1:13" x14ac:dyDescent="0.25">
      <c r="A537" t="s">
        <v>1079</v>
      </c>
      <c r="B537" t="s">
        <v>1079</v>
      </c>
      <c r="C537" t="s">
        <v>1079</v>
      </c>
      <c r="D537" t="s">
        <v>1079</v>
      </c>
      <c r="E537" t="s">
        <v>1079</v>
      </c>
      <c r="F537" t="s">
        <v>1079</v>
      </c>
      <c r="G537" t="str">
        <f>IFERROR(VLOOKUP(B537,'[2]Income Groups'!$A$2:$C$219,3,FALSE),"")</f>
        <v/>
      </c>
      <c r="H537" t="str">
        <f>IFERROR(VLOOKUP(B537,'[2]LDC List'!$B$1:$C$47,2,FALSE),"Non LDC")</f>
        <v>Non LDC</v>
      </c>
      <c r="I537" t="str">
        <f>IFERROR(VLOOKUP(B537,'[2]SIDS List'!$B$1:$C$57,2,FALSE),"Non SIDS")</f>
        <v>Non SIDS</v>
      </c>
      <c r="J537" t="str">
        <f>IFERROR(VLOOKUP(B537,'[2]DAC Member List'!$B$1:$C$29,2,FALSE),"Non DAC")</f>
        <v>Non DAC</v>
      </c>
      <c r="K537" t="str">
        <f>IFERROR(VLOOKUP(B537,'[2]Dev Countries List'!$A$1:$B$146,2,FALSE),"Not Developing")</f>
        <v>Not Developing</v>
      </c>
      <c r="L537" t="str">
        <f>IFERROR(VLOOKUP(D537,'[2]Fragility List'!$A$1:$C$146,3,FALSE),"Not Fragile")</f>
        <v>Not Fragile</v>
      </c>
      <c r="M537" t="e">
        <f>VLOOKUP(B537,[3]Data!$B$7:$Y$270,23,FALSE)</f>
        <v>#N/A</v>
      </c>
    </row>
    <row r="538" spans="1:13" x14ac:dyDescent="0.25">
      <c r="A538" t="s">
        <v>1079</v>
      </c>
      <c r="B538" t="s">
        <v>1079</v>
      </c>
      <c r="C538" t="s">
        <v>1079</v>
      </c>
      <c r="D538" t="s">
        <v>1079</v>
      </c>
      <c r="E538" t="s">
        <v>1079</v>
      </c>
      <c r="F538" t="s">
        <v>1079</v>
      </c>
      <c r="G538" t="str">
        <f>IFERROR(VLOOKUP(B538,'[2]Income Groups'!$A$2:$C$219,3,FALSE),"")</f>
        <v/>
      </c>
      <c r="H538" t="str">
        <f>IFERROR(VLOOKUP(B538,'[2]LDC List'!$B$1:$C$47,2,FALSE),"Non LDC")</f>
        <v>Non LDC</v>
      </c>
      <c r="I538" t="str">
        <f>IFERROR(VLOOKUP(B538,'[2]SIDS List'!$B$1:$C$57,2,FALSE),"Non SIDS")</f>
        <v>Non SIDS</v>
      </c>
      <c r="J538" t="str">
        <f>IFERROR(VLOOKUP(B538,'[2]DAC Member List'!$B$1:$C$29,2,FALSE),"Non DAC")</f>
        <v>Non DAC</v>
      </c>
      <c r="K538" t="str">
        <f>IFERROR(VLOOKUP(B538,'[2]Dev Countries List'!$A$1:$B$146,2,FALSE),"Not Developing")</f>
        <v>Not Developing</v>
      </c>
      <c r="L538" t="str">
        <f>IFERROR(VLOOKUP(D538,'[2]Fragility List'!$A$1:$C$146,3,FALSE),"Not Fragile")</f>
        <v>Not Fragile</v>
      </c>
      <c r="M538" t="e">
        <f>VLOOKUP(B538,[3]Data!$B$7:$Y$270,23,FALSE)</f>
        <v>#N/A</v>
      </c>
    </row>
    <row r="539" spans="1:13" x14ac:dyDescent="0.25">
      <c r="A539" t="s">
        <v>1079</v>
      </c>
      <c r="B539" t="s">
        <v>1079</v>
      </c>
      <c r="C539" t="s">
        <v>1079</v>
      </c>
      <c r="D539" t="s">
        <v>1079</v>
      </c>
      <c r="E539" t="s">
        <v>1079</v>
      </c>
      <c r="F539" t="s">
        <v>1079</v>
      </c>
      <c r="G539" t="str">
        <f>IFERROR(VLOOKUP(B539,'[2]Income Groups'!$A$2:$C$219,3,FALSE),"")</f>
        <v/>
      </c>
      <c r="H539" t="str">
        <f>IFERROR(VLOOKUP(B539,'[2]LDC List'!$B$1:$C$47,2,FALSE),"Non LDC")</f>
        <v>Non LDC</v>
      </c>
      <c r="I539" t="str">
        <f>IFERROR(VLOOKUP(B539,'[2]SIDS List'!$B$1:$C$57,2,FALSE),"Non SIDS")</f>
        <v>Non SIDS</v>
      </c>
      <c r="J539" t="str">
        <f>IFERROR(VLOOKUP(B539,'[2]DAC Member List'!$B$1:$C$29,2,FALSE),"Non DAC")</f>
        <v>Non DAC</v>
      </c>
      <c r="K539" t="str">
        <f>IFERROR(VLOOKUP(B539,'[2]Dev Countries List'!$A$1:$B$146,2,FALSE),"Not Developing")</f>
        <v>Not Developing</v>
      </c>
      <c r="L539" t="str">
        <f>IFERROR(VLOOKUP(D539,'[2]Fragility List'!$A$1:$C$146,3,FALSE),"Not Fragile")</f>
        <v>Not Fragile</v>
      </c>
      <c r="M539" t="e">
        <f>VLOOKUP(B539,[3]Data!$B$7:$Y$270,23,FALSE)</f>
        <v>#N/A</v>
      </c>
    </row>
    <row r="540" spans="1:13" x14ac:dyDescent="0.25">
      <c r="A540" t="s">
        <v>1079</v>
      </c>
      <c r="B540" t="s">
        <v>1079</v>
      </c>
      <c r="C540" t="s">
        <v>1079</v>
      </c>
      <c r="D540" t="s">
        <v>1079</v>
      </c>
      <c r="E540" t="s">
        <v>1079</v>
      </c>
      <c r="F540" t="s">
        <v>1079</v>
      </c>
      <c r="G540" t="str">
        <f>IFERROR(VLOOKUP(B540,'[2]Income Groups'!$A$2:$C$219,3,FALSE),"")</f>
        <v/>
      </c>
      <c r="H540" t="str">
        <f>IFERROR(VLOOKUP(B540,'[2]LDC List'!$B$1:$C$47,2,FALSE),"Non LDC")</f>
        <v>Non LDC</v>
      </c>
      <c r="I540" t="str">
        <f>IFERROR(VLOOKUP(B540,'[2]SIDS List'!$B$1:$C$57,2,FALSE),"Non SIDS")</f>
        <v>Non SIDS</v>
      </c>
      <c r="J540" t="str">
        <f>IFERROR(VLOOKUP(B540,'[2]DAC Member List'!$B$1:$C$29,2,FALSE),"Non DAC")</f>
        <v>Non DAC</v>
      </c>
      <c r="K540" t="str">
        <f>IFERROR(VLOOKUP(B540,'[2]Dev Countries List'!$A$1:$B$146,2,FALSE),"Not Developing")</f>
        <v>Not Developing</v>
      </c>
      <c r="L540" t="str">
        <f>IFERROR(VLOOKUP(D540,'[2]Fragility List'!$A$1:$C$146,3,FALSE),"Not Fragile")</f>
        <v>Not Fragile</v>
      </c>
      <c r="M540" t="e">
        <f>VLOOKUP(B540,[3]Data!$B$7:$Y$270,23,FALSE)</f>
        <v>#N/A</v>
      </c>
    </row>
    <row r="541" spans="1:13" x14ac:dyDescent="0.25">
      <c r="A541" t="s">
        <v>1079</v>
      </c>
      <c r="B541" t="s">
        <v>1079</v>
      </c>
      <c r="C541" t="s">
        <v>1079</v>
      </c>
      <c r="D541" t="s">
        <v>1079</v>
      </c>
      <c r="E541" t="s">
        <v>1079</v>
      </c>
      <c r="F541" t="s">
        <v>1079</v>
      </c>
      <c r="G541" t="str">
        <f>IFERROR(VLOOKUP(B541,'[2]Income Groups'!$A$2:$C$219,3,FALSE),"")</f>
        <v/>
      </c>
      <c r="H541" t="str">
        <f>IFERROR(VLOOKUP(B541,'[2]LDC List'!$B$1:$C$47,2,FALSE),"Non LDC")</f>
        <v>Non LDC</v>
      </c>
      <c r="I541" t="str">
        <f>IFERROR(VLOOKUP(B541,'[2]SIDS List'!$B$1:$C$57,2,FALSE),"Non SIDS")</f>
        <v>Non SIDS</v>
      </c>
      <c r="J541" t="str">
        <f>IFERROR(VLOOKUP(B541,'[2]DAC Member List'!$B$1:$C$29,2,FALSE),"Non DAC")</f>
        <v>Non DAC</v>
      </c>
      <c r="K541" t="str">
        <f>IFERROR(VLOOKUP(B541,'[2]Dev Countries List'!$A$1:$B$146,2,FALSE),"Not Developing")</f>
        <v>Not Developing</v>
      </c>
      <c r="L541" t="str">
        <f>IFERROR(VLOOKUP(D541,'[2]Fragility List'!$A$1:$C$146,3,FALSE),"Not Fragile")</f>
        <v>Not Fragile</v>
      </c>
      <c r="M541" t="e">
        <f>VLOOKUP(B541,[3]Data!$B$7:$Y$270,23,FALSE)</f>
        <v>#N/A</v>
      </c>
    </row>
    <row r="542" spans="1:13" x14ac:dyDescent="0.25">
      <c r="A542" t="s">
        <v>1079</v>
      </c>
      <c r="B542" t="s">
        <v>1079</v>
      </c>
      <c r="C542" t="s">
        <v>1079</v>
      </c>
      <c r="D542" t="s">
        <v>1079</v>
      </c>
      <c r="E542" t="s">
        <v>1079</v>
      </c>
      <c r="F542" t="s">
        <v>1079</v>
      </c>
      <c r="G542" t="str">
        <f>IFERROR(VLOOKUP(B542,'[2]Income Groups'!$A$2:$C$219,3,FALSE),"")</f>
        <v/>
      </c>
      <c r="H542" t="str">
        <f>IFERROR(VLOOKUP(B542,'[2]LDC List'!$B$1:$C$47,2,FALSE),"Non LDC")</f>
        <v>Non LDC</v>
      </c>
      <c r="I542" t="str">
        <f>IFERROR(VLOOKUP(B542,'[2]SIDS List'!$B$1:$C$57,2,FALSE),"Non SIDS")</f>
        <v>Non SIDS</v>
      </c>
      <c r="J542" t="str">
        <f>IFERROR(VLOOKUP(B542,'[2]DAC Member List'!$B$1:$C$29,2,FALSE),"Non DAC")</f>
        <v>Non DAC</v>
      </c>
      <c r="K542" t="str">
        <f>IFERROR(VLOOKUP(B542,'[2]Dev Countries List'!$A$1:$B$146,2,FALSE),"Not Developing")</f>
        <v>Not Developing</v>
      </c>
      <c r="L542" t="str">
        <f>IFERROR(VLOOKUP(D542,'[2]Fragility List'!$A$1:$C$146,3,FALSE),"Not Fragile")</f>
        <v>Not Fragile</v>
      </c>
      <c r="M542" t="e">
        <f>VLOOKUP(B542,[3]Data!$B$7:$Y$270,23,FALSE)</f>
        <v>#N/A</v>
      </c>
    </row>
    <row r="543" spans="1:13" x14ac:dyDescent="0.25">
      <c r="A543" t="s">
        <v>1079</v>
      </c>
      <c r="B543" t="s">
        <v>1079</v>
      </c>
      <c r="C543" t="s">
        <v>1079</v>
      </c>
      <c r="D543" t="s">
        <v>1079</v>
      </c>
      <c r="E543" t="s">
        <v>1079</v>
      </c>
      <c r="F543" t="s">
        <v>1079</v>
      </c>
      <c r="G543" t="str">
        <f>IFERROR(VLOOKUP(B543,'[2]Income Groups'!$A$2:$C$219,3,FALSE),"")</f>
        <v/>
      </c>
      <c r="H543" t="str">
        <f>IFERROR(VLOOKUP(B543,'[2]LDC List'!$B$1:$C$47,2,FALSE),"Non LDC")</f>
        <v>Non LDC</v>
      </c>
      <c r="I543" t="str">
        <f>IFERROR(VLOOKUP(B543,'[2]SIDS List'!$B$1:$C$57,2,FALSE),"Non SIDS")</f>
        <v>Non SIDS</v>
      </c>
      <c r="J543" t="str">
        <f>IFERROR(VLOOKUP(B543,'[2]DAC Member List'!$B$1:$C$29,2,FALSE),"Non DAC")</f>
        <v>Non DAC</v>
      </c>
      <c r="K543" t="str">
        <f>IFERROR(VLOOKUP(B543,'[2]Dev Countries List'!$A$1:$B$146,2,FALSE),"Not Developing")</f>
        <v>Not Developing</v>
      </c>
      <c r="L543" t="str">
        <f>IFERROR(VLOOKUP(D543,'[2]Fragility List'!$A$1:$C$146,3,FALSE),"Not Fragile")</f>
        <v>Not Fragile</v>
      </c>
      <c r="M543" t="e">
        <f>VLOOKUP(B543,[3]Data!$B$7:$Y$270,23,FALSE)</f>
        <v>#N/A</v>
      </c>
    </row>
    <row r="544" spans="1:13" x14ac:dyDescent="0.25">
      <c r="A544" t="s">
        <v>1079</v>
      </c>
      <c r="B544" t="s">
        <v>1079</v>
      </c>
      <c r="C544" t="s">
        <v>1079</v>
      </c>
      <c r="D544" t="s">
        <v>1079</v>
      </c>
      <c r="E544" t="s">
        <v>1079</v>
      </c>
      <c r="F544" t="s">
        <v>1079</v>
      </c>
      <c r="G544" t="str">
        <f>IFERROR(VLOOKUP(B544,'[2]Income Groups'!$A$2:$C$219,3,FALSE),"")</f>
        <v/>
      </c>
      <c r="H544" t="str">
        <f>IFERROR(VLOOKUP(B544,'[2]LDC List'!$B$1:$C$47,2,FALSE),"Non LDC")</f>
        <v>Non LDC</v>
      </c>
      <c r="I544" t="str">
        <f>IFERROR(VLOOKUP(B544,'[2]SIDS List'!$B$1:$C$57,2,FALSE),"Non SIDS")</f>
        <v>Non SIDS</v>
      </c>
      <c r="J544" t="str">
        <f>IFERROR(VLOOKUP(B544,'[2]DAC Member List'!$B$1:$C$29,2,FALSE),"Non DAC")</f>
        <v>Non DAC</v>
      </c>
      <c r="K544" t="str">
        <f>IFERROR(VLOOKUP(B544,'[2]Dev Countries List'!$A$1:$B$146,2,FALSE),"Not Developing")</f>
        <v>Not Developing</v>
      </c>
      <c r="L544" t="str">
        <f>IFERROR(VLOOKUP(D544,'[2]Fragility List'!$A$1:$C$146,3,FALSE),"Not Fragile")</f>
        <v>Not Fragile</v>
      </c>
      <c r="M544" t="e">
        <f>VLOOKUP(B544,[3]Data!$B$7:$Y$270,23,FALSE)</f>
        <v>#N/A</v>
      </c>
    </row>
    <row r="545" spans="1:13" x14ac:dyDescent="0.25">
      <c r="A545" t="s">
        <v>1079</v>
      </c>
      <c r="B545" t="s">
        <v>1079</v>
      </c>
      <c r="C545" t="s">
        <v>1079</v>
      </c>
      <c r="D545" t="s">
        <v>1079</v>
      </c>
      <c r="E545" t="s">
        <v>1079</v>
      </c>
      <c r="F545" t="s">
        <v>1079</v>
      </c>
      <c r="G545" t="str">
        <f>IFERROR(VLOOKUP(B545,'[2]Income Groups'!$A$2:$C$219,3,FALSE),"")</f>
        <v/>
      </c>
      <c r="H545" t="str">
        <f>IFERROR(VLOOKUP(B545,'[2]LDC List'!$B$1:$C$47,2,FALSE),"Non LDC")</f>
        <v>Non LDC</v>
      </c>
      <c r="I545" t="str">
        <f>IFERROR(VLOOKUP(B545,'[2]SIDS List'!$B$1:$C$57,2,FALSE),"Non SIDS")</f>
        <v>Non SIDS</v>
      </c>
      <c r="J545" t="str">
        <f>IFERROR(VLOOKUP(B545,'[2]DAC Member List'!$B$1:$C$29,2,FALSE),"Non DAC")</f>
        <v>Non DAC</v>
      </c>
      <c r="K545" t="str">
        <f>IFERROR(VLOOKUP(B545,'[2]Dev Countries List'!$A$1:$B$146,2,FALSE),"Not Developing")</f>
        <v>Not Developing</v>
      </c>
      <c r="L545" t="str">
        <f>IFERROR(VLOOKUP(D545,'[2]Fragility List'!$A$1:$C$146,3,FALSE),"Not Fragile")</f>
        <v>Not Fragile</v>
      </c>
      <c r="M545" t="e">
        <f>VLOOKUP(B545,[3]Data!$B$7:$Y$270,23,FALSE)</f>
        <v>#N/A</v>
      </c>
    </row>
    <row r="546" spans="1:13" x14ac:dyDescent="0.25">
      <c r="A546" t="s">
        <v>1079</v>
      </c>
      <c r="B546" t="s">
        <v>1079</v>
      </c>
      <c r="C546" t="s">
        <v>1079</v>
      </c>
      <c r="D546" t="s">
        <v>1079</v>
      </c>
      <c r="E546" t="s">
        <v>1079</v>
      </c>
      <c r="F546" t="s">
        <v>1079</v>
      </c>
      <c r="G546" t="str">
        <f>IFERROR(VLOOKUP(B546,'[2]Income Groups'!$A$2:$C$219,3,FALSE),"")</f>
        <v/>
      </c>
      <c r="H546" t="str">
        <f>IFERROR(VLOOKUP(B546,'[2]LDC List'!$B$1:$C$47,2,FALSE),"Non LDC")</f>
        <v>Non LDC</v>
      </c>
      <c r="I546" t="str">
        <f>IFERROR(VLOOKUP(B546,'[2]SIDS List'!$B$1:$C$57,2,FALSE),"Non SIDS")</f>
        <v>Non SIDS</v>
      </c>
      <c r="J546" t="str">
        <f>IFERROR(VLOOKUP(B546,'[2]DAC Member List'!$B$1:$C$29,2,FALSE),"Non DAC")</f>
        <v>Non DAC</v>
      </c>
      <c r="K546" t="str">
        <f>IFERROR(VLOOKUP(B546,'[2]Dev Countries List'!$A$1:$B$146,2,FALSE),"Not Developing")</f>
        <v>Not Developing</v>
      </c>
      <c r="L546" t="str">
        <f>IFERROR(VLOOKUP(D546,'[2]Fragility List'!$A$1:$C$146,3,FALSE),"Not Fragile")</f>
        <v>Not Fragile</v>
      </c>
      <c r="M546" t="e">
        <f>VLOOKUP(B546,[3]Data!$B$7:$Y$270,23,FALSE)</f>
        <v>#N/A</v>
      </c>
    </row>
    <row r="547" spans="1:13" x14ac:dyDescent="0.25">
      <c r="A547" t="s">
        <v>1079</v>
      </c>
      <c r="B547" t="s">
        <v>1079</v>
      </c>
      <c r="C547" t="s">
        <v>1079</v>
      </c>
      <c r="D547" t="s">
        <v>1079</v>
      </c>
      <c r="E547" t="s">
        <v>1079</v>
      </c>
      <c r="F547" t="s">
        <v>1079</v>
      </c>
      <c r="G547" t="str">
        <f>IFERROR(VLOOKUP(B547,'[2]Income Groups'!$A$2:$C$219,3,FALSE),"")</f>
        <v/>
      </c>
      <c r="H547" t="str">
        <f>IFERROR(VLOOKUP(B547,'[2]LDC List'!$B$1:$C$47,2,FALSE),"Non LDC")</f>
        <v>Non LDC</v>
      </c>
      <c r="I547" t="str">
        <f>IFERROR(VLOOKUP(B547,'[2]SIDS List'!$B$1:$C$57,2,FALSE),"Non SIDS")</f>
        <v>Non SIDS</v>
      </c>
      <c r="J547" t="str">
        <f>IFERROR(VLOOKUP(B547,'[2]DAC Member List'!$B$1:$C$29,2,FALSE),"Non DAC")</f>
        <v>Non DAC</v>
      </c>
      <c r="K547" t="str">
        <f>IFERROR(VLOOKUP(B547,'[2]Dev Countries List'!$A$1:$B$146,2,FALSE),"Not Developing")</f>
        <v>Not Developing</v>
      </c>
      <c r="L547" t="str">
        <f>IFERROR(VLOOKUP(D547,'[2]Fragility List'!$A$1:$C$146,3,FALSE),"Not Fragile")</f>
        <v>Not Fragile</v>
      </c>
      <c r="M547" t="e">
        <f>VLOOKUP(B547,[3]Data!$B$7:$Y$270,23,FALSE)</f>
        <v>#N/A</v>
      </c>
    </row>
    <row r="548" spans="1:13" x14ac:dyDescent="0.25">
      <c r="A548" t="s">
        <v>1079</v>
      </c>
      <c r="B548" t="s">
        <v>1079</v>
      </c>
      <c r="C548" t="s">
        <v>1079</v>
      </c>
      <c r="D548" t="s">
        <v>1079</v>
      </c>
      <c r="E548" t="s">
        <v>1079</v>
      </c>
      <c r="F548" t="s">
        <v>1079</v>
      </c>
      <c r="G548" t="str">
        <f>IFERROR(VLOOKUP(B548,'[2]Income Groups'!$A$2:$C$219,3,FALSE),"")</f>
        <v/>
      </c>
      <c r="H548" t="str">
        <f>IFERROR(VLOOKUP(B548,'[2]LDC List'!$B$1:$C$47,2,FALSE),"Non LDC")</f>
        <v>Non LDC</v>
      </c>
      <c r="I548" t="str">
        <f>IFERROR(VLOOKUP(B548,'[2]SIDS List'!$B$1:$C$57,2,FALSE),"Non SIDS")</f>
        <v>Non SIDS</v>
      </c>
      <c r="J548" t="str">
        <f>IFERROR(VLOOKUP(B548,'[2]DAC Member List'!$B$1:$C$29,2,FALSE),"Non DAC")</f>
        <v>Non DAC</v>
      </c>
      <c r="K548" t="str">
        <f>IFERROR(VLOOKUP(B548,'[2]Dev Countries List'!$A$1:$B$146,2,FALSE),"Not Developing")</f>
        <v>Not Developing</v>
      </c>
      <c r="L548" t="str">
        <f>IFERROR(VLOOKUP(D548,'[2]Fragility List'!$A$1:$C$146,3,FALSE),"Not Fragile")</f>
        <v>Not Fragile</v>
      </c>
      <c r="M548" t="e">
        <f>VLOOKUP(B548,[3]Data!$B$7:$Y$270,23,FALSE)</f>
        <v>#N/A</v>
      </c>
    </row>
    <row r="549" spans="1:13" x14ac:dyDescent="0.25">
      <c r="A549" t="s">
        <v>1079</v>
      </c>
      <c r="B549" t="s">
        <v>1079</v>
      </c>
      <c r="C549" t="s">
        <v>1079</v>
      </c>
      <c r="D549" t="s">
        <v>1079</v>
      </c>
      <c r="E549" t="s">
        <v>1079</v>
      </c>
      <c r="F549" t="s">
        <v>1079</v>
      </c>
      <c r="G549" t="str">
        <f>IFERROR(VLOOKUP(B549,'[2]Income Groups'!$A$2:$C$219,3,FALSE),"")</f>
        <v/>
      </c>
      <c r="H549" t="str">
        <f>IFERROR(VLOOKUP(B549,'[2]LDC List'!$B$1:$C$47,2,FALSE),"Non LDC")</f>
        <v>Non LDC</v>
      </c>
      <c r="I549" t="str">
        <f>IFERROR(VLOOKUP(B549,'[2]SIDS List'!$B$1:$C$57,2,FALSE),"Non SIDS")</f>
        <v>Non SIDS</v>
      </c>
      <c r="J549" t="str">
        <f>IFERROR(VLOOKUP(B549,'[2]DAC Member List'!$B$1:$C$29,2,FALSE),"Non DAC")</f>
        <v>Non DAC</v>
      </c>
      <c r="K549" t="str">
        <f>IFERROR(VLOOKUP(B549,'[2]Dev Countries List'!$A$1:$B$146,2,FALSE),"Not Developing")</f>
        <v>Not Developing</v>
      </c>
      <c r="L549" t="str">
        <f>IFERROR(VLOOKUP(D549,'[2]Fragility List'!$A$1:$C$146,3,FALSE),"Not Fragile")</f>
        <v>Not Fragile</v>
      </c>
      <c r="M549" t="e">
        <f>VLOOKUP(B549,[3]Data!$B$7:$Y$270,23,FALSE)</f>
        <v>#N/A</v>
      </c>
    </row>
    <row r="550" spans="1:13" x14ac:dyDescent="0.25">
      <c r="A550" t="s">
        <v>1079</v>
      </c>
      <c r="B550" t="s">
        <v>1079</v>
      </c>
      <c r="C550" t="s">
        <v>1079</v>
      </c>
      <c r="D550" t="s">
        <v>1079</v>
      </c>
      <c r="E550" t="s">
        <v>1079</v>
      </c>
      <c r="F550" t="s">
        <v>1079</v>
      </c>
      <c r="G550" t="str">
        <f>IFERROR(VLOOKUP(B550,'[2]Income Groups'!$A$2:$C$219,3,FALSE),"")</f>
        <v/>
      </c>
      <c r="H550" t="str">
        <f>IFERROR(VLOOKUP(B550,'[2]LDC List'!$B$1:$C$47,2,FALSE),"Non LDC")</f>
        <v>Non LDC</v>
      </c>
      <c r="I550" t="str">
        <f>IFERROR(VLOOKUP(B550,'[2]SIDS List'!$B$1:$C$57,2,FALSE),"Non SIDS")</f>
        <v>Non SIDS</v>
      </c>
      <c r="J550" t="str">
        <f>IFERROR(VLOOKUP(B550,'[2]DAC Member List'!$B$1:$C$29,2,FALSE),"Non DAC")</f>
        <v>Non DAC</v>
      </c>
      <c r="K550" t="str">
        <f>IFERROR(VLOOKUP(B550,'[2]Dev Countries List'!$A$1:$B$146,2,FALSE),"Not Developing")</f>
        <v>Not Developing</v>
      </c>
      <c r="L550" t="str">
        <f>IFERROR(VLOOKUP(D550,'[2]Fragility List'!$A$1:$C$146,3,FALSE),"Not Fragile")</f>
        <v>Not Fragile</v>
      </c>
      <c r="M550" t="e">
        <f>VLOOKUP(B550,[3]Data!$B$7:$Y$270,23,FALSE)</f>
        <v>#N/A</v>
      </c>
    </row>
    <row r="551" spans="1:13" x14ac:dyDescent="0.25">
      <c r="A551" t="s">
        <v>1079</v>
      </c>
      <c r="B551" t="s">
        <v>1079</v>
      </c>
      <c r="C551" t="s">
        <v>1079</v>
      </c>
      <c r="D551" t="s">
        <v>1079</v>
      </c>
      <c r="E551" t="s">
        <v>1079</v>
      </c>
      <c r="F551" t="s">
        <v>1079</v>
      </c>
      <c r="G551" t="str">
        <f>IFERROR(VLOOKUP(B551,'[2]Income Groups'!$A$2:$C$219,3,FALSE),"")</f>
        <v/>
      </c>
      <c r="H551" t="str">
        <f>IFERROR(VLOOKUP(B551,'[2]LDC List'!$B$1:$C$47,2,FALSE),"Non LDC")</f>
        <v>Non LDC</v>
      </c>
      <c r="I551" t="str">
        <f>IFERROR(VLOOKUP(B551,'[2]SIDS List'!$B$1:$C$57,2,FALSE),"Non SIDS")</f>
        <v>Non SIDS</v>
      </c>
      <c r="J551" t="str">
        <f>IFERROR(VLOOKUP(B551,'[2]DAC Member List'!$B$1:$C$29,2,FALSE),"Non DAC")</f>
        <v>Non DAC</v>
      </c>
      <c r="K551" t="str">
        <f>IFERROR(VLOOKUP(B551,'[2]Dev Countries List'!$A$1:$B$146,2,FALSE),"Not Developing")</f>
        <v>Not Developing</v>
      </c>
      <c r="L551" t="str">
        <f>IFERROR(VLOOKUP(D551,'[2]Fragility List'!$A$1:$C$146,3,FALSE),"Not Fragile")</f>
        <v>Not Fragile</v>
      </c>
      <c r="M551" t="e">
        <f>VLOOKUP(B551,[3]Data!$B$7:$Y$270,23,FALSE)</f>
        <v>#N/A</v>
      </c>
    </row>
    <row r="552" spans="1:13" x14ac:dyDescent="0.25">
      <c r="A552" t="s">
        <v>1079</v>
      </c>
      <c r="B552" t="s">
        <v>1079</v>
      </c>
      <c r="C552" t="s">
        <v>1079</v>
      </c>
      <c r="D552" t="s">
        <v>1079</v>
      </c>
      <c r="E552" t="s">
        <v>1079</v>
      </c>
      <c r="F552" t="s">
        <v>1079</v>
      </c>
      <c r="G552" t="str">
        <f>IFERROR(VLOOKUP(B552,'[2]Income Groups'!$A$2:$C$219,3,FALSE),"")</f>
        <v/>
      </c>
      <c r="H552" t="str">
        <f>IFERROR(VLOOKUP(B552,'[2]LDC List'!$B$1:$C$47,2,FALSE),"Non LDC")</f>
        <v>Non LDC</v>
      </c>
      <c r="I552" t="str">
        <f>IFERROR(VLOOKUP(B552,'[2]SIDS List'!$B$1:$C$57,2,FALSE),"Non SIDS")</f>
        <v>Non SIDS</v>
      </c>
      <c r="J552" t="str">
        <f>IFERROR(VLOOKUP(B552,'[2]DAC Member List'!$B$1:$C$29,2,FALSE),"Non DAC")</f>
        <v>Non DAC</v>
      </c>
      <c r="K552" t="str">
        <f>IFERROR(VLOOKUP(B552,'[2]Dev Countries List'!$A$1:$B$146,2,FALSE),"Not Developing")</f>
        <v>Not Developing</v>
      </c>
      <c r="L552" t="str">
        <f>IFERROR(VLOOKUP(D552,'[2]Fragility List'!$A$1:$C$146,3,FALSE),"Not Fragile")</f>
        <v>Not Fragile</v>
      </c>
      <c r="M552" t="e">
        <f>VLOOKUP(B552,[3]Data!$B$7:$Y$270,23,FALSE)</f>
        <v>#N/A</v>
      </c>
    </row>
    <row r="553" spans="1:13" x14ac:dyDescent="0.25">
      <c r="A553" t="s">
        <v>1079</v>
      </c>
      <c r="B553" t="s">
        <v>1079</v>
      </c>
      <c r="C553" t="s">
        <v>1079</v>
      </c>
      <c r="D553" t="s">
        <v>1079</v>
      </c>
      <c r="E553" t="s">
        <v>1079</v>
      </c>
      <c r="F553" t="s">
        <v>1079</v>
      </c>
      <c r="G553" t="str">
        <f>IFERROR(VLOOKUP(B553,'[2]Income Groups'!$A$2:$C$219,3,FALSE),"")</f>
        <v/>
      </c>
      <c r="H553" t="str">
        <f>IFERROR(VLOOKUP(B553,'[2]LDC List'!$B$1:$C$47,2,FALSE),"Non LDC")</f>
        <v>Non LDC</v>
      </c>
      <c r="I553" t="str">
        <f>IFERROR(VLOOKUP(B553,'[2]SIDS List'!$B$1:$C$57,2,FALSE),"Non SIDS")</f>
        <v>Non SIDS</v>
      </c>
      <c r="J553" t="str">
        <f>IFERROR(VLOOKUP(B553,'[2]DAC Member List'!$B$1:$C$29,2,FALSE),"Non DAC")</f>
        <v>Non DAC</v>
      </c>
      <c r="K553" t="str">
        <f>IFERROR(VLOOKUP(B553,'[2]Dev Countries List'!$A$1:$B$146,2,FALSE),"Not Developing")</f>
        <v>Not Developing</v>
      </c>
      <c r="L553" t="str">
        <f>IFERROR(VLOOKUP(D553,'[2]Fragility List'!$A$1:$C$146,3,FALSE),"Not Fragile")</f>
        <v>Not Fragile</v>
      </c>
      <c r="M553" t="e">
        <f>VLOOKUP(B553,[3]Data!$B$7:$Y$270,23,FALSE)</f>
        <v>#N/A</v>
      </c>
    </row>
    <row r="554" spans="1:13" x14ac:dyDescent="0.25">
      <c r="A554" t="s">
        <v>1079</v>
      </c>
      <c r="B554" t="s">
        <v>1079</v>
      </c>
      <c r="C554" t="s">
        <v>1079</v>
      </c>
      <c r="D554" t="s">
        <v>1079</v>
      </c>
      <c r="E554" t="s">
        <v>1079</v>
      </c>
      <c r="F554" t="s">
        <v>1079</v>
      </c>
      <c r="G554" t="str">
        <f>IFERROR(VLOOKUP(B554,'[2]Income Groups'!$A$2:$C$219,3,FALSE),"")</f>
        <v/>
      </c>
      <c r="H554" t="str">
        <f>IFERROR(VLOOKUP(B554,'[2]LDC List'!$B$1:$C$47,2,FALSE),"Non LDC")</f>
        <v>Non LDC</v>
      </c>
      <c r="I554" t="str">
        <f>IFERROR(VLOOKUP(B554,'[2]SIDS List'!$B$1:$C$57,2,FALSE),"Non SIDS")</f>
        <v>Non SIDS</v>
      </c>
      <c r="J554" t="str">
        <f>IFERROR(VLOOKUP(B554,'[2]DAC Member List'!$B$1:$C$29,2,FALSE),"Non DAC")</f>
        <v>Non DAC</v>
      </c>
      <c r="K554" t="str">
        <f>IFERROR(VLOOKUP(B554,'[2]Dev Countries List'!$A$1:$B$146,2,FALSE),"Not Developing")</f>
        <v>Not Developing</v>
      </c>
      <c r="L554" t="str">
        <f>IFERROR(VLOOKUP(D554,'[2]Fragility List'!$A$1:$C$146,3,FALSE),"Not Fragile")</f>
        <v>Not Fragile</v>
      </c>
      <c r="M554" t="e">
        <f>VLOOKUP(B554,[3]Data!$B$7:$Y$270,23,FALSE)</f>
        <v>#N/A</v>
      </c>
    </row>
    <row r="555" spans="1:13" x14ac:dyDescent="0.25">
      <c r="A555" t="s">
        <v>1079</v>
      </c>
      <c r="B555" t="s">
        <v>1079</v>
      </c>
      <c r="C555" t="s">
        <v>1079</v>
      </c>
      <c r="D555" t="s">
        <v>1079</v>
      </c>
      <c r="E555" t="s">
        <v>1079</v>
      </c>
      <c r="F555" t="s">
        <v>1079</v>
      </c>
      <c r="G555" t="str">
        <f>IFERROR(VLOOKUP(B555,'[2]Income Groups'!$A$2:$C$219,3,FALSE),"")</f>
        <v/>
      </c>
      <c r="H555" t="str">
        <f>IFERROR(VLOOKUP(B555,'[2]LDC List'!$B$1:$C$47,2,FALSE),"Non LDC")</f>
        <v>Non LDC</v>
      </c>
      <c r="I555" t="str">
        <f>IFERROR(VLOOKUP(B555,'[2]SIDS List'!$B$1:$C$57,2,FALSE),"Non SIDS")</f>
        <v>Non SIDS</v>
      </c>
      <c r="J555" t="str">
        <f>IFERROR(VLOOKUP(B555,'[2]DAC Member List'!$B$1:$C$29,2,FALSE),"Non DAC")</f>
        <v>Non DAC</v>
      </c>
      <c r="K555" t="str">
        <f>IFERROR(VLOOKUP(B555,'[2]Dev Countries List'!$A$1:$B$146,2,FALSE),"Not Developing")</f>
        <v>Not Developing</v>
      </c>
      <c r="L555" t="str">
        <f>IFERROR(VLOOKUP(D555,'[2]Fragility List'!$A$1:$C$146,3,FALSE),"Not Fragile")</f>
        <v>Not Fragile</v>
      </c>
      <c r="M555" t="e">
        <f>VLOOKUP(B555,[3]Data!$B$7:$Y$270,23,FALSE)</f>
        <v>#N/A</v>
      </c>
    </row>
    <row r="556" spans="1:13" x14ac:dyDescent="0.25">
      <c r="A556" t="s">
        <v>1079</v>
      </c>
      <c r="B556" t="s">
        <v>1079</v>
      </c>
      <c r="C556" t="s">
        <v>1079</v>
      </c>
      <c r="D556" t="s">
        <v>1079</v>
      </c>
      <c r="E556" t="s">
        <v>1079</v>
      </c>
      <c r="F556" t="s">
        <v>1079</v>
      </c>
      <c r="G556" t="str">
        <f>IFERROR(VLOOKUP(B556,'[2]Income Groups'!$A$2:$C$219,3,FALSE),"")</f>
        <v/>
      </c>
      <c r="H556" t="str">
        <f>IFERROR(VLOOKUP(B556,'[2]LDC List'!$B$1:$C$47,2,FALSE),"Non LDC")</f>
        <v>Non LDC</v>
      </c>
      <c r="I556" t="str">
        <f>IFERROR(VLOOKUP(B556,'[2]SIDS List'!$B$1:$C$57,2,FALSE),"Non SIDS")</f>
        <v>Non SIDS</v>
      </c>
      <c r="J556" t="str">
        <f>IFERROR(VLOOKUP(B556,'[2]DAC Member List'!$B$1:$C$29,2,FALSE),"Non DAC")</f>
        <v>Non DAC</v>
      </c>
      <c r="K556" t="str">
        <f>IFERROR(VLOOKUP(B556,'[2]Dev Countries List'!$A$1:$B$146,2,FALSE),"Not Developing")</f>
        <v>Not Developing</v>
      </c>
      <c r="L556" t="str">
        <f>IFERROR(VLOOKUP(D556,'[2]Fragility List'!$A$1:$C$146,3,FALSE),"Not Fragile")</f>
        <v>Not Fragile</v>
      </c>
      <c r="M556" t="e">
        <f>VLOOKUP(B556,[3]Data!$B$7:$Y$270,23,FALSE)</f>
        <v>#N/A</v>
      </c>
    </row>
    <row r="557" spans="1:13" x14ac:dyDescent="0.25">
      <c r="A557" t="s">
        <v>1079</v>
      </c>
      <c r="B557" t="s">
        <v>1079</v>
      </c>
      <c r="C557" t="s">
        <v>1079</v>
      </c>
      <c r="D557" t="s">
        <v>1079</v>
      </c>
      <c r="E557" t="s">
        <v>1079</v>
      </c>
      <c r="F557" t="s">
        <v>1079</v>
      </c>
      <c r="G557" t="str">
        <f>IFERROR(VLOOKUP(B557,'[2]Income Groups'!$A$2:$C$219,3,FALSE),"")</f>
        <v/>
      </c>
      <c r="H557" t="str">
        <f>IFERROR(VLOOKUP(B557,'[2]LDC List'!$B$1:$C$47,2,FALSE),"Non LDC")</f>
        <v>Non LDC</v>
      </c>
      <c r="I557" t="str">
        <f>IFERROR(VLOOKUP(B557,'[2]SIDS List'!$B$1:$C$57,2,FALSE),"Non SIDS")</f>
        <v>Non SIDS</v>
      </c>
      <c r="J557" t="str">
        <f>IFERROR(VLOOKUP(B557,'[2]DAC Member List'!$B$1:$C$29,2,FALSE),"Non DAC")</f>
        <v>Non DAC</v>
      </c>
      <c r="K557" t="str">
        <f>IFERROR(VLOOKUP(B557,'[2]Dev Countries List'!$A$1:$B$146,2,FALSE),"Not Developing")</f>
        <v>Not Developing</v>
      </c>
      <c r="L557" t="str">
        <f>IFERROR(VLOOKUP(D557,'[2]Fragility List'!$A$1:$C$146,3,FALSE),"Not Fragile")</f>
        <v>Not Fragile</v>
      </c>
      <c r="M557" t="e">
        <f>VLOOKUP(B557,[3]Data!$B$7:$Y$270,23,FALSE)</f>
        <v>#N/A</v>
      </c>
    </row>
    <row r="558" spans="1:13" x14ac:dyDescent="0.25">
      <c r="A558" t="s">
        <v>1079</v>
      </c>
      <c r="B558" t="s">
        <v>1079</v>
      </c>
      <c r="C558" t="s">
        <v>1079</v>
      </c>
      <c r="D558" t="s">
        <v>1079</v>
      </c>
      <c r="E558" t="s">
        <v>1079</v>
      </c>
      <c r="F558" t="s">
        <v>1079</v>
      </c>
      <c r="G558" t="str">
        <f>IFERROR(VLOOKUP(B558,'[2]Income Groups'!$A$2:$C$219,3,FALSE),"")</f>
        <v/>
      </c>
      <c r="H558" t="str">
        <f>IFERROR(VLOOKUP(B558,'[2]LDC List'!$B$1:$C$47,2,FALSE),"Non LDC")</f>
        <v>Non LDC</v>
      </c>
      <c r="I558" t="str">
        <f>IFERROR(VLOOKUP(B558,'[2]SIDS List'!$B$1:$C$57,2,FALSE),"Non SIDS")</f>
        <v>Non SIDS</v>
      </c>
      <c r="J558" t="str">
        <f>IFERROR(VLOOKUP(B558,'[2]DAC Member List'!$B$1:$C$29,2,FALSE),"Non DAC")</f>
        <v>Non DAC</v>
      </c>
      <c r="K558" t="str">
        <f>IFERROR(VLOOKUP(B558,'[2]Dev Countries List'!$A$1:$B$146,2,FALSE),"Not Developing")</f>
        <v>Not Developing</v>
      </c>
      <c r="L558" t="str">
        <f>IFERROR(VLOOKUP(D558,'[2]Fragility List'!$A$1:$C$146,3,FALSE),"Not Fragile")</f>
        <v>Not Fragile</v>
      </c>
      <c r="M558" t="e">
        <f>VLOOKUP(B558,[3]Data!$B$7:$Y$270,23,FALSE)</f>
        <v>#N/A</v>
      </c>
    </row>
    <row r="559" spans="1:13" x14ac:dyDescent="0.25">
      <c r="A559" t="s">
        <v>1079</v>
      </c>
      <c r="B559" t="s">
        <v>1079</v>
      </c>
      <c r="C559" t="s">
        <v>1079</v>
      </c>
      <c r="D559" t="s">
        <v>1079</v>
      </c>
      <c r="E559" t="s">
        <v>1079</v>
      </c>
      <c r="F559" t="s">
        <v>1079</v>
      </c>
      <c r="G559" t="str">
        <f>IFERROR(VLOOKUP(B559,'[2]Income Groups'!$A$2:$C$219,3,FALSE),"")</f>
        <v/>
      </c>
      <c r="H559" t="str">
        <f>IFERROR(VLOOKUP(B559,'[2]LDC List'!$B$1:$C$47,2,FALSE),"Non LDC")</f>
        <v>Non LDC</v>
      </c>
      <c r="I559" t="str">
        <f>IFERROR(VLOOKUP(B559,'[2]SIDS List'!$B$1:$C$57,2,FALSE),"Non SIDS")</f>
        <v>Non SIDS</v>
      </c>
      <c r="J559" t="str">
        <f>IFERROR(VLOOKUP(B559,'[2]DAC Member List'!$B$1:$C$29,2,FALSE),"Non DAC")</f>
        <v>Non DAC</v>
      </c>
      <c r="K559" t="str">
        <f>IFERROR(VLOOKUP(B559,'[2]Dev Countries List'!$A$1:$B$146,2,FALSE),"Not Developing")</f>
        <v>Not Developing</v>
      </c>
      <c r="L559" t="str">
        <f>IFERROR(VLOOKUP(D559,'[2]Fragility List'!$A$1:$C$146,3,FALSE),"Not Fragile")</f>
        <v>Not Fragile</v>
      </c>
      <c r="M559" t="e">
        <f>VLOOKUP(B559,[3]Data!$B$7:$Y$270,23,FALSE)</f>
        <v>#N/A</v>
      </c>
    </row>
    <row r="560" spans="1:13" x14ac:dyDescent="0.25">
      <c r="A560" t="s">
        <v>1079</v>
      </c>
      <c r="B560" t="s">
        <v>1079</v>
      </c>
      <c r="C560" t="s">
        <v>1079</v>
      </c>
      <c r="D560" t="s">
        <v>1079</v>
      </c>
      <c r="E560" t="s">
        <v>1079</v>
      </c>
      <c r="F560" t="s">
        <v>1079</v>
      </c>
      <c r="G560" t="str">
        <f>IFERROR(VLOOKUP(B560,'[2]Income Groups'!$A$2:$C$219,3,FALSE),"")</f>
        <v/>
      </c>
      <c r="H560" t="str">
        <f>IFERROR(VLOOKUP(B560,'[2]LDC List'!$B$1:$C$47,2,FALSE),"Non LDC")</f>
        <v>Non LDC</v>
      </c>
      <c r="I560" t="str">
        <f>IFERROR(VLOOKUP(B560,'[2]SIDS List'!$B$1:$C$57,2,FALSE),"Non SIDS")</f>
        <v>Non SIDS</v>
      </c>
      <c r="J560" t="str">
        <f>IFERROR(VLOOKUP(B560,'[2]DAC Member List'!$B$1:$C$29,2,FALSE),"Non DAC")</f>
        <v>Non DAC</v>
      </c>
      <c r="K560" t="str">
        <f>IFERROR(VLOOKUP(B560,'[2]Dev Countries List'!$A$1:$B$146,2,FALSE),"Not Developing")</f>
        <v>Not Developing</v>
      </c>
      <c r="L560" t="str">
        <f>IFERROR(VLOOKUP(D560,'[2]Fragility List'!$A$1:$C$146,3,FALSE),"Not Fragile")</f>
        <v>Not Fragile</v>
      </c>
      <c r="M560" t="e">
        <f>VLOOKUP(B560,[3]Data!$B$7:$Y$270,23,FALSE)</f>
        <v>#N/A</v>
      </c>
    </row>
    <row r="561" spans="1:13" x14ac:dyDescent="0.25">
      <c r="A561" t="s">
        <v>1079</v>
      </c>
      <c r="B561" t="s">
        <v>1079</v>
      </c>
      <c r="C561" t="s">
        <v>1079</v>
      </c>
      <c r="D561" t="s">
        <v>1079</v>
      </c>
      <c r="E561" t="s">
        <v>1079</v>
      </c>
      <c r="F561" t="s">
        <v>1079</v>
      </c>
      <c r="G561" t="str">
        <f>IFERROR(VLOOKUP(B561,'[2]Income Groups'!$A$2:$C$219,3,FALSE),"")</f>
        <v/>
      </c>
      <c r="H561" t="str">
        <f>IFERROR(VLOOKUP(B561,'[2]LDC List'!$B$1:$C$47,2,FALSE),"Non LDC")</f>
        <v>Non LDC</v>
      </c>
      <c r="I561" t="str">
        <f>IFERROR(VLOOKUP(B561,'[2]SIDS List'!$B$1:$C$57,2,FALSE),"Non SIDS")</f>
        <v>Non SIDS</v>
      </c>
      <c r="J561" t="str">
        <f>IFERROR(VLOOKUP(B561,'[2]DAC Member List'!$B$1:$C$29,2,FALSE),"Non DAC")</f>
        <v>Non DAC</v>
      </c>
      <c r="K561" t="str">
        <f>IFERROR(VLOOKUP(B561,'[2]Dev Countries List'!$A$1:$B$146,2,FALSE),"Not Developing")</f>
        <v>Not Developing</v>
      </c>
      <c r="L561" t="str">
        <f>IFERROR(VLOOKUP(D561,'[2]Fragility List'!$A$1:$C$146,3,FALSE),"Not Fragile")</f>
        <v>Not Fragile</v>
      </c>
      <c r="M561" t="e">
        <f>VLOOKUP(B561,[3]Data!$B$7:$Y$270,23,FALSE)</f>
        <v>#N/A</v>
      </c>
    </row>
    <row r="562" spans="1:13" x14ac:dyDescent="0.25">
      <c r="A562" t="s">
        <v>1079</v>
      </c>
      <c r="B562" t="s">
        <v>1079</v>
      </c>
      <c r="C562" t="s">
        <v>1079</v>
      </c>
      <c r="D562" t="s">
        <v>1079</v>
      </c>
      <c r="E562" t="s">
        <v>1079</v>
      </c>
      <c r="F562" t="s">
        <v>1079</v>
      </c>
      <c r="G562" t="str">
        <f>IFERROR(VLOOKUP(B562,'[2]Income Groups'!$A$2:$C$219,3,FALSE),"")</f>
        <v/>
      </c>
      <c r="H562" t="str">
        <f>IFERROR(VLOOKUP(B562,'[2]LDC List'!$B$1:$C$47,2,FALSE),"Non LDC")</f>
        <v>Non LDC</v>
      </c>
      <c r="I562" t="str">
        <f>IFERROR(VLOOKUP(B562,'[2]SIDS List'!$B$1:$C$57,2,FALSE),"Non SIDS")</f>
        <v>Non SIDS</v>
      </c>
      <c r="J562" t="str">
        <f>IFERROR(VLOOKUP(B562,'[2]DAC Member List'!$B$1:$C$29,2,FALSE),"Non DAC")</f>
        <v>Non DAC</v>
      </c>
      <c r="K562" t="str">
        <f>IFERROR(VLOOKUP(B562,'[2]Dev Countries List'!$A$1:$B$146,2,FALSE),"Not Developing")</f>
        <v>Not Developing</v>
      </c>
      <c r="L562" t="str">
        <f>IFERROR(VLOOKUP(D562,'[2]Fragility List'!$A$1:$C$146,3,FALSE),"Not Fragile")</f>
        <v>Not Fragile</v>
      </c>
      <c r="M562" t="e">
        <f>VLOOKUP(B562,[3]Data!$B$7:$Y$270,23,FALSE)</f>
        <v>#N/A</v>
      </c>
    </row>
    <row r="563" spans="1:13" x14ac:dyDescent="0.25">
      <c r="A563" t="s">
        <v>1079</v>
      </c>
      <c r="B563" t="s">
        <v>1079</v>
      </c>
      <c r="C563" t="s">
        <v>1079</v>
      </c>
      <c r="D563" t="s">
        <v>1079</v>
      </c>
      <c r="E563" t="s">
        <v>1079</v>
      </c>
      <c r="F563" t="s">
        <v>1079</v>
      </c>
      <c r="G563" t="str">
        <f>IFERROR(VLOOKUP(B563,'[2]Income Groups'!$A$2:$C$219,3,FALSE),"")</f>
        <v/>
      </c>
      <c r="H563" t="str">
        <f>IFERROR(VLOOKUP(B563,'[2]LDC List'!$B$1:$C$47,2,FALSE),"Non LDC")</f>
        <v>Non LDC</v>
      </c>
      <c r="I563" t="str">
        <f>IFERROR(VLOOKUP(B563,'[2]SIDS List'!$B$1:$C$57,2,FALSE),"Non SIDS")</f>
        <v>Non SIDS</v>
      </c>
      <c r="J563" t="str">
        <f>IFERROR(VLOOKUP(B563,'[2]DAC Member List'!$B$1:$C$29,2,FALSE),"Non DAC")</f>
        <v>Non DAC</v>
      </c>
      <c r="K563" t="str">
        <f>IFERROR(VLOOKUP(B563,'[2]Dev Countries List'!$A$1:$B$146,2,FALSE),"Not Developing")</f>
        <v>Not Developing</v>
      </c>
      <c r="L563" t="str">
        <f>IFERROR(VLOOKUP(D563,'[2]Fragility List'!$A$1:$C$146,3,FALSE),"Not Fragile")</f>
        <v>Not Fragile</v>
      </c>
      <c r="M563" t="e">
        <f>VLOOKUP(B563,[3]Data!$B$7:$Y$270,23,FALSE)</f>
        <v>#N/A</v>
      </c>
    </row>
    <row r="564" spans="1:13" x14ac:dyDescent="0.25">
      <c r="A564" t="s">
        <v>1079</v>
      </c>
      <c r="B564" t="s">
        <v>1079</v>
      </c>
      <c r="C564" t="s">
        <v>1079</v>
      </c>
      <c r="D564" t="s">
        <v>1079</v>
      </c>
      <c r="E564" t="s">
        <v>1079</v>
      </c>
      <c r="F564" t="s">
        <v>1079</v>
      </c>
      <c r="G564" t="str">
        <f>IFERROR(VLOOKUP(B564,'[2]Income Groups'!$A$2:$C$219,3,FALSE),"")</f>
        <v/>
      </c>
      <c r="H564" t="str">
        <f>IFERROR(VLOOKUP(B564,'[2]LDC List'!$B$1:$C$47,2,FALSE),"Non LDC")</f>
        <v>Non LDC</v>
      </c>
      <c r="I564" t="str">
        <f>IFERROR(VLOOKUP(B564,'[2]SIDS List'!$B$1:$C$57,2,FALSE),"Non SIDS")</f>
        <v>Non SIDS</v>
      </c>
      <c r="J564" t="str">
        <f>IFERROR(VLOOKUP(B564,'[2]DAC Member List'!$B$1:$C$29,2,FALSE),"Non DAC")</f>
        <v>Non DAC</v>
      </c>
      <c r="K564" t="str">
        <f>IFERROR(VLOOKUP(B564,'[2]Dev Countries List'!$A$1:$B$146,2,FALSE),"Not Developing")</f>
        <v>Not Developing</v>
      </c>
      <c r="L564" t="str">
        <f>IFERROR(VLOOKUP(D564,'[2]Fragility List'!$A$1:$C$146,3,FALSE),"Not Fragile")</f>
        <v>Not Fragile</v>
      </c>
      <c r="M564" t="e">
        <f>VLOOKUP(B564,[3]Data!$B$7:$Y$270,23,FALSE)</f>
        <v>#N/A</v>
      </c>
    </row>
    <row r="565" spans="1:13" x14ac:dyDescent="0.25">
      <c r="A565" t="s">
        <v>1079</v>
      </c>
      <c r="B565" t="s">
        <v>1079</v>
      </c>
      <c r="C565" t="s">
        <v>1079</v>
      </c>
      <c r="D565" t="s">
        <v>1079</v>
      </c>
      <c r="E565" t="s">
        <v>1079</v>
      </c>
      <c r="F565" t="s">
        <v>1079</v>
      </c>
      <c r="G565" t="str">
        <f>IFERROR(VLOOKUP(B565,'[2]Income Groups'!$A$2:$C$219,3,FALSE),"")</f>
        <v/>
      </c>
      <c r="H565" t="str">
        <f>IFERROR(VLOOKUP(B565,'[2]LDC List'!$B$1:$C$47,2,FALSE),"Non LDC")</f>
        <v>Non LDC</v>
      </c>
      <c r="I565" t="str">
        <f>IFERROR(VLOOKUP(B565,'[2]SIDS List'!$B$1:$C$57,2,FALSE),"Non SIDS")</f>
        <v>Non SIDS</v>
      </c>
      <c r="J565" t="str">
        <f>IFERROR(VLOOKUP(B565,'[2]DAC Member List'!$B$1:$C$29,2,FALSE),"Non DAC")</f>
        <v>Non DAC</v>
      </c>
      <c r="K565" t="str">
        <f>IFERROR(VLOOKUP(B565,'[2]Dev Countries List'!$A$1:$B$146,2,FALSE),"Not Developing")</f>
        <v>Not Developing</v>
      </c>
      <c r="L565" t="str">
        <f>IFERROR(VLOOKUP(D565,'[2]Fragility List'!$A$1:$C$146,3,FALSE),"Not Fragile")</f>
        <v>Not Fragile</v>
      </c>
      <c r="M565" t="e">
        <f>VLOOKUP(B565,[3]Data!$B$7:$Y$270,23,FALSE)</f>
        <v>#N/A</v>
      </c>
    </row>
    <row r="566" spans="1:13" x14ac:dyDescent="0.25">
      <c r="A566" t="s">
        <v>1079</v>
      </c>
      <c r="B566" t="s">
        <v>1079</v>
      </c>
      <c r="C566" t="s">
        <v>1079</v>
      </c>
      <c r="D566" t="s">
        <v>1079</v>
      </c>
      <c r="E566" t="s">
        <v>1079</v>
      </c>
      <c r="F566" t="s">
        <v>1079</v>
      </c>
      <c r="G566" t="str">
        <f>IFERROR(VLOOKUP(B566,'[2]Income Groups'!$A$2:$C$219,3,FALSE),"")</f>
        <v/>
      </c>
      <c r="H566" t="str">
        <f>IFERROR(VLOOKUP(B566,'[2]LDC List'!$B$1:$C$47,2,FALSE),"Non LDC")</f>
        <v>Non LDC</v>
      </c>
      <c r="I566" t="str">
        <f>IFERROR(VLOOKUP(B566,'[2]SIDS List'!$B$1:$C$57,2,FALSE),"Non SIDS")</f>
        <v>Non SIDS</v>
      </c>
      <c r="J566" t="str">
        <f>IFERROR(VLOOKUP(B566,'[2]DAC Member List'!$B$1:$C$29,2,FALSE),"Non DAC")</f>
        <v>Non DAC</v>
      </c>
      <c r="K566" t="str">
        <f>IFERROR(VLOOKUP(B566,'[2]Dev Countries List'!$A$1:$B$146,2,FALSE),"Not Developing")</f>
        <v>Not Developing</v>
      </c>
      <c r="L566" t="str">
        <f>IFERROR(VLOOKUP(D566,'[2]Fragility List'!$A$1:$C$146,3,FALSE),"Not Fragile")</f>
        <v>Not Fragile</v>
      </c>
      <c r="M566" t="e">
        <f>VLOOKUP(B566,[3]Data!$B$7:$Y$270,23,FALSE)</f>
        <v>#N/A</v>
      </c>
    </row>
    <row r="567" spans="1:13" x14ac:dyDescent="0.25">
      <c r="A567" t="s">
        <v>1079</v>
      </c>
      <c r="B567" t="s">
        <v>1079</v>
      </c>
      <c r="C567" t="s">
        <v>1079</v>
      </c>
      <c r="D567" t="s">
        <v>1079</v>
      </c>
      <c r="E567" t="s">
        <v>1079</v>
      </c>
      <c r="F567" t="s">
        <v>1079</v>
      </c>
      <c r="G567" t="str">
        <f>IFERROR(VLOOKUP(B567,'[2]Income Groups'!$A$2:$C$219,3,FALSE),"")</f>
        <v/>
      </c>
      <c r="H567" t="str">
        <f>IFERROR(VLOOKUP(B567,'[2]LDC List'!$B$1:$C$47,2,FALSE),"Non LDC")</f>
        <v>Non LDC</v>
      </c>
      <c r="I567" t="str">
        <f>IFERROR(VLOOKUP(B567,'[2]SIDS List'!$B$1:$C$57,2,FALSE),"Non SIDS")</f>
        <v>Non SIDS</v>
      </c>
      <c r="J567" t="str">
        <f>IFERROR(VLOOKUP(B567,'[2]DAC Member List'!$B$1:$C$29,2,FALSE),"Non DAC")</f>
        <v>Non DAC</v>
      </c>
      <c r="K567" t="str">
        <f>IFERROR(VLOOKUP(B567,'[2]Dev Countries List'!$A$1:$B$146,2,FALSE),"Not Developing")</f>
        <v>Not Developing</v>
      </c>
      <c r="L567" t="str">
        <f>IFERROR(VLOOKUP(D567,'[2]Fragility List'!$A$1:$C$146,3,FALSE),"Not Fragile")</f>
        <v>Not Fragile</v>
      </c>
      <c r="M567" t="e">
        <f>VLOOKUP(B567,[3]Data!$B$7:$Y$270,23,FALSE)</f>
        <v>#N/A</v>
      </c>
    </row>
    <row r="568" spans="1:13" x14ac:dyDescent="0.25">
      <c r="A568" t="s">
        <v>1079</v>
      </c>
      <c r="B568" t="s">
        <v>1079</v>
      </c>
      <c r="C568" t="s">
        <v>1079</v>
      </c>
      <c r="D568" t="s">
        <v>1079</v>
      </c>
      <c r="E568" t="s">
        <v>1079</v>
      </c>
      <c r="F568" t="s">
        <v>1079</v>
      </c>
      <c r="G568" t="str">
        <f>IFERROR(VLOOKUP(B568,'[2]Income Groups'!$A$2:$C$219,3,FALSE),"")</f>
        <v/>
      </c>
      <c r="H568" t="str">
        <f>IFERROR(VLOOKUP(B568,'[2]LDC List'!$B$1:$C$47,2,FALSE),"Non LDC")</f>
        <v>Non LDC</v>
      </c>
      <c r="I568" t="str">
        <f>IFERROR(VLOOKUP(B568,'[2]SIDS List'!$B$1:$C$57,2,FALSE),"Non SIDS")</f>
        <v>Non SIDS</v>
      </c>
      <c r="J568" t="str">
        <f>IFERROR(VLOOKUP(B568,'[2]DAC Member List'!$B$1:$C$29,2,FALSE),"Non DAC")</f>
        <v>Non DAC</v>
      </c>
      <c r="K568" t="str">
        <f>IFERROR(VLOOKUP(B568,'[2]Dev Countries List'!$A$1:$B$146,2,FALSE),"Not Developing")</f>
        <v>Not Developing</v>
      </c>
      <c r="L568" t="str">
        <f>IFERROR(VLOOKUP(D568,'[2]Fragility List'!$A$1:$C$146,3,FALSE),"Not Fragile")</f>
        <v>Not Fragile</v>
      </c>
      <c r="M568" t="e">
        <f>VLOOKUP(B568,[3]Data!$B$7:$Y$270,23,FALSE)</f>
        <v>#N/A</v>
      </c>
    </row>
    <row r="569" spans="1:13" x14ac:dyDescent="0.25">
      <c r="A569" t="s">
        <v>1079</v>
      </c>
      <c r="B569" t="s">
        <v>1079</v>
      </c>
      <c r="C569" t="s">
        <v>1079</v>
      </c>
      <c r="D569" t="s">
        <v>1079</v>
      </c>
      <c r="E569" t="s">
        <v>1079</v>
      </c>
      <c r="F569" t="s">
        <v>1079</v>
      </c>
      <c r="G569" t="str">
        <f>IFERROR(VLOOKUP(B569,'[2]Income Groups'!$A$2:$C$219,3,FALSE),"")</f>
        <v/>
      </c>
      <c r="H569" t="str">
        <f>IFERROR(VLOOKUP(B569,'[2]LDC List'!$B$1:$C$47,2,FALSE),"Non LDC")</f>
        <v>Non LDC</v>
      </c>
      <c r="I569" t="str">
        <f>IFERROR(VLOOKUP(B569,'[2]SIDS List'!$B$1:$C$57,2,FALSE),"Non SIDS")</f>
        <v>Non SIDS</v>
      </c>
      <c r="J569" t="str">
        <f>IFERROR(VLOOKUP(B569,'[2]DAC Member List'!$B$1:$C$29,2,FALSE),"Non DAC")</f>
        <v>Non DAC</v>
      </c>
      <c r="K569" t="str">
        <f>IFERROR(VLOOKUP(B569,'[2]Dev Countries List'!$A$1:$B$146,2,FALSE),"Not Developing")</f>
        <v>Not Developing</v>
      </c>
      <c r="L569" t="str">
        <f>IFERROR(VLOOKUP(D569,'[2]Fragility List'!$A$1:$C$146,3,FALSE),"Not Fragile")</f>
        <v>Not Fragile</v>
      </c>
      <c r="M569" t="e">
        <f>VLOOKUP(B569,[3]Data!$B$7:$Y$270,23,FALSE)</f>
        <v>#N/A</v>
      </c>
    </row>
    <row r="570" spans="1:13" x14ac:dyDescent="0.25">
      <c r="A570" t="s">
        <v>1079</v>
      </c>
      <c r="B570" t="s">
        <v>1079</v>
      </c>
      <c r="C570" t="s">
        <v>1079</v>
      </c>
      <c r="D570" t="s">
        <v>1079</v>
      </c>
      <c r="E570" t="s">
        <v>1079</v>
      </c>
      <c r="F570" t="s">
        <v>1079</v>
      </c>
      <c r="G570" t="str">
        <f>IFERROR(VLOOKUP(B570,'[2]Income Groups'!$A$2:$C$219,3,FALSE),"")</f>
        <v/>
      </c>
      <c r="H570" t="str">
        <f>IFERROR(VLOOKUP(B570,'[2]LDC List'!$B$1:$C$47,2,FALSE),"Non LDC")</f>
        <v>Non LDC</v>
      </c>
      <c r="I570" t="str">
        <f>IFERROR(VLOOKUP(B570,'[2]SIDS List'!$B$1:$C$57,2,FALSE),"Non SIDS")</f>
        <v>Non SIDS</v>
      </c>
      <c r="J570" t="str">
        <f>IFERROR(VLOOKUP(B570,'[2]DAC Member List'!$B$1:$C$29,2,FALSE),"Non DAC")</f>
        <v>Non DAC</v>
      </c>
      <c r="K570" t="str">
        <f>IFERROR(VLOOKUP(B570,'[2]Dev Countries List'!$A$1:$B$146,2,FALSE),"Not Developing")</f>
        <v>Not Developing</v>
      </c>
      <c r="L570" t="str">
        <f>IFERROR(VLOOKUP(D570,'[2]Fragility List'!$A$1:$C$146,3,FALSE),"Not Fragile")</f>
        <v>Not Fragile</v>
      </c>
      <c r="M570" t="e">
        <f>VLOOKUP(B570,[3]Data!$B$7:$Y$270,23,FALSE)</f>
        <v>#N/A</v>
      </c>
    </row>
    <row r="571" spans="1:13" x14ac:dyDescent="0.25">
      <c r="A571" t="s">
        <v>1079</v>
      </c>
      <c r="B571" t="s">
        <v>1079</v>
      </c>
      <c r="C571" t="s">
        <v>1079</v>
      </c>
      <c r="D571" t="s">
        <v>1079</v>
      </c>
      <c r="E571" t="s">
        <v>1079</v>
      </c>
      <c r="F571" t="s">
        <v>1079</v>
      </c>
      <c r="G571" t="str">
        <f>IFERROR(VLOOKUP(B571,'[2]Income Groups'!$A$2:$C$219,3,FALSE),"")</f>
        <v/>
      </c>
      <c r="H571" t="str">
        <f>IFERROR(VLOOKUP(B571,'[2]LDC List'!$B$1:$C$47,2,FALSE),"Non LDC")</f>
        <v>Non LDC</v>
      </c>
      <c r="I571" t="str">
        <f>IFERROR(VLOOKUP(B571,'[2]SIDS List'!$B$1:$C$57,2,FALSE),"Non SIDS")</f>
        <v>Non SIDS</v>
      </c>
      <c r="J571" t="str">
        <f>IFERROR(VLOOKUP(B571,'[2]DAC Member List'!$B$1:$C$29,2,FALSE),"Non DAC")</f>
        <v>Non DAC</v>
      </c>
      <c r="K571" t="str">
        <f>IFERROR(VLOOKUP(B571,'[2]Dev Countries List'!$A$1:$B$146,2,FALSE),"Not Developing")</f>
        <v>Not Developing</v>
      </c>
      <c r="L571" t="str">
        <f>IFERROR(VLOOKUP(D571,'[2]Fragility List'!$A$1:$C$146,3,FALSE),"Not Fragile")</f>
        <v>Not Fragile</v>
      </c>
      <c r="M571" t="e">
        <f>VLOOKUP(B571,[3]Data!$B$7:$Y$270,23,FALSE)</f>
        <v>#N/A</v>
      </c>
    </row>
    <row r="572" spans="1:13" x14ac:dyDescent="0.25">
      <c r="A572" t="s">
        <v>1079</v>
      </c>
      <c r="B572" t="s">
        <v>1079</v>
      </c>
      <c r="C572" t="s">
        <v>1079</v>
      </c>
      <c r="D572" t="s">
        <v>1079</v>
      </c>
      <c r="E572" t="s">
        <v>1079</v>
      </c>
      <c r="F572" t="s">
        <v>1079</v>
      </c>
      <c r="G572" t="str">
        <f>IFERROR(VLOOKUP(B572,'[2]Income Groups'!$A$2:$C$219,3,FALSE),"")</f>
        <v/>
      </c>
      <c r="H572" t="str">
        <f>IFERROR(VLOOKUP(B572,'[2]LDC List'!$B$1:$C$47,2,FALSE),"Non LDC")</f>
        <v>Non LDC</v>
      </c>
      <c r="I572" t="str">
        <f>IFERROR(VLOOKUP(B572,'[2]SIDS List'!$B$1:$C$57,2,FALSE),"Non SIDS")</f>
        <v>Non SIDS</v>
      </c>
      <c r="J572" t="str">
        <f>IFERROR(VLOOKUP(B572,'[2]DAC Member List'!$B$1:$C$29,2,FALSE),"Non DAC")</f>
        <v>Non DAC</v>
      </c>
      <c r="K572" t="str">
        <f>IFERROR(VLOOKUP(B572,'[2]Dev Countries List'!$A$1:$B$146,2,FALSE),"Not Developing")</f>
        <v>Not Developing</v>
      </c>
      <c r="L572" t="str">
        <f>IFERROR(VLOOKUP(D572,'[2]Fragility List'!$A$1:$C$146,3,FALSE),"Not Fragile")</f>
        <v>Not Fragile</v>
      </c>
      <c r="M572" t="e">
        <f>VLOOKUP(B572,[3]Data!$B$7:$Y$270,23,FALSE)</f>
        <v>#N/A</v>
      </c>
    </row>
    <row r="573" spans="1:13" x14ac:dyDescent="0.25">
      <c r="A573" t="s">
        <v>1079</v>
      </c>
      <c r="B573" t="s">
        <v>1079</v>
      </c>
      <c r="C573" t="s">
        <v>1079</v>
      </c>
      <c r="D573" t="s">
        <v>1079</v>
      </c>
      <c r="E573" t="s">
        <v>1079</v>
      </c>
      <c r="F573" t="s">
        <v>1079</v>
      </c>
      <c r="G573" t="str">
        <f>IFERROR(VLOOKUP(B573,'[2]Income Groups'!$A$2:$C$219,3,FALSE),"")</f>
        <v/>
      </c>
      <c r="H573" t="str">
        <f>IFERROR(VLOOKUP(B573,'[2]LDC List'!$B$1:$C$47,2,FALSE),"Non LDC")</f>
        <v>Non LDC</v>
      </c>
      <c r="I573" t="str">
        <f>IFERROR(VLOOKUP(B573,'[2]SIDS List'!$B$1:$C$57,2,FALSE),"Non SIDS")</f>
        <v>Non SIDS</v>
      </c>
      <c r="J573" t="str">
        <f>IFERROR(VLOOKUP(B573,'[2]DAC Member List'!$B$1:$C$29,2,FALSE),"Non DAC")</f>
        <v>Non DAC</v>
      </c>
      <c r="K573" t="str">
        <f>IFERROR(VLOOKUP(B573,'[2]Dev Countries List'!$A$1:$B$146,2,FALSE),"Not Developing")</f>
        <v>Not Developing</v>
      </c>
      <c r="L573" t="str">
        <f>IFERROR(VLOOKUP(D573,'[2]Fragility List'!$A$1:$C$146,3,FALSE),"Not Fragile")</f>
        <v>Not Fragile</v>
      </c>
      <c r="M573" t="e">
        <f>VLOOKUP(B573,[3]Data!$B$7:$Y$270,23,FALSE)</f>
        <v>#N/A</v>
      </c>
    </row>
    <row r="574" spans="1:13" x14ac:dyDescent="0.25">
      <c r="A574" t="s">
        <v>1079</v>
      </c>
      <c r="B574" t="s">
        <v>1079</v>
      </c>
      <c r="C574" t="s">
        <v>1079</v>
      </c>
      <c r="D574" t="s">
        <v>1079</v>
      </c>
      <c r="E574" t="s">
        <v>1079</v>
      </c>
      <c r="F574" t="s">
        <v>1079</v>
      </c>
      <c r="G574" t="str">
        <f>IFERROR(VLOOKUP(B574,'[2]Income Groups'!$A$2:$C$219,3,FALSE),"")</f>
        <v/>
      </c>
      <c r="H574" t="str">
        <f>IFERROR(VLOOKUP(B574,'[2]LDC List'!$B$1:$C$47,2,FALSE),"Non LDC")</f>
        <v>Non LDC</v>
      </c>
      <c r="I574" t="str">
        <f>IFERROR(VLOOKUP(B574,'[2]SIDS List'!$B$1:$C$57,2,FALSE),"Non SIDS")</f>
        <v>Non SIDS</v>
      </c>
      <c r="J574" t="str">
        <f>IFERROR(VLOOKUP(B574,'[2]DAC Member List'!$B$1:$C$29,2,FALSE),"Non DAC")</f>
        <v>Non DAC</v>
      </c>
      <c r="K574" t="str">
        <f>IFERROR(VLOOKUP(B574,'[2]Dev Countries List'!$A$1:$B$146,2,FALSE),"Not Developing")</f>
        <v>Not Developing</v>
      </c>
      <c r="L574" t="str">
        <f>IFERROR(VLOOKUP(D574,'[2]Fragility List'!$A$1:$C$146,3,FALSE),"Not Fragile")</f>
        <v>Not Fragile</v>
      </c>
      <c r="M574" t="e">
        <f>VLOOKUP(B574,[3]Data!$B$7:$Y$270,23,FALSE)</f>
        <v>#N/A</v>
      </c>
    </row>
    <row r="575" spans="1:13" x14ac:dyDescent="0.25">
      <c r="A575" t="s">
        <v>1079</v>
      </c>
      <c r="B575" t="s">
        <v>1079</v>
      </c>
      <c r="C575" t="s">
        <v>1079</v>
      </c>
      <c r="D575" t="s">
        <v>1079</v>
      </c>
      <c r="E575" t="s">
        <v>1079</v>
      </c>
      <c r="F575" t="s">
        <v>1079</v>
      </c>
      <c r="G575" t="str">
        <f>IFERROR(VLOOKUP(B575,'[2]Income Groups'!$A$2:$C$219,3,FALSE),"")</f>
        <v/>
      </c>
      <c r="H575" t="str">
        <f>IFERROR(VLOOKUP(B575,'[2]LDC List'!$B$1:$C$47,2,FALSE),"Non LDC")</f>
        <v>Non LDC</v>
      </c>
      <c r="I575" t="str">
        <f>IFERROR(VLOOKUP(B575,'[2]SIDS List'!$B$1:$C$57,2,FALSE),"Non SIDS")</f>
        <v>Non SIDS</v>
      </c>
      <c r="J575" t="str">
        <f>IFERROR(VLOOKUP(B575,'[2]DAC Member List'!$B$1:$C$29,2,FALSE),"Non DAC")</f>
        <v>Non DAC</v>
      </c>
      <c r="K575" t="str">
        <f>IFERROR(VLOOKUP(B575,'[2]Dev Countries List'!$A$1:$B$146,2,FALSE),"Not Developing")</f>
        <v>Not Developing</v>
      </c>
      <c r="L575" t="str">
        <f>IFERROR(VLOOKUP(D575,'[2]Fragility List'!$A$1:$C$146,3,FALSE),"Not Fragile")</f>
        <v>Not Fragile</v>
      </c>
      <c r="M575" t="e">
        <f>VLOOKUP(B575,[3]Data!$B$7:$Y$270,23,FALSE)</f>
        <v>#N/A</v>
      </c>
    </row>
    <row r="576" spans="1:13" x14ac:dyDescent="0.25">
      <c r="A576" t="s">
        <v>1079</v>
      </c>
      <c r="B576" t="s">
        <v>1079</v>
      </c>
      <c r="C576" t="s">
        <v>1079</v>
      </c>
      <c r="D576" t="s">
        <v>1079</v>
      </c>
      <c r="E576" t="s">
        <v>1079</v>
      </c>
      <c r="F576" t="s">
        <v>1079</v>
      </c>
      <c r="G576" t="str">
        <f>IFERROR(VLOOKUP(B576,'[2]Income Groups'!$A$2:$C$219,3,FALSE),"")</f>
        <v/>
      </c>
      <c r="H576" t="str">
        <f>IFERROR(VLOOKUP(B576,'[2]LDC List'!$B$1:$C$47,2,FALSE),"Non LDC")</f>
        <v>Non LDC</v>
      </c>
      <c r="I576" t="str">
        <f>IFERROR(VLOOKUP(B576,'[2]SIDS List'!$B$1:$C$57,2,FALSE),"Non SIDS")</f>
        <v>Non SIDS</v>
      </c>
      <c r="J576" t="str">
        <f>IFERROR(VLOOKUP(B576,'[2]DAC Member List'!$B$1:$C$29,2,FALSE),"Non DAC")</f>
        <v>Non DAC</v>
      </c>
      <c r="K576" t="str">
        <f>IFERROR(VLOOKUP(B576,'[2]Dev Countries List'!$A$1:$B$146,2,FALSE),"Not Developing")</f>
        <v>Not Developing</v>
      </c>
      <c r="L576" t="str">
        <f>IFERROR(VLOOKUP(D576,'[2]Fragility List'!$A$1:$C$146,3,FALSE),"Not Fragile")</f>
        <v>Not Fragile</v>
      </c>
      <c r="M576" t="e">
        <f>VLOOKUP(B576,[3]Data!$B$7:$Y$270,23,FALSE)</f>
        <v>#N/A</v>
      </c>
    </row>
    <row r="577" spans="1:13" x14ac:dyDescent="0.25">
      <c r="A577" t="s">
        <v>1079</v>
      </c>
      <c r="B577" t="s">
        <v>1079</v>
      </c>
      <c r="C577" t="s">
        <v>1079</v>
      </c>
      <c r="D577" t="s">
        <v>1079</v>
      </c>
      <c r="E577" t="s">
        <v>1079</v>
      </c>
      <c r="F577" t="s">
        <v>1079</v>
      </c>
      <c r="G577" t="str">
        <f>IFERROR(VLOOKUP(B577,'[2]Income Groups'!$A$2:$C$219,3,FALSE),"")</f>
        <v/>
      </c>
      <c r="H577" t="str">
        <f>IFERROR(VLOOKUP(B577,'[2]LDC List'!$B$1:$C$47,2,FALSE),"Non LDC")</f>
        <v>Non LDC</v>
      </c>
      <c r="I577" t="str">
        <f>IFERROR(VLOOKUP(B577,'[2]SIDS List'!$B$1:$C$57,2,FALSE),"Non SIDS")</f>
        <v>Non SIDS</v>
      </c>
      <c r="J577" t="str">
        <f>IFERROR(VLOOKUP(B577,'[2]DAC Member List'!$B$1:$C$29,2,FALSE),"Non DAC")</f>
        <v>Non DAC</v>
      </c>
      <c r="K577" t="str">
        <f>IFERROR(VLOOKUP(B577,'[2]Dev Countries List'!$A$1:$B$146,2,FALSE),"Not Developing")</f>
        <v>Not Developing</v>
      </c>
      <c r="L577" t="str">
        <f>IFERROR(VLOOKUP(D577,'[2]Fragility List'!$A$1:$C$146,3,FALSE),"Not Fragile")</f>
        <v>Not Fragile</v>
      </c>
      <c r="M577" t="e">
        <f>VLOOKUP(B577,[3]Data!$B$7:$Y$270,23,FALSE)</f>
        <v>#N/A</v>
      </c>
    </row>
    <row r="578" spans="1:13" x14ac:dyDescent="0.25">
      <c r="A578" t="s">
        <v>1079</v>
      </c>
      <c r="B578" t="s">
        <v>1079</v>
      </c>
      <c r="C578" t="s">
        <v>1079</v>
      </c>
      <c r="D578" t="s">
        <v>1079</v>
      </c>
      <c r="E578" t="s">
        <v>1079</v>
      </c>
      <c r="F578" t="s">
        <v>1079</v>
      </c>
      <c r="G578" t="str">
        <f>IFERROR(VLOOKUP(B578,'[2]Income Groups'!$A$2:$C$219,3,FALSE),"")</f>
        <v/>
      </c>
      <c r="H578" t="str">
        <f>IFERROR(VLOOKUP(B578,'[2]LDC List'!$B$1:$C$47,2,FALSE),"Non LDC")</f>
        <v>Non LDC</v>
      </c>
      <c r="I578" t="str">
        <f>IFERROR(VLOOKUP(B578,'[2]SIDS List'!$B$1:$C$57,2,FALSE),"Non SIDS")</f>
        <v>Non SIDS</v>
      </c>
      <c r="J578" t="str">
        <f>IFERROR(VLOOKUP(B578,'[2]DAC Member List'!$B$1:$C$29,2,FALSE),"Non DAC")</f>
        <v>Non DAC</v>
      </c>
      <c r="K578" t="str">
        <f>IFERROR(VLOOKUP(B578,'[2]Dev Countries List'!$A$1:$B$146,2,FALSE),"Not Developing")</f>
        <v>Not Developing</v>
      </c>
      <c r="L578" t="str">
        <f>IFERROR(VLOOKUP(D578,'[2]Fragility List'!$A$1:$C$146,3,FALSE),"Not Fragile")</f>
        <v>Not Fragile</v>
      </c>
      <c r="M578" t="e">
        <f>VLOOKUP(B578,[3]Data!$B$7:$Y$270,23,FALSE)</f>
        <v>#N/A</v>
      </c>
    </row>
    <row r="579" spans="1:13" x14ac:dyDescent="0.25">
      <c r="A579" t="s">
        <v>1079</v>
      </c>
      <c r="B579" t="s">
        <v>1079</v>
      </c>
      <c r="C579" t="s">
        <v>1079</v>
      </c>
      <c r="D579" t="s">
        <v>1079</v>
      </c>
      <c r="E579" t="s">
        <v>1079</v>
      </c>
      <c r="F579" t="s">
        <v>1079</v>
      </c>
      <c r="G579" t="str">
        <f>IFERROR(VLOOKUP(B579,'[2]Income Groups'!$A$2:$C$219,3,FALSE),"")</f>
        <v/>
      </c>
      <c r="H579" t="str">
        <f>IFERROR(VLOOKUP(B579,'[2]LDC List'!$B$1:$C$47,2,FALSE),"Non LDC")</f>
        <v>Non LDC</v>
      </c>
      <c r="I579" t="str">
        <f>IFERROR(VLOOKUP(B579,'[2]SIDS List'!$B$1:$C$57,2,FALSE),"Non SIDS")</f>
        <v>Non SIDS</v>
      </c>
      <c r="J579" t="str">
        <f>IFERROR(VLOOKUP(B579,'[2]DAC Member List'!$B$1:$C$29,2,FALSE),"Non DAC")</f>
        <v>Non DAC</v>
      </c>
      <c r="K579" t="str">
        <f>IFERROR(VLOOKUP(B579,'[2]Dev Countries List'!$A$1:$B$146,2,FALSE),"Not Developing")</f>
        <v>Not Developing</v>
      </c>
      <c r="L579" t="str">
        <f>IFERROR(VLOOKUP(D579,'[2]Fragility List'!$A$1:$C$146,3,FALSE),"Not Fragile")</f>
        <v>Not Fragile</v>
      </c>
      <c r="M579" t="e">
        <f>VLOOKUP(B579,[3]Data!$B$7:$Y$270,23,FALSE)</f>
        <v>#N/A</v>
      </c>
    </row>
    <row r="580" spans="1:13" x14ac:dyDescent="0.25">
      <c r="A580" t="s">
        <v>1079</v>
      </c>
      <c r="B580" t="s">
        <v>1079</v>
      </c>
      <c r="C580" t="s">
        <v>1079</v>
      </c>
      <c r="D580" t="s">
        <v>1079</v>
      </c>
      <c r="E580" t="s">
        <v>1079</v>
      </c>
      <c r="F580" t="s">
        <v>1079</v>
      </c>
      <c r="G580" t="str">
        <f>IFERROR(VLOOKUP(B580,'[2]Income Groups'!$A$2:$C$219,3,FALSE),"")</f>
        <v/>
      </c>
      <c r="H580" t="str">
        <f>IFERROR(VLOOKUP(B580,'[2]LDC List'!$B$1:$C$47,2,FALSE),"Non LDC")</f>
        <v>Non LDC</v>
      </c>
      <c r="I580" t="str">
        <f>IFERROR(VLOOKUP(B580,'[2]SIDS List'!$B$1:$C$57,2,FALSE),"Non SIDS")</f>
        <v>Non SIDS</v>
      </c>
      <c r="J580" t="str">
        <f>IFERROR(VLOOKUP(B580,'[2]DAC Member List'!$B$1:$C$29,2,FALSE),"Non DAC")</f>
        <v>Non DAC</v>
      </c>
      <c r="K580" t="str">
        <f>IFERROR(VLOOKUP(B580,'[2]Dev Countries List'!$A$1:$B$146,2,FALSE),"Not Developing")</f>
        <v>Not Developing</v>
      </c>
      <c r="L580" t="str">
        <f>IFERROR(VLOOKUP(D580,'[2]Fragility List'!$A$1:$C$146,3,FALSE),"Not Fragile")</f>
        <v>Not Fragile</v>
      </c>
      <c r="M580" t="e">
        <f>VLOOKUP(B580,[3]Data!$B$7:$Y$270,23,FALSE)</f>
        <v>#N/A</v>
      </c>
    </row>
    <row r="581" spans="1:13" x14ac:dyDescent="0.25">
      <c r="A581" t="s">
        <v>1079</v>
      </c>
      <c r="B581" t="s">
        <v>1079</v>
      </c>
      <c r="C581" t="s">
        <v>1079</v>
      </c>
      <c r="D581" t="s">
        <v>1079</v>
      </c>
      <c r="E581" t="s">
        <v>1079</v>
      </c>
      <c r="F581" t="s">
        <v>1079</v>
      </c>
      <c r="G581" t="str">
        <f>IFERROR(VLOOKUP(B581,'[2]Income Groups'!$A$2:$C$219,3,FALSE),"")</f>
        <v/>
      </c>
      <c r="H581" t="str">
        <f>IFERROR(VLOOKUP(B581,'[2]LDC List'!$B$1:$C$47,2,FALSE),"Non LDC")</f>
        <v>Non LDC</v>
      </c>
      <c r="I581" t="str">
        <f>IFERROR(VLOOKUP(B581,'[2]SIDS List'!$B$1:$C$57,2,FALSE),"Non SIDS")</f>
        <v>Non SIDS</v>
      </c>
      <c r="J581" t="str">
        <f>IFERROR(VLOOKUP(B581,'[2]DAC Member List'!$B$1:$C$29,2,FALSE),"Non DAC")</f>
        <v>Non DAC</v>
      </c>
      <c r="K581" t="str">
        <f>IFERROR(VLOOKUP(B581,'[2]Dev Countries List'!$A$1:$B$146,2,FALSE),"Not Developing")</f>
        <v>Not Developing</v>
      </c>
      <c r="L581" t="str">
        <f>IFERROR(VLOOKUP(D581,'[2]Fragility List'!$A$1:$C$146,3,FALSE),"Not Fragile")</f>
        <v>Not Fragile</v>
      </c>
      <c r="M581" t="e">
        <f>VLOOKUP(B581,[3]Data!$B$7:$Y$270,23,FALSE)</f>
        <v>#N/A</v>
      </c>
    </row>
    <row r="582" spans="1:13" x14ac:dyDescent="0.25">
      <c r="A582" t="s">
        <v>1079</v>
      </c>
      <c r="B582" t="s">
        <v>1079</v>
      </c>
      <c r="C582" t="s">
        <v>1079</v>
      </c>
      <c r="D582" t="s">
        <v>1079</v>
      </c>
      <c r="E582" t="s">
        <v>1079</v>
      </c>
      <c r="F582" t="s">
        <v>1079</v>
      </c>
      <c r="G582" t="str">
        <f>IFERROR(VLOOKUP(B582,'[2]Income Groups'!$A$2:$C$219,3,FALSE),"")</f>
        <v/>
      </c>
      <c r="H582" t="str">
        <f>IFERROR(VLOOKUP(B582,'[2]LDC List'!$B$1:$C$47,2,FALSE),"Non LDC")</f>
        <v>Non LDC</v>
      </c>
      <c r="I582" t="str">
        <f>IFERROR(VLOOKUP(B582,'[2]SIDS List'!$B$1:$C$57,2,FALSE),"Non SIDS")</f>
        <v>Non SIDS</v>
      </c>
      <c r="J582" t="str">
        <f>IFERROR(VLOOKUP(B582,'[2]DAC Member List'!$B$1:$C$29,2,FALSE),"Non DAC")</f>
        <v>Non DAC</v>
      </c>
      <c r="K582" t="str">
        <f>IFERROR(VLOOKUP(B582,'[2]Dev Countries List'!$A$1:$B$146,2,FALSE),"Not Developing")</f>
        <v>Not Developing</v>
      </c>
      <c r="L582" t="str">
        <f>IFERROR(VLOOKUP(D582,'[2]Fragility List'!$A$1:$C$146,3,FALSE),"Not Fragile")</f>
        <v>Not Fragile</v>
      </c>
      <c r="M582" t="e">
        <f>VLOOKUP(B582,[3]Data!$B$7:$Y$270,23,FALSE)</f>
        <v>#N/A</v>
      </c>
    </row>
    <row r="583" spans="1:13" x14ac:dyDescent="0.25">
      <c r="A583" t="s">
        <v>1079</v>
      </c>
      <c r="B583" t="s">
        <v>1079</v>
      </c>
      <c r="C583" t="s">
        <v>1079</v>
      </c>
      <c r="D583" t="s">
        <v>1079</v>
      </c>
      <c r="E583" t="s">
        <v>1079</v>
      </c>
      <c r="F583" t="s">
        <v>1079</v>
      </c>
      <c r="G583" t="str">
        <f>IFERROR(VLOOKUP(B583,'[2]Income Groups'!$A$2:$C$219,3,FALSE),"")</f>
        <v/>
      </c>
      <c r="H583" t="str">
        <f>IFERROR(VLOOKUP(B583,'[2]LDC List'!$B$1:$C$47,2,FALSE),"Non LDC")</f>
        <v>Non LDC</v>
      </c>
      <c r="I583" t="str">
        <f>IFERROR(VLOOKUP(B583,'[2]SIDS List'!$B$1:$C$57,2,FALSE),"Non SIDS")</f>
        <v>Non SIDS</v>
      </c>
      <c r="J583" t="str">
        <f>IFERROR(VLOOKUP(B583,'[2]DAC Member List'!$B$1:$C$29,2,FALSE),"Non DAC")</f>
        <v>Non DAC</v>
      </c>
      <c r="K583" t="str">
        <f>IFERROR(VLOOKUP(B583,'[2]Dev Countries List'!$A$1:$B$146,2,FALSE),"Not Developing")</f>
        <v>Not Developing</v>
      </c>
      <c r="L583" t="str">
        <f>IFERROR(VLOOKUP(D583,'[2]Fragility List'!$A$1:$C$146,3,FALSE),"Not Fragile")</f>
        <v>Not Fragile</v>
      </c>
      <c r="M583" t="e">
        <f>VLOOKUP(B583,[3]Data!$B$7:$Y$270,23,FALSE)</f>
        <v>#N/A</v>
      </c>
    </row>
    <row r="584" spans="1:13" x14ac:dyDescent="0.25">
      <c r="A584" t="s">
        <v>1079</v>
      </c>
      <c r="B584" t="s">
        <v>1079</v>
      </c>
      <c r="C584" t="s">
        <v>1079</v>
      </c>
      <c r="D584" t="s">
        <v>1079</v>
      </c>
      <c r="E584" t="s">
        <v>1079</v>
      </c>
      <c r="F584" t="s">
        <v>1079</v>
      </c>
      <c r="G584" t="str">
        <f>IFERROR(VLOOKUP(B584,'[2]Income Groups'!$A$2:$C$219,3,FALSE),"")</f>
        <v/>
      </c>
      <c r="H584" t="str">
        <f>IFERROR(VLOOKUP(B584,'[2]LDC List'!$B$1:$C$47,2,FALSE),"Non LDC")</f>
        <v>Non LDC</v>
      </c>
      <c r="I584" t="str">
        <f>IFERROR(VLOOKUP(B584,'[2]SIDS List'!$B$1:$C$57,2,FALSE),"Non SIDS")</f>
        <v>Non SIDS</v>
      </c>
      <c r="J584" t="str">
        <f>IFERROR(VLOOKUP(B584,'[2]DAC Member List'!$B$1:$C$29,2,FALSE),"Non DAC")</f>
        <v>Non DAC</v>
      </c>
      <c r="K584" t="str">
        <f>IFERROR(VLOOKUP(B584,'[2]Dev Countries List'!$A$1:$B$146,2,FALSE),"Not Developing")</f>
        <v>Not Developing</v>
      </c>
      <c r="L584" t="str">
        <f>IFERROR(VLOOKUP(D584,'[2]Fragility List'!$A$1:$C$146,3,FALSE),"Not Fragile")</f>
        <v>Not Fragile</v>
      </c>
      <c r="M584" t="e">
        <f>VLOOKUP(B584,[3]Data!$B$7:$Y$270,23,FALSE)</f>
        <v>#N/A</v>
      </c>
    </row>
    <row r="585" spans="1:13" x14ac:dyDescent="0.25">
      <c r="A585" t="s">
        <v>1079</v>
      </c>
      <c r="B585" t="s">
        <v>1079</v>
      </c>
      <c r="C585" t="s">
        <v>1079</v>
      </c>
      <c r="D585" t="s">
        <v>1079</v>
      </c>
      <c r="E585" t="s">
        <v>1079</v>
      </c>
      <c r="F585" t="s">
        <v>1079</v>
      </c>
      <c r="G585" t="str">
        <f>IFERROR(VLOOKUP(B585,'[2]Income Groups'!$A$2:$C$219,3,FALSE),"")</f>
        <v/>
      </c>
      <c r="H585" t="str">
        <f>IFERROR(VLOOKUP(B585,'[2]LDC List'!$B$1:$C$47,2,FALSE),"Non LDC")</f>
        <v>Non LDC</v>
      </c>
      <c r="I585" t="str">
        <f>IFERROR(VLOOKUP(B585,'[2]SIDS List'!$B$1:$C$57,2,FALSE),"Non SIDS")</f>
        <v>Non SIDS</v>
      </c>
      <c r="J585" t="str">
        <f>IFERROR(VLOOKUP(B585,'[2]DAC Member List'!$B$1:$C$29,2,FALSE),"Non DAC")</f>
        <v>Non DAC</v>
      </c>
      <c r="K585" t="str">
        <f>IFERROR(VLOOKUP(B585,'[2]Dev Countries List'!$A$1:$B$146,2,FALSE),"Not Developing")</f>
        <v>Not Developing</v>
      </c>
      <c r="L585" t="str">
        <f>IFERROR(VLOOKUP(D585,'[2]Fragility List'!$A$1:$C$146,3,FALSE),"Not Fragile")</f>
        <v>Not Fragile</v>
      </c>
      <c r="M585" t="e">
        <f>VLOOKUP(B585,[3]Data!$B$7:$Y$270,23,FALSE)</f>
        <v>#N/A</v>
      </c>
    </row>
    <row r="586" spans="1:13" x14ac:dyDescent="0.25">
      <c r="A586" t="s">
        <v>1079</v>
      </c>
      <c r="B586" t="s">
        <v>1079</v>
      </c>
      <c r="C586" t="s">
        <v>1079</v>
      </c>
      <c r="D586" t="s">
        <v>1079</v>
      </c>
      <c r="E586" t="s">
        <v>1079</v>
      </c>
      <c r="F586" t="s">
        <v>1079</v>
      </c>
      <c r="G586" t="str">
        <f>IFERROR(VLOOKUP(B586,'[2]Income Groups'!$A$2:$C$219,3,FALSE),"")</f>
        <v/>
      </c>
      <c r="H586" t="str">
        <f>IFERROR(VLOOKUP(B586,'[2]LDC List'!$B$1:$C$47,2,FALSE),"Non LDC")</f>
        <v>Non LDC</v>
      </c>
      <c r="I586" t="str">
        <f>IFERROR(VLOOKUP(B586,'[2]SIDS List'!$B$1:$C$57,2,FALSE),"Non SIDS")</f>
        <v>Non SIDS</v>
      </c>
      <c r="J586" t="str">
        <f>IFERROR(VLOOKUP(B586,'[2]DAC Member List'!$B$1:$C$29,2,FALSE),"Non DAC")</f>
        <v>Non DAC</v>
      </c>
      <c r="K586" t="str">
        <f>IFERROR(VLOOKUP(B586,'[2]Dev Countries List'!$A$1:$B$146,2,FALSE),"Not Developing")</f>
        <v>Not Developing</v>
      </c>
      <c r="L586" t="str">
        <f>IFERROR(VLOOKUP(D586,'[2]Fragility List'!$A$1:$C$146,3,FALSE),"Not Fragile")</f>
        <v>Not Fragile</v>
      </c>
      <c r="M586" t="e">
        <f>VLOOKUP(B586,[3]Data!$B$7:$Y$270,23,FALSE)</f>
        <v>#N/A</v>
      </c>
    </row>
    <row r="587" spans="1:13" x14ac:dyDescent="0.25">
      <c r="A587" t="s">
        <v>1079</v>
      </c>
      <c r="B587" t="s">
        <v>1079</v>
      </c>
      <c r="C587" t="s">
        <v>1079</v>
      </c>
      <c r="D587" t="s">
        <v>1079</v>
      </c>
      <c r="E587" t="s">
        <v>1079</v>
      </c>
      <c r="F587" t="s">
        <v>1079</v>
      </c>
      <c r="G587" t="str">
        <f>IFERROR(VLOOKUP(B587,'[2]Income Groups'!$A$2:$C$219,3,FALSE),"")</f>
        <v/>
      </c>
      <c r="H587" t="str">
        <f>IFERROR(VLOOKUP(B587,'[2]LDC List'!$B$1:$C$47,2,FALSE),"Non LDC")</f>
        <v>Non LDC</v>
      </c>
      <c r="I587" t="str">
        <f>IFERROR(VLOOKUP(B587,'[2]SIDS List'!$B$1:$C$57,2,FALSE),"Non SIDS")</f>
        <v>Non SIDS</v>
      </c>
      <c r="J587" t="str">
        <f>IFERROR(VLOOKUP(B587,'[2]DAC Member List'!$B$1:$C$29,2,FALSE),"Non DAC")</f>
        <v>Non DAC</v>
      </c>
      <c r="K587" t="str">
        <f>IFERROR(VLOOKUP(B587,'[2]Dev Countries List'!$A$1:$B$146,2,FALSE),"Not Developing")</f>
        <v>Not Developing</v>
      </c>
      <c r="L587" t="str">
        <f>IFERROR(VLOOKUP(D587,'[2]Fragility List'!$A$1:$C$146,3,FALSE),"Not Fragile")</f>
        <v>Not Fragile</v>
      </c>
      <c r="M587" t="e">
        <f>VLOOKUP(B587,[3]Data!$B$7:$Y$270,23,FALSE)</f>
        <v>#N/A</v>
      </c>
    </row>
    <row r="588" spans="1:13" x14ac:dyDescent="0.25">
      <c r="A588" t="s">
        <v>1079</v>
      </c>
      <c r="B588" t="s">
        <v>1079</v>
      </c>
      <c r="C588" t="s">
        <v>1079</v>
      </c>
      <c r="D588" t="s">
        <v>1079</v>
      </c>
      <c r="E588" t="s">
        <v>1079</v>
      </c>
      <c r="F588" t="s">
        <v>1079</v>
      </c>
      <c r="G588" t="str">
        <f>IFERROR(VLOOKUP(B588,'[2]Income Groups'!$A$2:$C$219,3,FALSE),"")</f>
        <v/>
      </c>
      <c r="H588" t="str">
        <f>IFERROR(VLOOKUP(B588,'[2]LDC List'!$B$1:$C$47,2,FALSE),"Non LDC")</f>
        <v>Non LDC</v>
      </c>
      <c r="I588" t="str">
        <f>IFERROR(VLOOKUP(B588,'[2]SIDS List'!$B$1:$C$57,2,FALSE),"Non SIDS")</f>
        <v>Non SIDS</v>
      </c>
      <c r="J588" t="str">
        <f>IFERROR(VLOOKUP(B588,'[2]DAC Member List'!$B$1:$C$29,2,FALSE),"Non DAC")</f>
        <v>Non DAC</v>
      </c>
      <c r="K588" t="str">
        <f>IFERROR(VLOOKUP(B588,'[2]Dev Countries List'!$A$1:$B$146,2,FALSE),"Not Developing")</f>
        <v>Not Developing</v>
      </c>
      <c r="L588" t="str">
        <f>IFERROR(VLOOKUP(D588,'[2]Fragility List'!$A$1:$C$146,3,FALSE),"Not Fragile")</f>
        <v>Not Fragile</v>
      </c>
      <c r="M588" t="e">
        <f>VLOOKUP(B588,[3]Data!$B$7:$Y$270,23,FALSE)</f>
        <v>#N/A</v>
      </c>
    </row>
    <row r="589" spans="1:13" x14ac:dyDescent="0.25">
      <c r="A589" t="s">
        <v>1079</v>
      </c>
      <c r="B589" t="s">
        <v>1079</v>
      </c>
      <c r="C589" t="s">
        <v>1079</v>
      </c>
      <c r="D589" t="s">
        <v>1079</v>
      </c>
      <c r="E589" t="s">
        <v>1079</v>
      </c>
      <c r="F589" t="s">
        <v>1079</v>
      </c>
      <c r="G589" t="str">
        <f>IFERROR(VLOOKUP(B589,'[2]Income Groups'!$A$2:$C$219,3,FALSE),"")</f>
        <v/>
      </c>
      <c r="H589" t="str">
        <f>IFERROR(VLOOKUP(B589,'[2]LDC List'!$B$1:$C$47,2,FALSE),"Non LDC")</f>
        <v>Non LDC</v>
      </c>
      <c r="I589" t="str">
        <f>IFERROR(VLOOKUP(B589,'[2]SIDS List'!$B$1:$C$57,2,FALSE),"Non SIDS")</f>
        <v>Non SIDS</v>
      </c>
      <c r="J589" t="str">
        <f>IFERROR(VLOOKUP(B589,'[2]DAC Member List'!$B$1:$C$29,2,FALSE),"Non DAC")</f>
        <v>Non DAC</v>
      </c>
      <c r="K589" t="str">
        <f>IFERROR(VLOOKUP(B589,'[2]Dev Countries List'!$A$1:$B$146,2,FALSE),"Not Developing")</f>
        <v>Not Developing</v>
      </c>
      <c r="L589" t="str">
        <f>IFERROR(VLOOKUP(D589,'[2]Fragility List'!$A$1:$C$146,3,FALSE),"Not Fragile")</f>
        <v>Not Fragile</v>
      </c>
      <c r="M589" t="e">
        <f>VLOOKUP(B589,[3]Data!$B$7:$Y$270,23,FALSE)</f>
        <v>#N/A</v>
      </c>
    </row>
    <row r="590" spans="1:13" x14ac:dyDescent="0.25">
      <c r="A590" t="s">
        <v>1079</v>
      </c>
      <c r="B590" t="s">
        <v>1079</v>
      </c>
      <c r="C590" t="s">
        <v>1079</v>
      </c>
      <c r="D590" t="s">
        <v>1079</v>
      </c>
      <c r="E590" t="s">
        <v>1079</v>
      </c>
      <c r="F590" t="s">
        <v>1079</v>
      </c>
      <c r="G590" t="str">
        <f>IFERROR(VLOOKUP(B590,'[2]Income Groups'!$A$2:$C$219,3,FALSE),"")</f>
        <v/>
      </c>
      <c r="H590" t="str">
        <f>IFERROR(VLOOKUP(B590,'[2]LDC List'!$B$1:$C$47,2,FALSE),"Non LDC")</f>
        <v>Non LDC</v>
      </c>
      <c r="I590" t="str">
        <f>IFERROR(VLOOKUP(B590,'[2]SIDS List'!$B$1:$C$57,2,FALSE),"Non SIDS")</f>
        <v>Non SIDS</v>
      </c>
      <c r="J590" t="str">
        <f>IFERROR(VLOOKUP(B590,'[2]DAC Member List'!$B$1:$C$29,2,FALSE),"Non DAC")</f>
        <v>Non DAC</v>
      </c>
      <c r="K590" t="str">
        <f>IFERROR(VLOOKUP(B590,'[2]Dev Countries List'!$A$1:$B$146,2,FALSE),"Not Developing")</f>
        <v>Not Developing</v>
      </c>
      <c r="L590" t="str">
        <f>IFERROR(VLOOKUP(D590,'[2]Fragility List'!$A$1:$C$146,3,FALSE),"Not Fragile")</f>
        <v>Not Fragile</v>
      </c>
      <c r="M590" t="e">
        <f>VLOOKUP(B590,[3]Data!$B$7:$Y$270,23,FALSE)</f>
        <v>#N/A</v>
      </c>
    </row>
    <row r="591" spans="1:13" x14ac:dyDescent="0.25">
      <c r="A591" t="s">
        <v>1079</v>
      </c>
      <c r="B591" t="s">
        <v>1079</v>
      </c>
      <c r="C591" t="s">
        <v>1079</v>
      </c>
      <c r="D591" t="s">
        <v>1079</v>
      </c>
      <c r="E591" t="s">
        <v>1079</v>
      </c>
      <c r="F591" t="s">
        <v>1079</v>
      </c>
      <c r="G591" t="str">
        <f>IFERROR(VLOOKUP(B591,'[2]Income Groups'!$A$2:$C$219,3,FALSE),"")</f>
        <v/>
      </c>
      <c r="H591" t="str">
        <f>IFERROR(VLOOKUP(B591,'[2]LDC List'!$B$1:$C$47,2,FALSE),"Non LDC")</f>
        <v>Non LDC</v>
      </c>
      <c r="I591" t="str">
        <f>IFERROR(VLOOKUP(B591,'[2]SIDS List'!$B$1:$C$57,2,FALSE),"Non SIDS")</f>
        <v>Non SIDS</v>
      </c>
      <c r="J591" t="str">
        <f>IFERROR(VLOOKUP(B591,'[2]DAC Member List'!$B$1:$C$29,2,FALSE),"Non DAC")</f>
        <v>Non DAC</v>
      </c>
      <c r="K591" t="str">
        <f>IFERROR(VLOOKUP(B591,'[2]Dev Countries List'!$A$1:$B$146,2,FALSE),"Not Developing")</f>
        <v>Not Developing</v>
      </c>
      <c r="L591" t="str">
        <f>IFERROR(VLOOKUP(D591,'[2]Fragility List'!$A$1:$C$146,3,FALSE),"Not Fragile")</f>
        <v>Not Fragile</v>
      </c>
      <c r="M591" t="e">
        <f>VLOOKUP(B591,[3]Data!$B$7:$Y$270,23,FALSE)</f>
        <v>#N/A</v>
      </c>
    </row>
    <row r="592" spans="1:13" x14ac:dyDescent="0.25">
      <c r="A592" t="s">
        <v>1079</v>
      </c>
      <c r="B592" t="s">
        <v>1079</v>
      </c>
      <c r="C592" t="s">
        <v>1079</v>
      </c>
      <c r="D592" t="s">
        <v>1079</v>
      </c>
      <c r="E592" t="s">
        <v>1079</v>
      </c>
      <c r="F592" t="s">
        <v>1079</v>
      </c>
      <c r="G592" t="str">
        <f>IFERROR(VLOOKUP(B592,'[2]Income Groups'!$A$2:$C$219,3,FALSE),"")</f>
        <v/>
      </c>
      <c r="H592" t="str">
        <f>IFERROR(VLOOKUP(B592,'[2]LDC List'!$B$1:$C$47,2,FALSE),"Non LDC")</f>
        <v>Non LDC</v>
      </c>
      <c r="I592" t="str">
        <f>IFERROR(VLOOKUP(B592,'[2]SIDS List'!$B$1:$C$57,2,FALSE),"Non SIDS")</f>
        <v>Non SIDS</v>
      </c>
      <c r="J592" t="str">
        <f>IFERROR(VLOOKUP(B592,'[2]DAC Member List'!$B$1:$C$29,2,FALSE),"Non DAC")</f>
        <v>Non DAC</v>
      </c>
      <c r="K592" t="str">
        <f>IFERROR(VLOOKUP(B592,'[2]Dev Countries List'!$A$1:$B$146,2,FALSE),"Not Developing")</f>
        <v>Not Developing</v>
      </c>
      <c r="L592" t="str">
        <f>IFERROR(VLOOKUP(D592,'[2]Fragility List'!$A$1:$C$146,3,FALSE),"Not Fragile")</f>
        <v>Not Fragile</v>
      </c>
      <c r="M592" t="e">
        <f>VLOOKUP(B592,[3]Data!$B$7:$Y$270,23,FALSE)</f>
        <v>#N/A</v>
      </c>
    </row>
    <row r="593" spans="1:13" x14ac:dyDescent="0.25">
      <c r="A593" t="s">
        <v>1079</v>
      </c>
      <c r="B593" t="s">
        <v>1079</v>
      </c>
      <c r="C593" t="s">
        <v>1079</v>
      </c>
      <c r="D593" t="s">
        <v>1079</v>
      </c>
      <c r="E593" t="s">
        <v>1079</v>
      </c>
      <c r="F593" t="s">
        <v>1079</v>
      </c>
      <c r="G593" t="str">
        <f>IFERROR(VLOOKUP(B593,'[2]Income Groups'!$A$2:$C$219,3,FALSE),"")</f>
        <v/>
      </c>
      <c r="H593" t="str">
        <f>IFERROR(VLOOKUP(B593,'[2]LDC List'!$B$1:$C$47,2,FALSE),"Non LDC")</f>
        <v>Non LDC</v>
      </c>
      <c r="I593" t="str">
        <f>IFERROR(VLOOKUP(B593,'[2]SIDS List'!$B$1:$C$57,2,FALSE),"Non SIDS")</f>
        <v>Non SIDS</v>
      </c>
      <c r="J593" t="str">
        <f>IFERROR(VLOOKUP(B593,'[2]DAC Member List'!$B$1:$C$29,2,FALSE),"Non DAC")</f>
        <v>Non DAC</v>
      </c>
      <c r="K593" t="str">
        <f>IFERROR(VLOOKUP(B593,'[2]Dev Countries List'!$A$1:$B$146,2,FALSE),"Not Developing")</f>
        <v>Not Developing</v>
      </c>
      <c r="L593" t="str">
        <f>IFERROR(VLOOKUP(D593,'[2]Fragility List'!$A$1:$C$146,3,FALSE),"Not Fragile")</f>
        <v>Not Fragile</v>
      </c>
      <c r="M593" t="e">
        <f>VLOOKUP(B593,[3]Data!$B$7:$Y$270,23,FALSE)</f>
        <v>#N/A</v>
      </c>
    </row>
    <row r="594" spans="1:13" x14ac:dyDescent="0.25">
      <c r="A594" t="s">
        <v>1079</v>
      </c>
      <c r="B594" t="s">
        <v>1079</v>
      </c>
      <c r="C594" t="s">
        <v>1079</v>
      </c>
      <c r="D594" t="s">
        <v>1079</v>
      </c>
      <c r="E594" t="s">
        <v>1079</v>
      </c>
      <c r="F594" t="s">
        <v>1079</v>
      </c>
      <c r="G594" t="str">
        <f>IFERROR(VLOOKUP(B594,'[2]Income Groups'!$A$2:$C$219,3,FALSE),"")</f>
        <v/>
      </c>
      <c r="H594" t="str">
        <f>IFERROR(VLOOKUP(B594,'[2]LDC List'!$B$1:$C$47,2,FALSE),"Non LDC")</f>
        <v>Non LDC</v>
      </c>
      <c r="I594" t="str">
        <f>IFERROR(VLOOKUP(B594,'[2]SIDS List'!$B$1:$C$57,2,FALSE),"Non SIDS")</f>
        <v>Non SIDS</v>
      </c>
      <c r="J594" t="str">
        <f>IFERROR(VLOOKUP(B594,'[2]DAC Member List'!$B$1:$C$29,2,FALSE),"Non DAC")</f>
        <v>Non DAC</v>
      </c>
      <c r="K594" t="str">
        <f>IFERROR(VLOOKUP(B594,'[2]Dev Countries List'!$A$1:$B$146,2,FALSE),"Not Developing")</f>
        <v>Not Developing</v>
      </c>
      <c r="L594" t="str">
        <f>IFERROR(VLOOKUP(D594,'[2]Fragility List'!$A$1:$C$146,3,FALSE),"Not Fragile")</f>
        <v>Not Fragile</v>
      </c>
      <c r="M594" t="e">
        <f>VLOOKUP(B594,[3]Data!$B$7:$Y$270,23,FALSE)</f>
        <v>#N/A</v>
      </c>
    </row>
    <row r="595" spans="1:13" x14ac:dyDescent="0.25">
      <c r="A595" t="s">
        <v>1079</v>
      </c>
      <c r="B595" t="s">
        <v>1079</v>
      </c>
      <c r="C595" t="s">
        <v>1079</v>
      </c>
      <c r="D595" t="s">
        <v>1079</v>
      </c>
      <c r="E595" t="s">
        <v>1079</v>
      </c>
      <c r="F595" t="s">
        <v>1079</v>
      </c>
      <c r="G595" t="str">
        <f>IFERROR(VLOOKUP(B595,'[2]Income Groups'!$A$2:$C$219,3,FALSE),"")</f>
        <v/>
      </c>
      <c r="H595" t="str">
        <f>IFERROR(VLOOKUP(B595,'[2]LDC List'!$B$1:$C$47,2,FALSE),"Non LDC")</f>
        <v>Non LDC</v>
      </c>
      <c r="I595" t="str">
        <f>IFERROR(VLOOKUP(B595,'[2]SIDS List'!$B$1:$C$57,2,FALSE),"Non SIDS")</f>
        <v>Non SIDS</v>
      </c>
      <c r="J595" t="str">
        <f>IFERROR(VLOOKUP(B595,'[2]DAC Member List'!$B$1:$C$29,2,FALSE),"Non DAC")</f>
        <v>Non DAC</v>
      </c>
      <c r="K595" t="str">
        <f>IFERROR(VLOOKUP(B595,'[2]Dev Countries List'!$A$1:$B$146,2,FALSE),"Not Developing")</f>
        <v>Not Developing</v>
      </c>
      <c r="L595" t="str">
        <f>IFERROR(VLOOKUP(D595,'[2]Fragility List'!$A$1:$C$146,3,FALSE),"Not Fragile")</f>
        <v>Not Fragile</v>
      </c>
      <c r="M595" t="e">
        <f>VLOOKUP(B595,[3]Data!$B$7:$Y$270,23,FALSE)</f>
        <v>#N/A</v>
      </c>
    </row>
    <row r="596" spans="1:13" x14ac:dyDescent="0.25">
      <c r="A596" t="s">
        <v>1079</v>
      </c>
      <c r="B596" t="s">
        <v>1079</v>
      </c>
      <c r="C596" t="s">
        <v>1079</v>
      </c>
      <c r="D596" t="s">
        <v>1079</v>
      </c>
      <c r="E596" t="s">
        <v>1079</v>
      </c>
      <c r="F596" t="s">
        <v>1079</v>
      </c>
      <c r="G596" t="str">
        <f>IFERROR(VLOOKUP(B596,'[2]Income Groups'!$A$2:$C$219,3,FALSE),"")</f>
        <v/>
      </c>
      <c r="H596" t="str">
        <f>IFERROR(VLOOKUP(B596,'[2]LDC List'!$B$1:$C$47,2,FALSE),"Non LDC")</f>
        <v>Non LDC</v>
      </c>
      <c r="I596" t="str">
        <f>IFERROR(VLOOKUP(B596,'[2]SIDS List'!$B$1:$C$57,2,FALSE),"Non SIDS")</f>
        <v>Non SIDS</v>
      </c>
      <c r="J596" t="str">
        <f>IFERROR(VLOOKUP(B596,'[2]DAC Member List'!$B$1:$C$29,2,FALSE),"Non DAC")</f>
        <v>Non DAC</v>
      </c>
      <c r="K596" t="str">
        <f>IFERROR(VLOOKUP(B596,'[2]Dev Countries List'!$A$1:$B$146,2,FALSE),"Not Developing")</f>
        <v>Not Developing</v>
      </c>
      <c r="L596" t="str">
        <f>IFERROR(VLOOKUP(D596,'[2]Fragility List'!$A$1:$C$146,3,FALSE),"Not Fragile")</f>
        <v>Not Fragile</v>
      </c>
      <c r="M596" t="e">
        <f>VLOOKUP(B596,[3]Data!$B$7:$Y$270,23,FALSE)</f>
        <v>#N/A</v>
      </c>
    </row>
    <row r="597" spans="1:13" x14ac:dyDescent="0.25">
      <c r="A597" t="s">
        <v>1079</v>
      </c>
      <c r="B597" t="s">
        <v>1079</v>
      </c>
      <c r="C597" t="s">
        <v>1079</v>
      </c>
      <c r="D597" t="s">
        <v>1079</v>
      </c>
      <c r="E597" t="s">
        <v>1079</v>
      </c>
      <c r="F597" t="s">
        <v>1079</v>
      </c>
      <c r="G597" t="str">
        <f>IFERROR(VLOOKUP(B597,'[2]Income Groups'!$A$2:$C$219,3,FALSE),"")</f>
        <v/>
      </c>
      <c r="H597" t="str">
        <f>IFERROR(VLOOKUP(B597,'[2]LDC List'!$B$1:$C$47,2,FALSE),"Non LDC")</f>
        <v>Non LDC</v>
      </c>
      <c r="I597" t="str">
        <f>IFERROR(VLOOKUP(B597,'[2]SIDS List'!$B$1:$C$57,2,FALSE),"Non SIDS")</f>
        <v>Non SIDS</v>
      </c>
      <c r="J597" t="str">
        <f>IFERROR(VLOOKUP(B597,'[2]DAC Member List'!$B$1:$C$29,2,FALSE),"Non DAC")</f>
        <v>Non DAC</v>
      </c>
      <c r="K597" t="str">
        <f>IFERROR(VLOOKUP(B597,'[2]Dev Countries List'!$A$1:$B$146,2,FALSE),"Not Developing")</f>
        <v>Not Developing</v>
      </c>
      <c r="L597" t="str">
        <f>IFERROR(VLOOKUP(D597,'[2]Fragility List'!$A$1:$C$146,3,FALSE),"Not Fragile")</f>
        <v>Not Fragile</v>
      </c>
      <c r="M597" t="e">
        <f>VLOOKUP(B597,[3]Data!$B$7:$Y$270,23,FALSE)</f>
        <v>#N/A</v>
      </c>
    </row>
    <row r="598" spans="1:13" x14ac:dyDescent="0.25">
      <c r="A598" t="s">
        <v>1079</v>
      </c>
      <c r="B598" t="s">
        <v>1079</v>
      </c>
      <c r="C598" t="s">
        <v>1079</v>
      </c>
      <c r="D598" t="s">
        <v>1079</v>
      </c>
      <c r="E598" t="s">
        <v>1079</v>
      </c>
      <c r="F598" t="s">
        <v>1079</v>
      </c>
      <c r="G598" t="str">
        <f>IFERROR(VLOOKUP(B598,'[2]Income Groups'!$A$2:$C$219,3,FALSE),"")</f>
        <v/>
      </c>
      <c r="H598" t="str">
        <f>IFERROR(VLOOKUP(B598,'[2]LDC List'!$B$1:$C$47,2,FALSE),"Non LDC")</f>
        <v>Non LDC</v>
      </c>
      <c r="I598" t="str">
        <f>IFERROR(VLOOKUP(B598,'[2]SIDS List'!$B$1:$C$57,2,FALSE),"Non SIDS")</f>
        <v>Non SIDS</v>
      </c>
      <c r="J598" t="str">
        <f>IFERROR(VLOOKUP(B598,'[2]DAC Member List'!$B$1:$C$29,2,FALSE),"Non DAC")</f>
        <v>Non DAC</v>
      </c>
      <c r="K598" t="str">
        <f>IFERROR(VLOOKUP(B598,'[2]Dev Countries List'!$A$1:$B$146,2,FALSE),"Not Developing")</f>
        <v>Not Developing</v>
      </c>
      <c r="L598" t="str">
        <f>IFERROR(VLOOKUP(D598,'[2]Fragility List'!$A$1:$C$146,3,FALSE),"Not Fragile")</f>
        <v>Not Fragile</v>
      </c>
      <c r="M598" t="e">
        <f>VLOOKUP(B598,[3]Data!$B$7:$Y$270,23,FALSE)</f>
        <v>#N/A</v>
      </c>
    </row>
    <row r="599" spans="1:13" x14ac:dyDescent="0.25">
      <c r="A599" t="s">
        <v>1079</v>
      </c>
      <c r="B599" t="s">
        <v>1079</v>
      </c>
      <c r="C599" t="s">
        <v>1079</v>
      </c>
      <c r="D599" t="s">
        <v>1079</v>
      </c>
      <c r="E599" t="s">
        <v>1079</v>
      </c>
      <c r="F599" t="s">
        <v>1079</v>
      </c>
      <c r="G599" t="str">
        <f>IFERROR(VLOOKUP(B599,'[2]Income Groups'!$A$2:$C$219,3,FALSE),"")</f>
        <v/>
      </c>
      <c r="H599" t="str">
        <f>IFERROR(VLOOKUP(B599,'[2]LDC List'!$B$1:$C$47,2,FALSE),"Non LDC")</f>
        <v>Non LDC</v>
      </c>
      <c r="I599" t="str">
        <f>IFERROR(VLOOKUP(B599,'[2]SIDS List'!$B$1:$C$57,2,FALSE),"Non SIDS")</f>
        <v>Non SIDS</v>
      </c>
      <c r="J599" t="str">
        <f>IFERROR(VLOOKUP(B599,'[2]DAC Member List'!$B$1:$C$29,2,FALSE),"Non DAC")</f>
        <v>Non DAC</v>
      </c>
      <c r="K599" t="str">
        <f>IFERROR(VLOOKUP(B599,'[2]Dev Countries List'!$A$1:$B$146,2,FALSE),"Not Developing")</f>
        <v>Not Developing</v>
      </c>
      <c r="L599" t="str">
        <f>IFERROR(VLOOKUP(D599,'[2]Fragility List'!$A$1:$C$146,3,FALSE),"Not Fragile")</f>
        <v>Not Fragile</v>
      </c>
      <c r="M599" t="e">
        <f>VLOOKUP(B599,[3]Data!$B$7:$Y$270,23,FALSE)</f>
        <v>#N/A</v>
      </c>
    </row>
    <row r="600" spans="1:13" x14ac:dyDescent="0.25">
      <c r="A600" t="s">
        <v>1079</v>
      </c>
      <c r="B600" t="s">
        <v>1079</v>
      </c>
      <c r="C600" t="s">
        <v>1079</v>
      </c>
      <c r="D600" t="s">
        <v>1079</v>
      </c>
      <c r="E600" t="s">
        <v>1079</v>
      </c>
      <c r="F600" t="s">
        <v>1079</v>
      </c>
      <c r="G600" t="str">
        <f>IFERROR(VLOOKUP(B600,'[2]Income Groups'!$A$2:$C$219,3,FALSE),"")</f>
        <v/>
      </c>
      <c r="H600" t="str">
        <f>IFERROR(VLOOKUP(B600,'[2]LDC List'!$B$1:$C$47,2,FALSE),"Non LDC")</f>
        <v>Non LDC</v>
      </c>
      <c r="I600" t="str">
        <f>IFERROR(VLOOKUP(B600,'[2]SIDS List'!$B$1:$C$57,2,FALSE),"Non SIDS")</f>
        <v>Non SIDS</v>
      </c>
      <c r="J600" t="str">
        <f>IFERROR(VLOOKUP(B600,'[2]DAC Member List'!$B$1:$C$29,2,FALSE),"Non DAC")</f>
        <v>Non DAC</v>
      </c>
      <c r="K600" t="str">
        <f>IFERROR(VLOOKUP(B600,'[2]Dev Countries List'!$A$1:$B$146,2,FALSE),"Not Developing")</f>
        <v>Not Developing</v>
      </c>
      <c r="L600" t="str">
        <f>IFERROR(VLOOKUP(D600,'[2]Fragility List'!$A$1:$C$146,3,FALSE),"Not Fragile")</f>
        <v>Not Fragile</v>
      </c>
      <c r="M600" t="e">
        <f>VLOOKUP(B600,[3]Data!$B$7:$Y$270,23,FALSE)</f>
        <v>#N/A</v>
      </c>
    </row>
    <row r="601" spans="1:13" x14ac:dyDescent="0.25">
      <c r="A601" t="s">
        <v>1079</v>
      </c>
      <c r="B601" t="s">
        <v>1079</v>
      </c>
      <c r="C601" t="s">
        <v>1079</v>
      </c>
      <c r="D601" t="s">
        <v>1079</v>
      </c>
      <c r="E601" t="s">
        <v>1079</v>
      </c>
      <c r="F601" t="s">
        <v>1079</v>
      </c>
      <c r="G601" t="str">
        <f>IFERROR(VLOOKUP(B601,'[2]Income Groups'!$A$2:$C$219,3,FALSE),"")</f>
        <v/>
      </c>
      <c r="H601" t="str">
        <f>IFERROR(VLOOKUP(B601,'[2]LDC List'!$B$1:$C$47,2,FALSE),"Non LDC")</f>
        <v>Non LDC</v>
      </c>
      <c r="I601" t="str">
        <f>IFERROR(VLOOKUP(B601,'[2]SIDS List'!$B$1:$C$57,2,FALSE),"Non SIDS")</f>
        <v>Non SIDS</v>
      </c>
      <c r="J601" t="str">
        <f>IFERROR(VLOOKUP(B601,'[2]DAC Member List'!$B$1:$C$29,2,FALSE),"Non DAC")</f>
        <v>Non DAC</v>
      </c>
      <c r="K601" t="str">
        <f>IFERROR(VLOOKUP(B601,'[2]Dev Countries List'!$A$1:$B$146,2,FALSE),"Not Developing")</f>
        <v>Not Developing</v>
      </c>
      <c r="L601" t="str">
        <f>IFERROR(VLOOKUP(D601,'[2]Fragility List'!$A$1:$C$146,3,FALSE),"Not Fragile")</f>
        <v>Not Fragile</v>
      </c>
      <c r="M601" t="e">
        <f>VLOOKUP(B601,[3]Data!$B$7:$Y$270,23,FALSE)</f>
        <v>#N/A</v>
      </c>
    </row>
    <row r="602" spans="1:13" x14ac:dyDescent="0.25">
      <c r="A602" t="s">
        <v>1079</v>
      </c>
      <c r="B602" t="s">
        <v>1079</v>
      </c>
      <c r="C602" t="s">
        <v>1079</v>
      </c>
      <c r="D602" t="s">
        <v>1079</v>
      </c>
      <c r="E602" t="s">
        <v>1079</v>
      </c>
      <c r="F602" t="s">
        <v>1079</v>
      </c>
      <c r="G602" t="str">
        <f>IFERROR(VLOOKUP(B602,'[2]Income Groups'!$A$2:$C$219,3,FALSE),"")</f>
        <v/>
      </c>
      <c r="H602" t="str">
        <f>IFERROR(VLOOKUP(B602,'[2]LDC List'!$B$1:$C$47,2,FALSE),"Non LDC")</f>
        <v>Non LDC</v>
      </c>
      <c r="I602" t="str">
        <f>IFERROR(VLOOKUP(B602,'[2]SIDS List'!$B$1:$C$57,2,FALSE),"Non SIDS")</f>
        <v>Non SIDS</v>
      </c>
      <c r="J602" t="str">
        <f>IFERROR(VLOOKUP(B602,'[2]DAC Member List'!$B$1:$C$29,2,FALSE),"Non DAC")</f>
        <v>Non DAC</v>
      </c>
      <c r="K602" t="str">
        <f>IFERROR(VLOOKUP(B602,'[2]Dev Countries List'!$A$1:$B$146,2,FALSE),"Not Developing")</f>
        <v>Not Developing</v>
      </c>
      <c r="L602" t="str">
        <f>IFERROR(VLOOKUP(D602,'[2]Fragility List'!$A$1:$C$146,3,FALSE),"Not Fragile")</f>
        <v>Not Fragile</v>
      </c>
      <c r="M602" t="e">
        <f>VLOOKUP(B602,[3]Data!$B$7:$Y$270,23,FALSE)</f>
        <v>#N/A</v>
      </c>
    </row>
    <row r="603" spans="1:13" x14ac:dyDescent="0.25">
      <c r="A603" t="s">
        <v>1079</v>
      </c>
      <c r="B603" t="s">
        <v>1079</v>
      </c>
      <c r="C603" t="s">
        <v>1079</v>
      </c>
      <c r="D603" t="s">
        <v>1079</v>
      </c>
      <c r="E603" t="s">
        <v>1079</v>
      </c>
      <c r="F603" t="s">
        <v>1079</v>
      </c>
      <c r="G603" t="str">
        <f>IFERROR(VLOOKUP(B603,'[2]Income Groups'!$A$2:$C$219,3,FALSE),"")</f>
        <v/>
      </c>
      <c r="H603" t="str">
        <f>IFERROR(VLOOKUP(B603,'[2]LDC List'!$B$1:$C$47,2,FALSE),"Non LDC")</f>
        <v>Non LDC</v>
      </c>
      <c r="I603" t="str">
        <f>IFERROR(VLOOKUP(B603,'[2]SIDS List'!$B$1:$C$57,2,FALSE),"Non SIDS")</f>
        <v>Non SIDS</v>
      </c>
      <c r="J603" t="str">
        <f>IFERROR(VLOOKUP(B603,'[2]DAC Member List'!$B$1:$C$29,2,FALSE),"Non DAC")</f>
        <v>Non DAC</v>
      </c>
      <c r="K603" t="str">
        <f>IFERROR(VLOOKUP(B603,'[2]Dev Countries List'!$A$1:$B$146,2,FALSE),"Not Developing")</f>
        <v>Not Developing</v>
      </c>
      <c r="L603" t="str">
        <f>IFERROR(VLOOKUP(D603,'[2]Fragility List'!$A$1:$C$146,3,FALSE),"Not Fragile")</f>
        <v>Not Fragile</v>
      </c>
      <c r="M603" t="e">
        <f>VLOOKUP(B603,[3]Data!$B$7:$Y$270,23,FALSE)</f>
        <v>#N/A</v>
      </c>
    </row>
    <row r="604" spans="1:13" x14ac:dyDescent="0.25">
      <c r="A604" t="s">
        <v>1079</v>
      </c>
      <c r="B604" t="s">
        <v>1079</v>
      </c>
      <c r="C604" t="s">
        <v>1079</v>
      </c>
      <c r="D604" t="s">
        <v>1079</v>
      </c>
      <c r="E604" t="s">
        <v>1079</v>
      </c>
      <c r="F604" t="s">
        <v>1079</v>
      </c>
      <c r="G604" t="str">
        <f>IFERROR(VLOOKUP(B604,'[2]Income Groups'!$A$2:$C$219,3,FALSE),"")</f>
        <v/>
      </c>
      <c r="H604" t="str">
        <f>IFERROR(VLOOKUP(B604,'[2]LDC List'!$B$1:$C$47,2,FALSE),"Non LDC")</f>
        <v>Non LDC</v>
      </c>
      <c r="I604" t="str">
        <f>IFERROR(VLOOKUP(B604,'[2]SIDS List'!$B$1:$C$57,2,FALSE),"Non SIDS")</f>
        <v>Non SIDS</v>
      </c>
      <c r="J604" t="str">
        <f>IFERROR(VLOOKUP(B604,'[2]DAC Member List'!$B$1:$C$29,2,FALSE),"Non DAC")</f>
        <v>Non DAC</v>
      </c>
      <c r="K604" t="str">
        <f>IFERROR(VLOOKUP(B604,'[2]Dev Countries List'!$A$1:$B$146,2,FALSE),"Not Developing")</f>
        <v>Not Developing</v>
      </c>
      <c r="L604" t="str">
        <f>IFERROR(VLOOKUP(D604,'[2]Fragility List'!$A$1:$C$146,3,FALSE),"Not Fragile")</f>
        <v>Not Fragile</v>
      </c>
      <c r="M604" t="e">
        <f>VLOOKUP(B604,[3]Data!$B$7:$Y$270,23,FALSE)</f>
        <v>#N/A</v>
      </c>
    </row>
    <row r="605" spans="1:13" x14ac:dyDescent="0.25">
      <c r="A605" t="s">
        <v>1079</v>
      </c>
      <c r="B605" t="s">
        <v>1079</v>
      </c>
      <c r="C605" t="s">
        <v>1079</v>
      </c>
      <c r="D605" t="s">
        <v>1079</v>
      </c>
      <c r="E605" t="s">
        <v>1079</v>
      </c>
      <c r="F605" t="s">
        <v>1079</v>
      </c>
      <c r="G605" t="str">
        <f>IFERROR(VLOOKUP(B605,'[2]Income Groups'!$A$2:$C$219,3,FALSE),"")</f>
        <v/>
      </c>
      <c r="H605" t="str">
        <f>IFERROR(VLOOKUP(B605,'[2]LDC List'!$B$1:$C$47,2,FALSE),"Non LDC")</f>
        <v>Non LDC</v>
      </c>
      <c r="I605" t="str">
        <f>IFERROR(VLOOKUP(B605,'[2]SIDS List'!$B$1:$C$57,2,FALSE),"Non SIDS")</f>
        <v>Non SIDS</v>
      </c>
      <c r="J605" t="str">
        <f>IFERROR(VLOOKUP(B605,'[2]DAC Member List'!$B$1:$C$29,2,FALSE),"Non DAC")</f>
        <v>Non DAC</v>
      </c>
      <c r="K605" t="str">
        <f>IFERROR(VLOOKUP(B605,'[2]Dev Countries List'!$A$1:$B$146,2,FALSE),"Not Developing")</f>
        <v>Not Developing</v>
      </c>
      <c r="L605" t="str">
        <f>IFERROR(VLOOKUP(D605,'[2]Fragility List'!$A$1:$C$146,3,FALSE),"Not Fragile")</f>
        <v>Not Fragile</v>
      </c>
      <c r="M605" t="e">
        <f>VLOOKUP(B605,[3]Data!$B$7:$Y$270,23,FALSE)</f>
        <v>#N/A</v>
      </c>
    </row>
    <row r="606" spans="1:13" x14ac:dyDescent="0.25">
      <c r="A606" t="s">
        <v>1079</v>
      </c>
      <c r="B606" t="s">
        <v>1079</v>
      </c>
      <c r="C606" t="s">
        <v>1079</v>
      </c>
      <c r="D606" t="s">
        <v>1079</v>
      </c>
      <c r="E606" t="s">
        <v>1079</v>
      </c>
      <c r="F606" t="s">
        <v>1079</v>
      </c>
      <c r="G606" t="str">
        <f>IFERROR(VLOOKUP(B606,'[2]Income Groups'!$A$2:$C$219,3,FALSE),"")</f>
        <v/>
      </c>
      <c r="H606" t="str">
        <f>IFERROR(VLOOKUP(B606,'[2]LDC List'!$B$1:$C$47,2,FALSE),"Non LDC")</f>
        <v>Non LDC</v>
      </c>
      <c r="I606" t="str">
        <f>IFERROR(VLOOKUP(B606,'[2]SIDS List'!$B$1:$C$57,2,FALSE),"Non SIDS")</f>
        <v>Non SIDS</v>
      </c>
      <c r="J606" t="str">
        <f>IFERROR(VLOOKUP(B606,'[2]DAC Member List'!$B$1:$C$29,2,FALSE),"Non DAC")</f>
        <v>Non DAC</v>
      </c>
      <c r="K606" t="str">
        <f>IFERROR(VLOOKUP(B606,'[2]Dev Countries List'!$A$1:$B$146,2,FALSE),"Not Developing")</f>
        <v>Not Developing</v>
      </c>
      <c r="L606" t="str">
        <f>IFERROR(VLOOKUP(D606,'[2]Fragility List'!$A$1:$C$146,3,FALSE),"Not Fragile")</f>
        <v>Not Fragile</v>
      </c>
      <c r="M606" t="e">
        <f>VLOOKUP(B606,[3]Data!$B$7:$Y$270,23,FALSE)</f>
        <v>#N/A</v>
      </c>
    </row>
    <row r="607" spans="1:13" x14ac:dyDescent="0.25">
      <c r="A607" t="s">
        <v>1079</v>
      </c>
      <c r="B607" t="s">
        <v>1079</v>
      </c>
      <c r="C607" t="s">
        <v>1079</v>
      </c>
      <c r="D607" t="s">
        <v>1079</v>
      </c>
      <c r="E607" t="s">
        <v>1079</v>
      </c>
      <c r="F607" t="s">
        <v>1079</v>
      </c>
      <c r="G607" t="str">
        <f>IFERROR(VLOOKUP(B607,'[2]Income Groups'!$A$2:$C$219,3,FALSE),"")</f>
        <v/>
      </c>
      <c r="H607" t="str">
        <f>IFERROR(VLOOKUP(B607,'[2]LDC List'!$B$1:$C$47,2,FALSE),"Non LDC")</f>
        <v>Non LDC</v>
      </c>
      <c r="I607" t="str">
        <f>IFERROR(VLOOKUP(B607,'[2]SIDS List'!$B$1:$C$57,2,FALSE),"Non SIDS")</f>
        <v>Non SIDS</v>
      </c>
      <c r="J607" t="str">
        <f>IFERROR(VLOOKUP(B607,'[2]DAC Member List'!$B$1:$C$29,2,FALSE),"Non DAC")</f>
        <v>Non DAC</v>
      </c>
      <c r="K607" t="str">
        <f>IFERROR(VLOOKUP(B607,'[2]Dev Countries List'!$A$1:$B$146,2,FALSE),"Not Developing")</f>
        <v>Not Developing</v>
      </c>
      <c r="L607" t="str">
        <f>IFERROR(VLOOKUP(D607,'[2]Fragility List'!$A$1:$C$146,3,FALSE),"Not Fragile")</f>
        <v>Not Fragile</v>
      </c>
      <c r="M607" t="e">
        <f>VLOOKUP(B607,[3]Data!$B$7:$Y$270,23,FALSE)</f>
        <v>#N/A</v>
      </c>
    </row>
    <row r="608" spans="1:13" x14ac:dyDescent="0.25">
      <c r="A608" t="s">
        <v>1079</v>
      </c>
      <c r="B608" t="s">
        <v>1079</v>
      </c>
      <c r="C608" t="s">
        <v>1079</v>
      </c>
      <c r="D608" t="s">
        <v>1079</v>
      </c>
      <c r="E608" t="s">
        <v>1079</v>
      </c>
      <c r="F608" t="s">
        <v>1079</v>
      </c>
      <c r="G608" t="str">
        <f>IFERROR(VLOOKUP(B608,'[2]Income Groups'!$A$2:$C$219,3,FALSE),"")</f>
        <v/>
      </c>
      <c r="H608" t="str">
        <f>IFERROR(VLOOKUP(B608,'[2]LDC List'!$B$1:$C$47,2,FALSE),"Non LDC")</f>
        <v>Non LDC</v>
      </c>
      <c r="I608" t="str">
        <f>IFERROR(VLOOKUP(B608,'[2]SIDS List'!$B$1:$C$57,2,FALSE),"Non SIDS")</f>
        <v>Non SIDS</v>
      </c>
      <c r="J608" t="str">
        <f>IFERROR(VLOOKUP(B608,'[2]DAC Member List'!$B$1:$C$29,2,FALSE),"Non DAC")</f>
        <v>Non DAC</v>
      </c>
      <c r="K608" t="str">
        <f>IFERROR(VLOOKUP(B608,'[2]Dev Countries List'!$A$1:$B$146,2,FALSE),"Not Developing")</f>
        <v>Not Developing</v>
      </c>
      <c r="L608" t="str">
        <f>IFERROR(VLOOKUP(D608,'[2]Fragility List'!$A$1:$C$146,3,FALSE),"Not Fragile")</f>
        <v>Not Fragile</v>
      </c>
      <c r="M608" t="e">
        <f>VLOOKUP(B608,[3]Data!$B$7:$Y$270,23,FALSE)</f>
        <v>#N/A</v>
      </c>
    </row>
    <row r="609" spans="1:13" x14ac:dyDescent="0.25">
      <c r="A609" t="s">
        <v>1079</v>
      </c>
      <c r="B609" t="s">
        <v>1079</v>
      </c>
      <c r="C609" t="s">
        <v>1079</v>
      </c>
      <c r="D609" t="s">
        <v>1079</v>
      </c>
      <c r="E609" t="s">
        <v>1079</v>
      </c>
      <c r="F609" t="s">
        <v>1079</v>
      </c>
      <c r="G609" t="str">
        <f>IFERROR(VLOOKUP(B609,'[2]Income Groups'!$A$2:$C$219,3,FALSE),"")</f>
        <v/>
      </c>
      <c r="H609" t="str">
        <f>IFERROR(VLOOKUP(B609,'[2]LDC List'!$B$1:$C$47,2,FALSE),"Non LDC")</f>
        <v>Non LDC</v>
      </c>
      <c r="I609" t="str">
        <f>IFERROR(VLOOKUP(B609,'[2]SIDS List'!$B$1:$C$57,2,FALSE),"Non SIDS")</f>
        <v>Non SIDS</v>
      </c>
      <c r="J609" t="str">
        <f>IFERROR(VLOOKUP(B609,'[2]DAC Member List'!$B$1:$C$29,2,FALSE),"Non DAC")</f>
        <v>Non DAC</v>
      </c>
      <c r="K609" t="str">
        <f>IFERROR(VLOOKUP(B609,'[2]Dev Countries List'!$A$1:$B$146,2,FALSE),"Not Developing")</f>
        <v>Not Developing</v>
      </c>
      <c r="L609" t="str">
        <f>IFERROR(VLOOKUP(D609,'[2]Fragility List'!$A$1:$C$146,3,FALSE),"Not Fragile")</f>
        <v>Not Fragile</v>
      </c>
      <c r="M609" t="e">
        <f>VLOOKUP(B609,[3]Data!$B$7:$Y$270,23,FALSE)</f>
        <v>#N/A</v>
      </c>
    </row>
    <row r="610" spans="1:13" x14ac:dyDescent="0.25">
      <c r="A610" t="s">
        <v>1079</v>
      </c>
      <c r="B610" t="s">
        <v>1079</v>
      </c>
      <c r="C610" t="s">
        <v>1079</v>
      </c>
      <c r="D610" t="s">
        <v>1079</v>
      </c>
      <c r="E610" t="s">
        <v>1079</v>
      </c>
      <c r="F610" t="s">
        <v>1079</v>
      </c>
      <c r="G610" t="str">
        <f>IFERROR(VLOOKUP(B610,'[2]Income Groups'!$A$2:$C$219,3,FALSE),"")</f>
        <v/>
      </c>
      <c r="H610" t="str">
        <f>IFERROR(VLOOKUP(B610,'[2]LDC List'!$B$1:$C$47,2,FALSE),"Non LDC")</f>
        <v>Non LDC</v>
      </c>
      <c r="I610" t="str">
        <f>IFERROR(VLOOKUP(B610,'[2]SIDS List'!$B$1:$C$57,2,FALSE),"Non SIDS")</f>
        <v>Non SIDS</v>
      </c>
      <c r="J610" t="str">
        <f>IFERROR(VLOOKUP(B610,'[2]DAC Member List'!$B$1:$C$29,2,FALSE),"Non DAC")</f>
        <v>Non DAC</v>
      </c>
      <c r="K610" t="str">
        <f>IFERROR(VLOOKUP(B610,'[2]Dev Countries List'!$A$1:$B$146,2,FALSE),"Not Developing")</f>
        <v>Not Developing</v>
      </c>
      <c r="L610" t="str">
        <f>IFERROR(VLOOKUP(D610,'[2]Fragility List'!$A$1:$C$146,3,FALSE),"Not Fragile")</f>
        <v>Not Fragile</v>
      </c>
      <c r="M610" t="e">
        <f>VLOOKUP(B610,[3]Data!$B$7:$Y$270,23,FALSE)</f>
        <v>#N/A</v>
      </c>
    </row>
    <row r="611" spans="1:13" x14ac:dyDescent="0.25">
      <c r="A611" t="s">
        <v>1079</v>
      </c>
      <c r="B611" t="s">
        <v>1079</v>
      </c>
      <c r="C611" t="s">
        <v>1079</v>
      </c>
      <c r="D611" t="s">
        <v>1079</v>
      </c>
      <c r="E611" t="s">
        <v>1079</v>
      </c>
      <c r="F611" t="s">
        <v>1079</v>
      </c>
      <c r="G611" t="str">
        <f>IFERROR(VLOOKUP(B611,'[2]Income Groups'!$A$2:$C$219,3,FALSE),"")</f>
        <v/>
      </c>
      <c r="H611" t="str">
        <f>IFERROR(VLOOKUP(B611,'[2]LDC List'!$B$1:$C$47,2,FALSE),"Non LDC")</f>
        <v>Non LDC</v>
      </c>
      <c r="I611" t="str">
        <f>IFERROR(VLOOKUP(B611,'[2]SIDS List'!$B$1:$C$57,2,FALSE),"Non SIDS")</f>
        <v>Non SIDS</v>
      </c>
      <c r="J611" t="str">
        <f>IFERROR(VLOOKUP(B611,'[2]DAC Member List'!$B$1:$C$29,2,FALSE),"Non DAC")</f>
        <v>Non DAC</v>
      </c>
      <c r="K611" t="str">
        <f>IFERROR(VLOOKUP(B611,'[2]Dev Countries List'!$A$1:$B$146,2,FALSE),"Not Developing")</f>
        <v>Not Developing</v>
      </c>
      <c r="L611" t="str">
        <f>IFERROR(VLOOKUP(D611,'[2]Fragility List'!$A$1:$C$146,3,FALSE),"Not Fragile")</f>
        <v>Not Fragile</v>
      </c>
      <c r="M611" t="e">
        <f>VLOOKUP(B611,[3]Data!$B$7:$Y$270,23,FALSE)</f>
        <v>#N/A</v>
      </c>
    </row>
    <row r="612" spans="1:13" x14ac:dyDescent="0.25">
      <c r="A612" t="s">
        <v>1079</v>
      </c>
      <c r="B612" t="s">
        <v>1079</v>
      </c>
      <c r="C612" t="s">
        <v>1079</v>
      </c>
      <c r="D612" t="s">
        <v>1079</v>
      </c>
      <c r="E612" t="s">
        <v>1079</v>
      </c>
      <c r="F612" t="s">
        <v>1079</v>
      </c>
      <c r="G612" t="str">
        <f>IFERROR(VLOOKUP(B612,'[2]Income Groups'!$A$2:$C$219,3,FALSE),"")</f>
        <v/>
      </c>
      <c r="H612" t="str">
        <f>IFERROR(VLOOKUP(B612,'[2]LDC List'!$B$1:$C$47,2,FALSE),"Non LDC")</f>
        <v>Non LDC</v>
      </c>
      <c r="I612" t="str">
        <f>IFERROR(VLOOKUP(B612,'[2]SIDS List'!$B$1:$C$57,2,FALSE),"Non SIDS")</f>
        <v>Non SIDS</v>
      </c>
      <c r="J612" t="str">
        <f>IFERROR(VLOOKUP(B612,'[2]DAC Member List'!$B$1:$C$29,2,FALSE),"Non DAC")</f>
        <v>Non DAC</v>
      </c>
      <c r="K612" t="str">
        <f>IFERROR(VLOOKUP(B612,'[2]Dev Countries List'!$A$1:$B$146,2,FALSE),"Not Developing")</f>
        <v>Not Developing</v>
      </c>
      <c r="L612" t="str">
        <f>IFERROR(VLOOKUP(D612,'[2]Fragility List'!$A$1:$C$146,3,FALSE),"Not Fragile")</f>
        <v>Not Fragile</v>
      </c>
      <c r="M612" t="e">
        <f>VLOOKUP(B612,[3]Data!$B$7:$Y$270,23,FALSE)</f>
        <v>#N/A</v>
      </c>
    </row>
    <row r="613" spans="1:13" x14ac:dyDescent="0.25">
      <c r="A613" t="s">
        <v>1079</v>
      </c>
      <c r="B613" t="s">
        <v>1079</v>
      </c>
      <c r="C613" t="s">
        <v>1079</v>
      </c>
      <c r="D613" t="s">
        <v>1079</v>
      </c>
      <c r="E613" t="s">
        <v>1079</v>
      </c>
      <c r="F613" t="s">
        <v>1079</v>
      </c>
      <c r="G613" t="str">
        <f>IFERROR(VLOOKUP(B613,'[2]Income Groups'!$A$2:$C$219,3,FALSE),"")</f>
        <v/>
      </c>
      <c r="H613" t="str">
        <f>IFERROR(VLOOKUP(B613,'[2]LDC List'!$B$1:$C$47,2,FALSE),"Non LDC")</f>
        <v>Non LDC</v>
      </c>
      <c r="I613" t="str">
        <f>IFERROR(VLOOKUP(B613,'[2]SIDS List'!$B$1:$C$57,2,FALSE),"Non SIDS")</f>
        <v>Non SIDS</v>
      </c>
      <c r="J613" t="str">
        <f>IFERROR(VLOOKUP(B613,'[2]DAC Member List'!$B$1:$C$29,2,FALSE),"Non DAC")</f>
        <v>Non DAC</v>
      </c>
      <c r="K613" t="str">
        <f>IFERROR(VLOOKUP(B613,'[2]Dev Countries List'!$A$1:$B$146,2,FALSE),"Not Developing")</f>
        <v>Not Developing</v>
      </c>
      <c r="L613" t="str">
        <f>IFERROR(VLOOKUP(D613,'[2]Fragility List'!$A$1:$C$146,3,FALSE),"Not Fragile")</f>
        <v>Not Fragile</v>
      </c>
      <c r="M613" t="e">
        <f>VLOOKUP(B613,[3]Data!$B$7:$Y$270,23,FALSE)</f>
        <v>#N/A</v>
      </c>
    </row>
    <row r="614" spans="1:13" x14ac:dyDescent="0.25">
      <c r="A614" t="s">
        <v>1079</v>
      </c>
      <c r="B614" t="s">
        <v>1079</v>
      </c>
      <c r="C614" t="s">
        <v>1079</v>
      </c>
      <c r="D614" t="s">
        <v>1079</v>
      </c>
      <c r="E614" t="s">
        <v>1079</v>
      </c>
      <c r="F614" t="s">
        <v>1079</v>
      </c>
      <c r="G614" t="str">
        <f>IFERROR(VLOOKUP(B614,'[2]Income Groups'!$A$2:$C$219,3,FALSE),"")</f>
        <v/>
      </c>
      <c r="H614" t="str">
        <f>IFERROR(VLOOKUP(B614,'[2]LDC List'!$B$1:$C$47,2,FALSE),"Non LDC")</f>
        <v>Non LDC</v>
      </c>
      <c r="I614" t="str">
        <f>IFERROR(VLOOKUP(B614,'[2]SIDS List'!$B$1:$C$57,2,FALSE),"Non SIDS")</f>
        <v>Non SIDS</v>
      </c>
      <c r="J614" t="str">
        <f>IFERROR(VLOOKUP(B614,'[2]DAC Member List'!$B$1:$C$29,2,FALSE),"Non DAC")</f>
        <v>Non DAC</v>
      </c>
      <c r="K614" t="str">
        <f>IFERROR(VLOOKUP(B614,'[2]Dev Countries List'!$A$1:$B$146,2,FALSE),"Not Developing")</f>
        <v>Not Developing</v>
      </c>
      <c r="L614" t="str">
        <f>IFERROR(VLOOKUP(D614,'[2]Fragility List'!$A$1:$C$146,3,FALSE),"Not Fragile")</f>
        <v>Not Fragile</v>
      </c>
      <c r="M614" t="e">
        <f>VLOOKUP(B614,[3]Data!$B$7:$Y$270,23,FALSE)</f>
        <v>#N/A</v>
      </c>
    </row>
    <row r="615" spans="1:13" x14ac:dyDescent="0.25">
      <c r="A615" t="s">
        <v>1079</v>
      </c>
      <c r="B615" t="s">
        <v>1079</v>
      </c>
      <c r="C615" t="s">
        <v>1079</v>
      </c>
      <c r="D615" t="s">
        <v>1079</v>
      </c>
      <c r="E615" t="s">
        <v>1079</v>
      </c>
      <c r="F615" t="s">
        <v>1079</v>
      </c>
      <c r="G615" t="str">
        <f>IFERROR(VLOOKUP(B615,'[2]Income Groups'!$A$2:$C$219,3,FALSE),"")</f>
        <v/>
      </c>
      <c r="H615" t="str">
        <f>IFERROR(VLOOKUP(B615,'[2]LDC List'!$B$1:$C$47,2,FALSE),"Non LDC")</f>
        <v>Non LDC</v>
      </c>
      <c r="I615" t="str">
        <f>IFERROR(VLOOKUP(B615,'[2]SIDS List'!$B$1:$C$57,2,FALSE),"Non SIDS")</f>
        <v>Non SIDS</v>
      </c>
      <c r="J615" t="str">
        <f>IFERROR(VLOOKUP(B615,'[2]DAC Member List'!$B$1:$C$29,2,FALSE),"Non DAC")</f>
        <v>Non DAC</v>
      </c>
      <c r="K615" t="str">
        <f>IFERROR(VLOOKUP(B615,'[2]Dev Countries List'!$A$1:$B$146,2,FALSE),"Not Developing")</f>
        <v>Not Developing</v>
      </c>
      <c r="L615" t="str">
        <f>IFERROR(VLOOKUP(D615,'[2]Fragility List'!$A$1:$C$146,3,FALSE),"Not Fragile")</f>
        <v>Not Fragile</v>
      </c>
      <c r="M615" t="e">
        <f>VLOOKUP(B615,[3]Data!$B$7:$Y$270,23,FALSE)</f>
        <v>#N/A</v>
      </c>
    </row>
    <row r="616" spans="1:13" x14ac:dyDescent="0.25">
      <c r="A616" t="s">
        <v>1079</v>
      </c>
      <c r="B616" t="s">
        <v>1079</v>
      </c>
      <c r="C616" t="s">
        <v>1079</v>
      </c>
      <c r="D616" t="s">
        <v>1079</v>
      </c>
      <c r="E616" t="s">
        <v>1079</v>
      </c>
      <c r="F616" t="s">
        <v>1079</v>
      </c>
      <c r="G616" t="str">
        <f>IFERROR(VLOOKUP(B616,'[2]Income Groups'!$A$2:$C$219,3,FALSE),"")</f>
        <v/>
      </c>
      <c r="H616" t="str">
        <f>IFERROR(VLOOKUP(B616,'[2]LDC List'!$B$1:$C$47,2,FALSE),"Non LDC")</f>
        <v>Non LDC</v>
      </c>
      <c r="I616" t="str">
        <f>IFERROR(VLOOKUP(B616,'[2]SIDS List'!$B$1:$C$57,2,FALSE),"Non SIDS")</f>
        <v>Non SIDS</v>
      </c>
      <c r="J616" t="str">
        <f>IFERROR(VLOOKUP(B616,'[2]DAC Member List'!$B$1:$C$29,2,FALSE),"Non DAC")</f>
        <v>Non DAC</v>
      </c>
      <c r="K616" t="str">
        <f>IFERROR(VLOOKUP(B616,'[2]Dev Countries List'!$A$1:$B$146,2,FALSE),"Not Developing")</f>
        <v>Not Developing</v>
      </c>
      <c r="L616" t="str">
        <f>IFERROR(VLOOKUP(D616,'[2]Fragility List'!$A$1:$C$146,3,FALSE),"Not Fragile")</f>
        <v>Not Fragile</v>
      </c>
      <c r="M616" t="e">
        <f>VLOOKUP(B616,[3]Data!$B$7:$Y$270,23,FALSE)</f>
        <v>#N/A</v>
      </c>
    </row>
    <row r="617" spans="1:13" x14ac:dyDescent="0.25">
      <c r="A617" t="s">
        <v>1079</v>
      </c>
      <c r="B617" t="s">
        <v>1079</v>
      </c>
      <c r="C617" t="s">
        <v>1079</v>
      </c>
      <c r="D617" t="s">
        <v>1079</v>
      </c>
      <c r="E617" t="s">
        <v>1079</v>
      </c>
      <c r="F617" t="s">
        <v>1079</v>
      </c>
      <c r="G617" t="str">
        <f>IFERROR(VLOOKUP(B617,'[2]Income Groups'!$A$2:$C$219,3,FALSE),"")</f>
        <v/>
      </c>
      <c r="H617" t="str">
        <f>IFERROR(VLOOKUP(B617,'[2]LDC List'!$B$1:$C$47,2,FALSE),"Non LDC")</f>
        <v>Non LDC</v>
      </c>
      <c r="I617" t="str">
        <f>IFERROR(VLOOKUP(B617,'[2]SIDS List'!$B$1:$C$57,2,FALSE),"Non SIDS")</f>
        <v>Non SIDS</v>
      </c>
      <c r="J617" t="str">
        <f>IFERROR(VLOOKUP(B617,'[2]DAC Member List'!$B$1:$C$29,2,FALSE),"Non DAC")</f>
        <v>Non DAC</v>
      </c>
      <c r="K617" t="str">
        <f>IFERROR(VLOOKUP(B617,'[2]Dev Countries List'!$A$1:$B$146,2,FALSE),"Not Developing")</f>
        <v>Not Developing</v>
      </c>
      <c r="L617" t="str">
        <f>IFERROR(VLOOKUP(D617,'[2]Fragility List'!$A$1:$C$146,3,FALSE),"Not Fragile")</f>
        <v>Not Fragile</v>
      </c>
      <c r="M617" t="e">
        <f>VLOOKUP(B617,[3]Data!$B$7:$Y$270,23,FALSE)</f>
        <v>#N/A</v>
      </c>
    </row>
    <row r="618" spans="1:13" x14ac:dyDescent="0.25">
      <c r="A618" t="s">
        <v>1079</v>
      </c>
      <c r="B618" t="s">
        <v>1079</v>
      </c>
      <c r="C618" t="s">
        <v>1079</v>
      </c>
      <c r="D618" t="s">
        <v>1079</v>
      </c>
      <c r="E618" t="s">
        <v>1079</v>
      </c>
      <c r="F618" t="s">
        <v>1079</v>
      </c>
      <c r="G618" t="str">
        <f>IFERROR(VLOOKUP(B618,'[2]Income Groups'!$A$2:$C$219,3,FALSE),"")</f>
        <v/>
      </c>
      <c r="H618" t="str">
        <f>IFERROR(VLOOKUP(B618,'[2]LDC List'!$B$1:$C$47,2,FALSE),"Non LDC")</f>
        <v>Non LDC</v>
      </c>
      <c r="I618" t="str">
        <f>IFERROR(VLOOKUP(B618,'[2]SIDS List'!$B$1:$C$57,2,FALSE),"Non SIDS")</f>
        <v>Non SIDS</v>
      </c>
      <c r="J618" t="str">
        <f>IFERROR(VLOOKUP(B618,'[2]DAC Member List'!$B$1:$C$29,2,FALSE),"Non DAC")</f>
        <v>Non DAC</v>
      </c>
      <c r="K618" t="str">
        <f>IFERROR(VLOOKUP(B618,'[2]Dev Countries List'!$A$1:$B$146,2,FALSE),"Not Developing")</f>
        <v>Not Developing</v>
      </c>
      <c r="L618" t="str">
        <f>IFERROR(VLOOKUP(D618,'[2]Fragility List'!$A$1:$C$146,3,FALSE),"Not Fragile")</f>
        <v>Not Fragile</v>
      </c>
      <c r="M618" t="e">
        <f>VLOOKUP(B618,[3]Data!$B$7:$Y$270,23,FALSE)</f>
        <v>#N/A</v>
      </c>
    </row>
    <row r="619" spans="1:13" x14ac:dyDescent="0.25">
      <c r="A619" t="s">
        <v>1079</v>
      </c>
      <c r="B619" t="s">
        <v>1079</v>
      </c>
      <c r="C619" t="s">
        <v>1079</v>
      </c>
      <c r="D619" t="s">
        <v>1079</v>
      </c>
      <c r="E619" t="s">
        <v>1079</v>
      </c>
      <c r="F619" t="s">
        <v>1079</v>
      </c>
      <c r="G619" t="str">
        <f>IFERROR(VLOOKUP(B619,'[2]Income Groups'!$A$2:$C$219,3,FALSE),"")</f>
        <v/>
      </c>
      <c r="H619" t="str">
        <f>IFERROR(VLOOKUP(B619,'[2]LDC List'!$B$1:$C$47,2,FALSE),"Non LDC")</f>
        <v>Non LDC</v>
      </c>
      <c r="I619" t="str">
        <f>IFERROR(VLOOKUP(B619,'[2]SIDS List'!$B$1:$C$57,2,FALSE),"Non SIDS")</f>
        <v>Non SIDS</v>
      </c>
      <c r="J619" t="str">
        <f>IFERROR(VLOOKUP(B619,'[2]DAC Member List'!$B$1:$C$29,2,FALSE),"Non DAC")</f>
        <v>Non DAC</v>
      </c>
      <c r="K619" t="str">
        <f>IFERROR(VLOOKUP(B619,'[2]Dev Countries List'!$A$1:$B$146,2,FALSE),"Not Developing")</f>
        <v>Not Developing</v>
      </c>
      <c r="L619" t="str">
        <f>IFERROR(VLOOKUP(D619,'[2]Fragility List'!$A$1:$C$146,3,FALSE),"Not Fragile")</f>
        <v>Not Fragile</v>
      </c>
      <c r="M619" t="e">
        <f>VLOOKUP(B619,[3]Data!$B$7:$Y$270,23,FALSE)</f>
        <v>#N/A</v>
      </c>
    </row>
    <row r="620" spans="1:13" x14ac:dyDescent="0.25">
      <c r="A620" t="s">
        <v>1079</v>
      </c>
      <c r="B620" t="s">
        <v>1079</v>
      </c>
      <c r="C620" t="s">
        <v>1079</v>
      </c>
      <c r="D620" t="s">
        <v>1079</v>
      </c>
      <c r="E620" t="s">
        <v>1079</v>
      </c>
      <c r="F620" t="s">
        <v>1079</v>
      </c>
      <c r="G620" t="str">
        <f>IFERROR(VLOOKUP(B620,'[2]Income Groups'!$A$2:$C$219,3,FALSE),"")</f>
        <v/>
      </c>
      <c r="H620" t="str">
        <f>IFERROR(VLOOKUP(B620,'[2]LDC List'!$B$1:$C$47,2,FALSE),"Non LDC")</f>
        <v>Non LDC</v>
      </c>
      <c r="I620" t="str">
        <f>IFERROR(VLOOKUP(B620,'[2]SIDS List'!$B$1:$C$57,2,FALSE),"Non SIDS")</f>
        <v>Non SIDS</v>
      </c>
      <c r="J620" t="str">
        <f>IFERROR(VLOOKUP(B620,'[2]DAC Member List'!$B$1:$C$29,2,FALSE),"Non DAC")</f>
        <v>Non DAC</v>
      </c>
      <c r="K620" t="str">
        <f>IFERROR(VLOOKUP(B620,'[2]Dev Countries List'!$A$1:$B$146,2,FALSE),"Not Developing")</f>
        <v>Not Developing</v>
      </c>
      <c r="L620" t="str">
        <f>IFERROR(VLOOKUP(D620,'[2]Fragility List'!$A$1:$C$146,3,FALSE),"Not Fragile")</f>
        <v>Not Fragile</v>
      </c>
      <c r="M620" t="e">
        <f>VLOOKUP(B620,[3]Data!$B$7:$Y$270,23,FALSE)</f>
        <v>#N/A</v>
      </c>
    </row>
    <row r="621" spans="1:13" x14ac:dyDescent="0.25">
      <c r="A621" t="s">
        <v>1079</v>
      </c>
      <c r="B621" t="s">
        <v>1079</v>
      </c>
      <c r="C621" t="s">
        <v>1079</v>
      </c>
      <c r="D621" t="s">
        <v>1079</v>
      </c>
      <c r="E621" t="s">
        <v>1079</v>
      </c>
      <c r="F621" t="s">
        <v>1079</v>
      </c>
      <c r="G621" t="str">
        <f>IFERROR(VLOOKUP(B621,'[2]Income Groups'!$A$2:$C$219,3,FALSE),"")</f>
        <v/>
      </c>
      <c r="H621" t="str">
        <f>IFERROR(VLOOKUP(B621,'[2]LDC List'!$B$1:$C$47,2,FALSE),"Non LDC")</f>
        <v>Non LDC</v>
      </c>
      <c r="I621" t="str">
        <f>IFERROR(VLOOKUP(B621,'[2]SIDS List'!$B$1:$C$57,2,FALSE),"Non SIDS")</f>
        <v>Non SIDS</v>
      </c>
      <c r="J621" t="str">
        <f>IFERROR(VLOOKUP(B621,'[2]DAC Member List'!$B$1:$C$29,2,FALSE),"Non DAC")</f>
        <v>Non DAC</v>
      </c>
      <c r="K621" t="str">
        <f>IFERROR(VLOOKUP(B621,'[2]Dev Countries List'!$A$1:$B$146,2,FALSE),"Not Developing")</f>
        <v>Not Developing</v>
      </c>
      <c r="L621" t="str">
        <f>IFERROR(VLOOKUP(D621,'[2]Fragility List'!$A$1:$C$146,3,FALSE),"Not Fragile")</f>
        <v>Not Fragile</v>
      </c>
      <c r="M621" t="e">
        <f>VLOOKUP(B621,[3]Data!$B$7:$Y$270,23,FALSE)</f>
        <v>#N/A</v>
      </c>
    </row>
    <row r="622" spans="1:13" x14ac:dyDescent="0.25">
      <c r="A622" t="s">
        <v>1079</v>
      </c>
      <c r="B622" t="s">
        <v>1079</v>
      </c>
      <c r="C622" t="s">
        <v>1079</v>
      </c>
      <c r="D622" t="s">
        <v>1079</v>
      </c>
      <c r="E622" t="s">
        <v>1079</v>
      </c>
      <c r="F622" t="s">
        <v>1079</v>
      </c>
      <c r="G622" t="str">
        <f>IFERROR(VLOOKUP(B622,'[2]Income Groups'!$A$2:$C$219,3,FALSE),"")</f>
        <v/>
      </c>
      <c r="H622" t="str">
        <f>IFERROR(VLOOKUP(B622,'[2]LDC List'!$B$1:$C$47,2,FALSE),"Non LDC")</f>
        <v>Non LDC</v>
      </c>
      <c r="I622" t="str">
        <f>IFERROR(VLOOKUP(B622,'[2]SIDS List'!$B$1:$C$57,2,FALSE),"Non SIDS")</f>
        <v>Non SIDS</v>
      </c>
      <c r="J622" t="str">
        <f>IFERROR(VLOOKUP(B622,'[2]DAC Member List'!$B$1:$C$29,2,FALSE),"Non DAC")</f>
        <v>Non DAC</v>
      </c>
      <c r="K622" t="str">
        <f>IFERROR(VLOOKUP(B622,'[2]Dev Countries List'!$A$1:$B$146,2,FALSE),"Not Developing")</f>
        <v>Not Developing</v>
      </c>
      <c r="L622" t="str">
        <f>IFERROR(VLOOKUP(D622,'[2]Fragility List'!$A$1:$C$146,3,FALSE),"Not Fragile")</f>
        <v>Not Fragile</v>
      </c>
      <c r="M622" t="e">
        <f>VLOOKUP(B622,[3]Data!$B$7:$Y$270,23,FALSE)</f>
        <v>#N/A</v>
      </c>
    </row>
    <row r="623" spans="1:13" x14ac:dyDescent="0.25">
      <c r="A623" t="s">
        <v>1079</v>
      </c>
      <c r="B623" t="s">
        <v>1079</v>
      </c>
      <c r="C623" t="s">
        <v>1079</v>
      </c>
      <c r="D623" t="s">
        <v>1079</v>
      </c>
      <c r="E623" t="s">
        <v>1079</v>
      </c>
      <c r="F623" t="s">
        <v>1079</v>
      </c>
      <c r="G623" t="str">
        <f>IFERROR(VLOOKUP(B623,'[2]Income Groups'!$A$2:$C$219,3,FALSE),"")</f>
        <v/>
      </c>
      <c r="H623" t="str">
        <f>IFERROR(VLOOKUP(B623,'[2]LDC List'!$B$1:$C$47,2,FALSE),"Non LDC")</f>
        <v>Non LDC</v>
      </c>
      <c r="I623" t="str">
        <f>IFERROR(VLOOKUP(B623,'[2]SIDS List'!$B$1:$C$57,2,FALSE),"Non SIDS")</f>
        <v>Non SIDS</v>
      </c>
      <c r="J623" t="str">
        <f>IFERROR(VLOOKUP(B623,'[2]DAC Member List'!$B$1:$C$29,2,FALSE),"Non DAC")</f>
        <v>Non DAC</v>
      </c>
      <c r="K623" t="str">
        <f>IFERROR(VLOOKUP(B623,'[2]Dev Countries List'!$A$1:$B$146,2,FALSE),"Not Developing")</f>
        <v>Not Developing</v>
      </c>
      <c r="L623" t="str">
        <f>IFERROR(VLOOKUP(D623,'[2]Fragility List'!$A$1:$C$146,3,FALSE),"Not Fragile")</f>
        <v>Not Fragile</v>
      </c>
      <c r="M623" t="e">
        <f>VLOOKUP(B623,[3]Data!$B$7:$Y$270,23,FALSE)</f>
        <v>#N/A</v>
      </c>
    </row>
    <row r="624" spans="1:13" x14ac:dyDescent="0.25">
      <c r="A624" t="s">
        <v>1079</v>
      </c>
      <c r="B624" t="s">
        <v>1079</v>
      </c>
      <c r="C624" t="s">
        <v>1079</v>
      </c>
      <c r="D624" t="s">
        <v>1079</v>
      </c>
      <c r="E624" t="s">
        <v>1079</v>
      </c>
      <c r="F624" t="s">
        <v>1079</v>
      </c>
      <c r="G624" t="str">
        <f>IFERROR(VLOOKUP(B624,'[2]Income Groups'!$A$2:$C$219,3,FALSE),"")</f>
        <v/>
      </c>
      <c r="H624" t="str">
        <f>IFERROR(VLOOKUP(B624,'[2]LDC List'!$B$1:$C$47,2,FALSE),"Non LDC")</f>
        <v>Non LDC</v>
      </c>
      <c r="I624" t="str">
        <f>IFERROR(VLOOKUP(B624,'[2]SIDS List'!$B$1:$C$57,2,FALSE),"Non SIDS")</f>
        <v>Non SIDS</v>
      </c>
      <c r="J624" t="str">
        <f>IFERROR(VLOOKUP(B624,'[2]DAC Member List'!$B$1:$C$29,2,FALSE),"Non DAC")</f>
        <v>Non DAC</v>
      </c>
      <c r="K624" t="str">
        <f>IFERROR(VLOOKUP(B624,'[2]Dev Countries List'!$A$1:$B$146,2,FALSE),"Not Developing")</f>
        <v>Not Developing</v>
      </c>
      <c r="L624" t="str">
        <f>IFERROR(VLOOKUP(D624,'[2]Fragility List'!$A$1:$C$146,3,FALSE),"Not Fragile")</f>
        <v>Not Fragile</v>
      </c>
      <c r="M624" t="e">
        <f>VLOOKUP(B624,[3]Data!$B$7:$Y$270,23,FALSE)</f>
        <v>#N/A</v>
      </c>
    </row>
    <row r="625" spans="1:13" x14ac:dyDescent="0.25">
      <c r="A625" t="s">
        <v>1079</v>
      </c>
      <c r="B625" t="s">
        <v>1079</v>
      </c>
      <c r="C625" t="s">
        <v>1079</v>
      </c>
      <c r="D625" t="s">
        <v>1079</v>
      </c>
      <c r="E625" t="s">
        <v>1079</v>
      </c>
      <c r="F625" t="s">
        <v>1079</v>
      </c>
      <c r="G625" t="str">
        <f>IFERROR(VLOOKUP(B625,'[2]Income Groups'!$A$2:$C$219,3,FALSE),"")</f>
        <v/>
      </c>
      <c r="H625" t="str">
        <f>IFERROR(VLOOKUP(B625,'[2]LDC List'!$B$1:$C$47,2,FALSE),"Non LDC")</f>
        <v>Non LDC</v>
      </c>
      <c r="I625" t="str">
        <f>IFERROR(VLOOKUP(B625,'[2]SIDS List'!$B$1:$C$57,2,FALSE),"Non SIDS")</f>
        <v>Non SIDS</v>
      </c>
      <c r="J625" t="str">
        <f>IFERROR(VLOOKUP(B625,'[2]DAC Member List'!$B$1:$C$29,2,FALSE),"Non DAC")</f>
        <v>Non DAC</v>
      </c>
      <c r="K625" t="str">
        <f>IFERROR(VLOOKUP(B625,'[2]Dev Countries List'!$A$1:$B$146,2,FALSE),"Not Developing")</f>
        <v>Not Developing</v>
      </c>
      <c r="L625" t="str">
        <f>IFERROR(VLOOKUP(D625,'[2]Fragility List'!$A$1:$C$146,3,FALSE),"Not Fragile")</f>
        <v>Not Fragile</v>
      </c>
      <c r="M625" t="e">
        <f>VLOOKUP(B625,[3]Data!$B$7:$Y$270,23,FALSE)</f>
        <v>#N/A</v>
      </c>
    </row>
    <row r="626" spans="1:13" x14ac:dyDescent="0.25">
      <c r="A626" t="s">
        <v>1079</v>
      </c>
      <c r="B626" t="s">
        <v>1079</v>
      </c>
      <c r="C626" t="s">
        <v>1079</v>
      </c>
      <c r="D626" t="s">
        <v>1079</v>
      </c>
      <c r="E626" t="s">
        <v>1079</v>
      </c>
      <c r="F626" t="s">
        <v>1079</v>
      </c>
      <c r="G626" t="str">
        <f>IFERROR(VLOOKUP(B626,'[2]Income Groups'!$A$2:$C$219,3,FALSE),"")</f>
        <v/>
      </c>
      <c r="H626" t="str">
        <f>IFERROR(VLOOKUP(B626,'[2]LDC List'!$B$1:$C$47,2,FALSE),"Non LDC")</f>
        <v>Non LDC</v>
      </c>
      <c r="I626" t="str">
        <f>IFERROR(VLOOKUP(B626,'[2]SIDS List'!$B$1:$C$57,2,FALSE),"Non SIDS")</f>
        <v>Non SIDS</v>
      </c>
      <c r="J626" t="str">
        <f>IFERROR(VLOOKUP(B626,'[2]DAC Member List'!$B$1:$C$29,2,FALSE),"Non DAC")</f>
        <v>Non DAC</v>
      </c>
      <c r="K626" t="str">
        <f>IFERROR(VLOOKUP(B626,'[2]Dev Countries List'!$A$1:$B$146,2,FALSE),"Not Developing")</f>
        <v>Not Developing</v>
      </c>
      <c r="L626" t="str">
        <f>IFERROR(VLOOKUP(D626,'[2]Fragility List'!$A$1:$C$146,3,FALSE),"Not Fragile")</f>
        <v>Not Fragile</v>
      </c>
      <c r="M626" t="e">
        <f>VLOOKUP(B626,[3]Data!$B$7:$Y$270,23,FALSE)</f>
        <v>#N/A</v>
      </c>
    </row>
    <row r="627" spans="1:13" x14ac:dyDescent="0.25">
      <c r="A627" t="s">
        <v>1079</v>
      </c>
      <c r="B627" t="s">
        <v>1079</v>
      </c>
      <c r="C627" t="s">
        <v>1079</v>
      </c>
      <c r="D627" t="s">
        <v>1079</v>
      </c>
      <c r="E627" t="s">
        <v>1079</v>
      </c>
      <c r="F627" t="s">
        <v>1079</v>
      </c>
      <c r="G627" t="str">
        <f>IFERROR(VLOOKUP(B627,'[2]Income Groups'!$A$2:$C$219,3,FALSE),"")</f>
        <v/>
      </c>
      <c r="H627" t="str">
        <f>IFERROR(VLOOKUP(B627,'[2]LDC List'!$B$1:$C$47,2,FALSE),"Non LDC")</f>
        <v>Non LDC</v>
      </c>
      <c r="I627" t="str">
        <f>IFERROR(VLOOKUP(B627,'[2]SIDS List'!$B$1:$C$57,2,FALSE),"Non SIDS")</f>
        <v>Non SIDS</v>
      </c>
      <c r="J627" t="str">
        <f>IFERROR(VLOOKUP(B627,'[2]DAC Member List'!$B$1:$C$29,2,FALSE),"Non DAC")</f>
        <v>Non DAC</v>
      </c>
      <c r="K627" t="str">
        <f>IFERROR(VLOOKUP(B627,'[2]Dev Countries List'!$A$1:$B$146,2,FALSE),"Not Developing")</f>
        <v>Not Developing</v>
      </c>
      <c r="L627" t="str">
        <f>IFERROR(VLOOKUP(D627,'[2]Fragility List'!$A$1:$C$146,3,FALSE),"Not Fragile")</f>
        <v>Not Fragile</v>
      </c>
      <c r="M627" t="e">
        <f>VLOOKUP(B627,[3]Data!$B$7:$Y$270,23,FALSE)</f>
        <v>#N/A</v>
      </c>
    </row>
    <row r="628" spans="1:13" x14ac:dyDescent="0.25">
      <c r="A628" t="s">
        <v>1079</v>
      </c>
      <c r="B628" t="s">
        <v>1079</v>
      </c>
      <c r="C628" t="s">
        <v>1079</v>
      </c>
      <c r="D628" t="s">
        <v>1079</v>
      </c>
      <c r="E628" t="s">
        <v>1079</v>
      </c>
      <c r="F628" t="s">
        <v>1079</v>
      </c>
      <c r="G628" t="str">
        <f>IFERROR(VLOOKUP(B628,'[2]Income Groups'!$A$2:$C$219,3,FALSE),"")</f>
        <v/>
      </c>
      <c r="H628" t="str">
        <f>IFERROR(VLOOKUP(B628,'[2]LDC List'!$B$1:$C$47,2,FALSE),"Non LDC")</f>
        <v>Non LDC</v>
      </c>
      <c r="I628" t="str">
        <f>IFERROR(VLOOKUP(B628,'[2]SIDS List'!$B$1:$C$57,2,FALSE),"Non SIDS")</f>
        <v>Non SIDS</v>
      </c>
      <c r="J628" t="str">
        <f>IFERROR(VLOOKUP(B628,'[2]DAC Member List'!$B$1:$C$29,2,FALSE),"Non DAC")</f>
        <v>Non DAC</v>
      </c>
      <c r="K628" t="str">
        <f>IFERROR(VLOOKUP(B628,'[2]Dev Countries List'!$A$1:$B$146,2,FALSE),"Not Developing")</f>
        <v>Not Developing</v>
      </c>
      <c r="L628" t="str">
        <f>IFERROR(VLOOKUP(D628,'[2]Fragility List'!$A$1:$C$146,3,FALSE),"Not Fragile")</f>
        <v>Not Fragile</v>
      </c>
      <c r="M628" t="e">
        <f>VLOOKUP(B628,[3]Data!$B$7:$Y$270,23,FALSE)</f>
        <v>#N/A</v>
      </c>
    </row>
    <row r="629" spans="1:13" x14ac:dyDescent="0.25">
      <c r="A629" t="s">
        <v>1079</v>
      </c>
      <c r="B629" t="s">
        <v>1079</v>
      </c>
      <c r="C629" t="s">
        <v>1079</v>
      </c>
      <c r="D629" t="s">
        <v>1079</v>
      </c>
      <c r="E629" t="s">
        <v>1079</v>
      </c>
      <c r="F629" t="s">
        <v>1079</v>
      </c>
      <c r="G629" t="str">
        <f>IFERROR(VLOOKUP(B629,'[2]Income Groups'!$A$2:$C$219,3,FALSE),"")</f>
        <v/>
      </c>
      <c r="H629" t="str">
        <f>IFERROR(VLOOKUP(B629,'[2]LDC List'!$B$1:$C$47,2,FALSE),"Non LDC")</f>
        <v>Non LDC</v>
      </c>
      <c r="I629" t="str">
        <f>IFERROR(VLOOKUP(B629,'[2]SIDS List'!$B$1:$C$57,2,FALSE),"Non SIDS")</f>
        <v>Non SIDS</v>
      </c>
      <c r="J629" t="str">
        <f>IFERROR(VLOOKUP(B629,'[2]DAC Member List'!$B$1:$C$29,2,FALSE),"Non DAC")</f>
        <v>Non DAC</v>
      </c>
      <c r="K629" t="str">
        <f>IFERROR(VLOOKUP(B629,'[2]Dev Countries List'!$A$1:$B$146,2,FALSE),"Not Developing")</f>
        <v>Not Developing</v>
      </c>
      <c r="L629" t="str">
        <f>IFERROR(VLOOKUP(D629,'[2]Fragility List'!$A$1:$C$146,3,FALSE),"Not Fragile")</f>
        <v>Not Fragile</v>
      </c>
      <c r="M629" t="e">
        <f>VLOOKUP(B629,[3]Data!$B$7:$Y$270,23,FALSE)</f>
        <v>#N/A</v>
      </c>
    </row>
    <row r="630" spans="1:13" x14ac:dyDescent="0.25">
      <c r="A630" t="s">
        <v>1079</v>
      </c>
      <c r="B630" t="s">
        <v>1079</v>
      </c>
      <c r="C630" t="s">
        <v>1079</v>
      </c>
      <c r="D630" t="s">
        <v>1079</v>
      </c>
      <c r="E630" t="s">
        <v>1079</v>
      </c>
      <c r="F630" t="s">
        <v>1079</v>
      </c>
      <c r="G630" t="str">
        <f>IFERROR(VLOOKUP(B630,'[2]Income Groups'!$A$2:$C$219,3,FALSE),"")</f>
        <v/>
      </c>
      <c r="H630" t="str">
        <f>IFERROR(VLOOKUP(B630,'[2]LDC List'!$B$1:$C$47,2,FALSE),"Non LDC")</f>
        <v>Non LDC</v>
      </c>
      <c r="I630" t="str">
        <f>IFERROR(VLOOKUP(B630,'[2]SIDS List'!$B$1:$C$57,2,FALSE),"Non SIDS")</f>
        <v>Non SIDS</v>
      </c>
      <c r="J630" t="str">
        <f>IFERROR(VLOOKUP(B630,'[2]DAC Member List'!$B$1:$C$29,2,FALSE),"Non DAC")</f>
        <v>Non DAC</v>
      </c>
      <c r="K630" t="str">
        <f>IFERROR(VLOOKUP(B630,'[2]Dev Countries List'!$A$1:$B$146,2,FALSE),"Not Developing")</f>
        <v>Not Developing</v>
      </c>
      <c r="L630" t="str">
        <f>IFERROR(VLOOKUP(D630,'[2]Fragility List'!$A$1:$C$146,3,FALSE),"Not Fragile")</f>
        <v>Not Fragile</v>
      </c>
      <c r="M630" t="e">
        <f>VLOOKUP(B630,[3]Data!$B$7:$Y$270,23,FALSE)</f>
        <v>#N/A</v>
      </c>
    </row>
    <row r="631" spans="1:13" x14ac:dyDescent="0.25">
      <c r="A631" t="s">
        <v>1079</v>
      </c>
      <c r="B631" t="s">
        <v>1079</v>
      </c>
      <c r="C631" t="s">
        <v>1079</v>
      </c>
      <c r="D631" t="s">
        <v>1079</v>
      </c>
      <c r="E631" t="s">
        <v>1079</v>
      </c>
      <c r="F631" t="s">
        <v>1079</v>
      </c>
      <c r="G631" t="str">
        <f>IFERROR(VLOOKUP(B631,'[2]Income Groups'!$A$2:$C$219,3,FALSE),"")</f>
        <v/>
      </c>
      <c r="H631" t="str">
        <f>IFERROR(VLOOKUP(B631,'[2]LDC List'!$B$1:$C$47,2,FALSE),"Non LDC")</f>
        <v>Non LDC</v>
      </c>
      <c r="I631" t="str">
        <f>IFERROR(VLOOKUP(B631,'[2]SIDS List'!$B$1:$C$57,2,FALSE),"Non SIDS")</f>
        <v>Non SIDS</v>
      </c>
      <c r="J631" t="str">
        <f>IFERROR(VLOOKUP(B631,'[2]DAC Member List'!$B$1:$C$29,2,FALSE),"Non DAC")</f>
        <v>Non DAC</v>
      </c>
      <c r="K631" t="str">
        <f>IFERROR(VLOOKUP(B631,'[2]Dev Countries List'!$A$1:$B$146,2,FALSE),"Not Developing")</f>
        <v>Not Developing</v>
      </c>
      <c r="L631" t="str">
        <f>IFERROR(VLOOKUP(D631,'[2]Fragility List'!$A$1:$C$146,3,FALSE),"Not Fragile")</f>
        <v>Not Fragile</v>
      </c>
      <c r="M631" t="e">
        <f>VLOOKUP(B631,[3]Data!$B$7:$Y$270,23,FALSE)</f>
        <v>#N/A</v>
      </c>
    </row>
    <row r="632" spans="1:13" x14ac:dyDescent="0.25">
      <c r="A632" t="s">
        <v>1079</v>
      </c>
      <c r="B632" t="s">
        <v>1079</v>
      </c>
      <c r="C632" t="s">
        <v>1079</v>
      </c>
      <c r="D632" t="s">
        <v>1079</v>
      </c>
      <c r="E632" t="s">
        <v>1079</v>
      </c>
      <c r="F632" t="s">
        <v>1079</v>
      </c>
      <c r="G632" t="str">
        <f>IFERROR(VLOOKUP(B632,'[2]Income Groups'!$A$2:$C$219,3,FALSE),"")</f>
        <v/>
      </c>
      <c r="H632" t="str">
        <f>IFERROR(VLOOKUP(B632,'[2]LDC List'!$B$1:$C$47,2,FALSE),"Non LDC")</f>
        <v>Non LDC</v>
      </c>
      <c r="I632" t="str">
        <f>IFERROR(VLOOKUP(B632,'[2]SIDS List'!$B$1:$C$57,2,FALSE),"Non SIDS")</f>
        <v>Non SIDS</v>
      </c>
      <c r="J632" t="str">
        <f>IFERROR(VLOOKUP(B632,'[2]DAC Member List'!$B$1:$C$29,2,FALSE),"Non DAC")</f>
        <v>Non DAC</v>
      </c>
      <c r="K632" t="str">
        <f>IFERROR(VLOOKUP(B632,'[2]Dev Countries List'!$A$1:$B$146,2,FALSE),"Not Developing")</f>
        <v>Not Developing</v>
      </c>
      <c r="L632" t="str">
        <f>IFERROR(VLOOKUP(D632,'[2]Fragility List'!$A$1:$C$146,3,FALSE),"Not Fragile")</f>
        <v>Not Fragile</v>
      </c>
      <c r="M632" t="e">
        <f>VLOOKUP(B632,[3]Data!$B$7:$Y$270,23,FALSE)</f>
        <v>#N/A</v>
      </c>
    </row>
    <row r="633" spans="1:13" x14ac:dyDescent="0.25">
      <c r="A633" t="s">
        <v>1079</v>
      </c>
      <c r="B633" t="s">
        <v>1079</v>
      </c>
      <c r="C633" t="s">
        <v>1079</v>
      </c>
      <c r="D633" t="s">
        <v>1079</v>
      </c>
      <c r="E633" t="s">
        <v>1079</v>
      </c>
      <c r="F633" t="s">
        <v>1079</v>
      </c>
      <c r="G633" t="str">
        <f>IFERROR(VLOOKUP(B633,'[2]Income Groups'!$A$2:$C$219,3,FALSE),"")</f>
        <v/>
      </c>
      <c r="H633" t="str">
        <f>IFERROR(VLOOKUP(B633,'[2]LDC List'!$B$1:$C$47,2,FALSE),"Non LDC")</f>
        <v>Non LDC</v>
      </c>
      <c r="I633" t="str">
        <f>IFERROR(VLOOKUP(B633,'[2]SIDS List'!$B$1:$C$57,2,FALSE),"Non SIDS")</f>
        <v>Non SIDS</v>
      </c>
      <c r="J633" t="str">
        <f>IFERROR(VLOOKUP(B633,'[2]DAC Member List'!$B$1:$C$29,2,FALSE),"Non DAC")</f>
        <v>Non DAC</v>
      </c>
      <c r="K633" t="str">
        <f>IFERROR(VLOOKUP(B633,'[2]Dev Countries List'!$A$1:$B$146,2,FALSE),"Not Developing")</f>
        <v>Not Developing</v>
      </c>
      <c r="L633" t="str">
        <f>IFERROR(VLOOKUP(D633,'[2]Fragility List'!$A$1:$C$146,3,FALSE),"Not Fragile")</f>
        <v>Not Fragile</v>
      </c>
      <c r="M633" t="e">
        <f>VLOOKUP(B633,[3]Data!$B$7:$Y$270,23,FALSE)</f>
        <v>#N/A</v>
      </c>
    </row>
    <row r="634" spans="1:13" x14ac:dyDescent="0.25">
      <c r="A634" t="s">
        <v>1079</v>
      </c>
      <c r="B634" t="s">
        <v>1079</v>
      </c>
      <c r="C634" t="s">
        <v>1079</v>
      </c>
      <c r="D634" t="s">
        <v>1079</v>
      </c>
      <c r="E634" t="s">
        <v>1079</v>
      </c>
      <c r="F634" t="s">
        <v>1079</v>
      </c>
      <c r="G634" t="str">
        <f>IFERROR(VLOOKUP(B634,'[2]Income Groups'!$A$2:$C$219,3,FALSE),"")</f>
        <v/>
      </c>
      <c r="H634" t="str">
        <f>IFERROR(VLOOKUP(B634,'[2]LDC List'!$B$1:$C$47,2,FALSE),"Non LDC")</f>
        <v>Non LDC</v>
      </c>
      <c r="I634" t="str">
        <f>IFERROR(VLOOKUP(B634,'[2]SIDS List'!$B$1:$C$57,2,FALSE),"Non SIDS")</f>
        <v>Non SIDS</v>
      </c>
      <c r="J634" t="str">
        <f>IFERROR(VLOOKUP(B634,'[2]DAC Member List'!$B$1:$C$29,2,FALSE),"Non DAC")</f>
        <v>Non DAC</v>
      </c>
      <c r="K634" t="str">
        <f>IFERROR(VLOOKUP(B634,'[2]Dev Countries List'!$A$1:$B$146,2,FALSE),"Not Developing")</f>
        <v>Not Developing</v>
      </c>
      <c r="L634" t="str">
        <f>IFERROR(VLOOKUP(D634,'[2]Fragility List'!$A$1:$C$146,3,FALSE),"Not Fragile")</f>
        <v>Not Fragile</v>
      </c>
      <c r="M634" t="e">
        <f>VLOOKUP(B634,[3]Data!$B$7:$Y$270,23,FALSE)</f>
        <v>#N/A</v>
      </c>
    </row>
    <row r="635" spans="1:13" x14ac:dyDescent="0.25">
      <c r="A635" t="s">
        <v>1079</v>
      </c>
      <c r="B635" t="s">
        <v>1079</v>
      </c>
      <c r="C635" t="s">
        <v>1079</v>
      </c>
      <c r="D635" t="s">
        <v>1079</v>
      </c>
      <c r="E635" t="s">
        <v>1079</v>
      </c>
      <c r="F635" t="s">
        <v>1079</v>
      </c>
      <c r="G635" t="str">
        <f>IFERROR(VLOOKUP(B635,'[2]Income Groups'!$A$2:$C$219,3,FALSE),"")</f>
        <v/>
      </c>
      <c r="H635" t="str">
        <f>IFERROR(VLOOKUP(B635,'[2]LDC List'!$B$1:$C$47,2,FALSE),"Non LDC")</f>
        <v>Non LDC</v>
      </c>
      <c r="I635" t="str">
        <f>IFERROR(VLOOKUP(B635,'[2]SIDS List'!$B$1:$C$57,2,FALSE),"Non SIDS")</f>
        <v>Non SIDS</v>
      </c>
      <c r="J635" t="str">
        <f>IFERROR(VLOOKUP(B635,'[2]DAC Member List'!$B$1:$C$29,2,FALSE),"Non DAC")</f>
        <v>Non DAC</v>
      </c>
      <c r="K635" t="str">
        <f>IFERROR(VLOOKUP(B635,'[2]Dev Countries List'!$A$1:$B$146,2,FALSE),"Not Developing")</f>
        <v>Not Developing</v>
      </c>
      <c r="L635" t="str">
        <f>IFERROR(VLOOKUP(D635,'[2]Fragility List'!$A$1:$C$146,3,FALSE),"Not Fragile")</f>
        <v>Not Fragile</v>
      </c>
      <c r="M635" t="e">
        <f>VLOOKUP(B635,[3]Data!$B$7:$Y$270,23,FALSE)</f>
        <v>#N/A</v>
      </c>
    </row>
    <row r="636" spans="1:13" x14ac:dyDescent="0.25">
      <c r="A636" t="s">
        <v>1079</v>
      </c>
      <c r="B636" t="s">
        <v>1079</v>
      </c>
      <c r="C636" t="s">
        <v>1079</v>
      </c>
      <c r="D636" t="s">
        <v>1079</v>
      </c>
      <c r="E636" t="s">
        <v>1079</v>
      </c>
      <c r="F636" t="s">
        <v>1079</v>
      </c>
      <c r="G636" t="str">
        <f>IFERROR(VLOOKUP(B636,'[2]Income Groups'!$A$2:$C$219,3,FALSE),"")</f>
        <v/>
      </c>
      <c r="H636" t="str">
        <f>IFERROR(VLOOKUP(B636,'[2]LDC List'!$B$1:$C$47,2,FALSE),"Non LDC")</f>
        <v>Non LDC</v>
      </c>
      <c r="I636" t="str">
        <f>IFERROR(VLOOKUP(B636,'[2]SIDS List'!$B$1:$C$57,2,FALSE),"Non SIDS")</f>
        <v>Non SIDS</v>
      </c>
      <c r="J636" t="str">
        <f>IFERROR(VLOOKUP(B636,'[2]DAC Member List'!$B$1:$C$29,2,FALSE),"Non DAC")</f>
        <v>Non DAC</v>
      </c>
      <c r="K636" t="str">
        <f>IFERROR(VLOOKUP(B636,'[2]Dev Countries List'!$A$1:$B$146,2,FALSE),"Not Developing")</f>
        <v>Not Developing</v>
      </c>
      <c r="L636" t="str">
        <f>IFERROR(VLOOKUP(D636,'[2]Fragility List'!$A$1:$C$146,3,FALSE),"Not Fragile")</f>
        <v>Not Fragile</v>
      </c>
      <c r="M636" t="e">
        <f>VLOOKUP(B636,[3]Data!$B$7:$Y$270,23,FALSE)</f>
        <v>#N/A</v>
      </c>
    </row>
    <row r="637" spans="1:13" x14ac:dyDescent="0.25">
      <c r="A637" t="s">
        <v>1079</v>
      </c>
      <c r="B637" t="s">
        <v>1079</v>
      </c>
      <c r="C637" t="s">
        <v>1079</v>
      </c>
      <c r="D637" t="s">
        <v>1079</v>
      </c>
      <c r="E637" t="s">
        <v>1079</v>
      </c>
      <c r="F637" t="s">
        <v>1079</v>
      </c>
      <c r="G637" t="str">
        <f>IFERROR(VLOOKUP(B637,'[2]Income Groups'!$A$2:$C$219,3,FALSE),"")</f>
        <v/>
      </c>
      <c r="H637" t="str">
        <f>IFERROR(VLOOKUP(B637,'[2]LDC List'!$B$1:$C$47,2,FALSE),"Non LDC")</f>
        <v>Non LDC</v>
      </c>
      <c r="I637" t="str">
        <f>IFERROR(VLOOKUP(B637,'[2]SIDS List'!$B$1:$C$57,2,FALSE),"Non SIDS")</f>
        <v>Non SIDS</v>
      </c>
      <c r="J637" t="str">
        <f>IFERROR(VLOOKUP(B637,'[2]DAC Member List'!$B$1:$C$29,2,FALSE),"Non DAC")</f>
        <v>Non DAC</v>
      </c>
      <c r="K637" t="str">
        <f>IFERROR(VLOOKUP(B637,'[2]Dev Countries List'!$A$1:$B$146,2,FALSE),"Not Developing")</f>
        <v>Not Developing</v>
      </c>
      <c r="L637" t="str">
        <f>IFERROR(VLOOKUP(D637,'[2]Fragility List'!$A$1:$C$146,3,FALSE),"Not Fragile")</f>
        <v>Not Fragile</v>
      </c>
      <c r="M637" t="e">
        <f>VLOOKUP(B637,[3]Data!$B$7:$Y$270,23,FALSE)</f>
        <v>#N/A</v>
      </c>
    </row>
    <row r="638" spans="1:13" x14ac:dyDescent="0.25">
      <c r="A638" t="s">
        <v>1079</v>
      </c>
      <c r="B638" t="s">
        <v>1079</v>
      </c>
      <c r="C638" t="s">
        <v>1079</v>
      </c>
      <c r="D638" t="s">
        <v>1079</v>
      </c>
      <c r="E638" t="s">
        <v>1079</v>
      </c>
      <c r="F638" t="s">
        <v>1079</v>
      </c>
      <c r="G638" t="str">
        <f>IFERROR(VLOOKUP(B638,'[2]Income Groups'!$A$2:$C$219,3,FALSE),"")</f>
        <v/>
      </c>
      <c r="H638" t="str">
        <f>IFERROR(VLOOKUP(B638,'[2]LDC List'!$B$1:$C$47,2,FALSE),"Non LDC")</f>
        <v>Non LDC</v>
      </c>
      <c r="I638" t="str">
        <f>IFERROR(VLOOKUP(B638,'[2]SIDS List'!$B$1:$C$57,2,FALSE),"Non SIDS")</f>
        <v>Non SIDS</v>
      </c>
      <c r="J638" t="str">
        <f>IFERROR(VLOOKUP(B638,'[2]DAC Member List'!$B$1:$C$29,2,FALSE),"Non DAC")</f>
        <v>Non DAC</v>
      </c>
      <c r="K638" t="str">
        <f>IFERROR(VLOOKUP(B638,'[2]Dev Countries List'!$A$1:$B$146,2,FALSE),"Not Developing")</f>
        <v>Not Developing</v>
      </c>
      <c r="L638" t="str">
        <f>IFERROR(VLOOKUP(D638,'[2]Fragility List'!$A$1:$C$146,3,FALSE),"Not Fragile")</f>
        <v>Not Fragile</v>
      </c>
      <c r="M638" t="e">
        <f>VLOOKUP(B638,[3]Data!$B$7:$Y$270,23,FALSE)</f>
        <v>#N/A</v>
      </c>
    </row>
    <row r="639" spans="1:13" x14ac:dyDescent="0.25">
      <c r="A639" t="s">
        <v>1079</v>
      </c>
      <c r="B639" t="s">
        <v>1079</v>
      </c>
      <c r="C639" t="s">
        <v>1079</v>
      </c>
      <c r="D639" t="s">
        <v>1079</v>
      </c>
      <c r="E639" t="s">
        <v>1079</v>
      </c>
      <c r="F639" t="s">
        <v>1079</v>
      </c>
      <c r="G639" t="str">
        <f>IFERROR(VLOOKUP(B639,'[2]Income Groups'!$A$2:$C$219,3,FALSE),"")</f>
        <v/>
      </c>
      <c r="H639" t="str">
        <f>IFERROR(VLOOKUP(B639,'[2]LDC List'!$B$1:$C$47,2,FALSE),"Non LDC")</f>
        <v>Non LDC</v>
      </c>
      <c r="I639" t="str">
        <f>IFERROR(VLOOKUP(B639,'[2]SIDS List'!$B$1:$C$57,2,FALSE),"Non SIDS")</f>
        <v>Non SIDS</v>
      </c>
      <c r="J639" t="str">
        <f>IFERROR(VLOOKUP(B639,'[2]DAC Member List'!$B$1:$C$29,2,FALSE),"Non DAC")</f>
        <v>Non DAC</v>
      </c>
      <c r="K639" t="str">
        <f>IFERROR(VLOOKUP(B639,'[2]Dev Countries List'!$A$1:$B$146,2,FALSE),"Not Developing")</f>
        <v>Not Developing</v>
      </c>
      <c r="L639" t="str">
        <f>IFERROR(VLOOKUP(D639,'[2]Fragility List'!$A$1:$C$146,3,FALSE),"Not Fragile")</f>
        <v>Not Fragile</v>
      </c>
      <c r="M639" t="e">
        <f>VLOOKUP(B639,[3]Data!$B$7:$Y$270,23,FALSE)</f>
        <v>#N/A</v>
      </c>
    </row>
    <row r="640" spans="1:13" x14ac:dyDescent="0.25">
      <c r="A640" t="s">
        <v>1079</v>
      </c>
      <c r="B640" t="s">
        <v>1079</v>
      </c>
      <c r="C640" t="s">
        <v>1079</v>
      </c>
      <c r="D640" t="s">
        <v>1079</v>
      </c>
      <c r="E640" t="s">
        <v>1079</v>
      </c>
      <c r="F640" t="s">
        <v>1079</v>
      </c>
      <c r="G640" t="str">
        <f>IFERROR(VLOOKUP(B640,'[2]Income Groups'!$A$2:$C$219,3,FALSE),"")</f>
        <v/>
      </c>
      <c r="H640" t="str">
        <f>IFERROR(VLOOKUP(B640,'[2]LDC List'!$B$1:$C$47,2,FALSE),"Non LDC")</f>
        <v>Non LDC</v>
      </c>
      <c r="I640" t="str">
        <f>IFERROR(VLOOKUP(B640,'[2]SIDS List'!$B$1:$C$57,2,FALSE),"Non SIDS")</f>
        <v>Non SIDS</v>
      </c>
      <c r="J640" t="str">
        <f>IFERROR(VLOOKUP(B640,'[2]DAC Member List'!$B$1:$C$29,2,FALSE),"Non DAC")</f>
        <v>Non DAC</v>
      </c>
      <c r="K640" t="str">
        <f>IFERROR(VLOOKUP(B640,'[2]Dev Countries List'!$A$1:$B$146,2,FALSE),"Not Developing")</f>
        <v>Not Developing</v>
      </c>
      <c r="L640" t="str">
        <f>IFERROR(VLOOKUP(D640,'[2]Fragility List'!$A$1:$C$146,3,FALSE),"Not Fragile")</f>
        <v>Not Fragile</v>
      </c>
      <c r="M640" t="e">
        <f>VLOOKUP(B640,[3]Data!$B$7:$Y$270,23,FALSE)</f>
        <v>#N/A</v>
      </c>
    </row>
    <row r="641" spans="1:13" x14ac:dyDescent="0.25">
      <c r="A641" t="s">
        <v>1079</v>
      </c>
      <c r="B641" t="s">
        <v>1079</v>
      </c>
      <c r="C641" t="s">
        <v>1079</v>
      </c>
      <c r="D641" t="s">
        <v>1079</v>
      </c>
      <c r="E641" t="s">
        <v>1079</v>
      </c>
      <c r="F641" t="s">
        <v>1079</v>
      </c>
      <c r="G641" t="str">
        <f>IFERROR(VLOOKUP(B641,'[2]Income Groups'!$A$2:$C$219,3,FALSE),"")</f>
        <v/>
      </c>
      <c r="H641" t="str">
        <f>IFERROR(VLOOKUP(B641,'[2]LDC List'!$B$1:$C$47,2,FALSE),"Non LDC")</f>
        <v>Non LDC</v>
      </c>
      <c r="I641" t="str">
        <f>IFERROR(VLOOKUP(B641,'[2]SIDS List'!$B$1:$C$57,2,FALSE),"Non SIDS")</f>
        <v>Non SIDS</v>
      </c>
      <c r="J641" t="str">
        <f>IFERROR(VLOOKUP(B641,'[2]DAC Member List'!$B$1:$C$29,2,FALSE),"Non DAC")</f>
        <v>Non DAC</v>
      </c>
      <c r="K641" t="str">
        <f>IFERROR(VLOOKUP(B641,'[2]Dev Countries List'!$A$1:$B$146,2,FALSE),"Not Developing")</f>
        <v>Not Developing</v>
      </c>
      <c r="L641" t="str">
        <f>IFERROR(VLOOKUP(D641,'[2]Fragility List'!$A$1:$C$146,3,FALSE),"Not Fragile")</f>
        <v>Not Fragile</v>
      </c>
      <c r="M641" t="e">
        <f>VLOOKUP(B641,[3]Data!$B$7:$Y$270,23,FALSE)</f>
        <v>#N/A</v>
      </c>
    </row>
    <row r="642" spans="1:13" x14ac:dyDescent="0.25">
      <c r="A642" t="s">
        <v>1079</v>
      </c>
      <c r="B642" t="s">
        <v>1079</v>
      </c>
      <c r="C642" t="s">
        <v>1079</v>
      </c>
      <c r="D642" t="s">
        <v>1079</v>
      </c>
      <c r="E642" t="s">
        <v>1079</v>
      </c>
      <c r="F642" t="s">
        <v>1079</v>
      </c>
      <c r="G642" t="str">
        <f>IFERROR(VLOOKUP(B642,'[2]Income Groups'!$A$2:$C$219,3,FALSE),"")</f>
        <v/>
      </c>
      <c r="H642" t="str">
        <f>IFERROR(VLOOKUP(B642,'[2]LDC List'!$B$1:$C$47,2,FALSE),"Non LDC")</f>
        <v>Non LDC</v>
      </c>
      <c r="I642" t="str">
        <f>IFERROR(VLOOKUP(B642,'[2]SIDS List'!$B$1:$C$57,2,FALSE),"Non SIDS")</f>
        <v>Non SIDS</v>
      </c>
      <c r="J642" t="str">
        <f>IFERROR(VLOOKUP(B642,'[2]DAC Member List'!$B$1:$C$29,2,FALSE),"Non DAC")</f>
        <v>Non DAC</v>
      </c>
      <c r="K642" t="str">
        <f>IFERROR(VLOOKUP(B642,'[2]Dev Countries List'!$A$1:$B$146,2,FALSE),"Not Developing")</f>
        <v>Not Developing</v>
      </c>
      <c r="L642" t="str">
        <f>IFERROR(VLOOKUP(D642,'[2]Fragility List'!$A$1:$C$146,3,FALSE),"Not Fragile")</f>
        <v>Not Fragile</v>
      </c>
      <c r="M642" t="e">
        <f>VLOOKUP(B642,[3]Data!$B$7:$Y$270,23,FALSE)</f>
        <v>#N/A</v>
      </c>
    </row>
    <row r="643" spans="1:13" x14ac:dyDescent="0.25">
      <c r="A643" t="s">
        <v>1079</v>
      </c>
      <c r="B643" t="s">
        <v>1079</v>
      </c>
      <c r="C643" t="s">
        <v>1079</v>
      </c>
      <c r="D643" t="s">
        <v>1079</v>
      </c>
      <c r="E643" t="s">
        <v>1079</v>
      </c>
      <c r="F643" t="s">
        <v>1079</v>
      </c>
      <c r="G643" t="str">
        <f>IFERROR(VLOOKUP(B643,'[2]Income Groups'!$A$2:$C$219,3,FALSE),"")</f>
        <v/>
      </c>
      <c r="H643" t="str">
        <f>IFERROR(VLOOKUP(B643,'[2]LDC List'!$B$1:$C$47,2,FALSE),"Non LDC")</f>
        <v>Non LDC</v>
      </c>
      <c r="I643" t="str">
        <f>IFERROR(VLOOKUP(B643,'[2]SIDS List'!$B$1:$C$57,2,FALSE),"Non SIDS")</f>
        <v>Non SIDS</v>
      </c>
      <c r="J643" t="str">
        <f>IFERROR(VLOOKUP(B643,'[2]DAC Member List'!$B$1:$C$29,2,FALSE),"Non DAC")</f>
        <v>Non DAC</v>
      </c>
      <c r="K643" t="str">
        <f>IFERROR(VLOOKUP(B643,'[2]Dev Countries List'!$A$1:$B$146,2,FALSE),"Not Developing")</f>
        <v>Not Developing</v>
      </c>
      <c r="L643" t="str">
        <f>IFERROR(VLOOKUP(D643,'[2]Fragility List'!$A$1:$C$146,3,FALSE),"Not Fragile")</f>
        <v>Not Fragile</v>
      </c>
      <c r="M643" t="e">
        <f>VLOOKUP(B643,[3]Data!$B$7:$Y$270,23,FALSE)</f>
        <v>#N/A</v>
      </c>
    </row>
    <row r="644" spans="1:13" x14ac:dyDescent="0.25">
      <c r="A644" t="s">
        <v>1079</v>
      </c>
      <c r="B644" t="s">
        <v>1079</v>
      </c>
      <c r="C644" t="s">
        <v>1079</v>
      </c>
      <c r="D644" t="s">
        <v>1079</v>
      </c>
      <c r="E644" t="s">
        <v>1079</v>
      </c>
      <c r="F644" t="s">
        <v>1079</v>
      </c>
      <c r="G644" t="str">
        <f>IFERROR(VLOOKUP(B644,'[2]Income Groups'!$A$2:$C$219,3,FALSE),"")</f>
        <v/>
      </c>
      <c r="H644" t="str">
        <f>IFERROR(VLOOKUP(B644,'[2]LDC List'!$B$1:$C$47,2,FALSE),"Non LDC")</f>
        <v>Non LDC</v>
      </c>
      <c r="I644" t="str">
        <f>IFERROR(VLOOKUP(B644,'[2]SIDS List'!$B$1:$C$57,2,FALSE),"Non SIDS")</f>
        <v>Non SIDS</v>
      </c>
      <c r="J644" t="str">
        <f>IFERROR(VLOOKUP(B644,'[2]DAC Member List'!$B$1:$C$29,2,FALSE),"Non DAC")</f>
        <v>Non DAC</v>
      </c>
      <c r="K644" t="str">
        <f>IFERROR(VLOOKUP(B644,'[2]Dev Countries List'!$A$1:$B$146,2,FALSE),"Not Developing")</f>
        <v>Not Developing</v>
      </c>
      <c r="L644" t="str">
        <f>IFERROR(VLOOKUP(D644,'[2]Fragility List'!$A$1:$C$146,3,FALSE),"Not Fragile")</f>
        <v>Not Fragile</v>
      </c>
      <c r="M644" t="e">
        <f>VLOOKUP(B644,[3]Data!$B$7:$Y$270,23,FALSE)</f>
        <v>#N/A</v>
      </c>
    </row>
    <row r="645" spans="1:13" x14ac:dyDescent="0.25">
      <c r="A645" t="s">
        <v>1079</v>
      </c>
      <c r="B645" t="s">
        <v>1079</v>
      </c>
      <c r="C645" t="s">
        <v>1079</v>
      </c>
      <c r="D645" t="s">
        <v>1079</v>
      </c>
      <c r="E645" t="s">
        <v>1079</v>
      </c>
      <c r="F645" t="s">
        <v>1079</v>
      </c>
      <c r="G645" t="str">
        <f>IFERROR(VLOOKUP(B645,'[2]Income Groups'!$A$2:$C$219,3,FALSE),"")</f>
        <v/>
      </c>
      <c r="H645" t="str">
        <f>IFERROR(VLOOKUP(B645,'[2]LDC List'!$B$1:$C$47,2,FALSE),"Non LDC")</f>
        <v>Non LDC</v>
      </c>
      <c r="I645" t="str">
        <f>IFERROR(VLOOKUP(B645,'[2]SIDS List'!$B$1:$C$57,2,FALSE),"Non SIDS")</f>
        <v>Non SIDS</v>
      </c>
      <c r="J645" t="str">
        <f>IFERROR(VLOOKUP(B645,'[2]DAC Member List'!$B$1:$C$29,2,FALSE),"Non DAC")</f>
        <v>Non DAC</v>
      </c>
      <c r="K645" t="str">
        <f>IFERROR(VLOOKUP(B645,'[2]Dev Countries List'!$A$1:$B$146,2,FALSE),"Not Developing")</f>
        <v>Not Developing</v>
      </c>
      <c r="L645" t="str">
        <f>IFERROR(VLOOKUP(D645,'[2]Fragility List'!$A$1:$C$146,3,FALSE),"Not Fragile")</f>
        <v>Not Fragile</v>
      </c>
      <c r="M645" t="e">
        <f>VLOOKUP(B645,[3]Data!$B$7:$Y$270,23,FALSE)</f>
        <v>#N/A</v>
      </c>
    </row>
    <row r="646" spans="1:13" x14ac:dyDescent="0.25">
      <c r="A646" t="s">
        <v>1079</v>
      </c>
      <c r="B646" t="s">
        <v>1079</v>
      </c>
      <c r="C646" t="s">
        <v>1079</v>
      </c>
      <c r="D646" t="s">
        <v>1079</v>
      </c>
      <c r="E646" t="s">
        <v>1079</v>
      </c>
      <c r="F646" t="s">
        <v>1079</v>
      </c>
      <c r="G646" t="str">
        <f>IFERROR(VLOOKUP(B646,'[2]Income Groups'!$A$2:$C$219,3,FALSE),"")</f>
        <v/>
      </c>
      <c r="H646" t="str">
        <f>IFERROR(VLOOKUP(B646,'[2]LDC List'!$B$1:$C$47,2,FALSE),"Non LDC")</f>
        <v>Non LDC</v>
      </c>
      <c r="I646" t="str">
        <f>IFERROR(VLOOKUP(B646,'[2]SIDS List'!$B$1:$C$57,2,FALSE),"Non SIDS")</f>
        <v>Non SIDS</v>
      </c>
      <c r="J646" t="str">
        <f>IFERROR(VLOOKUP(B646,'[2]DAC Member List'!$B$1:$C$29,2,FALSE),"Non DAC")</f>
        <v>Non DAC</v>
      </c>
      <c r="K646" t="str">
        <f>IFERROR(VLOOKUP(B646,'[2]Dev Countries List'!$A$1:$B$146,2,FALSE),"Not Developing")</f>
        <v>Not Developing</v>
      </c>
      <c r="L646" t="str">
        <f>IFERROR(VLOOKUP(D646,'[2]Fragility List'!$A$1:$C$146,3,FALSE),"Not Fragile")</f>
        <v>Not Fragile</v>
      </c>
      <c r="M646" t="e">
        <f>VLOOKUP(B646,[3]Data!$B$7:$Y$270,23,FALSE)</f>
        <v>#N/A</v>
      </c>
    </row>
    <row r="647" spans="1:13" x14ac:dyDescent="0.25">
      <c r="A647" t="s">
        <v>1079</v>
      </c>
      <c r="B647" t="s">
        <v>1079</v>
      </c>
      <c r="C647" t="s">
        <v>1079</v>
      </c>
      <c r="D647" t="s">
        <v>1079</v>
      </c>
      <c r="E647" t="s">
        <v>1079</v>
      </c>
      <c r="F647" t="s">
        <v>1079</v>
      </c>
      <c r="G647" t="str">
        <f>IFERROR(VLOOKUP(B647,'[2]Income Groups'!$A$2:$C$219,3,FALSE),"")</f>
        <v/>
      </c>
      <c r="H647" t="str">
        <f>IFERROR(VLOOKUP(B647,'[2]LDC List'!$B$1:$C$47,2,FALSE),"Non LDC")</f>
        <v>Non LDC</v>
      </c>
      <c r="I647" t="str">
        <f>IFERROR(VLOOKUP(B647,'[2]SIDS List'!$B$1:$C$57,2,FALSE),"Non SIDS")</f>
        <v>Non SIDS</v>
      </c>
      <c r="J647" t="str">
        <f>IFERROR(VLOOKUP(B647,'[2]DAC Member List'!$B$1:$C$29,2,FALSE),"Non DAC")</f>
        <v>Non DAC</v>
      </c>
      <c r="K647" t="str">
        <f>IFERROR(VLOOKUP(B647,'[2]Dev Countries List'!$A$1:$B$146,2,FALSE),"Not Developing")</f>
        <v>Not Developing</v>
      </c>
      <c r="L647" t="str">
        <f>IFERROR(VLOOKUP(D647,'[2]Fragility List'!$A$1:$C$146,3,FALSE),"Not Fragile")</f>
        <v>Not Fragile</v>
      </c>
      <c r="M647" t="e">
        <f>VLOOKUP(B647,[3]Data!$B$7:$Y$270,23,FALSE)</f>
        <v>#N/A</v>
      </c>
    </row>
    <row r="648" spans="1:13" x14ac:dyDescent="0.25">
      <c r="A648" t="s">
        <v>1079</v>
      </c>
      <c r="B648" t="s">
        <v>1079</v>
      </c>
      <c r="C648" t="s">
        <v>1079</v>
      </c>
      <c r="D648" t="s">
        <v>1079</v>
      </c>
      <c r="E648" t="s">
        <v>1079</v>
      </c>
      <c r="F648" t="s">
        <v>1079</v>
      </c>
      <c r="G648" t="str">
        <f>IFERROR(VLOOKUP(B648,'[2]Income Groups'!$A$2:$C$219,3,FALSE),"")</f>
        <v/>
      </c>
      <c r="H648" t="str">
        <f>IFERROR(VLOOKUP(B648,'[2]LDC List'!$B$1:$C$47,2,FALSE),"Non LDC")</f>
        <v>Non LDC</v>
      </c>
      <c r="I648" t="str">
        <f>IFERROR(VLOOKUP(B648,'[2]SIDS List'!$B$1:$C$57,2,FALSE),"Non SIDS")</f>
        <v>Non SIDS</v>
      </c>
      <c r="J648" t="str">
        <f>IFERROR(VLOOKUP(B648,'[2]DAC Member List'!$B$1:$C$29,2,FALSE),"Non DAC")</f>
        <v>Non DAC</v>
      </c>
      <c r="K648" t="str">
        <f>IFERROR(VLOOKUP(B648,'[2]Dev Countries List'!$A$1:$B$146,2,FALSE),"Not Developing")</f>
        <v>Not Developing</v>
      </c>
      <c r="L648" t="str">
        <f>IFERROR(VLOOKUP(D648,'[2]Fragility List'!$A$1:$C$146,3,FALSE),"Not Fragile")</f>
        <v>Not Fragile</v>
      </c>
      <c r="M648" t="e">
        <f>VLOOKUP(B648,[3]Data!$B$7:$Y$270,23,FALSE)</f>
        <v>#N/A</v>
      </c>
    </row>
    <row r="649" spans="1:13" x14ac:dyDescent="0.25">
      <c r="A649" t="s">
        <v>1079</v>
      </c>
      <c r="B649" t="s">
        <v>1079</v>
      </c>
      <c r="C649" t="s">
        <v>1079</v>
      </c>
      <c r="D649" t="s">
        <v>1079</v>
      </c>
      <c r="E649" t="s">
        <v>1079</v>
      </c>
      <c r="F649" t="s">
        <v>1079</v>
      </c>
      <c r="G649" t="str">
        <f>IFERROR(VLOOKUP(B649,'[2]Income Groups'!$A$2:$C$219,3,FALSE),"")</f>
        <v/>
      </c>
      <c r="H649" t="str">
        <f>IFERROR(VLOOKUP(B649,'[2]LDC List'!$B$1:$C$47,2,FALSE),"Non LDC")</f>
        <v>Non LDC</v>
      </c>
      <c r="I649" t="str">
        <f>IFERROR(VLOOKUP(B649,'[2]SIDS List'!$B$1:$C$57,2,FALSE),"Non SIDS")</f>
        <v>Non SIDS</v>
      </c>
      <c r="J649" t="str">
        <f>IFERROR(VLOOKUP(B649,'[2]DAC Member List'!$B$1:$C$29,2,FALSE),"Non DAC")</f>
        <v>Non DAC</v>
      </c>
      <c r="K649" t="str">
        <f>IFERROR(VLOOKUP(B649,'[2]Dev Countries List'!$A$1:$B$146,2,FALSE),"Not Developing")</f>
        <v>Not Developing</v>
      </c>
      <c r="L649" t="str">
        <f>IFERROR(VLOOKUP(D649,'[2]Fragility List'!$A$1:$C$146,3,FALSE),"Not Fragile")</f>
        <v>Not Fragile</v>
      </c>
      <c r="M649" t="e">
        <f>VLOOKUP(B649,[3]Data!$B$7:$Y$270,23,FALSE)</f>
        <v>#N/A</v>
      </c>
    </row>
    <row r="650" spans="1:13" x14ac:dyDescent="0.25">
      <c r="A650" t="s">
        <v>1079</v>
      </c>
      <c r="B650" t="s">
        <v>1079</v>
      </c>
      <c r="C650" t="s">
        <v>1079</v>
      </c>
      <c r="D650" t="s">
        <v>1079</v>
      </c>
      <c r="E650" t="s">
        <v>1079</v>
      </c>
      <c r="F650" t="s">
        <v>1079</v>
      </c>
      <c r="G650" t="str">
        <f>IFERROR(VLOOKUP(B650,'[2]Income Groups'!$A$2:$C$219,3,FALSE),"")</f>
        <v/>
      </c>
      <c r="H650" t="str">
        <f>IFERROR(VLOOKUP(B650,'[2]LDC List'!$B$1:$C$47,2,FALSE),"Non LDC")</f>
        <v>Non LDC</v>
      </c>
      <c r="I650" t="str">
        <f>IFERROR(VLOOKUP(B650,'[2]SIDS List'!$B$1:$C$57,2,FALSE),"Non SIDS")</f>
        <v>Non SIDS</v>
      </c>
      <c r="J650" t="str">
        <f>IFERROR(VLOOKUP(B650,'[2]DAC Member List'!$B$1:$C$29,2,FALSE),"Non DAC")</f>
        <v>Non DAC</v>
      </c>
      <c r="K650" t="str">
        <f>IFERROR(VLOOKUP(B650,'[2]Dev Countries List'!$A$1:$B$146,2,FALSE),"Not Developing")</f>
        <v>Not Developing</v>
      </c>
      <c r="L650" t="str">
        <f>IFERROR(VLOOKUP(D650,'[2]Fragility List'!$A$1:$C$146,3,FALSE),"Not Fragile")</f>
        <v>Not Fragile</v>
      </c>
      <c r="M650" t="e">
        <f>VLOOKUP(B650,[3]Data!$B$7:$Y$270,23,FALSE)</f>
        <v>#N/A</v>
      </c>
    </row>
    <row r="651" spans="1:13" x14ac:dyDescent="0.25">
      <c r="A651" t="s">
        <v>1079</v>
      </c>
      <c r="B651" t="s">
        <v>1079</v>
      </c>
      <c r="C651" t="s">
        <v>1079</v>
      </c>
      <c r="D651" t="s">
        <v>1079</v>
      </c>
      <c r="E651" t="s">
        <v>1079</v>
      </c>
      <c r="F651" t="s">
        <v>1079</v>
      </c>
      <c r="G651" t="str">
        <f>IFERROR(VLOOKUP(B651,'[2]Income Groups'!$A$2:$C$219,3,FALSE),"")</f>
        <v/>
      </c>
      <c r="H651" t="str">
        <f>IFERROR(VLOOKUP(B651,'[2]LDC List'!$B$1:$C$47,2,FALSE),"Non LDC")</f>
        <v>Non LDC</v>
      </c>
      <c r="I651" t="str">
        <f>IFERROR(VLOOKUP(B651,'[2]SIDS List'!$B$1:$C$57,2,FALSE),"Non SIDS")</f>
        <v>Non SIDS</v>
      </c>
      <c r="J651" t="str">
        <f>IFERROR(VLOOKUP(B651,'[2]DAC Member List'!$B$1:$C$29,2,FALSE),"Non DAC")</f>
        <v>Non DAC</v>
      </c>
      <c r="K651" t="str">
        <f>IFERROR(VLOOKUP(B651,'[2]Dev Countries List'!$A$1:$B$146,2,FALSE),"Not Developing")</f>
        <v>Not Developing</v>
      </c>
      <c r="L651" t="str">
        <f>IFERROR(VLOOKUP(D651,'[2]Fragility List'!$A$1:$C$146,3,FALSE),"Not Fragile")</f>
        <v>Not Fragile</v>
      </c>
      <c r="M651" t="e">
        <f>VLOOKUP(B651,[3]Data!$B$7:$Y$270,23,FALSE)</f>
        <v>#N/A</v>
      </c>
    </row>
    <row r="652" spans="1:13" x14ac:dyDescent="0.25">
      <c r="A652" t="s">
        <v>1079</v>
      </c>
      <c r="B652" t="s">
        <v>1079</v>
      </c>
      <c r="C652" t="s">
        <v>1079</v>
      </c>
      <c r="D652" t="s">
        <v>1079</v>
      </c>
      <c r="E652" t="s">
        <v>1079</v>
      </c>
      <c r="F652" t="s">
        <v>1079</v>
      </c>
      <c r="G652" t="str">
        <f>IFERROR(VLOOKUP(B652,'[2]Income Groups'!$A$2:$C$219,3,FALSE),"")</f>
        <v/>
      </c>
      <c r="H652" t="str">
        <f>IFERROR(VLOOKUP(B652,'[2]LDC List'!$B$1:$C$47,2,FALSE),"Non LDC")</f>
        <v>Non LDC</v>
      </c>
      <c r="I652" t="str">
        <f>IFERROR(VLOOKUP(B652,'[2]SIDS List'!$B$1:$C$57,2,FALSE),"Non SIDS")</f>
        <v>Non SIDS</v>
      </c>
      <c r="J652" t="str">
        <f>IFERROR(VLOOKUP(B652,'[2]DAC Member List'!$B$1:$C$29,2,FALSE),"Non DAC")</f>
        <v>Non DAC</v>
      </c>
      <c r="K652" t="str">
        <f>IFERROR(VLOOKUP(B652,'[2]Dev Countries List'!$A$1:$B$146,2,FALSE),"Not Developing")</f>
        <v>Not Developing</v>
      </c>
      <c r="L652" t="str">
        <f>IFERROR(VLOOKUP(D652,'[2]Fragility List'!$A$1:$C$146,3,FALSE),"Not Fragile")</f>
        <v>Not Fragile</v>
      </c>
      <c r="M652" t="e">
        <f>VLOOKUP(B652,[3]Data!$B$7:$Y$270,23,FALSE)</f>
        <v>#N/A</v>
      </c>
    </row>
    <row r="653" spans="1:13" x14ac:dyDescent="0.25">
      <c r="A653" t="s">
        <v>1079</v>
      </c>
      <c r="B653" t="s">
        <v>1079</v>
      </c>
      <c r="C653" t="s">
        <v>1079</v>
      </c>
      <c r="D653" t="s">
        <v>1079</v>
      </c>
      <c r="E653" t="s">
        <v>1079</v>
      </c>
      <c r="F653" t="s">
        <v>1079</v>
      </c>
      <c r="G653" t="str">
        <f>IFERROR(VLOOKUP(B653,'[2]Income Groups'!$A$2:$C$219,3,FALSE),"")</f>
        <v/>
      </c>
      <c r="H653" t="str">
        <f>IFERROR(VLOOKUP(B653,'[2]LDC List'!$B$1:$C$47,2,FALSE),"Non LDC")</f>
        <v>Non LDC</v>
      </c>
      <c r="I653" t="str">
        <f>IFERROR(VLOOKUP(B653,'[2]SIDS List'!$B$1:$C$57,2,FALSE),"Non SIDS")</f>
        <v>Non SIDS</v>
      </c>
      <c r="J653" t="str">
        <f>IFERROR(VLOOKUP(B653,'[2]DAC Member List'!$B$1:$C$29,2,FALSE),"Non DAC")</f>
        <v>Non DAC</v>
      </c>
      <c r="K653" t="str">
        <f>IFERROR(VLOOKUP(B653,'[2]Dev Countries List'!$A$1:$B$146,2,FALSE),"Not Developing")</f>
        <v>Not Developing</v>
      </c>
      <c r="L653" t="str">
        <f>IFERROR(VLOOKUP(D653,'[2]Fragility List'!$A$1:$C$146,3,FALSE),"Not Fragile")</f>
        <v>Not Fragile</v>
      </c>
      <c r="M653" t="e">
        <f>VLOOKUP(B653,[3]Data!$B$7:$Y$270,23,FALSE)</f>
        <v>#N/A</v>
      </c>
    </row>
    <row r="654" spans="1:13" x14ac:dyDescent="0.25">
      <c r="A654" t="s">
        <v>1079</v>
      </c>
      <c r="B654" t="s">
        <v>1079</v>
      </c>
      <c r="C654" t="s">
        <v>1079</v>
      </c>
      <c r="D654" t="s">
        <v>1079</v>
      </c>
      <c r="E654" t="s">
        <v>1079</v>
      </c>
      <c r="F654" t="s">
        <v>1079</v>
      </c>
      <c r="G654" t="str">
        <f>IFERROR(VLOOKUP(B654,'[2]Income Groups'!$A$2:$C$219,3,FALSE),"")</f>
        <v/>
      </c>
      <c r="H654" t="str">
        <f>IFERROR(VLOOKUP(B654,'[2]LDC List'!$B$1:$C$47,2,FALSE),"Non LDC")</f>
        <v>Non LDC</v>
      </c>
      <c r="I654" t="str">
        <f>IFERROR(VLOOKUP(B654,'[2]SIDS List'!$B$1:$C$57,2,FALSE),"Non SIDS")</f>
        <v>Non SIDS</v>
      </c>
      <c r="J654" t="str">
        <f>IFERROR(VLOOKUP(B654,'[2]DAC Member List'!$B$1:$C$29,2,FALSE),"Non DAC")</f>
        <v>Non DAC</v>
      </c>
      <c r="K654" t="str">
        <f>IFERROR(VLOOKUP(B654,'[2]Dev Countries List'!$A$1:$B$146,2,FALSE),"Not Developing")</f>
        <v>Not Developing</v>
      </c>
      <c r="L654" t="str">
        <f>IFERROR(VLOOKUP(D654,'[2]Fragility List'!$A$1:$C$146,3,FALSE),"Not Fragile")</f>
        <v>Not Fragile</v>
      </c>
      <c r="M654" t="e">
        <f>VLOOKUP(B654,[3]Data!$B$7:$Y$270,23,FALSE)</f>
        <v>#N/A</v>
      </c>
    </row>
    <row r="655" spans="1:13" x14ac:dyDescent="0.25">
      <c r="A655" t="s">
        <v>1079</v>
      </c>
      <c r="B655" t="s">
        <v>1079</v>
      </c>
      <c r="C655" t="s">
        <v>1079</v>
      </c>
      <c r="D655" t="s">
        <v>1079</v>
      </c>
      <c r="E655" t="s">
        <v>1079</v>
      </c>
      <c r="F655" t="s">
        <v>1079</v>
      </c>
      <c r="G655" t="str">
        <f>IFERROR(VLOOKUP(B655,'[2]Income Groups'!$A$2:$C$219,3,FALSE),"")</f>
        <v/>
      </c>
      <c r="H655" t="str">
        <f>IFERROR(VLOOKUP(B655,'[2]LDC List'!$B$1:$C$47,2,FALSE),"Non LDC")</f>
        <v>Non LDC</v>
      </c>
      <c r="I655" t="str">
        <f>IFERROR(VLOOKUP(B655,'[2]SIDS List'!$B$1:$C$57,2,FALSE),"Non SIDS")</f>
        <v>Non SIDS</v>
      </c>
      <c r="J655" t="str">
        <f>IFERROR(VLOOKUP(B655,'[2]DAC Member List'!$B$1:$C$29,2,FALSE),"Non DAC")</f>
        <v>Non DAC</v>
      </c>
      <c r="K655" t="str">
        <f>IFERROR(VLOOKUP(B655,'[2]Dev Countries List'!$A$1:$B$146,2,FALSE),"Not Developing")</f>
        <v>Not Developing</v>
      </c>
      <c r="L655" t="str">
        <f>IFERROR(VLOOKUP(D655,'[2]Fragility List'!$A$1:$C$146,3,FALSE),"Not Fragile")</f>
        <v>Not Fragile</v>
      </c>
      <c r="M655" t="e">
        <f>VLOOKUP(B655,[3]Data!$B$7:$Y$270,23,FALSE)</f>
        <v>#N/A</v>
      </c>
    </row>
    <row r="656" spans="1:13" x14ac:dyDescent="0.25">
      <c r="A656" t="s">
        <v>1079</v>
      </c>
      <c r="B656" t="s">
        <v>1079</v>
      </c>
      <c r="C656" t="s">
        <v>1079</v>
      </c>
      <c r="D656" t="s">
        <v>1079</v>
      </c>
      <c r="E656" t="s">
        <v>1079</v>
      </c>
      <c r="F656" t="s">
        <v>1079</v>
      </c>
      <c r="G656" t="str">
        <f>IFERROR(VLOOKUP(B656,'[2]Income Groups'!$A$2:$C$219,3,FALSE),"")</f>
        <v/>
      </c>
      <c r="H656" t="str">
        <f>IFERROR(VLOOKUP(B656,'[2]LDC List'!$B$1:$C$47,2,FALSE),"Non LDC")</f>
        <v>Non LDC</v>
      </c>
      <c r="I656" t="str">
        <f>IFERROR(VLOOKUP(B656,'[2]SIDS List'!$B$1:$C$57,2,FALSE),"Non SIDS")</f>
        <v>Non SIDS</v>
      </c>
      <c r="J656" t="str">
        <f>IFERROR(VLOOKUP(B656,'[2]DAC Member List'!$B$1:$C$29,2,FALSE),"Non DAC")</f>
        <v>Non DAC</v>
      </c>
      <c r="K656" t="str">
        <f>IFERROR(VLOOKUP(B656,'[2]Dev Countries List'!$A$1:$B$146,2,FALSE),"Not Developing")</f>
        <v>Not Developing</v>
      </c>
      <c r="L656" t="str">
        <f>IFERROR(VLOOKUP(D656,'[2]Fragility List'!$A$1:$C$146,3,FALSE),"Not Fragile")</f>
        <v>Not Fragile</v>
      </c>
      <c r="M656" t="e">
        <f>VLOOKUP(B656,[3]Data!$B$7:$Y$270,23,FALSE)</f>
        <v>#N/A</v>
      </c>
    </row>
    <row r="657" spans="1:13" x14ac:dyDescent="0.25">
      <c r="A657" t="s">
        <v>1079</v>
      </c>
      <c r="B657" t="s">
        <v>1079</v>
      </c>
      <c r="C657" t="s">
        <v>1079</v>
      </c>
      <c r="D657" t="s">
        <v>1079</v>
      </c>
      <c r="E657" t="s">
        <v>1079</v>
      </c>
      <c r="F657" t="s">
        <v>1079</v>
      </c>
      <c r="G657" t="str">
        <f>IFERROR(VLOOKUP(B657,'[2]Income Groups'!$A$2:$C$219,3,FALSE),"")</f>
        <v/>
      </c>
      <c r="H657" t="str">
        <f>IFERROR(VLOOKUP(B657,'[2]LDC List'!$B$1:$C$47,2,FALSE),"Non LDC")</f>
        <v>Non LDC</v>
      </c>
      <c r="I657" t="str">
        <f>IFERROR(VLOOKUP(B657,'[2]SIDS List'!$B$1:$C$57,2,FALSE),"Non SIDS")</f>
        <v>Non SIDS</v>
      </c>
      <c r="J657" t="str">
        <f>IFERROR(VLOOKUP(B657,'[2]DAC Member List'!$B$1:$C$29,2,FALSE),"Non DAC")</f>
        <v>Non DAC</v>
      </c>
      <c r="K657" t="str">
        <f>IFERROR(VLOOKUP(B657,'[2]Dev Countries List'!$A$1:$B$146,2,FALSE),"Not Developing")</f>
        <v>Not Developing</v>
      </c>
      <c r="L657" t="str">
        <f>IFERROR(VLOOKUP(D657,'[2]Fragility List'!$A$1:$C$146,3,FALSE),"Not Fragile")</f>
        <v>Not Fragile</v>
      </c>
      <c r="M657" t="e">
        <f>VLOOKUP(B657,[3]Data!$B$7:$Y$270,23,FALSE)</f>
        <v>#N/A</v>
      </c>
    </row>
    <row r="658" spans="1:13" x14ac:dyDescent="0.25">
      <c r="A658" t="s">
        <v>1079</v>
      </c>
      <c r="B658" t="s">
        <v>1079</v>
      </c>
      <c r="C658" t="s">
        <v>1079</v>
      </c>
      <c r="D658" t="s">
        <v>1079</v>
      </c>
      <c r="E658" t="s">
        <v>1079</v>
      </c>
      <c r="F658" t="s">
        <v>1079</v>
      </c>
      <c r="G658" t="str">
        <f>IFERROR(VLOOKUP(B658,'[2]Income Groups'!$A$2:$C$219,3,FALSE),"")</f>
        <v/>
      </c>
      <c r="H658" t="str">
        <f>IFERROR(VLOOKUP(B658,'[2]LDC List'!$B$1:$C$47,2,FALSE),"Non LDC")</f>
        <v>Non LDC</v>
      </c>
      <c r="I658" t="str">
        <f>IFERROR(VLOOKUP(B658,'[2]SIDS List'!$B$1:$C$57,2,FALSE),"Non SIDS")</f>
        <v>Non SIDS</v>
      </c>
      <c r="J658" t="str">
        <f>IFERROR(VLOOKUP(B658,'[2]DAC Member List'!$B$1:$C$29,2,FALSE),"Non DAC")</f>
        <v>Non DAC</v>
      </c>
      <c r="K658" t="str">
        <f>IFERROR(VLOOKUP(B658,'[2]Dev Countries List'!$A$1:$B$146,2,FALSE),"Not Developing")</f>
        <v>Not Developing</v>
      </c>
      <c r="L658" t="str">
        <f>IFERROR(VLOOKUP(D658,'[2]Fragility List'!$A$1:$C$146,3,FALSE),"Not Fragile")</f>
        <v>Not Fragile</v>
      </c>
      <c r="M658" t="e">
        <f>VLOOKUP(B658,[3]Data!$B$7:$Y$270,23,FALSE)</f>
        <v>#N/A</v>
      </c>
    </row>
    <row r="659" spans="1:13" x14ac:dyDescent="0.25">
      <c r="A659" t="s">
        <v>1079</v>
      </c>
      <c r="B659" t="s">
        <v>1079</v>
      </c>
      <c r="C659" t="s">
        <v>1079</v>
      </c>
      <c r="D659" t="s">
        <v>1079</v>
      </c>
      <c r="E659" t="s">
        <v>1079</v>
      </c>
      <c r="F659" t="s">
        <v>1079</v>
      </c>
      <c r="G659" t="str">
        <f>IFERROR(VLOOKUP(B659,'[2]Income Groups'!$A$2:$C$219,3,FALSE),"")</f>
        <v/>
      </c>
      <c r="H659" t="str">
        <f>IFERROR(VLOOKUP(B659,'[2]LDC List'!$B$1:$C$47,2,FALSE),"Non LDC")</f>
        <v>Non LDC</v>
      </c>
      <c r="I659" t="str">
        <f>IFERROR(VLOOKUP(B659,'[2]SIDS List'!$B$1:$C$57,2,FALSE),"Non SIDS")</f>
        <v>Non SIDS</v>
      </c>
      <c r="J659" t="str">
        <f>IFERROR(VLOOKUP(B659,'[2]DAC Member List'!$B$1:$C$29,2,FALSE),"Non DAC")</f>
        <v>Non DAC</v>
      </c>
      <c r="K659" t="str">
        <f>IFERROR(VLOOKUP(B659,'[2]Dev Countries List'!$A$1:$B$146,2,FALSE),"Not Developing")</f>
        <v>Not Developing</v>
      </c>
      <c r="L659" t="str">
        <f>IFERROR(VLOOKUP(D659,'[2]Fragility List'!$A$1:$C$146,3,FALSE),"Not Fragile")</f>
        <v>Not Fragile</v>
      </c>
      <c r="M659" t="e">
        <f>VLOOKUP(B659,[3]Data!$B$7:$Y$270,23,FALSE)</f>
        <v>#N/A</v>
      </c>
    </row>
    <row r="660" spans="1:13" x14ac:dyDescent="0.25">
      <c r="A660" t="s">
        <v>1079</v>
      </c>
      <c r="B660" t="s">
        <v>1079</v>
      </c>
      <c r="C660" t="s">
        <v>1079</v>
      </c>
      <c r="D660" t="s">
        <v>1079</v>
      </c>
      <c r="E660" t="s">
        <v>1079</v>
      </c>
      <c r="F660" t="s">
        <v>1079</v>
      </c>
      <c r="G660" t="str">
        <f>IFERROR(VLOOKUP(B660,'[2]Income Groups'!$A$2:$C$219,3,FALSE),"")</f>
        <v/>
      </c>
      <c r="H660" t="str">
        <f>IFERROR(VLOOKUP(B660,'[2]LDC List'!$B$1:$C$47,2,FALSE),"Non LDC")</f>
        <v>Non LDC</v>
      </c>
      <c r="I660" t="str">
        <f>IFERROR(VLOOKUP(B660,'[2]SIDS List'!$B$1:$C$57,2,FALSE),"Non SIDS")</f>
        <v>Non SIDS</v>
      </c>
      <c r="J660" t="str">
        <f>IFERROR(VLOOKUP(B660,'[2]DAC Member List'!$B$1:$C$29,2,FALSE),"Non DAC")</f>
        <v>Non DAC</v>
      </c>
      <c r="K660" t="str">
        <f>IFERROR(VLOOKUP(B660,'[2]Dev Countries List'!$A$1:$B$146,2,FALSE),"Not Developing")</f>
        <v>Not Developing</v>
      </c>
      <c r="L660" t="str">
        <f>IFERROR(VLOOKUP(D660,'[2]Fragility List'!$A$1:$C$146,3,FALSE),"Not Fragile")</f>
        <v>Not Fragile</v>
      </c>
      <c r="M660" t="e">
        <f>VLOOKUP(B660,[3]Data!$B$7:$Y$270,23,FALSE)</f>
        <v>#N/A</v>
      </c>
    </row>
    <row r="661" spans="1:13" x14ac:dyDescent="0.25">
      <c r="A661" t="s">
        <v>1079</v>
      </c>
      <c r="B661" t="s">
        <v>1079</v>
      </c>
      <c r="C661" t="s">
        <v>1079</v>
      </c>
      <c r="D661" t="s">
        <v>1079</v>
      </c>
      <c r="E661" t="s">
        <v>1079</v>
      </c>
      <c r="F661" t="s">
        <v>1079</v>
      </c>
      <c r="G661" t="str">
        <f>IFERROR(VLOOKUP(B661,'[2]Income Groups'!$A$2:$C$219,3,FALSE),"")</f>
        <v/>
      </c>
      <c r="H661" t="str">
        <f>IFERROR(VLOOKUP(B661,'[2]LDC List'!$B$1:$C$47,2,FALSE),"Non LDC")</f>
        <v>Non LDC</v>
      </c>
      <c r="I661" t="str">
        <f>IFERROR(VLOOKUP(B661,'[2]SIDS List'!$B$1:$C$57,2,FALSE),"Non SIDS")</f>
        <v>Non SIDS</v>
      </c>
      <c r="J661" t="str">
        <f>IFERROR(VLOOKUP(B661,'[2]DAC Member List'!$B$1:$C$29,2,FALSE),"Non DAC")</f>
        <v>Non DAC</v>
      </c>
      <c r="K661" t="str">
        <f>IFERROR(VLOOKUP(B661,'[2]Dev Countries List'!$A$1:$B$146,2,FALSE),"Not Developing")</f>
        <v>Not Developing</v>
      </c>
      <c r="L661" t="str">
        <f>IFERROR(VLOOKUP(D661,'[2]Fragility List'!$A$1:$C$146,3,FALSE),"Not Fragile")</f>
        <v>Not Fragile</v>
      </c>
      <c r="M661" t="e">
        <f>VLOOKUP(B661,[3]Data!$B$7:$Y$270,23,FALSE)</f>
        <v>#N/A</v>
      </c>
    </row>
    <row r="662" spans="1:13" x14ac:dyDescent="0.25">
      <c r="A662" t="s">
        <v>1079</v>
      </c>
      <c r="B662" t="s">
        <v>1079</v>
      </c>
      <c r="C662" t="s">
        <v>1079</v>
      </c>
      <c r="D662" t="s">
        <v>1079</v>
      </c>
      <c r="E662" t="s">
        <v>1079</v>
      </c>
      <c r="F662" t="s">
        <v>1079</v>
      </c>
      <c r="G662" t="str">
        <f>IFERROR(VLOOKUP(B662,'[2]Income Groups'!$A$2:$C$219,3,FALSE),"")</f>
        <v/>
      </c>
      <c r="H662" t="str">
        <f>IFERROR(VLOOKUP(B662,'[2]LDC List'!$B$1:$C$47,2,FALSE),"Non LDC")</f>
        <v>Non LDC</v>
      </c>
      <c r="I662" t="str">
        <f>IFERROR(VLOOKUP(B662,'[2]SIDS List'!$B$1:$C$57,2,FALSE),"Non SIDS")</f>
        <v>Non SIDS</v>
      </c>
      <c r="J662" t="str">
        <f>IFERROR(VLOOKUP(B662,'[2]DAC Member List'!$B$1:$C$29,2,FALSE),"Non DAC")</f>
        <v>Non DAC</v>
      </c>
      <c r="K662" t="str">
        <f>IFERROR(VLOOKUP(B662,'[2]Dev Countries List'!$A$1:$B$146,2,FALSE),"Not Developing")</f>
        <v>Not Developing</v>
      </c>
      <c r="L662" t="str">
        <f>IFERROR(VLOOKUP(D662,'[2]Fragility List'!$A$1:$C$146,3,FALSE),"Not Fragile")</f>
        <v>Not Fragile</v>
      </c>
      <c r="M662" t="e">
        <f>VLOOKUP(B662,[3]Data!$B$7:$Y$270,23,FALSE)</f>
        <v>#N/A</v>
      </c>
    </row>
    <row r="663" spans="1:13" x14ac:dyDescent="0.25">
      <c r="A663" t="s">
        <v>1079</v>
      </c>
      <c r="B663" t="s">
        <v>1079</v>
      </c>
      <c r="C663" t="s">
        <v>1079</v>
      </c>
      <c r="D663" t="s">
        <v>1079</v>
      </c>
      <c r="E663" t="s">
        <v>1079</v>
      </c>
      <c r="F663" t="s">
        <v>1079</v>
      </c>
      <c r="G663" t="str">
        <f>IFERROR(VLOOKUP(B663,'[2]Income Groups'!$A$2:$C$219,3,FALSE),"")</f>
        <v/>
      </c>
      <c r="H663" t="str">
        <f>IFERROR(VLOOKUP(B663,'[2]LDC List'!$B$1:$C$47,2,FALSE),"Non LDC")</f>
        <v>Non LDC</v>
      </c>
      <c r="I663" t="str">
        <f>IFERROR(VLOOKUP(B663,'[2]SIDS List'!$B$1:$C$57,2,FALSE),"Non SIDS")</f>
        <v>Non SIDS</v>
      </c>
      <c r="J663" t="str">
        <f>IFERROR(VLOOKUP(B663,'[2]DAC Member List'!$B$1:$C$29,2,FALSE),"Non DAC")</f>
        <v>Non DAC</v>
      </c>
      <c r="K663" t="str">
        <f>IFERROR(VLOOKUP(B663,'[2]Dev Countries List'!$A$1:$B$146,2,FALSE),"Not Developing")</f>
        <v>Not Developing</v>
      </c>
      <c r="L663" t="str">
        <f>IFERROR(VLOOKUP(D663,'[2]Fragility List'!$A$1:$C$146,3,FALSE),"Not Fragile")</f>
        <v>Not Fragile</v>
      </c>
      <c r="M663" t="e">
        <f>VLOOKUP(B663,[3]Data!$B$7:$Y$270,23,FALSE)</f>
        <v>#N/A</v>
      </c>
    </row>
    <row r="664" spans="1:13" x14ac:dyDescent="0.25">
      <c r="A664" t="s">
        <v>1079</v>
      </c>
      <c r="B664" t="s">
        <v>1079</v>
      </c>
      <c r="C664" t="s">
        <v>1079</v>
      </c>
      <c r="D664" t="s">
        <v>1079</v>
      </c>
      <c r="E664" t="s">
        <v>1079</v>
      </c>
      <c r="F664" t="s">
        <v>1079</v>
      </c>
      <c r="G664" t="str">
        <f>IFERROR(VLOOKUP(B664,'[2]Income Groups'!$A$2:$C$219,3,FALSE),"")</f>
        <v/>
      </c>
      <c r="H664" t="str">
        <f>IFERROR(VLOOKUP(B664,'[2]LDC List'!$B$1:$C$47,2,FALSE),"Non LDC")</f>
        <v>Non LDC</v>
      </c>
      <c r="I664" t="str">
        <f>IFERROR(VLOOKUP(B664,'[2]SIDS List'!$B$1:$C$57,2,FALSE),"Non SIDS")</f>
        <v>Non SIDS</v>
      </c>
      <c r="J664" t="str">
        <f>IFERROR(VLOOKUP(B664,'[2]DAC Member List'!$B$1:$C$29,2,FALSE),"Non DAC")</f>
        <v>Non DAC</v>
      </c>
      <c r="K664" t="str">
        <f>IFERROR(VLOOKUP(B664,'[2]Dev Countries List'!$A$1:$B$146,2,FALSE),"Not Developing")</f>
        <v>Not Developing</v>
      </c>
      <c r="L664" t="str">
        <f>IFERROR(VLOOKUP(D664,'[2]Fragility List'!$A$1:$C$146,3,FALSE),"Not Fragile")</f>
        <v>Not Fragile</v>
      </c>
      <c r="M664" t="e">
        <f>VLOOKUP(B664,[3]Data!$B$7:$Y$270,23,FALSE)</f>
        <v>#N/A</v>
      </c>
    </row>
    <row r="665" spans="1:13" x14ac:dyDescent="0.25">
      <c r="A665" t="s">
        <v>1079</v>
      </c>
      <c r="B665" t="s">
        <v>1079</v>
      </c>
      <c r="C665" t="s">
        <v>1079</v>
      </c>
      <c r="D665" t="s">
        <v>1079</v>
      </c>
      <c r="E665" t="s">
        <v>1079</v>
      </c>
      <c r="F665" t="s">
        <v>1079</v>
      </c>
      <c r="G665" t="str">
        <f>IFERROR(VLOOKUP(B665,'[2]Income Groups'!$A$2:$C$219,3,FALSE),"")</f>
        <v/>
      </c>
      <c r="H665" t="str">
        <f>IFERROR(VLOOKUP(B665,'[2]LDC List'!$B$1:$C$47,2,FALSE),"Non LDC")</f>
        <v>Non LDC</v>
      </c>
      <c r="I665" t="str">
        <f>IFERROR(VLOOKUP(B665,'[2]SIDS List'!$B$1:$C$57,2,FALSE),"Non SIDS")</f>
        <v>Non SIDS</v>
      </c>
      <c r="J665" t="str">
        <f>IFERROR(VLOOKUP(B665,'[2]DAC Member List'!$B$1:$C$29,2,FALSE),"Non DAC")</f>
        <v>Non DAC</v>
      </c>
      <c r="K665" t="str">
        <f>IFERROR(VLOOKUP(B665,'[2]Dev Countries List'!$A$1:$B$146,2,FALSE),"Not Developing")</f>
        <v>Not Developing</v>
      </c>
      <c r="L665" t="str">
        <f>IFERROR(VLOOKUP(D665,'[2]Fragility List'!$A$1:$C$146,3,FALSE),"Not Fragile")</f>
        <v>Not Fragile</v>
      </c>
      <c r="M665" t="e">
        <f>VLOOKUP(B665,[3]Data!$B$7:$Y$270,23,FALSE)</f>
        <v>#N/A</v>
      </c>
    </row>
    <row r="666" spans="1:13" x14ac:dyDescent="0.25">
      <c r="A666" t="s">
        <v>1079</v>
      </c>
      <c r="B666" t="s">
        <v>1079</v>
      </c>
      <c r="C666" t="s">
        <v>1079</v>
      </c>
      <c r="D666" t="s">
        <v>1079</v>
      </c>
      <c r="E666" t="s">
        <v>1079</v>
      </c>
      <c r="F666" t="s">
        <v>1079</v>
      </c>
      <c r="G666" t="str">
        <f>IFERROR(VLOOKUP(B666,'[2]Income Groups'!$A$2:$C$219,3,FALSE),"")</f>
        <v/>
      </c>
      <c r="H666" t="str">
        <f>IFERROR(VLOOKUP(B666,'[2]LDC List'!$B$1:$C$47,2,FALSE),"Non LDC")</f>
        <v>Non LDC</v>
      </c>
      <c r="I666" t="str">
        <f>IFERROR(VLOOKUP(B666,'[2]SIDS List'!$B$1:$C$57,2,FALSE),"Non SIDS")</f>
        <v>Non SIDS</v>
      </c>
      <c r="J666" t="str">
        <f>IFERROR(VLOOKUP(B666,'[2]DAC Member List'!$B$1:$C$29,2,FALSE),"Non DAC")</f>
        <v>Non DAC</v>
      </c>
      <c r="K666" t="str">
        <f>IFERROR(VLOOKUP(B666,'[2]Dev Countries List'!$A$1:$B$146,2,FALSE),"Not Developing")</f>
        <v>Not Developing</v>
      </c>
      <c r="L666" t="str">
        <f>IFERROR(VLOOKUP(D666,'[2]Fragility List'!$A$1:$C$146,3,FALSE),"Not Fragile")</f>
        <v>Not Fragile</v>
      </c>
      <c r="M666" t="e">
        <f>VLOOKUP(B666,[3]Data!$B$7:$Y$270,23,FALSE)</f>
        <v>#N/A</v>
      </c>
    </row>
    <row r="667" spans="1:13" x14ac:dyDescent="0.25">
      <c r="A667" t="s">
        <v>1079</v>
      </c>
      <c r="B667" t="s">
        <v>1079</v>
      </c>
      <c r="C667" t="s">
        <v>1079</v>
      </c>
      <c r="D667" t="s">
        <v>1079</v>
      </c>
      <c r="E667" t="s">
        <v>1079</v>
      </c>
      <c r="F667" t="s">
        <v>1079</v>
      </c>
      <c r="G667" t="str">
        <f>IFERROR(VLOOKUP(B667,'[2]Income Groups'!$A$2:$C$219,3,FALSE),"")</f>
        <v/>
      </c>
      <c r="H667" t="str">
        <f>IFERROR(VLOOKUP(B667,'[2]LDC List'!$B$1:$C$47,2,FALSE),"Non LDC")</f>
        <v>Non LDC</v>
      </c>
      <c r="I667" t="str">
        <f>IFERROR(VLOOKUP(B667,'[2]SIDS List'!$B$1:$C$57,2,FALSE),"Non SIDS")</f>
        <v>Non SIDS</v>
      </c>
      <c r="J667" t="str">
        <f>IFERROR(VLOOKUP(B667,'[2]DAC Member List'!$B$1:$C$29,2,FALSE),"Non DAC")</f>
        <v>Non DAC</v>
      </c>
      <c r="K667" t="str">
        <f>IFERROR(VLOOKUP(B667,'[2]Dev Countries List'!$A$1:$B$146,2,FALSE),"Not Developing")</f>
        <v>Not Developing</v>
      </c>
      <c r="L667" t="str">
        <f>IFERROR(VLOOKUP(D667,'[2]Fragility List'!$A$1:$C$146,3,FALSE),"Not Fragile")</f>
        <v>Not Fragile</v>
      </c>
      <c r="M667" t="e">
        <f>VLOOKUP(B667,[3]Data!$B$7:$Y$270,23,FALSE)</f>
        <v>#N/A</v>
      </c>
    </row>
    <row r="668" spans="1:13" x14ac:dyDescent="0.25">
      <c r="A668" t="s">
        <v>1079</v>
      </c>
      <c r="B668" t="s">
        <v>1079</v>
      </c>
      <c r="C668" t="s">
        <v>1079</v>
      </c>
      <c r="D668" t="s">
        <v>1079</v>
      </c>
      <c r="E668" t="s">
        <v>1079</v>
      </c>
      <c r="F668" t="s">
        <v>1079</v>
      </c>
      <c r="G668" t="str">
        <f>IFERROR(VLOOKUP(B668,'[2]Income Groups'!$A$2:$C$219,3,FALSE),"")</f>
        <v/>
      </c>
      <c r="H668" t="str">
        <f>IFERROR(VLOOKUP(B668,'[2]LDC List'!$B$1:$C$47,2,FALSE),"Non LDC")</f>
        <v>Non LDC</v>
      </c>
      <c r="I668" t="str">
        <f>IFERROR(VLOOKUP(B668,'[2]SIDS List'!$B$1:$C$57,2,FALSE),"Non SIDS")</f>
        <v>Non SIDS</v>
      </c>
      <c r="J668" t="str">
        <f>IFERROR(VLOOKUP(B668,'[2]DAC Member List'!$B$1:$C$29,2,FALSE),"Non DAC")</f>
        <v>Non DAC</v>
      </c>
      <c r="K668" t="str">
        <f>IFERROR(VLOOKUP(B668,'[2]Dev Countries List'!$A$1:$B$146,2,FALSE),"Not Developing")</f>
        <v>Not Developing</v>
      </c>
      <c r="L668" t="str">
        <f>IFERROR(VLOOKUP(D668,'[2]Fragility List'!$A$1:$C$146,3,FALSE),"Not Fragile")</f>
        <v>Not Fragile</v>
      </c>
      <c r="M668" t="e">
        <f>VLOOKUP(B668,[3]Data!$B$7:$Y$270,23,FALSE)</f>
        <v>#N/A</v>
      </c>
    </row>
    <row r="669" spans="1:13" x14ac:dyDescent="0.25">
      <c r="A669" t="s">
        <v>1079</v>
      </c>
      <c r="B669" t="s">
        <v>1079</v>
      </c>
      <c r="C669" t="s">
        <v>1079</v>
      </c>
      <c r="D669" t="s">
        <v>1079</v>
      </c>
      <c r="E669" t="s">
        <v>1079</v>
      </c>
      <c r="F669" t="s">
        <v>1079</v>
      </c>
      <c r="G669" t="str">
        <f>IFERROR(VLOOKUP(B669,'[2]Income Groups'!$A$2:$C$219,3,FALSE),"")</f>
        <v/>
      </c>
      <c r="H669" t="str">
        <f>IFERROR(VLOOKUP(B669,'[2]LDC List'!$B$1:$C$47,2,FALSE),"Non LDC")</f>
        <v>Non LDC</v>
      </c>
      <c r="I669" t="str">
        <f>IFERROR(VLOOKUP(B669,'[2]SIDS List'!$B$1:$C$57,2,FALSE),"Non SIDS")</f>
        <v>Non SIDS</v>
      </c>
      <c r="J669" t="str">
        <f>IFERROR(VLOOKUP(B669,'[2]DAC Member List'!$B$1:$C$29,2,FALSE),"Non DAC")</f>
        <v>Non DAC</v>
      </c>
      <c r="K669" t="str">
        <f>IFERROR(VLOOKUP(B669,'[2]Dev Countries List'!$A$1:$B$146,2,FALSE),"Not Developing")</f>
        <v>Not Developing</v>
      </c>
      <c r="L669" t="str">
        <f>IFERROR(VLOOKUP(D669,'[2]Fragility List'!$A$1:$C$146,3,FALSE),"Not Fragile")</f>
        <v>Not Fragile</v>
      </c>
      <c r="M669" t="e">
        <f>VLOOKUP(B669,[3]Data!$B$7:$Y$270,23,FALSE)</f>
        <v>#N/A</v>
      </c>
    </row>
    <row r="670" spans="1:13" x14ac:dyDescent="0.25">
      <c r="A670" t="s">
        <v>1079</v>
      </c>
      <c r="B670" t="s">
        <v>1079</v>
      </c>
      <c r="C670" t="s">
        <v>1079</v>
      </c>
      <c r="D670" t="s">
        <v>1079</v>
      </c>
      <c r="E670" t="s">
        <v>1079</v>
      </c>
      <c r="F670" t="s">
        <v>1079</v>
      </c>
      <c r="G670" t="str">
        <f>IFERROR(VLOOKUP(B670,'[2]Income Groups'!$A$2:$C$219,3,FALSE),"")</f>
        <v/>
      </c>
      <c r="H670" t="str">
        <f>IFERROR(VLOOKUP(B670,'[2]LDC List'!$B$1:$C$47,2,FALSE),"Non LDC")</f>
        <v>Non LDC</v>
      </c>
      <c r="I670" t="str">
        <f>IFERROR(VLOOKUP(B670,'[2]SIDS List'!$B$1:$C$57,2,FALSE),"Non SIDS")</f>
        <v>Non SIDS</v>
      </c>
      <c r="J670" t="str">
        <f>IFERROR(VLOOKUP(B670,'[2]DAC Member List'!$B$1:$C$29,2,FALSE),"Non DAC")</f>
        <v>Non DAC</v>
      </c>
      <c r="K670" t="str">
        <f>IFERROR(VLOOKUP(B670,'[2]Dev Countries List'!$A$1:$B$146,2,FALSE),"Not Developing")</f>
        <v>Not Developing</v>
      </c>
      <c r="L670" t="str">
        <f>IFERROR(VLOOKUP(D670,'[2]Fragility List'!$A$1:$C$146,3,FALSE),"Not Fragile")</f>
        <v>Not Fragile</v>
      </c>
      <c r="M670" t="e">
        <f>VLOOKUP(B670,[3]Data!$B$7:$Y$270,23,FALSE)</f>
        <v>#N/A</v>
      </c>
    </row>
    <row r="671" spans="1:13" x14ac:dyDescent="0.25">
      <c r="A671" t="s">
        <v>1079</v>
      </c>
      <c r="B671" t="s">
        <v>1079</v>
      </c>
      <c r="C671" t="s">
        <v>1079</v>
      </c>
      <c r="D671" t="s">
        <v>1079</v>
      </c>
      <c r="E671" t="s">
        <v>1079</v>
      </c>
      <c r="F671" t="s">
        <v>1079</v>
      </c>
      <c r="G671" t="str">
        <f>IFERROR(VLOOKUP(B671,'[2]Income Groups'!$A$2:$C$219,3,FALSE),"")</f>
        <v/>
      </c>
      <c r="H671" t="str">
        <f>IFERROR(VLOOKUP(B671,'[2]LDC List'!$B$1:$C$47,2,FALSE),"Non LDC")</f>
        <v>Non LDC</v>
      </c>
      <c r="I671" t="str">
        <f>IFERROR(VLOOKUP(B671,'[2]SIDS List'!$B$1:$C$57,2,FALSE),"Non SIDS")</f>
        <v>Non SIDS</v>
      </c>
      <c r="J671" t="str">
        <f>IFERROR(VLOOKUP(B671,'[2]DAC Member List'!$B$1:$C$29,2,FALSE),"Non DAC")</f>
        <v>Non DAC</v>
      </c>
      <c r="K671" t="str">
        <f>IFERROR(VLOOKUP(B671,'[2]Dev Countries List'!$A$1:$B$146,2,FALSE),"Not Developing")</f>
        <v>Not Developing</v>
      </c>
      <c r="L671" t="str">
        <f>IFERROR(VLOOKUP(D671,'[2]Fragility List'!$A$1:$C$146,3,FALSE),"Not Fragile")</f>
        <v>Not Fragile</v>
      </c>
      <c r="M671" t="e">
        <f>VLOOKUP(B671,[3]Data!$B$7:$Y$270,23,FALSE)</f>
        <v>#N/A</v>
      </c>
    </row>
    <row r="672" spans="1:13" x14ac:dyDescent="0.25">
      <c r="A672" t="s">
        <v>1079</v>
      </c>
      <c r="B672" t="s">
        <v>1079</v>
      </c>
      <c r="C672" t="s">
        <v>1079</v>
      </c>
      <c r="D672" t="s">
        <v>1079</v>
      </c>
      <c r="E672" t="s">
        <v>1079</v>
      </c>
      <c r="F672" t="s">
        <v>1079</v>
      </c>
      <c r="G672" t="str">
        <f>IFERROR(VLOOKUP(B672,'[2]Income Groups'!$A$2:$C$219,3,FALSE),"")</f>
        <v/>
      </c>
      <c r="H672" t="str">
        <f>IFERROR(VLOOKUP(B672,'[2]LDC List'!$B$1:$C$47,2,FALSE),"Non LDC")</f>
        <v>Non LDC</v>
      </c>
      <c r="I672" t="str">
        <f>IFERROR(VLOOKUP(B672,'[2]SIDS List'!$B$1:$C$57,2,FALSE),"Non SIDS")</f>
        <v>Non SIDS</v>
      </c>
      <c r="J672" t="str">
        <f>IFERROR(VLOOKUP(B672,'[2]DAC Member List'!$B$1:$C$29,2,FALSE),"Non DAC")</f>
        <v>Non DAC</v>
      </c>
      <c r="K672" t="str">
        <f>IFERROR(VLOOKUP(B672,'[2]Dev Countries List'!$A$1:$B$146,2,FALSE),"Not Developing")</f>
        <v>Not Developing</v>
      </c>
      <c r="L672" t="str">
        <f>IFERROR(VLOOKUP(D672,'[2]Fragility List'!$A$1:$C$146,3,FALSE),"Not Fragile")</f>
        <v>Not Fragile</v>
      </c>
      <c r="M672" t="e">
        <f>VLOOKUP(B672,[3]Data!$B$7:$Y$270,23,FALSE)</f>
        <v>#N/A</v>
      </c>
    </row>
    <row r="673" spans="1:13" x14ac:dyDescent="0.25">
      <c r="A673" t="s">
        <v>1079</v>
      </c>
      <c r="B673" t="s">
        <v>1079</v>
      </c>
      <c r="C673" t="s">
        <v>1079</v>
      </c>
      <c r="D673" t="s">
        <v>1079</v>
      </c>
      <c r="E673" t="s">
        <v>1079</v>
      </c>
      <c r="F673" t="s">
        <v>1079</v>
      </c>
      <c r="G673" t="str">
        <f>IFERROR(VLOOKUP(B673,'[2]Income Groups'!$A$2:$C$219,3,FALSE),"")</f>
        <v/>
      </c>
      <c r="H673" t="str">
        <f>IFERROR(VLOOKUP(B673,'[2]LDC List'!$B$1:$C$47,2,FALSE),"Non LDC")</f>
        <v>Non LDC</v>
      </c>
      <c r="I673" t="str">
        <f>IFERROR(VLOOKUP(B673,'[2]SIDS List'!$B$1:$C$57,2,FALSE),"Non SIDS")</f>
        <v>Non SIDS</v>
      </c>
      <c r="J673" t="str">
        <f>IFERROR(VLOOKUP(B673,'[2]DAC Member List'!$B$1:$C$29,2,FALSE),"Non DAC")</f>
        <v>Non DAC</v>
      </c>
      <c r="K673" t="str">
        <f>IFERROR(VLOOKUP(B673,'[2]Dev Countries List'!$A$1:$B$146,2,FALSE),"Not Developing")</f>
        <v>Not Developing</v>
      </c>
      <c r="L673" t="str">
        <f>IFERROR(VLOOKUP(D673,'[2]Fragility List'!$A$1:$C$146,3,FALSE),"Not Fragile")</f>
        <v>Not Fragile</v>
      </c>
      <c r="M673" t="e">
        <f>VLOOKUP(B673,[3]Data!$B$7:$Y$270,23,FALSE)</f>
        <v>#N/A</v>
      </c>
    </row>
    <row r="674" spans="1:13" x14ac:dyDescent="0.25">
      <c r="A674" t="s">
        <v>1079</v>
      </c>
      <c r="B674" t="s">
        <v>1079</v>
      </c>
      <c r="C674" t="s">
        <v>1079</v>
      </c>
      <c r="D674" t="s">
        <v>1079</v>
      </c>
      <c r="E674" t="s">
        <v>1079</v>
      </c>
      <c r="F674" t="s">
        <v>1079</v>
      </c>
      <c r="G674" t="str">
        <f>IFERROR(VLOOKUP(B674,'[2]Income Groups'!$A$2:$C$219,3,FALSE),"")</f>
        <v/>
      </c>
      <c r="H674" t="str">
        <f>IFERROR(VLOOKUP(B674,'[2]LDC List'!$B$1:$C$47,2,FALSE),"Non LDC")</f>
        <v>Non LDC</v>
      </c>
      <c r="I674" t="str">
        <f>IFERROR(VLOOKUP(B674,'[2]SIDS List'!$B$1:$C$57,2,FALSE),"Non SIDS")</f>
        <v>Non SIDS</v>
      </c>
      <c r="J674" t="str">
        <f>IFERROR(VLOOKUP(B674,'[2]DAC Member List'!$B$1:$C$29,2,FALSE),"Non DAC")</f>
        <v>Non DAC</v>
      </c>
      <c r="K674" t="str">
        <f>IFERROR(VLOOKUP(B674,'[2]Dev Countries List'!$A$1:$B$146,2,FALSE),"Not Developing")</f>
        <v>Not Developing</v>
      </c>
      <c r="L674" t="str">
        <f>IFERROR(VLOOKUP(D674,'[2]Fragility List'!$A$1:$C$146,3,FALSE),"Not Fragile")</f>
        <v>Not Fragile</v>
      </c>
      <c r="M674" t="e">
        <f>VLOOKUP(B674,[3]Data!$B$7:$Y$270,23,FALSE)</f>
        <v>#N/A</v>
      </c>
    </row>
    <row r="675" spans="1:13" x14ac:dyDescent="0.25">
      <c r="A675" t="s">
        <v>1079</v>
      </c>
      <c r="B675" t="s">
        <v>1079</v>
      </c>
      <c r="C675" t="s">
        <v>1079</v>
      </c>
      <c r="D675" t="s">
        <v>1079</v>
      </c>
      <c r="E675" t="s">
        <v>1079</v>
      </c>
      <c r="F675" t="s">
        <v>1079</v>
      </c>
      <c r="G675" t="str">
        <f>IFERROR(VLOOKUP(B675,'[2]Income Groups'!$A$2:$C$219,3,FALSE),"")</f>
        <v/>
      </c>
      <c r="H675" t="str">
        <f>IFERROR(VLOOKUP(B675,'[2]LDC List'!$B$1:$C$47,2,FALSE),"Non LDC")</f>
        <v>Non LDC</v>
      </c>
      <c r="I675" t="str">
        <f>IFERROR(VLOOKUP(B675,'[2]SIDS List'!$B$1:$C$57,2,FALSE),"Non SIDS")</f>
        <v>Non SIDS</v>
      </c>
      <c r="J675" t="str">
        <f>IFERROR(VLOOKUP(B675,'[2]DAC Member List'!$B$1:$C$29,2,FALSE),"Non DAC")</f>
        <v>Non DAC</v>
      </c>
      <c r="K675" t="str">
        <f>IFERROR(VLOOKUP(B675,'[2]Dev Countries List'!$A$1:$B$146,2,FALSE),"Not Developing")</f>
        <v>Not Developing</v>
      </c>
      <c r="L675" t="str">
        <f>IFERROR(VLOOKUP(D675,'[2]Fragility List'!$A$1:$C$146,3,FALSE),"Not Fragile")</f>
        <v>Not Fragile</v>
      </c>
      <c r="M675" t="e">
        <f>VLOOKUP(B675,[3]Data!$B$7:$Y$270,23,FALSE)</f>
        <v>#N/A</v>
      </c>
    </row>
    <row r="676" spans="1:13" x14ac:dyDescent="0.25">
      <c r="A676" t="s">
        <v>1079</v>
      </c>
      <c r="B676" t="s">
        <v>1079</v>
      </c>
      <c r="C676" t="s">
        <v>1079</v>
      </c>
      <c r="D676" t="s">
        <v>1079</v>
      </c>
      <c r="E676" t="s">
        <v>1079</v>
      </c>
      <c r="F676" t="s">
        <v>1079</v>
      </c>
      <c r="G676" t="str">
        <f>IFERROR(VLOOKUP(B676,'[2]Income Groups'!$A$2:$C$219,3,FALSE),"")</f>
        <v/>
      </c>
      <c r="H676" t="str">
        <f>IFERROR(VLOOKUP(B676,'[2]LDC List'!$B$1:$C$47,2,FALSE),"Non LDC")</f>
        <v>Non LDC</v>
      </c>
      <c r="I676" t="str">
        <f>IFERROR(VLOOKUP(B676,'[2]SIDS List'!$B$1:$C$57,2,FALSE),"Non SIDS")</f>
        <v>Non SIDS</v>
      </c>
      <c r="J676" t="str">
        <f>IFERROR(VLOOKUP(B676,'[2]DAC Member List'!$B$1:$C$29,2,FALSE),"Non DAC")</f>
        <v>Non DAC</v>
      </c>
      <c r="K676" t="str">
        <f>IFERROR(VLOOKUP(B676,'[2]Dev Countries List'!$A$1:$B$146,2,FALSE),"Not Developing")</f>
        <v>Not Developing</v>
      </c>
      <c r="L676" t="str">
        <f>IFERROR(VLOOKUP(D676,'[2]Fragility List'!$A$1:$C$146,3,FALSE),"Not Fragile")</f>
        <v>Not Fragile</v>
      </c>
      <c r="M676" t="e">
        <f>VLOOKUP(B676,[3]Data!$B$7:$Y$270,23,FALSE)</f>
        <v>#N/A</v>
      </c>
    </row>
    <row r="677" spans="1:13" x14ac:dyDescent="0.25">
      <c r="A677" t="s">
        <v>1079</v>
      </c>
      <c r="B677" t="s">
        <v>1079</v>
      </c>
      <c r="C677" t="s">
        <v>1079</v>
      </c>
      <c r="D677" t="s">
        <v>1079</v>
      </c>
      <c r="E677" t="s">
        <v>1079</v>
      </c>
      <c r="F677" t="s">
        <v>1079</v>
      </c>
      <c r="G677" t="str">
        <f>IFERROR(VLOOKUP(B677,'[2]Income Groups'!$A$2:$C$219,3,FALSE),"")</f>
        <v/>
      </c>
      <c r="H677" t="str">
        <f>IFERROR(VLOOKUP(B677,'[2]LDC List'!$B$1:$C$47,2,FALSE),"Non LDC")</f>
        <v>Non LDC</v>
      </c>
      <c r="I677" t="str">
        <f>IFERROR(VLOOKUP(B677,'[2]SIDS List'!$B$1:$C$57,2,FALSE),"Non SIDS")</f>
        <v>Non SIDS</v>
      </c>
      <c r="J677" t="str">
        <f>IFERROR(VLOOKUP(B677,'[2]DAC Member List'!$B$1:$C$29,2,FALSE),"Non DAC")</f>
        <v>Non DAC</v>
      </c>
      <c r="K677" t="str">
        <f>IFERROR(VLOOKUP(B677,'[2]Dev Countries List'!$A$1:$B$146,2,FALSE),"Not Developing")</f>
        <v>Not Developing</v>
      </c>
      <c r="L677" t="str">
        <f>IFERROR(VLOOKUP(D677,'[2]Fragility List'!$A$1:$C$146,3,FALSE),"Not Fragile")</f>
        <v>Not Fragile</v>
      </c>
      <c r="M677" t="e">
        <f>VLOOKUP(B677,[3]Data!$B$7:$Y$270,23,FALSE)</f>
        <v>#N/A</v>
      </c>
    </row>
    <row r="678" spans="1:13" x14ac:dyDescent="0.25">
      <c r="A678" t="s">
        <v>1079</v>
      </c>
      <c r="B678" t="s">
        <v>1079</v>
      </c>
      <c r="C678" t="s">
        <v>1079</v>
      </c>
      <c r="D678" t="s">
        <v>1079</v>
      </c>
      <c r="E678" t="s">
        <v>1079</v>
      </c>
      <c r="F678" t="s">
        <v>1079</v>
      </c>
      <c r="G678" t="str">
        <f>IFERROR(VLOOKUP(B678,'[2]Income Groups'!$A$2:$C$219,3,FALSE),"")</f>
        <v/>
      </c>
      <c r="H678" t="str">
        <f>IFERROR(VLOOKUP(B678,'[2]LDC List'!$B$1:$C$47,2,FALSE),"Non LDC")</f>
        <v>Non LDC</v>
      </c>
      <c r="I678" t="str">
        <f>IFERROR(VLOOKUP(B678,'[2]SIDS List'!$B$1:$C$57,2,FALSE),"Non SIDS")</f>
        <v>Non SIDS</v>
      </c>
      <c r="J678" t="str">
        <f>IFERROR(VLOOKUP(B678,'[2]DAC Member List'!$B$1:$C$29,2,FALSE),"Non DAC")</f>
        <v>Non DAC</v>
      </c>
      <c r="K678" t="str">
        <f>IFERROR(VLOOKUP(B678,'[2]Dev Countries List'!$A$1:$B$146,2,FALSE),"Not Developing")</f>
        <v>Not Developing</v>
      </c>
      <c r="L678" t="str">
        <f>IFERROR(VLOOKUP(D678,'[2]Fragility List'!$A$1:$C$146,3,FALSE),"Not Fragile")</f>
        <v>Not Fragile</v>
      </c>
      <c r="M678" t="e">
        <f>VLOOKUP(B678,[3]Data!$B$7:$Y$270,23,FALSE)</f>
        <v>#N/A</v>
      </c>
    </row>
    <row r="679" spans="1:13" x14ac:dyDescent="0.25">
      <c r="A679" t="s">
        <v>1079</v>
      </c>
      <c r="B679" t="s">
        <v>1079</v>
      </c>
      <c r="C679" t="s">
        <v>1079</v>
      </c>
      <c r="D679" t="s">
        <v>1079</v>
      </c>
      <c r="E679" t="s">
        <v>1079</v>
      </c>
      <c r="F679" t="s">
        <v>1079</v>
      </c>
      <c r="G679" t="str">
        <f>IFERROR(VLOOKUP(B679,'[2]Income Groups'!$A$2:$C$219,3,FALSE),"")</f>
        <v/>
      </c>
      <c r="H679" t="str">
        <f>IFERROR(VLOOKUP(B679,'[2]LDC List'!$B$1:$C$47,2,FALSE),"Non LDC")</f>
        <v>Non LDC</v>
      </c>
      <c r="I679" t="str">
        <f>IFERROR(VLOOKUP(B679,'[2]SIDS List'!$B$1:$C$57,2,FALSE),"Non SIDS")</f>
        <v>Non SIDS</v>
      </c>
      <c r="J679" t="str">
        <f>IFERROR(VLOOKUP(B679,'[2]DAC Member List'!$B$1:$C$29,2,FALSE),"Non DAC")</f>
        <v>Non DAC</v>
      </c>
      <c r="K679" t="str">
        <f>IFERROR(VLOOKUP(B679,'[2]Dev Countries List'!$A$1:$B$146,2,FALSE),"Not Developing")</f>
        <v>Not Developing</v>
      </c>
      <c r="L679" t="str">
        <f>IFERROR(VLOOKUP(D679,'[2]Fragility List'!$A$1:$C$146,3,FALSE),"Not Fragile")</f>
        <v>Not Fragile</v>
      </c>
      <c r="M679" t="e">
        <f>VLOOKUP(B679,[3]Data!$B$7:$Y$270,23,FALSE)</f>
        <v>#N/A</v>
      </c>
    </row>
    <row r="680" spans="1:13" x14ac:dyDescent="0.25">
      <c r="A680" t="s">
        <v>1079</v>
      </c>
      <c r="B680" t="s">
        <v>1079</v>
      </c>
      <c r="C680" t="s">
        <v>1079</v>
      </c>
      <c r="D680" t="s">
        <v>1079</v>
      </c>
      <c r="E680" t="s">
        <v>1079</v>
      </c>
      <c r="F680" t="s">
        <v>1079</v>
      </c>
      <c r="G680" t="str">
        <f>IFERROR(VLOOKUP(B680,'[2]Income Groups'!$A$2:$C$219,3,FALSE),"")</f>
        <v/>
      </c>
      <c r="H680" t="str">
        <f>IFERROR(VLOOKUP(B680,'[2]LDC List'!$B$1:$C$47,2,FALSE),"Non LDC")</f>
        <v>Non LDC</v>
      </c>
      <c r="I680" t="str">
        <f>IFERROR(VLOOKUP(B680,'[2]SIDS List'!$B$1:$C$57,2,FALSE),"Non SIDS")</f>
        <v>Non SIDS</v>
      </c>
      <c r="J680" t="str">
        <f>IFERROR(VLOOKUP(B680,'[2]DAC Member List'!$B$1:$C$29,2,FALSE),"Non DAC")</f>
        <v>Non DAC</v>
      </c>
      <c r="K680" t="str">
        <f>IFERROR(VLOOKUP(B680,'[2]Dev Countries List'!$A$1:$B$146,2,FALSE),"Not Developing")</f>
        <v>Not Developing</v>
      </c>
      <c r="L680" t="str">
        <f>IFERROR(VLOOKUP(D680,'[2]Fragility List'!$A$1:$C$146,3,FALSE),"Not Fragile")</f>
        <v>Not Fragile</v>
      </c>
      <c r="M680" t="e">
        <f>VLOOKUP(B680,[3]Data!$B$7:$Y$270,23,FALSE)</f>
        <v>#N/A</v>
      </c>
    </row>
    <row r="681" spans="1:13" x14ac:dyDescent="0.25">
      <c r="A681" t="s">
        <v>1079</v>
      </c>
      <c r="B681" t="s">
        <v>1079</v>
      </c>
      <c r="C681" t="s">
        <v>1079</v>
      </c>
      <c r="D681" t="s">
        <v>1079</v>
      </c>
      <c r="E681" t="s">
        <v>1079</v>
      </c>
      <c r="F681" t="s">
        <v>1079</v>
      </c>
      <c r="G681" t="str">
        <f>IFERROR(VLOOKUP(B681,'[2]Income Groups'!$A$2:$C$219,3,FALSE),"")</f>
        <v/>
      </c>
      <c r="H681" t="str">
        <f>IFERROR(VLOOKUP(B681,'[2]LDC List'!$B$1:$C$47,2,FALSE),"Non LDC")</f>
        <v>Non LDC</v>
      </c>
      <c r="I681" t="str">
        <f>IFERROR(VLOOKUP(B681,'[2]SIDS List'!$B$1:$C$57,2,FALSE),"Non SIDS")</f>
        <v>Non SIDS</v>
      </c>
      <c r="J681" t="str">
        <f>IFERROR(VLOOKUP(B681,'[2]DAC Member List'!$B$1:$C$29,2,FALSE),"Non DAC")</f>
        <v>Non DAC</v>
      </c>
      <c r="K681" t="str">
        <f>IFERROR(VLOOKUP(B681,'[2]Dev Countries List'!$A$1:$B$146,2,FALSE),"Not Developing")</f>
        <v>Not Developing</v>
      </c>
      <c r="L681" t="str">
        <f>IFERROR(VLOOKUP(D681,'[2]Fragility List'!$A$1:$C$146,3,FALSE),"Not Fragile")</f>
        <v>Not Fragile</v>
      </c>
      <c r="M681" t="e">
        <f>VLOOKUP(B681,[3]Data!$B$7:$Y$270,23,FALSE)</f>
        <v>#N/A</v>
      </c>
    </row>
    <row r="682" spans="1:13" x14ac:dyDescent="0.25">
      <c r="A682" t="s">
        <v>1079</v>
      </c>
      <c r="B682" t="s">
        <v>1079</v>
      </c>
      <c r="C682" t="s">
        <v>1079</v>
      </c>
      <c r="D682" t="s">
        <v>1079</v>
      </c>
      <c r="E682" t="s">
        <v>1079</v>
      </c>
      <c r="F682" t="s">
        <v>1079</v>
      </c>
      <c r="G682" t="str">
        <f>IFERROR(VLOOKUP(B682,'[2]Income Groups'!$A$2:$C$219,3,FALSE),"")</f>
        <v/>
      </c>
      <c r="H682" t="str">
        <f>IFERROR(VLOOKUP(B682,'[2]LDC List'!$B$1:$C$47,2,FALSE),"Non LDC")</f>
        <v>Non LDC</v>
      </c>
      <c r="I682" t="str">
        <f>IFERROR(VLOOKUP(B682,'[2]SIDS List'!$B$1:$C$57,2,FALSE),"Non SIDS")</f>
        <v>Non SIDS</v>
      </c>
      <c r="J682" t="str">
        <f>IFERROR(VLOOKUP(B682,'[2]DAC Member List'!$B$1:$C$29,2,FALSE),"Non DAC")</f>
        <v>Non DAC</v>
      </c>
      <c r="K682" t="str">
        <f>IFERROR(VLOOKUP(B682,'[2]Dev Countries List'!$A$1:$B$146,2,FALSE),"Not Developing")</f>
        <v>Not Developing</v>
      </c>
      <c r="L682" t="str">
        <f>IFERROR(VLOOKUP(D682,'[2]Fragility List'!$A$1:$C$146,3,FALSE),"Not Fragile")</f>
        <v>Not Fragile</v>
      </c>
      <c r="M682" t="e">
        <f>VLOOKUP(B682,[3]Data!$B$7:$Y$270,23,FALSE)</f>
        <v>#N/A</v>
      </c>
    </row>
    <row r="683" spans="1:13" x14ac:dyDescent="0.25">
      <c r="A683" t="s">
        <v>1079</v>
      </c>
      <c r="B683" t="s">
        <v>1079</v>
      </c>
      <c r="C683" t="s">
        <v>1079</v>
      </c>
      <c r="D683" t="s">
        <v>1079</v>
      </c>
      <c r="E683" t="s">
        <v>1079</v>
      </c>
      <c r="F683" t="s">
        <v>1079</v>
      </c>
      <c r="G683" t="str">
        <f>IFERROR(VLOOKUP(B683,'[2]Income Groups'!$A$2:$C$219,3,FALSE),"")</f>
        <v/>
      </c>
      <c r="H683" t="str">
        <f>IFERROR(VLOOKUP(B683,'[2]LDC List'!$B$1:$C$47,2,FALSE),"Non LDC")</f>
        <v>Non LDC</v>
      </c>
      <c r="I683" t="str">
        <f>IFERROR(VLOOKUP(B683,'[2]SIDS List'!$B$1:$C$57,2,FALSE),"Non SIDS")</f>
        <v>Non SIDS</v>
      </c>
      <c r="J683" t="str">
        <f>IFERROR(VLOOKUP(B683,'[2]DAC Member List'!$B$1:$C$29,2,FALSE),"Non DAC")</f>
        <v>Non DAC</v>
      </c>
      <c r="K683" t="str">
        <f>IFERROR(VLOOKUP(B683,'[2]Dev Countries List'!$A$1:$B$146,2,FALSE),"Not Developing")</f>
        <v>Not Developing</v>
      </c>
      <c r="L683" t="str">
        <f>IFERROR(VLOOKUP(D683,'[2]Fragility List'!$A$1:$C$146,3,FALSE),"Not Fragile")</f>
        <v>Not Fragile</v>
      </c>
      <c r="M683" t="e">
        <f>VLOOKUP(B683,[3]Data!$B$7:$Y$270,23,FALSE)</f>
        <v>#N/A</v>
      </c>
    </row>
    <row r="684" spans="1:13" x14ac:dyDescent="0.25">
      <c r="A684" t="s">
        <v>1079</v>
      </c>
      <c r="B684" t="s">
        <v>1079</v>
      </c>
      <c r="C684" t="s">
        <v>1079</v>
      </c>
      <c r="D684" t="s">
        <v>1079</v>
      </c>
      <c r="E684" t="s">
        <v>1079</v>
      </c>
      <c r="F684" t="s">
        <v>1079</v>
      </c>
      <c r="G684" t="str">
        <f>IFERROR(VLOOKUP(B684,'[2]Income Groups'!$A$2:$C$219,3,FALSE),"")</f>
        <v/>
      </c>
      <c r="H684" t="str">
        <f>IFERROR(VLOOKUP(B684,'[2]LDC List'!$B$1:$C$47,2,FALSE),"Non LDC")</f>
        <v>Non LDC</v>
      </c>
      <c r="I684" t="str">
        <f>IFERROR(VLOOKUP(B684,'[2]SIDS List'!$B$1:$C$57,2,FALSE),"Non SIDS")</f>
        <v>Non SIDS</v>
      </c>
      <c r="J684" t="str">
        <f>IFERROR(VLOOKUP(B684,'[2]DAC Member List'!$B$1:$C$29,2,FALSE),"Non DAC")</f>
        <v>Non DAC</v>
      </c>
      <c r="K684" t="str">
        <f>IFERROR(VLOOKUP(B684,'[2]Dev Countries List'!$A$1:$B$146,2,FALSE),"Not Developing")</f>
        <v>Not Developing</v>
      </c>
      <c r="L684" t="str">
        <f>IFERROR(VLOOKUP(D684,'[2]Fragility List'!$A$1:$C$146,3,FALSE),"Not Fragile")</f>
        <v>Not Fragile</v>
      </c>
      <c r="M684" t="e">
        <f>VLOOKUP(B684,[3]Data!$B$7:$Y$270,23,FALSE)</f>
        <v>#N/A</v>
      </c>
    </row>
    <row r="685" spans="1:13" x14ac:dyDescent="0.25">
      <c r="A685" t="s">
        <v>1079</v>
      </c>
      <c r="B685" t="s">
        <v>1079</v>
      </c>
      <c r="C685" t="s">
        <v>1079</v>
      </c>
      <c r="D685" t="s">
        <v>1079</v>
      </c>
      <c r="E685" t="s">
        <v>1079</v>
      </c>
      <c r="F685" t="s">
        <v>1079</v>
      </c>
      <c r="G685" t="str">
        <f>IFERROR(VLOOKUP(B685,'[2]Income Groups'!$A$2:$C$219,3,FALSE),"")</f>
        <v/>
      </c>
      <c r="H685" t="str">
        <f>IFERROR(VLOOKUP(B685,'[2]LDC List'!$B$1:$C$47,2,FALSE),"Non LDC")</f>
        <v>Non LDC</v>
      </c>
      <c r="I685" t="str">
        <f>IFERROR(VLOOKUP(B685,'[2]SIDS List'!$B$1:$C$57,2,FALSE),"Non SIDS")</f>
        <v>Non SIDS</v>
      </c>
      <c r="J685" t="str">
        <f>IFERROR(VLOOKUP(B685,'[2]DAC Member List'!$B$1:$C$29,2,FALSE),"Non DAC")</f>
        <v>Non DAC</v>
      </c>
      <c r="K685" t="str">
        <f>IFERROR(VLOOKUP(B685,'[2]Dev Countries List'!$A$1:$B$146,2,FALSE),"Not Developing")</f>
        <v>Not Developing</v>
      </c>
      <c r="L685" t="str">
        <f>IFERROR(VLOOKUP(D685,'[2]Fragility List'!$A$1:$C$146,3,FALSE),"Not Fragile")</f>
        <v>Not Fragile</v>
      </c>
      <c r="M685" t="e">
        <f>VLOOKUP(B685,[3]Data!$B$7:$Y$270,23,FALSE)</f>
        <v>#N/A</v>
      </c>
    </row>
    <row r="686" spans="1:13" x14ac:dyDescent="0.25">
      <c r="A686" t="s">
        <v>1079</v>
      </c>
      <c r="B686" t="s">
        <v>1079</v>
      </c>
      <c r="C686" t="s">
        <v>1079</v>
      </c>
      <c r="D686" t="s">
        <v>1079</v>
      </c>
      <c r="E686" t="s">
        <v>1079</v>
      </c>
      <c r="F686" t="s">
        <v>1079</v>
      </c>
      <c r="G686" t="str">
        <f>IFERROR(VLOOKUP(B686,'[2]Income Groups'!$A$2:$C$219,3,FALSE),"")</f>
        <v/>
      </c>
      <c r="H686" t="str">
        <f>IFERROR(VLOOKUP(B686,'[2]LDC List'!$B$1:$C$47,2,FALSE),"Non LDC")</f>
        <v>Non LDC</v>
      </c>
      <c r="I686" t="str">
        <f>IFERROR(VLOOKUP(B686,'[2]SIDS List'!$B$1:$C$57,2,FALSE),"Non SIDS")</f>
        <v>Non SIDS</v>
      </c>
      <c r="J686" t="str">
        <f>IFERROR(VLOOKUP(B686,'[2]DAC Member List'!$B$1:$C$29,2,FALSE),"Non DAC")</f>
        <v>Non DAC</v>
      </c>
      <c r="K686" t="str">
        <f>IFERROR(VLOOKUP(B686,'[2]Dev Countries List'!$A$1:$B$146,2,FALSE),"Not Developing")</f>
        <v>Not Developing</v>
      </c>
      <c r="L686" t="str">
        <f>IFERROR(VLOOKUP(D686,'[2]Fragility List'!$A$1:$C$146,3,FALSE),"Not Fragile")</f>
        <v>Not Fragile</v>
      </c>
      <c r="M686" t="e">
        <f>VLOOKUP(B686,[3]Data!$B$7:$Y$270,23,FALSE)</f>
        <v>#N/A</v>
      </c>
    </row>
    <row r="687" spans="1:13" x14ac:dyDescent="0.25">
      <c r="A687" t="s">
        <v>1079</v>
      </c>
      <c r="B687" t="s">
        <v>1079</v>
      </c>
      <c r="C687" t="s">
        <v>1079</v>
      </c>
      <c r="D687" t="s">
        <v>1079</v>
      </c>
      <c r="E687" t="s">
        <v>1079</v>
      </c>
      <c r="F687" t="s">
        <v>1079</v>
      </c>
      <c r="G687" t="str">
        <f>IFERROR(VLOOKUP(B687,'[2]Income Groups'!$A$2:$C$219,3,FALSE),"")</f>
        <v/>
      </c>
      <c r="H687" t="str">
        <f>IFERROR(VLOOKUP(B687,'[2]LDC List'!$B$1:$C$47,2,FALSE),"Non LDC")</f>
        <v>Non LDC</v>
      </c>
      <c r="I687" t="str">
        <f>IFERROR(VLOOKUP(B687,'[2]SIDS List'!$B$1:$C$57,2,FALSE),"Non SIDS")</f>
        <v>Non SIDS</v>
      </c>
      <c r="J687" t="str">
        <f>IFERROR(VLOOKUP(B687,'[2]DAC Member List'!$B$1:$C$29,2,FALSE),"Non DAC")</f>
        <v>Non DAC</v>
      </c>
      <c r="K687" t="str">
        <f>IFERROR(VLOOKUP(B687,'[2]Dev Countries List'!$A$1:$B$146,2,FALSE),"Not Developing")</f>
        <v>Not Developing</v>
      </c>
      <c r="L687" t="str">
        <f>IFERROR(VLOOKUP(D687,'[2]Fragility List'!$A$1:$C$146,3,FALSE),"Not Fragile")</f>
        <v>Not Fragile</v>
      </c>
      <c r="M687" t="e">
        <f>VLOOKUP(B687,[3]Data!$B$7:$Y$270,23,FALSE)</f>
        <v>#N/A</v>
      </c>
    </row>
    <row r="688" spans="1:13" x14ac:dyDescent="0.25">
      <c r="A688" t="s">
        <v>1079</v>
      </c>
      <c r="B688" t="s">
        <v>1079</v>
      </c>
      <c r="C688" t="s">
        <v>1079</v>
      </c>
      <c r="D688" t="s">
        <v>1079</v>
      </c>
      <c r="E688" t="s">
        <v>1079</v>
      </c>
      <c r="F688" t="s">
        <v>1079</v>
      </c>
      <c r="G688" t="str">
        <f>IFERROR(VLOOKUP(B688,'[2]Income Groups'!$A$2:$C$219,3,FALSE),"")</f>
        <v/>
      </c>
      <c r="H688" t="str">
        <f>IFERROR(VLOOKUP(B688,'[2]LDC List'!$B$1:$C$47,2,FALSE),"Non LDC")</f>
        <v>Non LDC</v>
      </c>
      <c r="I688" t="str">
        <f>IFERROR(VLOOKUP(B688,'[2]SIDS List'!$B$1:$C$57,2,FALSE),"Non SIDS")</f>
        <v>Non SIDS</v>
      </c>
      <c r="J688" t="str">
        <f>IFERROR(VLOOKUP(B688,'[2]DAC Member List'!$B$1:$C$29,2,FALSE),"Non DAC")</f>
        <v>Non DAC</v>
      </c>
      <c r="K688" t="str">
        <f>IFERROR(VLOOKUP(B688,'[2]Dev Countries List'!$A$1:$B$146,2,FALSE),"Not Developing")</f>
        <v>Not Developing</v>
      </c>
      <c r="L688" t="str">
        <f>IFERROR(VLOOKUP(D688,'[2]Fragility List'!$A$1:$C$146,3,FALSE),"Not Fragile")</f>
        <v>Not Fragile</v>
      </c>
      <c r="M688" t="e">
        <f>VLOOKUP(B688,[3]Data!$B$7:$Y$270,23,FALSE)</f>
        <v>#N/A</v>
      </c>
    </row>
    <row r="689" spans="1:13" x14ac:dyDescent="0.25">
      <c r="A689" t="s">
        <v>1079</v>
      </c>
      <c r="B689" t="s">
        <v>1079</v>
      </c>
      <c r="C689" t="s">
        <v>1079</v>
      </c>
      <c r="D689" t="s">
        <v>1079</v>
      </c>
      <c r="E689" t="s">
        <v>1079</v>
      </c>
      <c r="F689" t="s">
        <v>1079</v>
      </c>
      <c r="G689" t="str">
        <f>IFERROR(VLOOKUP(B689,'[2]Income Groups'!$A$2:$C$219,3,FALSE),"")</f>
        <v/>
      </c>
      <c r="H689" t="str">
        <f>IFERROR(VLOOKUP(B689,'[2]LDC List'!$B$1:$C$47,2,FALSE),"Non LDC")</f>
        <v>Non LDC</v>
      </c>
      <c r="I689" t="str">
        <f>IFERROR(VLOOKUP(B689,'[2]SIDS List'!$B$1:$C$57,2,FALSE),"Non SIDS")</f>
        <v>Non SIDS</v>
      </c>
      <c r="J689" t="str">
        <f>IFERROR(VLOOKUP(B689,'[2]DAC Member List'!$B$1:$C$29,2,FALSE),"Non DAC")</f>
        <v>Non DAC</v>
      </c>
      <c r="K689" t="str">
        <f>IFERROR(VLOOKUP(B689,'[2]Dev Countries List'!$A$1:$B$146,2,FALSE),"Not Developing")</f>
        <v>Not Developing</v>
      </c>
      <c r="L689" t="str">
        <f>IFERROR(VLOOKUP(D689,'[2]Fragility List'!$A$1:$C$146,3,FALSE),"Not Fragile")</f>
        <v>Not Fragile</v>
      </c>
      <c r="M689" t="e">
        <f>VLOOKUP(B689,[3]Data!$B$7:$Y$270,23,FALSE)</f>
        <v>#N/A</v>
      </c>
    </row>
    <row r="690" spans="1:13" x14ac:dyDescent="0.25">
      <c r="A690" t="s">
        <v>1079</v>
      </c>
      <c r="B690" t="s">
        <v>1079</v>
      </c>
      <c r="C690" t="s">
        <v>1079</v>
      </c>
      <c r="D690" t="s">
        <v>1079</v>
      </c>
      <c r="E690" t="s">
        <v>1079</v>
      </c>
      <c r="F690" t="s">
        <v>1079</v>
      </c>
      <c r="G690" t="str">
        <f>IFERROR(VLOOKUP(B690,'[2]Income Groups'!$A$2:$C$219,3,FALSE),"")</f>
        <v/>
      </c>
      <c r="H690" t="str">
        <f>IFERROR(VLOOKUP(B690,'[2]LDC List'!$B$1:$C$47,2,FALSE),"Non LDC")</f>
        <v>Non LDC</v>
      </c>
      <c r="I690" t="str">
        <f>IFERROR(VLOOKUP(B690,'[2]SIDS List'!$B$1:$C$57,2,FALSE),"Non SIDS")</f>
        <v>Non SIDS</v>
      </c>
      <c r="J690" t="str">
        <f>IFERROR(VLOOKUP(B690,'[2]DAC Member List'!$B$1:$C$29,2,FALSE),"Non DAC")</f>
        <v>Non DAC</v>
      </c>
      <c r="K690" t="str">
        <f>IFERROR(VLOOKUP(B690,'[2]Dev Countries List'!$A$1:$B$146,2,FALSE),"Not Developing")</f>
        <v>Not Developing</v>
      </c>
      <c r="L690" t="str">
        <f>IFERROR(VLOOKUP(D690,'[2]Fragility List'!$A$1:$C$146,3,FALSE),"Not Fragile")</f>
        <v>Not Fragile</v>
      </c>
      <c r="M690" t="e">
        <f>VLOOKUP(B690,[3]Data!$B$7:$Y$270,23,FALSE)</f>
        <v>#N/A</v>
      </c>
    </row>
    <row r="691" spans="1:13" x14ac:dyDescent="0.25">
      <c r="A691" t="s">
        <v>1079</v>
      </c>
      <c r="B691" t="s">
        <v>1079</v>
      </c>
      <c r="C691" t="s">
        <v>1079</v>
      </c>
      <c r="D691" t="s">
        <v>1079</v>
      </c>
      <c r="E691" t="s">
        <v>1079</v>
      </c>
      <c r="F691" t="s">
        <v>1079</v>
      </c>
      <c r="G691" t="str">
        <f>IFERROR(VLOOKUP(B691,'[2]Income Groups'!$A$2:$C$219,3,FALSE),"")</f>
        <v/>
      </c>
      <c r="H691" t="str">
        <f>IFERROR(VLOOKUP(B691,'[2]LDC List'!$B$1:$C$47,2,FALSE),"Non LDC")</f>
        <v>Non LDC</v>
      </c>
      <c r="I691" t="str">
        <f>IFERROR(VLOOKUP(B691,'[2]SIDS List'!$B$1:$C$57,2,FALSE),"Non SIDS")</f>
        <v>Non SIDS</v>
      </c>
      <c r="J691" t="str">
        <f>IFERROR(VLOOKUP(B691,'[2]DAC Member List'!$B$1:$C$29,2,FALSE),"Non DAC")</f>
        <v>Non DAC</v>
      </c>
      <c r="K691" t="str">
        <f>IFERROR(VLOOKUP(B691,'[2]Dev Countries List'!$A$1:$B$146,2,FALSE),"Not Developing")</f>
        <v>Not Developing</v>
      </c>
      <c r="L691" t="str">
        <f>IFERROR(VLOOKUP(D691,'[2]Fragility List'!$A$1:$C$146,3,FALSE),"Not Fragile")</f>
        <v>Not Fragile</v>
      </c>
      <c r="M691" t="e">
        <f>VLOOKUP(B691,[3]Data!$B$7:$Y$270,23,FALSE)</f>
        <v>#N/A</v>
      </c>
    </row>
    <row r="692" spans="1:13" x14ac:dyDescent="0.25">
      <c r="A692" t="s">
        <v>1079</v>
      </c>
      <c r="B692" t="s">
        <v>1079</v>
      </c>
      <c r="C692" t="s">
        <v>1079</v>
      </c>
      <c r="D692" t="s">
        <v>1079</v>
      </c>
      <c r="E692" t="s">
        <v>1079</v>
      </c>
      <c r="F692" t="s">
        <v>1079</v>
      </c>
      <c r="G692" t="str">
        <f>IFERROR(VLOOKUP(B692,'[2]Income Groups'!$A$2:$C$219,3,FALSE),"")</f>
        <v/>
      </c>
      <c r="H692" t="str">
        <f>IFERROR(VLOOKUP(B692,'[2]LDC List'!$B$1:$C$47,2,FALSE),"Non LDC")</f>
        <v>Non LDC</v>
      </c>
      <c r="I692" t="str">
        <f>IFERROR(VLOOKUP(B692,'[2]SIDS List'!$B$1:$C$57,2,FALSE),"Non SIDS")</f>
        <v>Non SIDS</v>
      </c>
      <c r="J692" t="str">
        <f>IFERROR(VLOOKUP(B692,'[2]DAC Member List'!$B$1:$C$29,2,FALSE),"Non DAC")</f>
        <v>Non DAC</v>
      </c>
      <c r="K692" t="str">
        <f>IFERROR(VLOOKUP(B692,'[2]Dev Countries List'!$A$1:$B$146,2,FALSE),"Not Developing")</f>
        <v>Not Developing</v>
      </c>
      <c r="L692" t="str">
        <f>IFERROR(VLOOKUP(D692,'[2]Fragility List'!$A$1:$C$146,3,FALSE),"Not Fragile")</f>
        <v>Not Fragile</v>
      </c>
      <c r="M692" t="e">
        <f>VLOOKUP(B692,[3]Data!$B$7:$Y$270,23,FALSE)</f>
        <v>#N/A</v>
      </c>
    </row>
    <row r="693" spans="1:13" x14ac:dyDescent="0.25">
      <c r="A693" t="s">
        <v>1079</v>
      </c>
      <c r="B693" t="s">
        <v>1079</v>
      </c>
      <c r="C693" t="s">
        <v>1079</v>
      </c>
      <c r="D693" t="s">
        <v>1079</v>
      </c>
      <c r="E693" t="s">
        <v>1079</v>
      </c>
      <c r="F693" t="s">
        <v>1079</v>
      </c>
      <c r="G693" t="str">
        <f>IFERROR(VLOOKUP(B693,'[2]Income Groups'!$A$2:$C$219,3,FALSE),"")</f>
        <v/>
      </c>
      <c r="H693" t="str">
        <f>IFERROR(VLOOKUP(B693,'[2]LDC List'!$B$1:$C$47,2,FALSE),"Non LDC")</f>
        <v>Non LDC</v>
      </c>
      <c r="I693" t="str">
        <f>IFERROR(VLOOKUP(B693,'[2]SIDS List'!$B$1:$C$57,2,FALSE),"Non SIDS")</f>
        <v>Non SIDS</v>
      </c>
      <c r="J693" t="str">
        <f>IFERROR(VLOOKUP(B693,'[2]DAC Member List'!$B$1:$C$29,2,FALSE),"Non DAC")</f>
        <v>Non DAC</v>
      </c>
      <c r="K693" t="str">
        <f>IFERROR(VLOOKUP(B693,'[2]Dev Countries List'!$A$1:$B$146,2,FALSE),"Not Developing")</f>
        <v>Not Developing</v>
      </c>
      <c r="L693" t="str">
        <f>IFERROR(VLOOKUP(D693,'[2]Fragility List'!$A$1:$C$146,3,FALSE),"Not Fragile")</f>
        <v>Not Fragile</v>
      </c>
      <c r="M693" t="e">
        <f>VLOOKUP(B693,[3]Data!$B$7:$Y$270,23,FALSE)</f>
        <v>#N/A</v>
      </c>
    </row>
    <row r="694" spans="1:13" x14ac:dyDescent="0.25">
      <c r="A694" t="s">
        <v>1079</v>
      </c>
      <c r="B694" t="s">
        <v>1079</v>
      </c>
      <c r="C694" t="s">
        <v>1079</v>
      </c>
      <c r="D694" t="s">
        <v>1079</v>
      </c>
      <c r="E694" t="s">
        <v>1079</v>
      </c>
      <c r="F694" t="s">
        <v>1079</v>
      </c>
      <c r="G694" t="str">
        <f>IFERROR(VLOOKUP(B694,'[2]Income Groups'!$A$2:$C$219,3,FALSE),"")</f>
        <v/>
      </c>
      <c r="H694" t="str">
        <f>IFERROR(VLOOKUP(B694,'[2]LDC List'!$B$1:$C$47,2,FALSE),"Non LDC")</f>
        <v>Non LDC</v>
      </c>
      <c r="I694" t="str">
        <f>IFERROR(VLOOKUP(B694,'[2]SIDS List'!$B$1:$C$57,2,FALSE),"Non SIDS")</f>
        <v>Non SIDS</v>
      </c>
      <c r="J694" t="str">
        <f>IFERROR(VLOOKUP(B694,'[2]DAC Member List'!$B$1:$C$29,2,FALSE),"Non DAC")</f>
        <v>Non DAC</v>
      </c>
      <c r="K694" t="str">
        <f>IFERROR(VLOOKUP(B694,'[2]Dev Countries List'!$A$1:$B$146,2,FALSE),"Not Developing")</f>
        <v>Not Developing</v>
      </c>
      <c r="L694" t="str">
        <f>IFERROR(VLOOKUP(D694,'[2]Fragility List'!$A$1:$C$146,3,FALSE),"Not Fragile")</f>
        <v>Not Fragile</v>
      </c>
      <c r="M694" t="e">
        <f>VLOOKUP(B694,[3]Data!$B$7:$Y$270,23,FALSE)</f>
        <v>#N/A</v>
      </c>
    </row>
    <row r="695" spans="1:13" x14ac:dyDescent="0.25">
      <c r="A695" t="s">
        <v>1079</v>
      </c>
      <c r="B695" t="s">
        <v>1079</v>
      </c>
      <c r="C695" t="s">
        <v>1079</v>
      </c>
      <c r="D695" t="s">
        <v>1079</v>
      </c>
      <c r="E695" t="s">
        <v>1079</v>
      </c>
      <c r="F695" t="s">
        <v>1079</v>
      </c>
      <c r="G695" t="str">
        <f>IFERROR(VLOOKUP(B695,'[2]Income Groups'!$A$2:$C$219,3,FALSE),"")</f>
        <v/>
      </c>
      <c r="H695" t="str">
        <f>IFERROR(VLOOKUP(B695,'[2]LDC List'!$B$1:$C$47,2,FALSE),"Non LDC")</f>
        <v>Non LDC</v>
      </c>
      <c r="I695" t="str">
        <f>IFERROR(VLOOKUP(B695,'[2]SIDS List'!$B$1:$C$57,2,FALSE),"Non SIDS")</f>
        <v>Non SIDS</v>
      </c>
      <c r="J695" t="str">
        <f>IFERROR(VLOOKUP(B695,'[2]DAC Member List'!$B$1:$C$29,2,FALSE),"Non DAC")</f>
        <v>Non DAC</v>
      </c>
      <c r="K695" t="str">
        <f>IFERROR(VLOOKUP(B695,'[2]Dev Countries List'!$A$1:$B$146,2,FALSE),"Not Developing")</f>
        <v>Not Developing</v>
      </c>
      <c r="L695" t="str">
        <f>IFERROR(VLOOKUP(D695,'[2]Fragility List'!$A$1:$C$146,3,FALSE),"Not Fragile")</f>
        <v>Not Fragile</v>
      </c>
      <c r="M695" t="e">
        <f>VLOOKUP(B695,[3]Data!$B$7:$Y$270,23,FALSE)</f>
        <v>#N/A</v>
      </c>
    </row>
    <row r="696" spans="1:13" x14ac:dyDescent="0.25">
      <c r="A696" t="s">
        <v>1079</v>
      </c>
      <c r="B696" t="s">
        <v>1079</v>
      </c>
      <c r="C696" t="s">
        <v>1079</v>
      </c>
      <c r="D696" t="s">
        <v>1079</v>
      </c>
      <c r="E696" t="s">
        <v>1079</v>
      </c>
      <c r="F696" t="s">
        <v>1079</v>
      </c>
      <c r="G696" t="str">
        <f>IFERROR(VLOOKUP(B696,'[2]Income Groups'!$A$2:$C$219,3,FALSE),"")</f>
        <v/>
      </c>
      <c r="H696" t="str">
        <f>IFERROR(VLOOKUP(B696,'[2]LDC List'!$B$1:$C$47,2,FALSE),"Non LDC")</f>
        <v>Non LDC</v>
      </c>
      <c r="I696" t="str">
        <f>IFERROR(VLOOKUP(B696,'[2]SIDS List'!$B$1:$C$57,2,FALSE),"Non SIDS")</f>
        <v>Non SIDS</v>
      </c>
      <c r="J696" t="str">
        <f>IFERROR(VLOOKUP(B696,'[2]DAC Member List'!$B$1:$C$29,2,FALSE),"Non DAC")</f>
        <v>Non DAC</v>
      </c>
      <c r="K696" t="str">
        <f>IFERROR(VLOOKUP(B696,'[2]Dev Countries List'!$A$1:$B$146,2,FALSE),"Not Developing")</f>
        <v>Not Developing</v>
      </c>
      <c r="L696" t="str">
        <f>IFERROR(VLOOKUP(D696,'[2]Fragility List'!$A$1:$C$146,3,FALSE),"Not Fragile")</f>
        <v>Not Fragile</v>
      </c>
      <c r="M696" t="e">
        <f>VLOOKUP(B696,[3]Data!$B$7:$Y$270,23,FALSE)</f>
        <v>#N/A</v>
      </c>
    </row>
    <row r="697" spans="1:13" x14ac:dyDescent="0.25">
      <c r="A697" t="s">
        <v>1079</v>
      </c>
      <c r="B697" t="s">
        <v>1079</v>
      </c>
      <c r="C697" t="s">
        <v>1079</v>
      </c>
      <c r="D697" t="s">
        <v>1079</v>
      </c>
      <c r="E697" t="s">
        <v>1079</v>
      </c>
      <c r="F697" t="s">
        <v>1079</v>
      </c>
      <c r="G697" t="str">
        <f>IFERROR(VLOOKUP(B697,'[2]Income Groups'!$A$2:$C$219,3,FALSE),"")</f>
        <v/>
      </c>
      <c r="H697" t="str">
        <f>IFERROR(VLOOKUP(B697,'[2]LDC List'!$B$1:$C$47,2,FALSE),"Non LDC")</f>
        <v>Non LDC</v>
      </c>
      <c r="I697" t="str">
        <f>IFERROR(VLOOKUP(B697,'[2]SIDS List'!$B$1:$C$57,2,FALSE),"Non SIDS")</f>
        <v>Non SIDS</v>
      </c>
      <c r="J697" t="str">
        <f>IFERROR(VLOOKUP(B697,'[2]DAC Member List'!$B$1:$C$29,2,FALSE),"Non DAC")</f>
        <v>Non DAC</v>
      </c>
      <c r="K697" t="str">
        <f>IFERROR(VLOOKUP(B697,'[2]Dev Countries List'!$A$1:$B$146,2,FALSE),"Not Developing")</f>
        <v>Not Developing</v>
      </c>
      <c r="L697" t="str">
        <f>IFERROR(VLOOKUP(D697,'[2]Fragility List'!$A$1:$C$146,3,FALSE),"Not Fragile")</f>
        <v>Not Fragile</v>
      </c>
      <c r="M697" t="e">
        <f>VLOOKUP(B697,[3]Data!$B$7:$Y$270,23,FALSE)</f>
        <v>#N/A</v>
      </c>
    </row>
    <row r="698" spans="1:13" x14ac:dyDescent="0.25">
      <c r="A698" t="s">
        <v>1079</v>
      </c>
      <c r="B698" t="s">
        <v>1079</v>
      </c>
      <c r="C698" t="s">
        <v>1079</v>
      </c>
      <c r="D698" t="s">
        <v>1079</v>
      </c>
      <c r="E698" t="s">
        <v>1079</v>
      </c>
      <c r="F698" t="s">
        <v>1079</v>
      </c>
      <c r="G698" t="str">
        <f>IFERROR(VLOOKUP(B698,'[2]Income Groups'!$A$2:$C$219,3,FALSE),"")</f>
        <v/>
      </c>
      <c r="H698" t="str">
        <f>IFERROR(VLOOKUP(B698,'[2]LDC List'!$B$1:$C$47,2,FALSE),"Non LDC")</f>
        <v>Non LDC</v>
      </c>
      <c r="I698" t="str">
        <f>IFERROR(VLOOKUP(B698,'[2]SIDS List'!$B$1:$C$57,2,FALSE),"Non SIDS")</f>
        <v>Non SIDS</v>
      </c>
      <c r="J698" t="str">
        <f>IFERROR(VLOOKUP(B698,'[2]DAC Member List'!$B$1:$C$29,2,FALSE),"Non DAC")</f>
        <v>Non DAC</v>
      </c>
      <c r="K698" t="str">
        <f>IFERROR(VLOOKUP(B698,'[2]Dev Countries List'!$A$1:$B$146,2,FALSE),"Not Developing")</f>
        <v>Not Developing</v>
      </c>
      <c r="L698" t="str">
        <f>IFERROR(VLOOKUP(D698,'[2]Fragility List'!$A$1:$C$146,3,FALSE),"Not Fragile")</f>
        <v>Not Fragile</v>
      </c>
      <c r="M698" t="e">
        <f>VLOOKUP(B698,[3]Data!$B$7:$Y$270,23,FALSE)</f>
        <v>#N/A</v>
      </c>
    </row>
    <row r="699" spans="1:13" x14ac:dyDescent="0.25">
      <c r="A699" t="s">
        <v>1079</v>
      </c>
      <c r="B699" t="s">
        <v>1079</v>
      </c>
      <c r="C699" t="s">
        <v>1079</v>
      </c>
      <c r="D699" t="s">
        <v>1079</v>
      </c>
      <c r="E699" t="s">
        <v>1079</v>
      </c>
      <c r="F699" t="s">
        <v>1079</v>
      </c>
      <c r="G699" t="str">
        <f>IFERROR(VLOOKUP(B699,'[2]Income Groups'!$A$2:$C$219,3,FALSE),"")</f>
        <v/>
      </c>
      <c r="H699" t="str">
        <f>IFERROR(VLOOKUP(B699,'[2]LDC List'!$B$1:$C$47,2,FALSE),"Non LDC")</f>
        <v>Non LDC</v>
      </c>
      <c r="I699" t="str">
        <f>IFERROR(VLOOKUP(B699,'[2]SIDS List'!$B$1:$C$57,2,FALSE),"Non SIDS")</f>
        <v>Non SIDS</v>
      </c>
      <c r="J699" t="str">
        <f>IFERROR(VLOOKUP(B699,'[2]DAC Member List'!$B$1:$C$29,2,FALSE),"Non DAC")</f>
        <v>Non DAC</v>
      </c>
      <c r="K699" t="str">
        <f>IFERROR(VLOOKUP(B699,'[2]Dev Countries List'!$A$1:$B$146,2,FALSE),"Not Developing")</f>
        <v>Not Developing</v>
      </c>
      <c r="L699" t="str">
        <f>IFERROR(VLOOKUP(D699,'[2]Fragility List'!$A$1:$C$146,3,FALSE),"Not Fragile")</f>
        <v>Not Fragile</v>
      </c>
      <c r="M699" t="e">
        <f>VLOOKUP(B699,[3]Data!$B$7:$Y$270,23,FALSE)</f>
        <v>#N/A</v>
      </c>
    </row>
    <row r="700" spans="1:13" x14ac:dyDescent="0.25">
      <c r="A700" t="s">
        <v>1079</v>
      </c>
      <c r="B700" t="s">
        <v>1079</v>
      </c>
      <c r="C700" t="s">
        <v>1079</v>
      </c>
      <c r="D700" t="s">
        <v>1079</v>
      </c>
      <c r="E700" t="s">
        <v>1079</v>
      </c>
      <c r="F700" t="s">
        <v>1079</v>
      </c>
      <c r="G700" t="str">
        <f>IFERROR(VLOOKUP(B700,'[2]Income Groups'!$A$2:$C$219,3,FALSE),"")</f>
        <v/>
      </c>
      <c r="H700" t="str">
        <f>IFERROR(VLOOKUP(B700,'[2]LDC List'!$B$1:$C$47,2,FALSE),"Non LDC")</f>
        <v>Non LDC</v>
      </c>
      <c r="I700" t="str">
        <f>IFERROR(VLOOKUP(B700,'[2]SIDS List'!$B$1:$C$57,2,FALSE),"Non SIDS")</f>
        <v>Non SIDS</v>
      </c>
      <c r="J700" t="str">
        <f>IFERROR(VLOOKUP(B700,'[2]DAC Member List'!$B$1:$C$29,2,FALSE),"Non DAC")</f>
        <v>Non DAC</v>
      </c>
      <c r="K700" t="str">
        <f>IFERROR(VLOOKUP(B700,'[2]Dev Countries List'!$A$1:$B$146,2,FALSE),"Not Developing")</f>
        <v>Not Developing</v>
      </c>
      <c r="L700" t="str">
        <f>IFERROR(VLOOKUP(D700,'[2]Fragility List'!$A$1:$C$146,3,FALSE),"Not Fragile")</f>
        <v>Not Fragile</v>
      </c>
      <c r="M700" t="e">
        <f>VLOOKUP(B700,[3]Data!$B$7:$Y$270,23,FALSE)</f>
        <v>#N/A</v>
      </c>
    </row>
    <row r="701" spans="1:13" x14ac:dyDescent="0.25">
      <c r="A701" t="s">
        <v>1079</v>
      </c>
      <c r="B701" t="s">
        <v>1079</v>
      </c>
      <c r="C701" t="s">
        <v>1079</v>
      </c>
      <c r="D701" t="s">
        <v>1079</v>
      </c>
      <c r="E701" t="s">
        <v>1079</v>
      </c>
      <c r="F701" t="s">
        <v>1079</v>
      </c>
      <c r="G701" t="str">
        <f>IFERROR(VLOOKUP(B701,'[2]Income Groups'!$A$2:$C$219,3,FALSE),"")</f>
        <v/>
      </c>
      <c r="H701" t="str">
        <f>IFERROR(VLOOKUP(B701,'[2]LDC List'!$B$1:$C$47,2,FALSE),"Non LDC")</f>
        <v>Non LDC</v>
      </c>
      <c r="I701" t="str">
        <f>IFERROR(VLOOKUP(B701,'[2]SIDS List'!$B$1:$C$57,2,FALSE),"Non SIDS")</f>
        <v>Non SIDS</v>
      </c>
      <c r="J701" t="str">
        <f>IFERROR(VLOOKUP(B701,'[2]DAC Member List'!$B$1:$C$29,2,FALSE),"Non DAC")</f>
        <v>Non DAC</v>
      </c>
      <c r="K701" t="str">
        <f>IFERROR(VLOOKUP(B701,'[2]Dev Countries List'!$A$1:$B$146,2,FALSE),"Not Developing")</f>
        <v>Not Developing</v>
      </c>
      <c r="L701" t="str">
        <f>IFERROR(VLOOKUP(D701,'[2]Fragility List'!$A$1:$C$146,3,FALSE),"Not Fragile")</f>
        <v>Not Fragile</v>
      </c>
      <c r="M701" t="e">
        <f>VLOOKUP(B701,[3]Data!$B$7:$Y$270,23,FALSE)</f>
        <v>#N/A</v>
      </c>
    </row>
    <row r="702" spans="1:13" x14ac:dyDescent="0.25">
      <c r="A702" t="s">
        <v>1079</v>
      </c>
      <c r="B702" t="s">
        <v>1079</v>
      </c>
      <c r="C702" t="s">
        <v>1079</v>
      </c>
      <c r="D702" t="s">
        <v>1079</v>
      </c>
      <c r="E702" t="s">
        <v>1079</v>
      </c>
      <c r="F702" t="s">
        <v>1079</v>
      </c>
      <c r="G702" t="str">
        <f>IFERROR(VLOOKUP(B702,'[2]Income Groups'!$A$2:$C$219,3,FALSE),"")</f>
        <v/>
      </c>
      <c r="H702" t="str">
        <f>IFERROR(VLOOKUP(B702,'[2]LDC List'!$B$1:$C$47,2,FALSE),"Non LDC")</f>
        <v>Non LDC</v>
      </c>
      <c r="I702" t="str">
        <f>IFERROR(VLOOKUP(B702,'[2]SIDS List'!$B$1:$C$57,2,FALSE),"Non SIDS")</f>
        <v>Non SIDS</v>
      </c>
      <c r="J702" t="str">
        <f>IFERROR(VLOOKUP(B702,'[2]DAC Member List'!$B$1:$C$29,2,FALSE),"Non DAC")</f>
        <v>Non DAC</v>
      </c>
      <c r="K702" t="str">
        <f>IFERROR(VLOOKUP(B702,'[2]Dev Countries List'!$A$1:$B$146,2,FALSE),"Not Developing")</f>
        <v>Not Developing</v>
      </c>
      <c r="L702" t="str">
        <f>IFERROR(VLOOKUP(D702,'[2]Fragility List'!$A$1:$C$146,3,FALSE),"Not Fragile")</f>
        <v>Not Fragile</v>
      </c>
      <c r="M702" t="e">
        <f>VLOOKUP(B702,[3]Data!$B$7:$Y$270,23,FALSE)</f>
        <v>#N/A</v>
      </c>
    </row>
    <row r="703" spans="1:13" x14ac:dyDescent="0.25">
      <c r="A703" t="s">
        <v>1079</v>
      </c>
      <c r="B703" t="s">
        <v>1079</v>
      </c>
      <c r="C703" t="s">
        <v>1079</v>
      </c>
      <c r="D703" t="s">
        <v>1079</v>
      </c>
      <c r="E703" t="s">
        <v>1079</v>
      </c>
      <c r="F703" t="s">
        <v>1079</v>
      </c>
      <c r="G703" t="str">
        <f>IFERROR(VLOOKUP(B703,'[2]Income Groups'!$A$2:$C$219,3,FALSE),"")</f>
        <v/>
      </c>
      <c r="H703" t="str">
        <f>IFERROR(VLOOKUP(B703,'[2]LDC List'!$B$1:$C$47,2,FALSE),"Non LDC")</f>
        <v>Non LDC</v>
      </c>
      <c r="I703" t="str">
        <f>IFERROR(VLOOKUP(B703,'[2]SIDS List'!$B$1:$C$57,2,FALSE),"Non SIDS")</f>
        <v>Non SIDS</v>
      </c>
      <c r="J703" t="str">
        <f>IFERROR(VLOOKUP(B703,'[2]DAC Member List'!$B$1:$C$29,2,FALSE),"Non DAC")</f>
        <v>Non DAC</v>
      </c>
      <c r="K703" t="str">
        <f>IFERROR(VLOOKUP(B703,'[2]Dev Countries List'!$A$1:$B$146,2,FALSE),"Not Developing")</f>
        <v>Not Developing</v>
      </c>
      <c r="L703" t="str">
        <f>IFERROR(VLOOKUP(D703,'[2]Fragility List'!$A$1:$C$146,3,FALSE),"Not Fragile")</f>
        <v>Not Fragile</v>
      </c>
      <c r="M703" t="e">
        <f>VLOOKUP(B703,[3]Data!$B$7:$Y$270,23,FALSE)</f>
        <v>#N/A</v>
      </c>
    </row>
    <row r="704" spans="1:13" x14ac:dyDescent="0.25">
      <c r="A704" t="s">
        <v>1079</v>
      </c>
      <c r="B704" t="s">
        <v>1079</v>
      </c>
      <c r="C704" t="s">
        <v>1079</v>
      </c>
      <c r="D704" t="s">
        <v>1079</v>
      </c>
      <c r="E704" t="s">
        <v>1079</v>
      </c>
      <c r="F704" t="s">
        <v>1079</v>
      </c>
      <c r="G704" t="str">
        <f>IFERROR(VLOOKUP(B704,'[2]Income Groups'!$A$2:$C$219,3,FALSE),"")</f>
        <v/>
      </c>
      <c r="H704" t="str">
        <f>IFERROR(VLOOKUP(B704,'[2]LDC List'!$B$1:$C$47,2,FALSE),"Non LDC")</f>
        <v>Non LDC</v>
      </c>
      <c r="I704" t="str">
        <f>IFERROR(VLOOKUP(B704,'[2]SIDS List'!$B$1:$C$57,2,FALSE),"Non SIDS")</f>
        <v>Non SIDS</v>
      </c>
      <c r="J704" t="str">
        <f>IFERROR(VLOOKUP(B704,'[2]DAC Member List'!$B$1:$C$29,2,FALSE),"Non DAC")</f>
        <v>Non DAC</v>
      </c>
      <c r="K704" t="str">
        <f>IFERROR(VLOOKUP(B704,'[2]Dev Countries List'!$A$1:$B$146,2,FALSE),"Not Developing")</f>
        <v>Not Developing</v>
      </c>
      <c r="L704" t="str">
        <f>IFERROR(VLOOKUP(D704,'[2]Fragility List'!$A$1:$C$146,3,FALSE),"Not Fragile")</f>
        <v>Not Fragile</v>
      </c>
      <c r="M704" t="e">
        <f>VLOOKUP(B704,[3]Data!$B$7:$Y$270,23,FALSE)</f>
        <v>#N/A</v>
      </c>
    </row>
    <row r="705" spans="1:13" x14ac:dyDescent="0.25">
      <c r="A705" t="s">
        <v>1079</v>
      </c>
      <c r="B705" t="s">
        <v>1079</v>
      </c>
      <c r="C705" t="s">
        <v>1079</v>
      </c>
      <c r="D705" t="s">
        <v>1079</v>
      </c>
      <c r="E705" t="s">
        <v>1079</v>
      </c>
      <c r="F705" t="s">
        <v>1079</v>
      </c>
      <c r="G705" t="str">
        <f>IFERROR(VLOOKUP(B705,'[2]Income Groups'!$A$2:$C$219,3,FALSE),"")</f>
        <v/>
      </c>
      <c r="H705" t="str">
        <f>IFERROR(VLOOKUP(B705,'[2]LDC List'!$B$1:$C$47,2,FALSE),"Non LDC")</f>
        <v>Non LDC</v>
      </c>
      <c r="I705" t="str">
        <f>IFERROR(VLOOKUP(B705,'[2]SIDS List'!$B$1:$C$57,2,FALSE),"Non SIDS")</f>
        <v>Non SIDS</v>
      </c>
      <c r="J705" t="str">
        <f>IFERROR(VLOOKUP(B705,'[2]DAC Member List'!$B$1:$C$29,2,FALSE),"Non DAC")</f>
        <v>Non DAC</v>
      </c>
      <c r="K705" t="str">
        <f>IFERROR(VLOOKUP(B705,'[2]Dev Countries List'!$A$1:$B$146,2,FALSE),"Not Developing")</f>
        <v>Not Developing</v>
      </c>
      <c r="L705" t="str">
        <f>IFERROR(VLOOKUP(D705,'[2]Fragility List'!$A$1:$C$146,3,FALSE),"Not Fragile")</f>
        <v>Not Fragile</v>
      </c>
      <c r="M705" t="e">
        <f>VLOOKUP(B705,[3]Data!$B$7:$Y$270,23,FALSE)</f>
        <v>#N/A</v>
      </c>
    </row>
    <row r="706" spans="1:13" x14ac:dyDescent="0.25">
      <c r="A706" t="s">
        <v>1079</v>
      </c>
      <c r="B706" t="s">
        <v>1079</v>
      </c>
      <c r="C706" t="s">
        <v>1079</v>
      </c>
      <c r="D706" t="s">
        <v>1079</v>
      </c>
      <c r="E706" t="s">
        <v>1079</v>
      </c>
      <c r="F706" t="s">
        <v>1079</v>
      </c>
      <c r="G706" t="str">
        <f>IFERROR(VLOOKUP(B706,'[2]Income Groups'!$A$2:$C$219,3,FALSE),"")</f>
        <v/>
      </c>
      <c r="H706" t="str">
        <f>IFERROR(VLOOKUP(B706,'[2]LDC List'!$B$1:$C$47,2,FALSE),"Non LDC")</f>
        <v>Non LDC</v>
      </c>
      <c r="I706" t="str">
        <f>IFERROR(VLOOKUP(B706,'[2]SIDS List'!$B$1:$C$57,2,FALSE),"Non SIDS")</f>
        <v>Non SIDS</v>
      </c>
      <c r="J706" t="str">
        <f>IFERROR(VLOOKUP(B706,'[2]DAC Member List'!$B$1:$C$29,2,FALSE),"Non DAC")</f>
        <v>Non DAC</v>
      </c>
      <c r="K706" t="str">
        <f>IFERROR(VLOOKUP(B706,'[2]Dev Countries List'!$A$1:$B$146,2,FALSE),"Not Developing")</f>
        <v>Not Developing</v>
      </c>
      <c r="L706" t="str">
        <f>IFERROR(VLOOKUP(D706,'[2]Fragility List'!$A$1:$C$146,3,FALSE),"Not Fragile")</f>
        <v>Not Fragile</v>
      </c>
      <c r="M706" t="e">
        <f>VLOOKUP(B706,[3]Data!$B$7:$Y$270,23,FALSE)</f>
        <v>#N/A</v>
      </c>
    </row>
    <row r="707" spans="1:13" x14ac:dyDescent="0.25">
      <c r="A707" t="s">
        <v>1079</v>
      </c>
      <c r="B707" t="s">
        <v>1079</v>
      </c>
      <c r="C707" t="s">
        <v>1079</v>
      </c>
      <c r="D707" t="s">
        <v>1079</v>
      </c>
      <c r="E707" t="s">
        <v>1079</v>
      </c>
      <c r="F707" t="s">
        <v>1079</v>
      </c>
      <c r="G707" t="str">
        <f>IFERROR(VLOOKUP(B707,'[2]Income Groups'!$A$2:$C$219,3,FALSE),"")</f>
        <v/>
      </c>
      <c r="H707" t="str">
        <f>IFERROR(VLOOKUP(B707,'[2]LDC List'!$B$1:$C$47,2,FALSE),"Non LDC")</f>
        <v>Non LDC</v>
      </c>
      <c r="I707" t="str">
        <f>IFERROR(VLOOKUP(B707,'[2]SIDS List'!$B$1:$C$57,2,FALSE),"Non SIDS")</f>
        <v>Non SIDS</v>
      </c>
      <c r="J707" t="str">
        <f>IFERROR(VLOOKUP(B707,'[2]DAC Member List'!$B$1:$C$29,2,FALSE),"Non DAC")</f>
        <v>Non DAC</v>
      </c>
      <c r="K707" t="str">
        <f>IFERROR(VLOOKUP(B707,'[2]Dev Countries List'!$A$1:$B$146,2,FALSE),"Not Developing")</f>
        <v>Not Developing</v>
      </c>
      <c r="L707" t="str">
        <f>IFERROR(VLOOKUP(D707,'[2]Fragility List'!$A$1:$C$146,3,FALSE),"Not Fragile")</f>
        <v>Not Fragile</v>
      </c>
      <c r="M707" t="e">
        <f>VLOOKUP(B707,[3]Data!$B$7:$Y$270,23,FALSE)</f>
        <v>#N/A</v>
      </c>
    </row>
    <row r="708" spans="1:13" x14ac:dyDescent="0.25">
      <c r="A708" t="s">
        <v>1079</v>
      </c>
      <c r="B708" t="s">
        <v>1079</v>
      </c>
      <c r="C708" t="s">
        <v>1079</v>
      </c>
      <c r="D708" t="s">
        <v>1079</v>
      </c>
      <c r="E708" t="s">
        <v>1079</v>
      </c>
      <c r="F708" t="s">
        <v>1079</v>
      </c>
      <c r="G708" t="str">
        <f>IFERROR(VLOOKUP(B708,'[2]Income Groups'!$A$2:$C$219,3,FALSE),"")</f>
        <v/>
      </c>
      <c r="H708" t="str">
        <f>IFERROR(VLOOKUP(B708,'[2]LDC List'!$B$1:$C$47,2,FALSE),"Non LDC")</f>
        <v>Non LDC</v>
      </c>
      <c r="I708" t="str">
        <f>IFERROR(VLOOKUP(B708,'[2]SIDS List'!$B$1:$C$57,2,FALSE),"Non SIDS")</f>
        <v>Non SIDS</v>
      </c>
      <c r="J708" t="str">
        <f>IFERROR(VLOOKUP(B708,'[2]DAC Member List'!$B$1:$C$29,2,FALSE),"Non DAC")</f>
        <v>Non DAC</v>
      </c>
      <c r="K708" t="str">
        <f>IFERROR(VLOOKUP(B708,'[2]Dev Countries List'!$A$1:$B$146,2,FALSE),"Not Developing")</f>
        <v>Not Developing</v>
      </c>
      <c r="L708" t="str">
        <f>IFERROR(VLOOKUP(D708,'[2]Fragility List'!$A$1:$C$146,3,FALSE),"Not Fragile")</f>
        <v>Not Fragile</v>
      </c>
      <c r="M708" t="e">
        <f>VLOOKUP(B708,[3]Data!$B$7:$Y$270,23,FALSE)</f>
        <v>#N/A</v>
      </c>
    </row>
    <row r="709" spans="1:13" x14ac:dyDescent="0.25">
      <c r="A709" t="s">
        <v>1079</v>
      </c>
      <c r="B709" t="s">
        <v>1079</v>
      </c>
      <c r="C709" t="s">
        <v>1079</v>
      </c>
      <c r="D709" t="s">
        <v>1079</v>
      </c>
      <c r="E709" t="s">
        <v>1079</v>
      </c>
      <c r="F709" t="s">
        <v>1079</v>
      </c>
      <c r="G709" t="str">
        <f>IFERROR(VLOOKUP(B709,'[2]Income Groups'!$A$2:$C$219,3,FALSE),"")</f>
        <v/>
      </c>
      <c r="H709" t="str">
        <f>IFERROR(VLOOKUP(B709,'[2]LDC List'!$B$1:$C$47,2,FALSE),"Non LDC")</f>
        <v>Non LDC</v>
      </c>
      <c r="I709" t="str">
        <f>IFERROR(VLOOKUP(B709,'[2]SIDS List'!$B$1:$C$57,2,FALSE),"Non SIDS")</f>
        <v>Non SIDS</v>
      </c>
      <c r="J709" t="str">
        <f>IFERROR(VLOOKUP(B709,'[2]DAC Member List'!$B$1:$C$29,2,FALSE),"Non DAC")</f>
        <v>Non DAC</v>
      </c>
      <c r="K709" t="str">
        <f>IFERROR(VLOOKUP(B709,'[2]Dev Countries List'!$A$1:$B$146,2,FALSE),"Not Developing")</f>
        <v>Not Developing</v>
      </c>
      <c r="L709" t="str">
        <f>IFERROR(VLOOKUP(D709,'[2]Fragility List'!$A$1:$C$146,3,FALSE),"Not Fragile")</f>
        <v>Not Fragile</v>
      </c>
      <c r="M709" t="e">
        <f>VLOOKUP(B709,[3]Data!$B$7:$Y$270,23,FALSE)</f>
        <v>#N/A</v>
      </c>
    </row>
    <row r="710" spans="1:13" x14ac:dyDescent="0.25">
      <c r="A710" t="s">
        <v>1079</v>
      </c>
      <c r="B710" t="s">
        <v>1079</v>
      </c>
      <c r="C710" t="s">
        <v>1079</v>
      </c>
      <c r="D710" t="s">
        <v>1079</v>
      </c>
      <c r="E710" t="s">
        <v>1079</v>
      </c>
      <c r="F710" t="s">
        <v>1079</v>
      </c>
      <c r="G710" t="str">
        <f>IFERROR(VLOOKUP(B710,'[2]Income Groups'!$A$2:$C$219,3,FALSE),"")</f>
        <v/>
      </c>
      <c r="H710" t="str">
        <f>IFERROR(VLOOKUP(B710,'[2]LDC List'!$B$1:$C$47,2,FALSE),"Non LDC")</f>
        <v>Non LDC</v>
      </c>
      <c r="I710" t="str">
        <f>IFERROR(VLOOKUP(B710,'[2]SIDS List'!$B$1:$C$57,2,FALSE),"Non SIDS")</f>
        <v>Non SIDS</v>
      </c>
      <c r="J710" t="str">
        <f>IFERROR(VLOOKUP(B710,'[2]DAC Member List'!$B$1:$C$29,2,FALSE),"Non DAC")</f>
        <v>Non DAC</v>
      </c>
      <c r="K710" t="str">
        <f>IFERROR(VLOOKUP(B710,'[2]Dev Countries List'!$A$1:$B$146,2,FALSE),"Not Developing")</f>
        <v>Not Developing</v>
      </c>
      <c r="L710" t="str">
        <f>IFERROR(VLOOKUP(D710,'[2]Fragility List'!$A$1:$C$146,3,FALSE),"Not Fragile")</f>
        <v>Not Fragile</v>
      </c>
      <c r="M710" t="e">
        <f>VLOOKUP(B710,[3]Data!$B$7:$Y$270,23,FALSE)</f>
        <v>#N/A</v>
      </c>
    </row>
    <row r="711" spans="1:13" x14ac:dyDescent="0.25">
      <c r="A711" t="s">
        <v>1079</v>
      </c>
      <c r="B711" t="s">
        <v>1079</v>
      </c>
      <c r="C711" t="s">
        <v>1079</v>
      </c>
      <c r="D711" t="s">
        <v>1079</v>
      </c>
      <c r="E711" t="s">
        <v>1079</v>
      </c>
      <c r="F711" t="s">
        <v>1079</v>
      </c>
      <c r="G711" t="str">
        <f>IFERROR(VLOOKUP(B711,'[2]Income Groups'!$A$2:$C$219,3,FALSE),"")</f>
        <v/>
      </c>
      <c r="H711" t="str">
        <f>IFERROR(VLOOKUP(B711,'[2]LDC List'!$B$1:$C$47,2,FALSE),"Non LDC")</f>
        <v>Non LDC</v>
      </c>
      <c r="I711" t="str">
        <f>IFERROR(VLOOKUP(B711,'[2]SIDS List'!$B$1:$C$57,2,FALSE),"Non SIDS")</f>
        <v>Non SIDS</v>
      </c>
      <c r="J711" t="str">
        <f>IFERROR(VLOOKUP(B711,'[2]DAC Member List'!$B$1:$C$29,2,FALSE),"Non DAC")</f>
        <v>Non DAC</v>
      </c>
      <c r="K711" t="str">
        <f>IFERROR(VLOOKUP(B711,'[2]Dev Countries List'!$A$1:$B$146,2,FALSE),"Not Developing")</f>
        <v>Not Developing</v>
      </c>
      <c r="L711" t="str">
        <f>IFERROR(VLOOKUP(D711,'[2]Fragility List'!$A$1:$C$146,3,FALSE),"Not Fragile")</f>
        <v>Not Fragile</v>
      </c>
      <c r="M711" t="e">
        <f>VLOOKUP(B711,[3]Data!$B$7:$Y$270,23,FALSE)</f>
        <v>#N/A</v>
      </c>
    </row>
    <row r="712" spans="1:13" x14ac:dyDescent="0.25">
      <c r="A712" t="s">
        <v>1079</v>
      </c>
      <c r="B712" t="s">
        <v>1079</v>
      </c>
      <c r="C712" t="s">
        <v>1079</v>
      </c>
      <c r="D712" t="s">
        <v>1079</v>
      </c>
      <c r="E712" t="s">
        <v>1079</v>
      </c>
      <c r="F712" t="s">
        <v>1079</v>
      </c>
      <c r="G712" t="str">
        <f>IFERROR(VLOOKUP(B712,'[2]Income Groups'!$A$2:$C$219,3,FALSE),"")</f>
        <v/>
      </c>
      <c r="H712" t="str">
        <f>IFERROR(VLOOKUP(B712,'[2]LDC List'!$B$1:$C$47,2,FALSE),"Non LDC")</f>
        <v>Non LDC</v>
      </c>
      <c r="I712" t="str">
        <f>IFERROR(VLOOKUP(B712,'[2]SIDS List'!$B$1:$C$57,2,FALSE),"Non SIDS")</f>
        <v>Non SIDS</v>
      </c>
      <c r="J712" t="str">
        <f>IFERROR(VLOOKUP(B712,'[2]DAC Member List'!$B$1:$C$29,2,FALSE),"Non DAC")</f>
        <v>Non DAC</v>
      </c>
      <c r="K712" t="str">
        <f>IFERROR(VLOOKUP(B712,'[2]Dev Countries List'!$A$1:$B$146,2,FALSE),"Not Developing")</f>
        <v>Not Developing</v>
      </c>
      <c r="L712" t="str">
        <f>IFERROR(VLOOKUP(D712,'[2]Fragility List'!$A$1:$C$146,3,FALSE),"Not Fragile")</f>
        <v>Not Fragile</v>
      </c>
      <c r="M712" t="e">
        <f>VLOOKUP(B712,[3]Data!$B$7:$Y$270,23,FALSE)</f>
        <v>#N/A</v>
      </c>
    </row>
    <row r="713" spans="1:13" x14ac:dyDescent="0.25">
      <c r="A713" t="s">
        <v>1079</v>
      </c>
      <c r="B713" t="s">
        <v>1079</v>
      </c>
      <c r="C713" t="s">
        <v>1079</v>
      </c>
      <c r="D713" t="s">
        <v>1079</v>
      </c>
      <c r="E713" t="s">
        <v>1079</v>
      </c>
      <c r="F713" t="s">
        <v>1079</v>
      </c>
      <c r="G713" t="str">
        <f>IFERROR(VLOOKUP(B713,'[2]Income Groups'!$A$2:$C$219,3,FALSE),"")</f>
        <v/>
      </c>
      <c r="H713" t="str">
        <f>IFERROR(VLOOKUP(B713,'[2]LDC List'!$B$1:$C$47,2,FALSE),"Non LDC")</f>
        <v>Non LDC</v>
      </c>
      <c r="I713" t="str">
        <f>IFERROR(VLOOKUP(B713,'[2]SIDS List'!$B$1:$C$57,2,FALSE),"Non SIDS")</f>
        <v>Non SIDS</v>
      </c>
      <c r="J713" t="str">
        <f>IFERROR(VLOOKUP(B713,'[2]DAC Member List'!$B$1:$C$29,2,FALSE),"Non DAC")</f>
        <v>Non DAC</v>
      </c>
      <c r="K713" t="str">
        <f>IFERROR(VLOOKUP(B713,'[2]Dev Countries List'!$A$1:$B$146,2,FALSE),"Not Developing")</f>
        <v>Not Developing</v>
      </c>
      <c r="L713" t="str">
        <f>IFERROR(VLOOKUP(D713,'[2]Fragility List'!$A$1:$C$146,3,FALSE),"Not Fragile")</f>
        <v>Not Fragile</v>
      </c>
      <c r="M713" t="e">
        <f>VLOOKUP(B713,[3]Data!$B$7:$Y$270,23,FALSE)</f>
        <v>#N/A</v>
      </c>
    </row>
    <row r="714" spans="1:13" x14ac:dyDescent="0.25">
      <c r="A714" t="s">
        <v>1079</v>
      </c>
      <c r="B714" t="s">
        <v>1079</v>
      </c>
      <c r="C714" t="s">
        <v>1079</v>
      </c>
      <c r="D714" t="s">
        <v>1079</v>
      </c>
      <c r="E714" t="s">
        <v>1079</v>
      </c>
      <c r="F714" t="s">
        <v>1079</v>
      </c>
      <c r="G714" t="str">
        <f>IFERROR(VLOOKUP(B714,'[2]Income Groups'!$A$2:$C$219,3,FALSE),"")</f>
        <v/>
      </c>
      <c r="H714" t="str">
        <f>IFERROR(VLOOKUP(B714,'[2]LDC List'!$B$1:$C$47,2,FALSE),"Non LDC")</f>
        <v>Non LDC</v>
      </c>
      <c r="I714" t="str">
        <f>IFERROR(VLOOKUP(B714,'[2]SIDS List'!$B$1:$C$57,2,FALSE),"Non SIDS")</f>
        <v>Non SIDS</v>
      </c>
      <c r="J714" t="str">
        <f>IFERROR(VLOOKUP(B714,'[2]DAC Member List'!$B$1:$C$29,2,FALSE),"Non DAC")</f>
        <v>Non DAC</v>
      </c>
      <c r="K714" t="str">
        <f>IFERROR(VLOOKUP(B714,'[2]Dev Countries List'!$A$1:$B$146,2,FALSE),"Not Developing")</f>
        <v>Not Developing</v>
      </c>
      <c r="L714" t="str">
        <f>IFERROR(VLOOKUP(D714,'[2]Fragility List'!$A$1:$C$146,3,FALSE),"Not Fragile")</f>
        <v>Not Fragile</v>
      </c>
      <c r="M714" t="e">
        <f>VLOOKUP(B714,[3]Data!$B$7:$Y$270,23,FALSE)</f>
        <v>#N/A</v>
      </c>
    </row>
    <row r="715" spans="1:13" x14ac:dyDescent="0.25">
      <c r="A715" t="s">
        <v>1079</v>
      </c>
      <c r="B715" t="s">
        <v>1079</v>
      </c>
      <c r="C715" t="s">
        <v>1079</v>
      </c>
      <c r="D715" t="s">
        <v>1079</v>
      </c>
      <c r="E715" t="s">
        <v>1079</v>
      </c>
      <c r="F715" t="s">
        <v>1079</v>
      </c>
      <c r="G715" t="str">
        <f>IFERROR(VLOOKUP(B715,'[2]Income Groups'!$A$2:$C$219,3,FALSE),"")</f>
        <v/>
      </c>
      <c r="H715" t="str">
        <f>IFERROR(VLOOKUP(B715,'[2]LDC List'!$B$1:$C$47,2,FALSE),"Non LDC")</f>
        <v>Non LDC</v>
      </c>
      <c r="I715" t="str">
        <f>IFERROR(VLOOKUP(B715,'[2]SIDS List'!$B$1:$C$57,2,FALSE),"Non SIDS")</f>
        <v>Non SIDS</v>
      </c>
      <c r="J715" t="str">
        <f>IFERROR(VLOOKUP(B715,'[2]DAC Member List'!$B$1:$C$29,2,FALSE),"Non DAC")</f>
        <v>Non DAC</v>
      </c>
      <c r="K715" t="str">
        <f>IFERROR(VLOOKUP(B715,'[2]Dev Countries List'!$A$1:$B$146,2,FALSE),"Not Developing")</f>
        <v>Not Developing</v>
      </c>
      <c r="L715" t="str">
        <f>IFERROR(VLOOKUP(D715,'[2]Fragility List'!$A$1:$C$146,3,FALSE),"Not Fragile")</f>
        <v>Not Fragile</v>
      </c>
      <c r="M715" t="e">
        <f>VLOOKUP(B715,[3]Data!$B$7:$Y$270,23,FALSE)</f>
        <v>#N/A</v>
      </c>
    </row>
    <row r="716" spans="1:13" x14ac:dyDescent="0.25">
      <c r="A716" t="s">
        <v>1079</v>
      </c>
      <c r="B716" t="s">
        <v>1079</v>
      </c>
      <c r="C716" t="s">
        <v>1079</v>
      </c>
      <c r="D716" t="s">
        <v>1079</v>
      </c>
      <c r="E716" t="s">
        <v>1079</v>
      </c>
      <c r="F716" t="s">
        <v>1079</v>
      </c>
      <c r="G716" t="str">
        <f>IFERROR(VLOOKUP(B716,'[2]Income Groups'!$A$2:$C$219,3,FALSE),"")</f>
        <v/>
      </c>
      <c r="H716" t="str">
        <f>IFERROR(VLOOKUP(B716,'[2]LDC List'!$B$1:$C$47,2,FALSE),"Non LDC")</f>
        <v>Non LDC</v>
      </c>
      <c r="I716" t="str">
        <f>IFERROR(VLOOKUP(B716,'[2]SIDS List'!$B$1:$C$57,2,FALSE),"Non SIDS")</f>
        <v>Non SIDS</v>
      </c>
      <c r="J716" t="str">
        <f>IFERROR(VLOOKUP(B716,'[2]DAC Member List'!$B$1:$C$29,2,FALSE),"Non DAC")</f>
        <v>Non DAC</v>
      </c>
      <c r="K716" t="str">
        <f>IFERROR(VLOOKUP(B716,'[2]Dev Countries List'!$A$1:$B$146,2,FALSE),"Not Developing")</f>
        <v>Not Developing</v>
      </c>
      <c r="L716" t="str">
        <f>IFERROR(VLOOKUP(D716,'[2]Fragility List'!$A$1:$C$146,3,FALSE),"Not Fragile")</f>
        <v>Not Fragile</v>
      </c>
      <c r="M716" t="e">
        <f>VLOOKUP(B716,[3]Data!$B$7:$Y$270,23,FALSE)</f>
        <v>#N/A</v>
      </c>
    </row>
    <row r="717" spans="1:13" x14ac:dyDescent="0.25">
      <c r="A717" t="s">
        <v>1079</v>
      </c>
      <c r="B717" t="s">
        <v>1079</v>
      </c>
      <c r="C717" t="s">
        <v>1079</v>
      </c>
      <c r="D717" t="s">
        <v>1079</v>
      </c>
      <c r="E717" t="s">
        <v>1079</v>
      </c>
      <c r="F717" t="s">
        <v>1079</v>
      </c>
      <c r="G717" t="str">
        <f>IFERROR(VLOOKUP(B717,'[2]Income Groups'!$A$2:$C$219,3,FALSE),"")</f>
        <v/>
      </c>
      <c r="H717" t="str">
        <f>IFERROR(VLOOKUP(B717,'[2]LDC List'!$B$1:$C$47,2,FALSE),"Non LDC")</f>
        <v>Non LDC</v>
      </c>
      <c r="I717" t="str">
        <f>IFERROR(VLOOKUP(B717,'[2]SIDS List'!$B$1:$C$57,2,FALSE),"Non SIDS")</f>
        <v>Non SIDS</v>
      </c>
      <c r="J717" t="str">
        <f>IFERROR(VLOOKUP(B717,'[2]DAC Member List'!$B$1:$C$29,2,FALSE),"Non DAC")</f>
        <v>Non DAC</v>
      </c>
      <c r="K717" t="str">
        <f>IFERROR(VLOOKUP(B717,'[2]Dev Countries List'!$A$1:$B$146,2,FALSE),"Not Developing")</f>
        <v>Not Developing</v>
      </c>
      <c r="L717" t="str">
        <f>IFERROR(VLOOKUP(D717,'[2]Fragility List'!$A$1:$C$146,3,FALSE),"Not Fragile")</f>
        <v>Not Fragile</v>
      </c>
      <c r="M717" t="e">
        <f>VLOOKUP(B717,[3]Data!$B$7:$Y$270,23,FALSE)</f>
        <v>#N/A</v>
      </c>
    </row>
    <row r="718" spans="1:13" x14ac:dyDescent="0.25">
      <c r="A718" t="s">
        <v>1079</v>
      </c>
      <c r="B718" t="s">
        <v>1079</v>
      </c>
      <c r="C718" t="s">
        <v>1079</v>
      </c>
      <c r="D718" t="s">
        <v>1079</v>
      </c>
      <c r="E718" t="s">
        <v>1079</v>
      </c>
      <c r="F718" t="s">
        <v>1079</v>
      </c>
      <c r="G718" t="str">
        <f>IFERROR(VLOOKUP(B718,'[2]Income Groups'!$A$2:$C$219,3,FALSE),"")</f>
        <v/>
      </c>
      <c r="H718" t="str">
        <f>IFERROR(VLOOKUP(B718,'[2]LDC List'!$B$1:$C$47,2,FALSE),"Non LDC")</f>
        <v>Non LDC</v>
      </c>
      <c r="I718" t="str">
        <f>IFERROR(VLOOKUP(B718,'[2]SIDS List'!$B$1:$C$57,2,FALSE),"Non SIDS")</f>
        <v>Non SIDS</v>
      </c>
      <c r="J718" t="str">
        <f>IFERROR(VLOOKUP(B718,'[2]DAC Member List'!$B$1:$C$29,2,FALSE),"Non DAC")</f>
        <v>Non DAC</v>
      </c>
      <c r="K718" t="str">
        <f>IFERROR(VLOOKUP(B718,'[2]Dev Countries List'!$A$1:$B$146,2,FALSE),"Not Developing")</f>
        <v>Not Developing</v>
      </c>
      <c r="L718" t="str">
        <f>IFERROR(VLOOKUP(D718,'[2]Fragility List'!$A$1:$C$146,3,FALSE),"Not Fragile")</f>
        <v>Not Fragile</v>
      </c>
      <c r="M718" t="e">
        <f>VLOOKUP(B718,[3]Data!$B$7:$Y$270,23,FALSE)</f>
        <v>#N/A</v>
      </c>
    </row>
    <row r="719" spans="1:13" x14ac:dyDescent="0.25">
      <c r="A719" t="s">
        <v>1079</v>
      </c>
      <c r="B719" t="s">
        <v>1079</v>
      </c>
      <c r="C719" t="s">
        <v>1079</v>
      </c>
      <c r="D719" t="s">
        <v>1079</v>
      </c>
      <c r="E719" t="s">
        <v>1079</v>
      </c>
      <c r="F719" t="s">
        <v>1079</v>
      </c>
      <c r="G719" t="str">
        <f>IFERROR(VLOOKUP(B719,'[2]Income Groups'!$A$2:$C$219,3,FALSE),"")</f>
        <v/>
      </c>
      <c r="H719" t="str">
        <f>IFERROR(VLOOKUP(B719,'[2]LDC List'!$B$1:$C$47,2,FALSE),"Non LDC")</f>
        <v>Non LDC</v>
      </c>
      <c r="I719" t="str">
        <f>IFERROR(VLOOKUP(B719,'[2]SIDS List'!$B$1:$C$57,2,FALSE),"Non SIDS")</f>
        <v>Non SIDS</v>
      </c>
      <c r="J719" t="str">
        <f>IFERROR(VLOOKUP(B719,'[2]DAC Member List'!$B$1:$C$29,2,FALSE),"Non DAC")</f>
        <v>Non DAC</v>
      </c>
      <c r="K719" t="str">
        <f>IFERROR(VLOOKUP(B719,'[2]Dev Countries List'!$A$1:$B$146,2,FALSE),"Not Developing")</f>
        <v>Not Developing</v>
      </c>
      <c r="L719" t="str">
        <f>IFERROR(VLOOKUP(D719,'[2]Fragility List'!$A$1:$C$146,3,FALSE),"Not Fragile")</f>
        <v>Not Fragile</v>
      </c>
      <c r="M719" t="e">
        <f>VLOOKUP(B719,[3]Data!$B$7:$Y$270,23,FALSE)</f>
        <v>#N/A</v>
      </c>
    </row>
    <row r="720" spans="1:13" x14ac:dyDescent="0.25">
      <c r="A720" t="s">
        <v>1079</v>
      </c>
      <c r="B720" t="s">
        <v>1079</v>
      </c>
      <c r="C720" t="s">
        <v>1079</v>
      </c>
      <c r="D720" t="s">
        <v>1079</v>
      </c>
      <c r="E720" t="s">
        <v>1079</v>
      </c>
      <c r="F720" t="s">
        <v>1079</v>
      </c>
      <c r="G720" t="str">
        <f>IFERROR(VLOOKUP(B720,'[2]Income Groups'!$A$2:$C$219,3,FALSE),"")</f>
        <v/>
      </c>
      <c r="H720" t="str">
        <f>IFERROR(VLOOKUP(B720,'[2]LDC List'!$B$1:$C$47,2,FALSE),"Non LDC")</f>
        <v>Non LDC</v>
      </c>
      <c r="I720" t="str">
        <f>IFERROR(VLOOKUP(B720,'[2]SIDS List'!$B$1:$C$57,2,FALSE),"Non SIDS")</f>
        <v>Non SIDS</v>
      </c>
      <c r="J720" t="str">
        <f>IFERROR(VLOOKUP(B720,'[2]DAC Member List'!$B$1:$C$29,2,FALSE),"Non DAC")</f>
        <v>Non DAC</v>
      </c>
      <c r="K720" t="str">
        <f>IFERROR(VLOOKUP(B720,'[2]Dev Countries List'!$A$1:$B$146,2,FALSE),"Not Developing")</f>
        <v>Not Developing</v>
      </c>
      <c r="L720" t="str">
        <f>IFERROR(VLOOKUP(D720,'[2]Fragility List'!$A$1:$C$146,3,FALSE),"Not Fragile")</f>
        <v>Not Fragile</v>
      </c>
      <c r="M720" t="e">
        <f>VLOOKUP(B720,[3]Data!$B$7:$Y$270,23,FALSE)</f>
        <v>#N/A</v>
      </c>
    </row>
    <row r="721" spans="1:13" x14ac:dyDescent="0.25">
      <c r="A721" t="s">
        <v>1079</v>
      </c>
      <c r="B721" t="s">
        <v>1079</v>
      </c>
      <c r="C721" t="s">
        <v>1079</v>
      </c>
      <c r="D721" t="s">
        <v>1079</v>
      </c>
      <c r="E721" t="s">
        <v>1079</v>
      </c>
      <c r="F721" t="s">
        <v>1079</v>
      </c>
      <c r="G721" t="str">
        <f>IFERROR(VLOOKUP(B721,'[2]Income Groups'!$A$2:$C$219,3,FALSE),"")</f>
        <v/>
      </c>
      <c r="H721" t="str">
        <f>IFERROR(VLOOKUP(B721,'[2]LDC List'!$B$1:$C$47,2,FALSE),"Non LDC")</f>
        <v>Non LDC</v>
      </c>
      <c r="I721" t="str">
        <f>IFERROR(VLOOKUP(B721,'[2]SIDS List'!$B$1:$C$57,2,FALSE),"Non SIDS")</f>
        <v>Non SIDS</v>
      </c>
      <c r="J721" t="str">
        <f>IFERROR(VLOOKUP(B721,'[2]DAC Member List'!$B$1:$C$29,2,FALSE),"Non DAC")</f>
        <v>Non DAC</v>
      </c>
      <c r="K721" t="str">
        <f>IFERROR(VLOOKUP(B721,'[2]Dev Countries List'!$A$1:$B$146,2,FALSE),"Not Developing")</f>
        <v>Not Developing</v>
      </c>
      <c r="L721" t="str">
        <f>IFERROR(VLOOKUP(D721,'[2]Fragility List'!$A$1:$C$146,3,FALSE),"Not Fragile")</f>
        <v>Not Fragile</v>
      </c>
      <c r="M721" t="e">
        <f>VLOOKUP(B721,[3]Data!$B$7:$Y$270,23,FALSE)</f>
        <v>#N/A</v>
      </c>
    </row>
    <row r="722" spans="1:13" x14ac:dyDescent="0.25">
      <c r="A722" t="s">
        <v>1079</v>
      </c>
      <c r="B722" t="s">
        <v>1079</v>
      </c>
      <c r="C722" t="s">
        <v>1079</v>
      </c>
      <c r="D722" t="s">
        <v>1079</v>
      </c>
      <c r="E722" t="s">
        <v>1079</v>
      </c>
      <c r="F722" t="s">
        <v>1079</v>
      </c>
      <c r="G722" t="str">
        <f>IFERROR(VLOOKUP(B722,'[2]Income Groups'!$A$2:$C$219,3,FALSE),"")</f>
        <v/>
      </c>
      <c r="H722" t="str">
        <f>IFERROR(VLOOKUP(B722,'[2]LDC List'!$B$1:$C$47,2,FALSE),"Non LDC")</f>
        <v>Non LDC</v>
      </c>
      <c r="I722" t="str">
        <f>IFERROR(VLOOKUP(B722,'[2]SIDS List'!$B$1:$C$57,2,FALSE),"Non SIDS")</f>
        <v>Non SIDS</v>
      </c>
      <c r="J722" t="str">
        <f>IFERROR(VLOOKUP(B722,'[2]DAC Member List'!$B$1:$C$29,2,FALSE),"Non DAC")</f>
        <v>Non DAC</v>
      </c>
      <c r="K722" t="str">
        <f>IFERROR(VLOOKUP(B722,'[2]Dev Countries List'!$A$1:$B$146,2,FALSE),"Not Developing")</f>
        <v>Not Developing</v>
      </c>
      <c r="L722" t="str">
        <f>IFERROR(VLOOKUP(D722,'[2]Fragility List'!$A$1:$C$146,3,FALSE),"Not Fragile")</f>
        <v>Not Fragile</v>
      </c>
      <c r="M722" t="e">
        <f>VLOOKUP(B722,[3]Data!$B$7:$Y$270,23,FALSE)</f>
        <v>#N/A</v>
      </c>
    </row>
    <row r="723" spans="1:13" x14ac:dyDescent="0.25">
      <c r="A723" t="s">
        <v>1079</v>
      </c>
      <c r="B723" t="s">
        <v>1079</v>
      </c>
      <c r="C723" t="s">
        <v>1079</v>
      </c>
      <c r="D723" t="s">
        <v>1079</v>
      </c>
      <c r="E723" t="s">
        <v>1079</v>
      </c>
      <c r="F723" t="s">
        <v>1079</v>
      </c>
      <c r="G723" t="str">
        <f>IFERROR(VLOOKUP(B723,'[2]Income Groups'!$A$2:$C$219,3,FALSE),"")</f>
        <v/>
      </c>
      <c r="H723" t="str">
        <f>IFERROR(VLOOKUP(B723,'[2]LDC List'!$B$1:$C$47,2,FALSE),"Non LDC")</f>
        <v>Non LDC</v>
      </c>
      <c r="I723" t="str">
        <f>IFERROR(VLOOKUP(B723,'[2]SIDS List'!$B$1:$C$57,2,FALSE),"Non SIDS")</f>
        <v>Non SIDS</v>
      </c>
      <c r="J723" t="str">
        <f>IFERROR(VLOOKUP(B723,'[2]DAC Member List'!$B$1:$C$29,2,FALSE),"Non DAC")</f>
        <v>Non DAC</v>
      </c>
      <c r="K723" t="str">
        <f>IFERROR(VLOOKUP(B723,'[2]Dev Countries List'!$A$1:$B$146,2,FALSE),"Not Developing")</f>
        <v>Not Developing</v>
      </c>
      <c r="L723" t="str">
        <f>IFERROR(VLOOKUP(D723,'[2]Fragility List'!$A$1:$C$146,3,FALSE),"Not Fragile")</f>
        <v>Not Fragile</v>
      </c>
      <c r="M723" t="e">
        <f>VLOOKUP(B723,[3]Data!$B$7:$Y$270,23,FALSE)</f>
        <v>#N/A</v>
      </c>
    </row>
    <row r="724" spans="1:13" x14ac:dyDescent="0.25">
      <c r="A724" t="s">
        <v>1079</v>
      </c>
      <c r="B724" t="s">
        <v>1079</v>
      </c>
      <c r="C724" t="s">
        <v>1079</v>
      </c>
      <c r="D724" t="s">
        <v>1079</v>
      </c>
      <c r="E724" t="s">
        <v>1079</v>
      </c>
      <c r="F724" t="s">
        <v>1079</v>
      </c>
      <c r="G724" t="str">
        <f>IFERROR(VLOOKUP(B724,'[2]Income Groups'!$A$2:$C$219,3,FALSE),"")</f>
        <v/>
      </c>
      <c r="H724" t="str">
        <f>IFERROR(VLOOKUP(B724,'[2]LDC List'!$B$1:$C$47,2,FALSE),"Non LDC")</f>
        <v>Non LDC</v>
      </c>
      <c r="I724" t="str">
        <f>IFERROR(VLOOKUP(B724,'[2]SIDS List'!$B$1:$C$57,2,FALSE),"Non SIDS")</f>
        <v>Non SIDS</v>
      </c>
      <c r="J724" t="str">
        <f>IFERROR(VLOOKUP(B724,'[2]DAC Member List'!$B$1:$C$29,2,FALSE),"Non DAC")</f>
        <v>Non DAC</v>
      </c>
      <c r="K724" t="str">
        <f>IFERROR(VLOOKUP(B724,'[2]Dev Countries List'!$A$1:$B$146,2,FALSE),"Not Developing")</f>
        <v>Not Developing</v>
      </c>
      <c r="L724" t="str">
        <f>IFERROR(VLOOKUP(D724,'[2]Fragility List'!$A$1:$C$146,3,FALSE),"Not Fragile")</f>
        <v>Not Fragile</v>
      </c>
      <c r="M724" t="e">
        <f>VLOOKUP(B724,[3]Data!$B$7:$Y$270,23,FALSE)</f>
        <v>#N/A</v>
      </c>
    </row>
    <row r="725" spans="1:13" x14ac:dyDescent="0.25">
      <c r="A725" t="s">
        <v>1079</v>
      </c>
      <c r="B725" t="s">
        <v>1079</v>
      </c>
      <c r="C725" t="s">
        <v>1079</v>
      </c>
      <c r="D725" t="s">
        <v>1079</v>
      </c>
      <c r="E725" t="s">
        <v>1079</v>
      </c>
      <c r="F725" t="s">
        <v>1079</v>
      </c>
      <c r="G725" t="str">
        <f>IFERROR(VLOOKUP(B725,'[2]Income Groups'!$A$2:$C$219,3,FALSE),"")</f>
        <v/>
      </c>
      <c r="H725" t="str">
        <f>IFERROR(VLOOKUP(B725,'[2]LDC List'!$B$1:$C$47,2,FALSE),"Non LDC")</f>
        <v>Non LDC</v>
      </c>
      <c r="I725" t="str">
        <f>IFERROR(VLOOKUP(B725,'[2]SIDS List'!$B$1:$C$57,2,FALSE),"Non SIDS")</f>
        <v>Non SIDS</v>
      </c>
      <c r="J725" t="str">
        <f>IFERROR(VLOOKUP(B725,'[2]DAC Member List'!$B$1:$C$29,2,FALSE),"Non DAC")</f>
        <v>Non DAC</v>
      </c>
      <c r="K725" t="str">
        <f>IFERROR(VLOOKUP(B725,'[2]Dev Countries List'!$A$1:$B$146,2,FALSE),"Not Developing")</f>
        <v>Not Developing</v>
      </c>
      <c r="L725" t="str">
        <f>IFERROR(VLOOKUP(D725,'[2]Fragility List'!$A$1:$C$146,3,FALSE),"Not Fragile")</f>
        <v>Not Fragile</v>
      </c>
      <c r="M725" t="e">
        <f>VLOOKUP(B725,[3]Data!$B$7:$Y$270,23,FALSE)</f>
        <v>#N/A</v>
      </c>
    </row>
    <row r="726" spans="1:13" x14ac:dyDescent="0.25">
      <c r="A726" t="s">
        <v>1079</v>
      </c>
      <c r="B726" t="s">
        <v>1079</v>
      </c>
      <c r="C726" t="s">
        <v>1079</v>
      </c>
      <c r="D726" t="s">
        <v>1079</v>
      </c>
      <c r="E726" t="s">
        <v>1079</v>
      </c>
      <c r="F726" t="s">
        <v>1079</v>
      </c>
      <c r="G726" t="str">
        <f>IFERROR(VLOOKUP(B726,'[2]Income Groups'!$A$2:$C$219,3,FALSE),"")</f>
        <v/>
      </c>
      <c r="H726" t="str">
        <f>IFERROR(VLOOKUP(B726,'[2]LDC List'!$B$1:$C$47,2,FALSE),"Non LDC")</f>
        <v>Non LDC</v>
      </c>
      <c r="I726" t="str">
        <f>IFERROR(VLOOKUP(B726,'[2]SIDS List'!$B$1:$C$57,2,FALSE),"Non SIDS")</f>
        <v>Non SIDS</v>
      </c>
      <c r="J726" t="str">
        <f>IFERROR(VLOOKUP(B726,'[2]DAC Member List'!$B$1:$C$29,2,FALSE),"Non DAC")</f>
        <v>Non DAC</v>
      </c>
      <c r="K726" t="str">
        <f>IFERROR(VLOOKUP(B726,'[2]Dev Countries List'!$A$1:$B$146,2,FALSE),"Not Developing")</f>
        <v>Not Developing</v>
      </c>
      <c r="L726" t="str">
        <f>IFERROR(VLOOKUP(D726,'[2]Fragility List'!$A$1:$C$146,3,FALSE),"Not Fragile")</f>
        <v>Not Fragile</v>
      </c>
      <c r="M726" t="e">
        <f>VLOOKUP(B726,[3]Data!$B$7:$Y$270,23,FALSE)</f>
        <v>#N/A</v>
      </c>
    </row>
    <row r="727" spans="1:13" x14ac:dyDescent="0.25">
      <c r="A727" t="s">
        <v>1079</v>
      </c>
      <c r="B727" t="s">
        <v>1079</v>
      </c>
      <c r="C727" t="s">
        <v>1079</v>
      </c>
      <c r="D727" t="s">
        <v>1079</v>
      </c>
      <c r="E727" t="s">
        <v>1079</v>
      </c>
      <c r="F727" t="s">
        <v>1079</v>
      </c>
      <c r="G727" t="str">
        <f>IFERROR(VLOOKUP(B727,'[2]Income Groups'!$A$2:$C$219,3,FALSE),"")</f>
        <v/>
      </c>
      <c r="H727" t="str">
        <f>IFERROR(VLOOKUP(B727,'[2]LDC List'!$B$1:$C$47,2,FALSE),"Non LDC")</f>
        <v>Non LDC</v>
      </c>
      <c r="I727" t="str">
        <f>IFERROR(VLOOKUP(B727,'[2]SIDS List'!$B$1:$C$57,2,FALSE),"Non SIDS")</f>
        <v>Non SIDS</v>
      </c>
      <c r="J727" t="str">
        <f>IFERROR(VLOOKUP(B727,'[2]DAC Member List'!$B$1:$C$29,2,FALSE),"Non DAC")</f>
        <v>Non DAC</v>
      </c>
      <c r="K727" t="str">
        <f>IFERROR(VLOOKUP(B727,'[2]Dev Countries List'!$A$1:$B$146,2,FALSE),"Not Developing")</f>
        <v>Not Developing</v>
      </c>
      <c r="L727" t="str">
        <f>IFERROR(VLOOKUP(D727,'[2]Fragility List'!$A$1:$C$146,3,FALSE),"Not Fragile")</f>
        <v>Not Fragile</v>
      </c>
      <c r="M727" t="e">
        <f>VLOOKUP(B727,[3]Data!$B$7:$Y$270,23,FALSE)</f>
        <v>#N/A</v>
      </c>
    </row>
    <row r="728" spans="1:13" x14ac:dyDescent="0.25">
      <c r="A728" t="s">
        <v>1079</v>
      </c>
      <c r="B728" t="s">
        <v>1079</v>
      </c>
      <c r="C728" t="s">
        <v>1079</v>
      </c>
      <c r="D728" t="s">
        <v>1079</v>
      </c>
      <c r="E728" t="s">
        <v>1079</v>
      </c>
      <c r="F728" t="s">
        <v>1079</v>
      </c>
      <c r="G728" t="str">
        <f>IFERROR(VLOOKUP(B728,'[2]Income Groups'!$A$2:$C$219,3,FALSE),"")</f>
        <v/>
      </c>
      <c r="H728" t="str">
        <f>IFERROR(VLOOKUP(B728,'[2]LDC List'!$B$1:$C$47,2,FALSE),"Non LDC")</f>
        <v>Non LDC</v>
      </c>
      <c r="I728" t="str">
        <f>IFERROR(VLOOKUP(B728,'[2]SIDS List'!$B$1:$C$57,2,FALSE),"Non SIDS")</f>
        <v>Non SIDS</v>
      </c>
      <c r="J728" t="str">
        <f>IFERROR(VLOOKUP(B728,'[2]DAC Member List'!$B$1:$C$29,2,FALSE),"Non DAC")</f>
        <v>Non DAC</v>
      </c>
      <c r="K728" t="str">
        <f>IFERROR(VLOOKUP(B728,'[2]Dev Countries List'!$A$1:$B$146,2,FALSE),"Not Developing")</f>
        <v>Not Developing</v>
      </c>
      <c r="L728" t="str">
        <f>IFERROR(VLOOKUP(D728,'[2]Fragility List'!$A$1:$C$146,3,FALSE),"Not Fragile")</f>
        <v>Not Fragile</v>
      </c>
      <c r="M728" t="e">
        <f>VLOOKUP(B728,[3]Data!$B$7:$Y$270,23,FALSE)</f>
        <v>#N/A</v>
      </c>
    </row>
    <row r="729" spans="1:13" x14ac:dyDescent="0.25">
      <c r="A729" t="s">
        <v>1079</v>
      </c>
      <c r="B729" t="s">
        <v>1079</v>
      </c>
      <c r="C729" t="s">
        <v>1079</v>
      </c>
      <c r="D729" t="s">
        <v>1079</v>
      </c>
      <c r="E729" t="s">
        <v>1079</v>
      </c>
      <c r="F729" t="s">
        <v>1079</v>
      </c>
      <c r="G729" t="str">
        <f>IFERROR(VLOOKUP(B729,'[2]Income Groups'!$A$2:$C$219,3,FALSE),"")</f>
        <v/>
      </c>
      <c r="H729" t="str">
        <f>IFERROR(VLOOKUP(B729,'[2]LDC List'!$B$1:$C$47,2,FALSE),"Non LDC")</f>
        <v>Non LDC</v>
      </c>
      <c r="I729" t="str">
        <f>IFERROR(VLOOKUP(B729,'[2]SIDS List'!$B$1:$C$57,2,FALSE),"Non SIDS")</f>
        <v>Non SIDS</v>
      </c>
      <c r="J729" t="str">
        <f>IFERROR(VLOOKUP(B729,'[2]DAC Member List'!$B$1:$C$29,2,FALSE),"Non DAC")</f>
        <v>Non DAC</v>
      </c>
      <c r="K729" t="str">
        <f>IFERROR(VLOOKUP(B729,'[2]Dev Countries List'!$A$1:$B$146,2,FALSE),"Not Developing")</f>
        <v>Not Developing</v>
      </c>
      <c r="L729" t="str">
        <f>IFERROR(VLOOKUP(D729,'[2]Fragility List'!$A$1:$C$146,3,FALSE),"Not Fragile")</f>
        <v>Not Fragile</v>
      </c>
      <c r="M729" t="e">
        <f>VLOOKUP(B729,[3]Data!$B$7:$Y$270,23,FALSE)</f>
        <v>#N/A</v>
      </c>
    </row>
    <row r="730" spans="1:13" x14ac:dyDescent="0.25">
      <c r="A730" t="s">
        <v>1079</v>
      </c>
      <c r="B730" t="s">
        <v>1079</v>
      </c>
      <c r="C730" t="s">
        <v>1079</v>
      </c>
      <c r="D730" t="s">
        <v>1079</v>
      </c>
      <c r="E730" t="s">
        <v>1079</v>
      </c>
      <c r="F730" t="s">
        <v>1079</v>
      </c>
      <c r="G730" t="str">
        <f>IFERROR(VLOOKUP(B730,'[2]Income Groups'!$A$2:$C$219,3,FALSE),"")</f>
        <v/>
      </c>
      <c r="H730" t="str">
        <f>IFERROR(VLOOKUP(B730,'[2]LDC List'!$B$1:$C$47,2,FALSE),"Non LDC")</f>
        <v>Non LDC</v>
      </c>
      <c r="I730" t="str">
        <f>IFERROR(VLOOKUP(B730,'[2]SIDS List'!$B$1:$C$57,2,FALSE),"Non SIDS")</f>
        <v>Non SIDS</v>
      </c>
      <c r="J730" t="str">
        <f>IFERROR(VLOOKUP(B730,'[2]DAC Member List'!$B$1:$C$29,2,FALSE),"Non DAC")</f>
        <v>Non DAC</v>
      </c>
      <c r="K730" t="str">
        <f>IFERROR(VLOOKUP(B730,'[2]Dev Countries List'!$A$1:$B$146,2,FALSE),"Not Developing")</f>
        <v>Not Developing</v>
      </c>
      <c r="L730" t="str">
        <f>IFERROR(VLOOKUP(D730,'[2]Fragility List'!$A$1:$C$146,3,FALSE),"Not Fragile")</f>
        <v>Not Fragile</v>
      </c>
      <c r="M730" t="e">
        <f>VLOOKUP(B730,[3]Data!$B$7:$Y$270,23,FALSE)</f>
        <v>#N/A</v>
      </c>
    </row>
    <row r="731" spans="1:13" x14ac:dyDescent="0.25">
      <c r="A731" t="s">
        <v>1079</v>
      </c>
      <c r="B731" t="s">
        <v>1079</v>
      </c>
      <c r="C731" t="s">
        <v>1079</v>
      </c>
      <c r="D731" t="s">
        <v>1079</v>
      </c>
      <c r="E731" t="s">
        <v>1079</v>
      </c>
      <c r="F731" t="s">
        <v>1079</v>
      </c>
      <c r="G731" t="str">
        <f>IFERROR(VLOOKUP(B731,'[2]Income Groups'!$A$2:$C$219,3,FALSE),"")</f>
        <v/>
      </c>
      <c r="H731" t="str">
        <f>IFERROR(VLOOKUP(B731,'[2]LDC List'!$B$1:$C$47,2,FALSE),"Non LDC")</f>
        <v>Non LDC</v>
      </c>
      <c r="I731" t="str">
        <f>IFERROR(VLOOKUP(B731,'[2]SIDS List'!$B$1:$C$57,2,FALSE),"Non SIDS")</f>
        <v>Non SIDS</v>
      </c>
      <c r="J731" t="str">
        <f>IFERROR(VLOOKUP(B731,'[2]DAC Member List'!$B$1:$C$29,2,FALSE),"Non DAC")</f>
        <v>Non DAC</v>
      </c>
      <c r="K731" t="str">
        <f>IFERROR(VLOOKUP(B731,'[2]Dev Countries List'!$A$1:$B$146,2,FALSE),"Not Developing")</f>
        <v>Not Developing</v>
      </c>
      <c r="L731" t="str">
        <f>IFERROR(VLOOKUP(D731,'[2]Fragility List'!$A$1:$C$146,3,FALSE),"Not Fragile")</f>
        <v>Not Fragile</v>
      </c>
      <c r="M731" t="e">
        <f>VLOOKUP(B731,[3]Data!$B$7:$Y$270,23,FALSE)</f>
        <v>#N/A</v>
      </c>
    </row>
    <row r="732" spans="1:13" x14ac:dyDescent="0.25">
      <c r="A732" t="s">
        <v>1079</v>
      </c>
      <c r="B732" t="s">
        <v>1079</v>
      </c>
      <c r="C732" t="s">
        <v>1079</v>
      </c>
      <c r="D732" t="s">
        <v>1079</v>
      </c>
      <c r="E732" t="s">
        <v>1079</v>
      </c>
      <c r="F732" t="s">
        <v>1079</v>
      </c>
      <c r="G732" t="str">
        <f>IFERROR(VLOOKUP(B732,'[2]Income Groups'!$A$2:$C$219,3,FALSE),"")</f>
        <v/>
      </c>
      <c r="H732" t="str">
        <f>IFERROR(VLOOKUP(B732,'[2]LDC List'!$B$1:$C$47,2,FALSE),"Non LDC")</f>
        <v>Non LDC</v>
      </c>
      <c r="I732" t="str">
        <f>IFERROR(VLOOKUP(B732,'[2]SIDS List'!$B$1:$C$57,2,FALSE),"Non SIDS")</f>
        <v>Non SIDS</v>
      </c>
      <c r="J732" t="str">
        <f>IFERROR(VLOOKUP(B732,'[2]DAC Member List'!$B$1:$C$29,2,FALSE),"Non DAC")</f>
        <v>Non DAC</v>
      </c>
      <c r="K732" t="str">
        <f>IFERROR(VLOOKUP(B732,'[2]Dev Countries List'!$A$1:$B$146,2,FALSE),"Not Developing")</f>
        <v>Not Developing</v>
      </c>
      <c r="L732" t="str">
        <f>IFERROR(VLOOKUP(D732,'[2]Fragility List'!$A$1:$C$146,3,FALSE),"Not Fragile")</f>
        <v>Not Fragile</v>
      </c>
      <c r="M732" t="e">
        <f>VLOOKUP(B732,[3]Data!$B$7:$Y$270,23,FALSE)</f>
        <v>#N/A</v>
      </c>
    </row>
    <row r="733" spans="1:13" x14ac:dyDescent="0.25">
      <c r="A733" t="s">
        <v>1079</v>
      </c>
      <c r="B733" t="s">
        <v>1079</v>
      </c>
      <c r="C733" t="s">
        <v>1079</v>
      </c>
      <c r="D733" t="s">
        <v>1079</v>
      </c>
      <c r="E733" t="s">
        <v>1079</v>
      </c>
      <c r="F733" t="s">
        <v>1079</v>
      </c>
      <c r="G733" t="str">
        <f>IFERROR(VLOOKUP(B733,'[2]Income Groups'!$A$2:$C$219,3,FALSE),"")</f>
        <v/>
      </c>
      <c r="H733" t="str">
        <f>IFERROR(VLOOKUP(B733,'[2]LDC List'!$B$1:$C$47,2,FALSE),"Non LDC")</f>
        <v>Non LDC</v>
      </c>
      <c r="I733" t="str">
        <f>IFERROR(VLOOKUP(B733,'[2]SIDS List'!$B$1:$C$57,2,FALSE),"Non SIDS")</f>
        <v>Non SIDS</v>
      </c>
      <c r="J733" t="str">
        <f>IFERROR(VLOOKUP(B733,'[2]DAC Member List'!$B$1:$C$29,2,FALSE),"Non DAC")</f>
        <v>Non DAC</v>
      </c>
      <c r="K733" t="str">
        <f>IFERROR(VLOOKUP(B733,'[2]Dev Countries List'!$A$1:$B$146,2,FALSE),"Not Developing")</f>
        <v>Not Developing</v>
      </c>
      <c r="L733" t="str">
        <f>IFERROR(VLOOKUP(D733,'[2]Fragility List'!$A$1:$C$146,3,FALSE),"Not Fragile")</f>
        <v>Not Fragile</v>
      </c>
      <c r="M733" t="e">
        <f>VLOOKUP(B733,[3]Data!$B$7:$Y$270,23,FALSE)</f>
        <v>#N/A</v>
      </c>
    </row>
    <row r="734" spans="1:13" x14ac:dyDescent="0.25">
      <c r="A734" t="s">
        <v>1079</v>
      </c>
      <c r="B734" t="s">
        <v>1079</v>
      </c>
      <c r="C734" t="s">
        <v>1079</v>
      </c>
      <c r="D734" t="s">
        <v>1079</v>
      </c>
      <c r="E734" t="s">
        <v>1079</v>
      </c>
      <c r="F734" t="s">
        <v>1079</v>
      </c>
      <c r="G734" t="str">
        <f>IFERROR(VLOOKUP(B734,'[2]Income Groups'!$A$2:$C$219,3,FALSE),"")</f>
        <v/>
      </c>
      <c r="H734" t="str">
        <f>IFERROR(VLOOKUP(B734,'[2]LDC List'!$B$1:$C$47,2,FALSE),"Non LDC")</f>
        <v>Non LDC</v>
      </c>
      <c r="I734" t="str">
        <f>IFERROR(VLOOKUP(B734,'[2]SIDS List'!$B$1:$C$57,2,FALSE),"Non SIDS")</f>
        <v>Non SIDS</v>
      </c>
      <c r="J734" t="str">
        <f>IFERROR(VLOOKUP(B734,'[2]DAC Member List'!$B$1:$C$29,2,FALSE),"Non DAC")</f>
        <v>Non DAC</v>
      </c>
      <c r="K734" t="str">
        <f>IFERROR(VLOOKUP(B734,'[2]Dev Countries List'!$A$1:$B$146,2,FALSE),"Not Developing")</f>
        <v>Not Developing</v>
      </c>
      <c r="L734" t="str">
        <f>IFERROR(VLOOKUP(D734,'[2]Fragility List'!$A$1:$C$146,3,FALSE),"Not Fragile")</f>
        <v>Not Fragile</v>
      </c>
      <c r="M734" t="e">
        <f>VLOOKUP(B734,[3]Data!$B$7:$Y$270,23,FALSE)</f>
        <v>#N/A</v>
      </c>
    </row>
    <row r="735" spans="1:13" x14ac:dyDescent="0.25">
      <c r="A735" t="s">
        <v>1079</v>
      </c>
      <c r="B735" t="s">
        <v>1079</v>
      </c>
      <c r="C735" t="s">
        <v>1079</v>
      </c>
      <c r="D735" t="s">
        <v>1079</v>
      </c>
      <c r="E735" t="s">
        <v>1079</v>
      </c>
      <c r="F735" t="s">
        <v>1079</v>
      </c>
      <c r="G735" t="str">
        <f>IFERROR(VLOOKUP(B735,'[2]Income Groups'!$A$2:$C$219,3,FALSE),"")</f>
        <v/>
      </c>
      <c r="H735" t="str">
        <f>IFERROR(VLOOKUP(B735,'[2]LDC List'!$B$1:$C$47,2,FALSE),"Non LDC")</f>
        <v>Non LDC</v>
      </c>
      <c r="I735" t="str">
        <f>IFERROR(VLOOKUP(B735,'[2]SIDS List'!$B$1:$C$57,2,FALSE),"Non SIDS")</f>
        <v>Non SIDS</v>
      </c>
      <c r="J735" t="str">
        <f>IFERROR(VLOOKUP(B735,'[2]DAC Member List'!$B$1:$C$29,2,FALSE),"Non DAC")</f>
        <v>Non DAC</v>
      </c>
      <c r="K735" t="str">
        <f>IFERROR(VLOOKUP(B735,'[2]Dev Countries List'!$A$1:$B$146,2,FALSE),"Not Developing")</f>
        <v>Not Developing</v>
      </c>
      <c r="L735" t="str">
        <f>IFERROR(VLOOKUP(D735,'[2]Fragility List'!$A$1:$C$146,3,FALSE),"Not Fragile")</f>
        <v>Not Fragile</v>
      </c>
      <c r="M735" t="e">
        <f>VLOOKUP(B735,[3]Data!$B$7:$Y$270,23,FALSE)</f>
        <v>#N/A</v>
      </c>
    </row>
    <row r="736" spans="1:13" x14ac:dyDescent="0.25">
      <c r="A736" t="s">
        <v>1079</v>
      </c>
      <c r="B736" t="s">
        <v>1079</v>
      </c>
      <c r="C736" t="s">
        <v>1079</v>
      </c>
      <c r="D736" t="s">
        <v>1079</v>
      </c>
      <c r="E736" t="s">
        <v>1079</v>
      </c>
      <c r="F736" t="s">
        <v>1079</v>
      </c>
      <c r="G736" t="str">
        <f>IFERROR(VLOOKUP(B736,'[2]Income Groups'!$A$2:$C$219,3,FALSE),"")</f>
        <v/>
      </c>
      <c r="H736" t="str">
        <f>IFERROR(VLOOKUP(B736,'[2]LDC List'!$B$1:$C$47,2,FALSE),"Non LDC")</f>
        <v>Non LDC</v>
      </c>
      <c r="I736" t="str">
        <f>IFERROR(VLOOKUP(B736,'[2]SIDS List'!$B$1:$C$57,2,FALSE),"Non SIDS")</f>
        <v>Non SIDS</v>
      </c>
      <c r="J736" t="str">
        <f>IFERROR(VLOOKUP(B736,'[2]DAC Member List'!$B$1:$C$29,2,FALSE),"Non DAC")</f>
        <v>Non DAC</v>
      </c>
      <c r="K736" t="str">
        <f>IFERROR(VLOOKUP(B736,'[2]Dev Countries List'!$A$1:$B$146,2,FALSE),"Not Developing")</f>
        <v>Not Developing</v>
      </c>
      <c r="L736" t="str">
        <f>IFERROR(VLOOKUP(D736,'[2]Fragility List'!$A$1:$C$146,3,FALSE),"Not Fragile")</f>
        <v>Not Fragile</v>
      </c>
      <c r="M736" t="e">
        <f>VLOOKUP(B736,[3]Data!$B$7:$Y$270,23,FALSE)</f>
        <v>#N/A</v>
      </c>
    </row>
    <row r="737" spans="1:13" x14ac:dyDescent="0.25">
      <c r="A737" t="s">
        <v>1079</v>
      </c>
      <c r="B737" t="s">
        <v>1079</v>
      </c>
      <c r="C737" t="s">
        <v>1079</v>
      </c>
      <c r="D737" t="s">
        <v>1079</v>
      </c>
      <c r="E737" t="s">
        <v>1079</v>
      </c>
      <c r="F737" t="s">
        <v>1079</v>
      </c>
      <c r="G737" t="str">
        <f>IFERROR(VLOOKUP(B737,'[2]Income Groups'!$A$2:$C$219,3,FALSE),"")</f>
        <v/>
      </c>
      <c r="H737" t="str">
        <f>IFERROR(VLOOKUP(B737,'[2]LDC List'!$B$1:$C$47,2,FALSE),"Non LDC")</f>
        <v>Non LDC</v>
      </c>
      <c r="I737" t="str">
        <f>IFERROR(VLOOKUP(B737,'[2]SIDS List'!$B$1:$C$57,2,FALSE),"Non SIDS")</f>
        <v>Non SIDS</v>
      </c>
      <c r="J737" t="str">
        <f>IFERROR(VLOOKUP(B737,'[2]DAC Member List'!$B$1:$C$29,2,FALSE),"Non DAC")</f>
        <v>Non DAC</v>
      </c>
      <c r="K737" t="str">
        <f>IFERROR(VLOOKUP(B737,'[2]Dev Countries List'!$A$1:$B$146,2,FALSE),"Not Developing")</f>
        <v>Not Developing</v>
      </c>
      <c r="L737" t="str">
        <f>IFERROR(VLOOKUP(D737,'[2]Fragility List'!$A$1:$C$146,3,FALSE),"Not Fragile")</f>
        <v>Not Fragile</v>
      </c>
      <c r="M737" t="e">
        <f>VLOOKUP(B737,[3]Data!$B$7:$Y$270,23,FALSE)</f>
        <v>#N/A</v>
      </c>
    </row>
    <row r="738" spans="1:13" x14ac:dyDescent="0.25">
      <c r="A738" t="s">
        <v>1079</v>
      </c>
      <c r="B738" t="s">
        <v>1079</v>
      </c>
      <c r="C738" t="s">
        <v>1079</v>
      </c>
      <c r="D738" t="s">
        <v>1079</v>
      </c>
      <c r="E738" t="s">
        <v>1079</v>
      </c>
      <c r="F738" t="s">
        <v>1079</v>
      </c>
      <c r="G738" t="str">
        <f>IFERROR(VLOOKUP(B738,'[2]Income Groups'!$A$2:$C$219,3,FALSE),"")</f>
        <v/>
      </c>
      <c r="H738" t="str">
        <f>IFERROR(VLOOKUP(B738,'[2]LDC List'!$B$1:$C$47,2,FALSE),"Non LDC")</f>
        <v>Non LDC</v>
      </c>
      <c r="I738" t="str">
        <f>IFERROR(VLOOKUP(B738,'[2]SIDS List'!$B$1:$C$57,2,FALSE),"Non SIDS")</f>
        <v>Non SIDS</v>
      </c>
      <c r="J738" t="str">
        <f>IFERROR(VLOOKUP(B738,'[2]DAC Member List'!$B$1:$C$29,2,FALSE),"Non DAC")</f>
        <v>Non DAC</v>
      </c>
      <c r="K738" t="str">
        <f>IFERROR(VLOOKUP(B738,'[2]Dev Countries List'!$A$1:$B$146,2,FALSE),"Not Developing")</f>
        <v>Not Developing</v>
      </c>
      <c r="L738" t="str">
        <f>IFERROR(VLOOKUP(D738,'[2]Fragility List'!$A$1:$C$146,3,FALSE),"Not Fragile")</f>
        <v>Not Fragile</v>
      </c>
      <c r="M738" t="e">
        <f>VLOOKUP(B738,[3]Data!$B$7:$Y$270,23,FALSE)</f>
        <v>#N/A</v>
      </c>
    </row>
    <row r="739" spans="1:13" x14ac:dyDescent="0.25">
      <c r="A739" t="s">
        <v>1079</v>
      </c>
      <c r="B739" t="s">
        <v>1079</v>
      </c>
      <c r="C739" t="s">
        <v>1079</v>
      </c>
      <c r="D739" t="s">
        <v>1079</v>
      </c>
      <c r="E739" t="s">
        <v>1079</v>
      </c>
      <c r="F739" t="s">
        <v>1079</v>
      </c>
      <c r="G739" t="str">
        <f>IFERROR(VLOOKUP(B739,'[2]Income Groups'!$A$2:$C$219,3,FALSE),"")</f>
        <v/>
      </c>
      <c r="H739" t="str">
        <f>IFERROR(VLOOKUP(B739,'[2]LDC List'!$B$1:$C$47,2,FALSE),"Non LDC")</f>
        <v>Non LDC</v>
      </c>
      <c r="I739" t="str">
        <f>IFERROR(VLOOKUP(B739,'[2]SIDS List'!$B$1:$C$57,2,FALSE),"Non SIDS")</f>
        <v>Non SIDS</v>
      </c>
      <c r="J739" t="str">
        <f>IFERROR(VLOOKUP(B739,'[2]DAC Member List'!$B$1:$C$29,2,FALSE),"Non DAC")</f>
        <v>Non DAC</v>
      </c>
      <c r="K739" t="str">
        <f>IFERROR(VLOOKUP(B739,'[2]Dev Countries List'!$A$1:$B$146,2,FALSE),"Not Developing")</f>
        <v>Not Developing</v>
      </c>
      <c r="L739" t="str">
        <f>IFERROR(VLOOKUP(D739,'[2]Fragility List'!$A$1:$C$146,3,FALSE),"Not Fragile")</f>
        <v>Not Fragile</v>
      </c>
      <c r="M739" t="e">
        <f>VLOOKUP(B739,[3]Data!$B$7:$Y$270,23,FALSE)</f>
        <v>#N/A</v>
      </c>
    </row>
    <row r="740" spans="1:13" x14ac:dyDescent="0.25">
      <c r="A740" t="s">
        <v>1079</v>
      </c>
      <c r="B740" t="s">
        <v>1079</v>
      </c>
      <c r="C740" t="s">
        <v>1079</v>
      </c>
      <c r="D740" t="s">
        <v>1079</v>
      </c>
      <c r="E740" t="s">
        <v>1079</v>
      </c>
      <c r="F740" t="s">
        <v>1079</v>
      </c>
      <c r="G740" t="str">
        <f>IFERROR(VLOOKUP(B740,'[2]Income Groups'!$A$2:$C$219,3,FALSE),"")</f>
        <v/>
      </c>
      <c r="H740" t="str">
        <f>IFERROR(VLOOKUP(B740,'[2]LDC List'!$B$1:$C$47,2,FALSE),"Non LDC")</f>
        <v>Non LDC</v>
      </c>
      <c r="I740" t="str">
        <f>IFERROR(VLOOKUP(B740,'[2]SIDS List'!$B$1:$C$57,2,FALSE),"Non SIDS")</f>
        <v>Non SIDS</v>
      </c>
      <c r="J740" t="str">
        <f>IFERROR(VLOOKUP(B740,'[2]DAC Member List'!$B$1:$C$29,2,FALSE),"Non DAC")</f>
        <v>Non DAC</v>
      </c>
      <c r="K740" t="str">
        <f>IFERROR(VLOOKUP(B740,'[2]Dev Countries List'!$A$1:$B$146,2,FALSE),"Not Developing")</f>
        <v>Not Developing</v>
      </c>
      <c r="L740" t="str">
        <f>IFERROR(VLOOKUP(D740,'[2]Fragility List'!$A$1:$C$146,3,FALSE),"Not Fragile")</f>
        <v>Not Fragile</v>
      </c>
      <c r="M740" t="e">
        <f>VLOOKUP(B740,[3]Data!$B$7:$Y$270,23,FALSE)</f>
        <v>#N/A</v>
      </c>
    </row>
    <row r="741" spans="1:13" x14ac:dyDescent="0.25">
      <c r="A741" t="s">
        <v>1079</v>
      </c>
      <c r="B741" t="s">
        <v>1079</v>
      </c>
      <c r="C741" t="s">
        <v>1079</v>
      </c>
      <c r="D741" t="s">
        <v>1079</v>
      </c>
      <c r="E741" t="s">
        <v>1079</v>
      </c>
      <c r="F741" t="s">
        <v>1079</v>
      </c>
      <c r="G741" t="str">
        <f>IFERROR(VLOOKUP(B741,'[2]Income Groups'!$A$2:$C$219,3,FALSE),"")</f>
        <v/>
      </c>
      <c r="H741" t="str">
        <f>IFERROR(VLOOKUP(B741,'[2]LDC List'!$B$1:$C$47,2,FALSE),"Non LDC")</f>
        <v>Non LDC</v>
      </c>
      <c r="I741" t="str">
        <f>IFERROR(VLOOKUP(B741,'[2]SIDS List'!$B$1:$C$57,2,FALSE),"Non SIDS")</f>
        <v>Non SIDS</v>
      </c>
      <c r="J741" t="str">
        <f>IFERROR(VLOOKUP(B741,'[2]DAC Member List'!$B$1:$C$29,2,FALSE),"Non DAC")</f>
        <v>Non DAC</v>
      </c>
      <c r="K741" t="str">
        <f>IFERROR(VLOOKUP(B741,'[2]Dev Countries List'!$A$1:$B$146,2,FALSE),"Not Developing")</f>
        <v>Not Developing</v>
      </c>
      <c r="L741" t="str">
        <f>IFERROR(VLOOKUP(D741,'[2]Fragility List'!$A$1:$C$146,3,FALSE),"Not Fragile")</f>
        <v>Not Fragile</v>
      </c>
      <c r="M741" t="e">
        <f>VLOOKUP(B741,[3]Data!$B$7:$Y$270,23,FALSE)</f>
        <v>#N/A</v>
      </c>
    </row>
    <row r="742" spans="1:13" x14ac:dyDescent="0.25">
      <c r="A742" t="s">
        <v>1079</v>
      </c>
      <c r="B742" t="s">
        <v>1079</v>
      </c>
      <c r="C742" t="s">
        <v>1079</v>
      </c>
      <c r="D742" t="s">
        <v>1079</v>
      </c>
      <c r="E742" t="s">
        <v>1079</v>
      </c>
      <c r="F742" t="s">
        <v>1079</v>
      </c>
      <c r="G742" t="str">
        <f>IFERROR(VLOOKUP(B742,'[2]Income Groups'!$A$2:$C$219,3,FALSE),"")</f>
        <v/>
      </c>
      <c r="H742" t="str">
        <f>IFERROR(VLOOKUP(B742,'[2]LDC List'!$B$1:$C$47,2,FALSE),"Non LDC")</f>
        <v>Non LDC</v>
      </c>
      <c r="I742" t="str">
        <f>IFERROR(VLOOKUP(B742,'[2]SIDS List'!$B$1:$C$57,2,FALSE),"Non SIDS")</f>
        <v>Non SIDS</v>
      </c>
      <c r="J742" t="str">
        <f>IFERROR(VLOOKUP(B742,'[2]DAC Member List'!$B$1:$C$29,2,FALSE),"Non DAC")</f>
        <v>Non DAC</v>
      </c>
      <c r="K742" t="str">
        <f>IFERROR(VLOOKUP(B742,'[2]Dev Countries List'!$A$1:$B$146,2,FALSE),"Not Developing")</f>
        <v>Not Developing</v>
      </c>
      <c r="L742" t="str">
        <f>IFERROR(VLOOKUP(D742,'[2]Fragility List'!$A$1:$C$146,3,FALSE),"Not Fragile")</f>
        <v>Not Fragile</v>
      </c>
      <c r="M742" t="e">
        <f>VLOOKUP(B742,[3]Data!$B$7:$Y$270,23,FALSE)</f>
        <v>#N/A</v>
      </c>
    </row>
    <row r="743" spans="1:13" x14ac:dyDescent="0.25">
      <c r="A743" t="s">
        <v>1079</v>
      </c>
      <c r="B743" t="s">
        <v>1079</v>
      </c>
      <c r="C743" t="s">
        <v>1079</v>
      </c>
      <c r="D743" t="s">
        <v>1079</v>
      </c>
      <c r="E743" t="s">
        <v>1079</v>
      </c>
      <c r="F743" t="s">
        <v>1079</v>
      </c>
      <c r="G743" t="str">
        <f>IFERROR(VLOOKUP(B743,'[2]Income Groups'!$A$2:$C$219,3,FALSE),"")</f>
        <v/>
      </c>
      <c r="H743" t="str">
        <f>IFERROR(VLOOKUP(B743,'[2]LDC List'!$B$1:$C$47,2,FALSE),"Non LDC")</f>
        <v>Non LDC</v>
      </c>
      <c r="I743" t="str">
        <f>IFERROR(VLOOKUP(B743,'[2]SIDS List'!$B$1:$C$57,2,FALSE),"Non SIDS")</f>
        <v>Non SIDS</v>
      </c>
      <c r="J743" t="str">
        <f>IFERROR(VLOOKUP(B743,'[2]DAC Member List'!$B$1:$C$29,2,FALSE),"Non DAC")</f>
        <v>Non DAC</v>
      </c>
      <c r="K743" t="str">
        <f>IFERROR(VLOOKUP(B743,'[2]Dev Countries List'!$A$1:$B$146,2,FALSE),"Not Developing")</f>
        <v>Not Developing</v>
      </c>
      <c r="L743" t="str">
        <f>IFERROR(VLOOKUP(D743,'[2]Fragility List'!$A$1:$C$146,3,FALSE),"Not Fragile")</f>
        <v>Not Fragile</v>
      </c>
      <c r="M743" t="e">
        <f>VLOOKUP(B743,[3]Data!$B$7:$Y$270,23,FALSE)</f>
        <v>#N/A</v>
      </c>
    </row>
    <row r="744" spans="1:13" x14ac:dyDescent="0.25">
      <c r="A744" t="s">
        <v>1079</v>
      </c>
      <c r="B744" t="s">
        <v>1079</v>
      </c>
      <c r="C744" t="s">
        <v>1079</v>
      </c>
      <c r="D744" t="s">
        <v>1079</v>
      </c>
      <c r="E744" t="s">
        <v>1079</v>
      </c>
      <c r="F744" t="s">
        <v>1079</v>
      </c>
      <c r="G744" t="str">
        <f>IFERROR(VLOOKUP(B744,'[2]Income Groups'!$A$2:$C$219,3,FALSE),"")</f>
        <v/>
      </c>
      <c r="H744" t="str">
        <f>IFERROR(VLOOKUP(B744,'[2]LDC List'!$B$1:$C$47,2,FALSE),"Non LDC")</f>
        <v>Non LDC</v>
      </c>
      <c r="I744" t="str">
        <f>IFERROR(VLOOKUP(B744,'[2]SIDS List'!$B$1:$C$57,2,FALSE),"Non SIDS")</f>
        <v>Non SIDS</v>
      </c>
      <c r="J744" t="str">
        <f>IFERROR(VLOOKUP(B744,'[2]DAC Member List'!$B$1:$C$29,2,FALSE),"Non DAC")</f>
        <v>Non DAC</v>
      </c>
      <c r="K744" t="str">
        <f>IFERROR(VLOOKUP(B744,'[2]Dev Countries List'!$A$1:$B$146,2,FALSE),"Not Developing")</f>
        <v>Not Developing</v>
      </c>
      <c r="L744" t="str">
        <f>IFERROR(VLOOKUP(D744,'[2]Fragility List'!$A$1:$C$146,3,FALSE),"Not Fragile")</f>
        <v>Not Fragile</v>
      </c>
      <c r="M744" t="e">
        <f>VLOOKUP(B744,[3]Data!$B$7:$Y$270,23,FALSE)</f>
        <v>#N/A</v>
      </c>
    </row>
    <row r="745" spans="1:13" x14ac:dyDescent="0.25">
      <c r="A745" t="s">
        <v>1079</v>
      </c>
      <c r="B745" t="s">
        <v>1079</v>
      </c>
      <c r="C745" t="s">
        <v>1079</v>
      </c>
      <c r="D745" t="s">
        <v>1079</v>
      </c>
      <c r="E745" t="s">
        <v>1079</v>
      </c>
      <c r="F745" t="s">
        <v>1079</v>
      </c>
      <c r="G745" t="str">
        <f>IFERROR(VLOOKUP(B745,'[2]Income Groups'!$A$2:$C$219,3,FALSE),"")</f>
        <v/>
      </c>
      <c r="H745" t="str">
        <f>IFERROR(VLOOKUP(B745,'[2]LDC List'!$B$1:$C$47,2,FALSE),"Non LDC")</f>
        <v>Non LDC</v>
      </c>
      <c r="I745" t="str">
        <f>IFERROR(VLOOKUP(B745,'[2]SIDS List'!$B$1:$C$57,2,FALSE),"Non SIDS")</f>
        <v>Non SIDS</v>
      </c>
      <c r="J745" t="str">
        <f>IFERROR(VLOOKUP(B745,'[2]DAC Member List'!$B$1:$C$29,2,FALSE),"Non DAC")</f>
        <v>Non DAC</v>
      </c>
      <c r="K745" t="str">
        <f>IFERROR(VLOOKUP(B745,'[2]Dev Countries List'!$A$1:$B$146,2,FALSE),"Not Developing")</f>
        <v>Not Developing</v>
      </c>
      <c r="L745" t="str">
        <f>IFERROR(VLOOKUP(D745,'[2]Fragility List'!$A$1:$C$146,3,FALSE),"Not Fragile")</f>
        <v>Not Fragile</v>
      </c>
      <c r="M745" t="e">
        <f>VLOOKUP(B745,[3]Data!$B$7:$Y$270,23,FALSE)</f>
        <v>#N/A</v>
      </c>
    </row>
    <row r="746" spans="1:13" x14ac:dyDescent="0.25">
      <c r="A746" t="s">
        <v>1079</v>
      </c>
      <c r="B746" t="s">
        <v>1079</v>
      </c>
      <c r="C746" t="s">
        <v>1079</v>
      </c>
      <c r="D746" t="s">
        <v>1079</v>
      </c>
      <c r="E746" t="s">
        <v>1079</v>
      </c>
      <c r="F746" t="s">
        <v>1079</v>
      </c>
      <c r="G746" t="str">
        <f>IFERROR(VLOOKUP(B746,'[2]Income Groups'!$A$2:$C$219,3,FALSE),"")</f>
        <v/>
      </c>
      <c r="H746" t="str">
        <f>IFERROR(VLOOKUP(B746,'[2]LDC List'!$B$1:$C$47,2,FALSE),"Non LDC")</f>
        <v>Non LDC</v>
      </c>
      <c r="I746" t="str">
        <f>IFERROR(VLOOKUP(B746,'[2]SIDS List'!$B$1:$C$57,2,FALSE),"Non SIDS")</f>
        <v>Non SIDS</v>
      </c>
      <c r="J746" t="str">
        <f>IFERROR(VLOOKUP(B746,'[2]DAC Member List'!$B$1:$C$29,2,FALSE),"Non DAC")</f>
        <v>Non DAC</v>
      </c>
      <c r="K746" t="str">
        <f>IFERROR(VLOOKUP(B746,'[2]Dev Countries List'!$A$1:$B$146,2,FALSE),"Not Developing")</f>
        <v>Not Developing</v>
      </c>
      <c r="L746" t="str">
        <f>IFERROR(VLOOKUP(D746,'[2]Fragility List'!$A$1:$C$146,3,FALSE),"Not Fragile")</f>
        <v>Not Fragile</v>
      </c>
      <c r="M746" t="e">
        <f>VLOOKUP(B746,[3]Data!$B$7:$Y$270,23,FALSE)</f>
        <v>#N/A</v>
      </c>
    </row>
    <row r="747" spans="1:13" x14ac:dyDescent="0.25">
      <c r="A747" t="s">
        <v>1079</v>
      </c>
      <c r="B747" t="s">
        <v>1079</v>
      </c>
      <c r="C747" t="s">
        <v>1079</v>
      </c>
      <c r="D747" t="s">
        <v>1079</v>
      </c>
      <c r="E747" t="s">
        <v>1079</v>
      </c>
      <c r="F747" t="s">
        <v>1079</v>
      </c>
      <c r="G747" t="str">
        <f>IFERROR(VLOOKUP(B747,'[2]Income Groups'!$A$2:$C$219,3,FALSE),"")</f>
        <v/>
      </c>
      <c r="H747" t="str">
        <f>IFERROR(VLOOKUP(B747,'[2]LDC List'!$B$1:$C$47,2,FALSE),"Non LDC")</f>
        <v>Non LDC</v>
      </c>
      <c r="I747" t="str">
        <f>IFERROR(VLOOKUP(B747,'[2]SIDS List'!$B$1:$C$57,2,FALSE),"Non SIDS")</f>
        <v>Non SIDS</v>
      </c>
      <c r="J747" t="str">
        <f>IFERROR(VLOOKUP(B747,'[2]DAC Member List'!$B$1:$C$29,2,FALSE),"Non DAC")</f>
        <v>Non DAC</v>
      </c>
      <c r="K747" t="str">
        <f>IFERROR(VLOOKUP(B747,'[2]Dev Countries List'!$A$1:$B$146,2,FALSE),"Not Developing")</f>
        <v>Not Developing</v>
      </c>
      <c r="L747" t="str">
        <f>IFERROR(VLOOKUP(D747,'[2]Fragility List'!$A$1:$C$146,3,FALSE),"Not Fragile")</f>
        <v>Not Fragile</v>
      </c>
      <c r="M747" t="e">
        <f>VLOOKUP(B747,[3]Data!$B$7:$Y$270,23,FALSE)</f>
        <v>#N/A</v>
      </c>
    </row>
    <row r="748" spans="1:13" x14ac:dyDescent="0.25">
      <c r="A748" t="s">
        <v>1079</v>
      </c>
      <c r="B748" t="s">
        <v>1079</v>
      </c>
      <c r="C748" t="s">
        <v>1079</v>
      </c>
      <c r="D748" t="s">
        <v>1079</v>
      </c>
      <c r="E748" t="s">
        <v>1079</v>
      </c>
      <c r="F748" t="s">
        <v>1079</v>
      </c>
      <c r="G748" t="str">
        <f>IFERROR(VLOOKUP(B748,'[2]Income Groups'!$A$2:$C$219,3,FALSE),"")</f>
        <v/>
      </c>
      <c r="H748" t="str">
        <f>IFERROR(VLOOKUP(B748,'[2]LDC List'!$B$1:$C$47,2,FALSE),"Non LDC")</f>
        <v>Non LDC</v>
      </c>
      <c r="I748" t="str">
        <f>IFERROR(VLOOKUP(B748,'[2]SIDS List'!$B$1:$C$57,2,FALSE),"Non SIDS")</f>
        <v>Non SIDS</v>
      </c>
      <c r="J748" t="str">
        <f>IFERROR(VLOOKUP(B748,'[2]DAC Member List'!$B$1:$C$29,2,FALSE),"Non DAC")</f>
        <v>Non DAC</v>
      </c>
      <c r="K748" t="str">
        <f>IFERROR(VLOOKUP(B748,'[2]Dev Countries List'!$A$1:$B$146,2,FALSE),"Not Developing")</f>
        <v>Not Developing</v>
      </c>
      <c r="L748" t="str">
        <f>IFERROR(VLOOKUP(D748,'[2]Fragility List'!$A$1:$C$146,3,FALSE),"Not Fragile")</f>
        <v>Not Fragile</v>
      </c>
      <c r="M748" t="e">
        <f>VLOOKUP(B748,[3]Data!$B$7:$Y$270,23,FALSE)</f>
        <v>#N/A</v>
      </c>
    </row>
    <row r="749" spans="1:13" x14ac:dyDescent="0.25">
      <c r="A749" t="s">
        <v>1079</v>
      </c>
      <c r="B749" t="s">
        <v>1079</v>
      </c>
      <c r="C749" t="s">
        <v>1079</v>
      </c>
      <c r="D749" t="s">
        <v>1079</v>
      </c>
      <c r="E749" t="s">
        <v>1079</v>
      </c>
      <c r="F749" t="s">
        <v>1079</v>
      </c>
      <c r="G749" t="str">
        <f>IFERROR(VLOOKUP(B749,'[2]Income Groups'!$A$2:$C$219,3,FALSE),"")</f>
        <v/>
      </c>
      <c r="H749" t="str">
        <f>IFERROR(VLOOKUP(B749,'[2]LDC List'!$B$1:$C$47,2,FALSE),"Non LDC")</f>
        <v>Non LDC</v>
      </c>
      <c r="I749" t="str">
        <f>IFERROR(VLOOKUP(B749,'[2]SIDS List'!$B$1:$C$57,2,FALSE),"Non SIDS")</f>
        <v>Non SIDS</v>
      </c>
      <c r="J749" t="str">
        <f>IFERROR(VLOOKUP(B749,'[2]DAC Member List'!$B$1:$C$29,2,FALSE),"Non DAC")</f>
        <v>Non DAC</v>
      </c>
      <c r="K749" t="str">
        <f>IFERROR(VLOOKUP(B749,'[2]Dev Countries List'!$A$1:$B$146,2,FALSE),"Not Developing")</f>
        <v>Not Developing</v>
      </c>
      <c r="L749" t="str">
        <f>IFERROR(VLOOKUP(D749,'[2]Fragility List'!$A$1:$C$146,3,FALSE),"Not Fragile")</f>
        <v>Not Fragile</v>
      </c>
      <c r="M749" t="e">
        <f>VLOOKUP(B749,[3]Data!$B$7:$Y$270,23,FALSE)</f>
        <v>#N/A</v>
      </c>
    </row>
    <row r="750" spans="1:13" x14ac:dyDescent="0.25">
      <c r="A750" t="s">
        <v>1079</v>
      </c>
      <c r="B750" t="s">
        <v>1079</v>
      </c>
      <c r="C750" t="s">
        <v>1079</v>
      </c>
      <c r="D750" t="s">
        <v>1079</v>
      </c>
      <c r="E750" t="s">
        <v>1079</v>
      </c>
      <c r="F750" t="s">
        <v>1079</v>
      </c>
      <c r="G750" t="str">
        <f>IFERROR(VLOOKUP(B750,'[2]Income Groups'!$A$2:$C$219,3,FALSE),"")</f>
        <v/>
      </c>
      <c r="H750" t="str">
        <f>IFERROR(VLOOKUP(B750,'[2]LDC List'!$B$1:$C$47,2,FALSE),"Non LDC")</f>
        <v>Non LDC</v>
      </c>
      <c r="I750" t="str">
        <f>IFERROR(VLOOKUP(B750,'[2]SIDS List'!$B$1:$C$57,2,FALSE),"Non SIDS")</f>
        <v>Non SIDS</v>
      </c>
      <c r="J750" t="str">
        <f>IFERROR(VLOOKUP(B750,'[2]DAC Member List'!$B$1:$C$29,2,FALSE),"Non DAC")</f>
        <v>Non DAC</v>
      </c>
      <c r="K750" t="str">
        <f>IFERROR(VLOOKUP(B750,'[2]Dev Countries List'!$A$1:$B$146,2,FALSE),"Not Developing")</f>
        <v>Not Developing</v>
      </c>
      <c r="L750" t="str">
        <f>IFERROR(VLOOKUP(D750,'[2]Fragility List'!$A$1:$C$146,3,FALSE),"Not Fragile")</f>
        <v>Not Fragile</v>
      </c>
      <c r="M750" t="e">
        <f>VLOOKUP(B750,[3]Data!$B$7:$Y$270,23,FALSE)</f>
        <v>#N/A</v>
      </c>
    </row>
    <row r="751" spans="1:13" x14ac:dyDescent="0.25">
      <c r="A751" t="s">
        <v>1079</v>
      </c>
      <c r="B751" t="s">
        <v>1079</v>
      </c>
      <c r="C751" t="s">
        <v>1079</v>
      </c>
      <c r="D751" t="s">
        <v>1079</v>
      </c>
      <c r="E751" t="s">
        <v>1079</v>
      </c>
      <c r="F751" t="s">
        <v>1079</v>
      </c>
      <c r="G751" t="str">
        <f>IFERROR(VLOOKUP(B751,'[2]Income Groups'!$A$2:$C$219,3,FALSE),"")</f>
        <v/>
      </c>
      <c r="H751" t="str">
        <f>IFERROR(VLOOKUP(B751,'[2]LDC List'!$B$1:$C$47,2,FALSE),"Non LDC")</f>
        <v>Non LDC</v>
      </c>
      <c r="I751" t="str">
        <f>IFERROR(VLOOKUP(B751,'[2]SIDS List'!$B$1:$C$57,2,FALSE),"Non SIDS")</f>
        <v>Non SIDS</v>
      </c>
      <c r="J751" t="str">
        <f>IFERROR(VLOOKUP(B751,'[2]DAC Member List'!$B$1:$C$29,2,FALSE),"Non DAC")</f>
        <v>Non DAC</v>
      </c>
      <c r="K751" t="str">
        <f>IFERROR(VLOOKUP(B751,'[2]Dev Countries List'!$A$1:$B$146,2,FALSE),"Not Developing")</f>
        <v>Not Developing</v>
      </c>
      <c r="L751" t="str">
        <f>IFERROR(VLOOKUP(D751,'[2]Fragility List'!$A$1:$C$146,3,FALSE),"Not Fragile")</f>
        <v>Not Fragile</v>
      </c>
      <c r="M751" t="e">
        <f>VLOOKUP(B751,[3]Data!$B$7:$Y$270,23,FALSE)</f>
        <v>#N/A</v>
      </c>
    </row>
    <row r="752" spans="1:13" x14ac:dyDescent="0.25">
      <c r="A752" t="s">
        <v>1079</v>
      </c>
      <c r="B752" t="s">
        <v>1079</v>
      </c>
      <c r="C752" t="s">
        <v>1079</v>
      </c>
      <c r="D752" t="s">
        <v>1079</v>
      </c>
      <c r="E752" t="s">
        <v>1079</v>
      </c>
      <c r="F752" t="s">
        <v>1079</v>
      </c>
      <c r="G752" t="str">
        <f>IFERROR(VLOOKUP(B752,'[2]Income Groups'!$A$2:$C$219,3,FALSE),"")</f>
        <v/>
      </c>
      <c r="H752" t="str">
        <f>IFERROR(VLOOKUP(B752,'[2]LDC List'!$B$1:$C$47,2,FALSE),"Non LDC")</f>
        <v>Non LDC</v>
      </c>
      <c r="I752" t="str">
        <f>IFERROR(VLOOKUP(B752,'[2]SIDS List'!$B$1:$C$57,2,FALSE),"Non SIDS")</f>
        <v>Non SIDS</v>
      </c>
      <c r="J752" t="str">
        <f>IFERROR(VLOOKUP(B752,'[2]DAC Member List'!$B$1:$C$29,2,FALSE),"Non DAC")</f>
        <v>Non DAC</v>
      </c>
      <c r="K752" t="str">
        <f>IFERROR(VLOOKUP(B752,'[2]Dev Countries List'!$A$1:$B$146,2,FALSE),"Not Developing")</f>
        <v>Not Developing</v>
      </c>
      <c r="L752" t="str">
        <f>IFERROR(VLOOKUP(D752,'[2]Fragility List'!$A$1:$C$146,3,FALSE),"Not Fragile")</f>
        <v>Not Fragile</v>
      </c>
      <c r="M752" t="e">
        <f>VLOOKUP(B752,[3]Data!$B$7:$Y$270,23,FALSE)</f>
        <v>#N/A</v>
      </c>
    </row>
    <row r="753" spans="1:13" x14ac:dyDescent="0.25">
      <c r="A753" t="s">
        <v>1079</v>
      </c>
      <c r="B753" t="s">
        <v>1079</v>
      </c>
      <c r="C753" t="s">
        <v>1079</v>
      </c>
      <c r="D753" t="s">
        <v>1079</v>
      </c>
      <c r="E753" t="s">
        <v>1079</v>
      </c>
      <c r="F753" t="s">
        <v>1079</v>
      </c>
      <c r="G753" t="str">
        <f>IFERROR(VLOOKUP(B753,'[2]Income Groups'!$A$2:$C$219,3,FALSE),"")</f>
        <v/>
      </c>
      <c r="H753" t="str">
        <f>IFERROR(VLOOKUP(B753,'[2]LDC List'!$B$1:$C$47,2,FALSE),"Non LDC")</f>
        <v>Non LDC</v>
      </c>
      <c r="I753" t="str">
        <f>IFERROR(VLOOKUP(B753,'[2]SIDS List'!$B$1:$C$57,2,FALSE),"Non SIDS")</f>
        <v>Non SIDS</v>
      </c>
      <c r="J753" t="str">
        <f>IFERROR(VLOOKUP(B753,'[2]DAC Member List'!$B$1:$C$29,2,FALSE),"Non DAC")</f>
        <v>Non DAC</v>
      </c>
      <c r="K753" t="str">
        <f>IFERROR(VLOOKUP(B753,'[2]Dev Countries List'!$A$1:$B$146,2,FALSE),"Not Developing")</f>
        <v>Not Developing</v>
      </c>
      <c r="L753" t="str">
        <f>IFERROR(VLOOKUP(D753,'[2]Fragility List'!$A$1:$C$146,3,FALSE),"Not Fragile")</f>
        <v>Not Fragile</v>
      </c>
      <c r="M753" t="e">
        <f>VLOOKUP(B753,[3]Data!$B$7:$Y$270,23,FALSE)</f>
        <v>#N/A</v>
      </c>
    </row>
    <row r="754" spans="1:13" x14ac:dyDescent="0.25">
      <c r="A754" t="s">
        <v>1079</v>
      </c>
      <c r="B754" t="s">
        <v>1079</v>
      </c>
      <c r="C754" t="s">
        <v>1079</v>
      </c>
      <c r="D754" t="s">
        <v>1079</v>
      </c>
      <c r="E754" t="s">
        <v>1079</v>
      </c>
      <c r="F754" t="s">
        <v>1079</v>
      </c>
      <c r="G754" t="str">
        <f>IFERROR(VLOOKUP(B754,'[2]Income Groups'!$A$2:$C$219,3,FALSE),"")</f>
        <v/>
      </c>
      <c r="H754" t="str">
        <f>IFERROR(VLOOKUP(B754,'[2]LDC List'!$B$1:$C$47,2,FALSE),"Non LDC")</f>
        <v>Non LDC</v>
      </c>
      <c r="I754" t="str">
        <f>IFERROR(VLOOKUP(B754,'[2]SIDS List'!$B$1:$C$57,2,FALSE),"Non SIDS")</f>
        <v>Non SIDS</v>
      </c>
      <c r="J754" t="str">
        <f>IFERROR(VLOOKUP(B754,'[2]DAC Member List'!$B$1:$C$29,2,FALSE),"Non DAC")</f>
        <v>Non DAC</v>
      </c>
      <c r="K754" t="str">
        <f>IFERROR(VLOOKUP(B754,'[2]Dev Countries List'!$A$1:$B$146,2,FALSE),"Not Developing")</f>
        <v>Not Developing</v>
      </c>
      <c r="L754" t="str">
        <f>IFERROR(VLOOKUP(D754,'[2]Fragility List'!$A$1:$C$146,3,FALSE),"Not Fragile")</f>
        <v>Not Fragile</v>
      </c>
      <c r="M754" t="e">
        <f>VLOOKUP(B754,[3]Data!$B$7:$Y$270,23,FALSE)</f>
        <v>#N/A</v>
      </c>
    </row>
    <row r="755" spans="1:13" x14ac:dyDescent="0.25">
      <c r="A755" t="s">
        <v>1079</v>
      </c>
      <c r="B755" t="s">
        <v>1079</v>
      </c>
      <c r="C755" t="s">
        <v>1079</v>
      </c>
      <c r="D755" t="s">
        <v>1079</v>
      </c>
      <c r="E755" t="s">
        <v>1079</v>
      </c>
      <c r="F755" t="s">
        <v>1079</v>
      </c>
      <c r="G755" t="str">
        <f>IFERROR(VLOOKUP(B755,'[2]Income Groups'!$A$2:$C$219,3,FALSE),"")</f>
        <v/>
      </c>
      <c r="H755" t="str">
        <f>IFERROR(VLOOKUP(B755,'[2]LDC List'!$B$1:$C$47,2,FALSE),"Non LDC")</f>
        <v>Non LDC</v>
      </c>
      <c r="I755" t="str">
        <f>IFERROR(VLOOKUP(B755,'[2]SIDS List'!$B$1:$C$57,2,FALSE),"Non SIDS")</f>
        <v>Non SIDS</v>
      </c>
      <c r="J755" t="str">
        <f>IFERROR(VLOOKUP(B755,'[2]DAC Member List'!$B$1:$C$29,2,FALSE),"Non DAC")</f>
        <v>Non DAC</v>
      </c>
      <c r="K755" t="str">
        <f>IFERROR(VLOOKUP(B755,'[2]Dev Countries List'!$A$1:$B$146,2,FALSE),"Not Developing")</f>
        <v>Not Developing</v>
      </c>
      <c r="L755" t="str">
        <f>IFERROR(VLOOKUP(D755,'[2]Fragility List'!$A$1:$C$146,3,FALSE),"Not Fragile")</f>
        <v>Not Fragile</v>
      </c>
      <c r="M755" t="e">
        <f>VLOOKUP(B755,[3]Data!$B$7:$Y$270,23,FALSE)</f>
        <v>#N/A</v>
      </c>
    </row>
    <row r="756" spans="1:13" x14ac:dyDescent="0.25">
      <c r="A756" t="s">
        <v>1079</v>
      </c>
      <c r="B756" t="s">
        <v>1079</v>
      </c>
      <c r="C756" t="s">
        <v>1079</v>
      </c>
      <c r="D756" t="s">
        <v>1079</v>
      </c>
      <c r="E756" t="s">
        <v>1079</v>
      </c>
      <c r="F756" t="s">
        <v>1079</v>
      </c>
      <c r="G756" t="str">
        <f>IFERROR(VLOOKUP(B756,'[2]Income Groups'!$A$2:$C$219,3,FALSE),"")</f>
        <v/>
      </c>
      <c r="H756" t="str">
        <f>IFERROR(VLOOKUP(B756,'[2]LDC List'!$B$1:$C$47,2,FALSE),"Non LDC")</f>
        <v>Non LDC</v>
      </c>
      <c r="I756" t="str">
        <f>IFERROR(VLOOKUP(B756,'[2]SIDS List'!$B$1:$C$57,2,FALSE),"Non SIDS")</f>
        <v>Non SIDS</v>
      </c>
      <c r="J756" t="str">
        <f>IFERROR(VLOOKUP(B756,'[2]DAC Member List'!$B$1:$C$29,2,FALSE),"Non DAC")</f>
        <v>Non DAC</v>
      </c>
      <c r="K756" t="str">
        <f>IFERROR(VLOOKUP(B756,'[2]Dev Countries List'!$A$1:$B$146,2,FALSE),"Not Developing")</f>
        <v>Not Developing</v>
      </c>
      <c r="L756" t="str">
        <f>IFERROR(VLOOKUP(D756,'[2]Fragility List'!$A$1:$C$146,3,FALSE),"Not Fragile")</f>
        <v>Not Fragile</v>
      </c>
      <c r="M756" t="e">
        <f>VLOOKUP(B756,[3]Data!$B$7:$Y$270,23,FALSE)</f>
        <v>#N/A</v>
      </c>
    </row>
    <row r="757" spans="1:13" x14ac:dyDescent="0.25">
      <c r="A757" t="s">
        <v>1079</v>
      </c>
      <c r="B757" t="s">
        <v>1079</v>
      </c>
      <c r="C757" t="s">
        <v>1079</v>
      </c>
      <c r="D757" t="s">
        <v>1079</v>
      </c>
      <c r="E757" t="s">
        <v>1079</v>
      </c>
      <c r="F757" t="s">
        <v>1079</v>
      </c>
      <c r="G757" t="str">
        <f>IFERROR(VLOOKUP(B757,'[2]Income Groups'!$A$2:$C$219,3,FALSE),"")</f>
        <v/>
      </c>
      <c r="H757" t="str">
        <f>IFERROR(VLOOKUP(B757,'[2]LDC List'!$B$1:$C$47,2,FALSE),"Non LDC")</f>
        <v>Non LDC</v>
      </c>
      <c r="I757" t="str">
        <f>IFERROR(VLOOKUP(B757,'[2]SIDS List'!$B$1:$C$57,2,FALSE),"Non SIDS")</f>
        <v>Non SIDS</v>
      </c>
      <c r="J757" t="str">
        <f>IFERROR(VLOOKUP(B757,'[2]DAC Member List'!$B$1:$C$29,2,FALSE),"Non DAC")</f>
        <v>Non DAC</v>
      </c>
      <c r="K757" t="str">
        <f>IFERROR(VLOOKUP(B757,'[2]Dev Countries List'!$A$1:$B$146,2,FALSE),"Not Developing")</f>
        <v>Not Developing</v>
      </c>
      <c r="L757" t="str">
        <f>IFERROR(VLOOKUP(D757,'[2]Fragility List'!$A$1:$C$146,3,FALSE),"Not Fragile")</f>
        <v>Not Fragile</v>
      </c>
      <c r="M757" t="e">
        <f>VLOOKUP(B757,[3]Data!$B$7:$Y$270,23,FALSE)</f>
        <v>#N/A</v>
      </c>
    </row>
    <row r="758" spans="1:13" x14ac:dyDescent="0.25">
      <c r="A758" t="s">
        <v>1079</v>
      </c>
      <c r="B758" t="s">
        <v>1079</v>
      </c>
      <c r="C758" t="s">
        <v>1079</v>
      </c>
      <c r="D758" t="s">
        <v>1079</v>
      </c>
      <c r="E758" t="s">
        <v>1079</v>
      </c>
      <c r="F758" t="s">
        <v>1079</v>
      </c>
      <c r="G758" t="str">
        <f>IFERROR(VLOOKUP(B758,'[2]Income Groups'!$A$2:$C$219,3,FALSE),"")</f>
        <v/>
      </c>
      <c r="H758" t="str">
        <f>IFERROR(VLOOKUP(B758,'[2]LDC List'!$B$1:$C$47,2,FALSE),"Non LDC")</f>
        <v>Non LDC</v>
      </c>
      <c r="I758" t="str">
        <f>IFERROR(VLOOKUP(B758,'[2]SIDS List'!$B$1:$C$57,2,FALSE),"Non SIDS")</f>
        <v>Non SIDS</v>
      </c>
      <c r="J758" t="str">
        <f>IFERROR(VLOOKUP(B758,'[2]DAC Member List'!$B$1:$C$29,2,FALSE),"Non DAC")</f>
        <v>Non DAC</v>
      </c>
      <c r="K758" t="str">
        <f>IFERROR(VLOOKUP(B758,'[2]Dev Countries List'!$A$1:$B$146,2,FALSE),"Not Developing")</f>
        <v>Not Developing</v>
      </c>
      <c r="L758" t="str">
        <f>IFERROR(VLOOKUP(D758,'[2]Fragility List'!$A$1:$C$146,3,FALSE),"Not Fragile")</f>
        <v>Not Fragile</v>
      </c>
      <c r="M758" t="e">
        <f>VLOOKUP(B758,[3]Data!$B$7:$Y$270,23,FALSE)</f>
        <v>#N/A</v>
      </c>
    </row>
    <row r="759" spans="1:13" x14ac:dyDescent="0.25">
      <c r="A759" t="s">
        <v>1079</v>
      </c>
      <c r="B759" t="s">
        <v>1079</v>
      </c>
      <c r="C759" t="s">
        <v>1079</v>
      </c>
      <c r="D759" t="s">
        <v>1079</v>
      </c>
      <c r="E759" t="s">
        <v>1079</v>
      </c>
      <c r="F759" t="s">
        <v>1079</v>
      </c>
      <c r="G759" t="str">
        <f>IFERROR(VLOOKUP(B759,'[2]Income Groups'!$A$2:$C$219,3,FALSE),"")</f>
        <v/>
      </c>
      <c r="H759" t="str">
        <f>IFERROR(VLOOKUP(B759,'[2]LDC List'!$B$1:$C$47,2,FALSE),"Non LDC")</f>
        <v>Non LDC</v>
      </c>
      <c r="I759" t="str">
        <f>IFERROR(VLOOKUP(B759,'[2]SIDS List'!$B$1:$C$57,2,FALSE),"Non SIDS")</f>
        <v>Non SIDS</v>
      </c>
      <c r="J759" t="str">
        <f>IFERROR(VLOOKUP(B759,'[2]DAC Member List'!$B$1:$C$29,2,FALSE),"Non DAC")</f>
        <v>Non DAC</v>
      </c>
      <c r="K759" t="str">
        <f>IFERROR(VLOOKUP(B759,'[2]Dev Countries List'!$A$1:$B$146,2,FALSE),"Not Developing")</f>
        <v>Not Developing</v>
      </c>
      <c r="L759" t="str">
        <f>IFERROR(VLOOKUP(D759,'[2]Fragility List'!$A$1:$C$146,3,FALSE),"Not Fragile")</f>
        <v>Not Fragile</v>
      </c>
      <c r="M759" t="e">
        <f>VLOOKUP(B759,[3]Data!$B$7:$Y$270,23,FALSE)</f>
        <v>#N/A</v>
      </c>
    </row>
    <row r="760" spans="1:13" x14ac:dyDescent="0.25">
      <c r="A760" t="s">
        <v>1079</v>
      </c>
      <c r="B760" t="s">
        <v>1079</v>
      </c>
      <c r="C760" t="s">
        <v>1079</v>
      </c>
      <c r="D760" t="s">
        <v>1079</v>
      </c>
      <c r="E760" t="s">
        <v>1079</v>
      </c>
      <c r="F760" t="s">
        <v>1079</v>
      </c>
      <c r="G760" t="str">
        <f>IFERROR(VLOOKUP(B760,'[2]Income Groups'!$A$2:$C$219,3,FALSE),"")</f>
        <v/>
      </c>
      <c r="H760" t="str">
        <f>IFERROR(VLOOKUP(B760,'[2]LDC List'!$B$1:$C$47,2,FALSE),"Non LDC")</f>
        <v>Non LDC</v>
      </c>
      <c r="I760" t="str">
        <f>IFERROR(VLOOKUP(B760,'[2]SIDS List'!$B$1:$C$57,2,FALSE),"Non SIDS")</f>
        <v>Non SIDS</v>
      </c>
      <c r="J760" t="str">
        <f>IFERROR(VLOOKUP(B760,'[2]DAC Member List'!$B$1:$C$29,2,FALSE),"Non DAC")</f>
        <v>Non DAC</v>
      </c>
      <c r="K760" t="str">
        <f>IFERROR(VLOOKUP(B760,'[2]Dev Countries List'!$A$1:$B$146,2,FALSE),"Not Developing")</f>
        <v>Not Developing</v>
      </c>
      <c r="L760" t="str">
        <f>IFERROR(VLOOKUP(D760,'[2]Fragility List'!$A$1:$C$146,3,FALSE),"Not Fragile")</f>
        <v>Not Fragile</v>
      </c>
      <c r="M760" t="e">
        <f>VLOOKUP(B760,[3]Data!$B$7:$Y$270,23,FALSE)</f>
        <v>#N/A</v>
      </c>
    </row>
    <row r="761" spans="1:13" x14ac:dyDescent="0.25">
      <c r="A761" t="s">
        <v>1079</v>
      </c>
      <c r="B761" t="s">
        <v>1079</v>
      </c>
      <c r="C761" t="s">
        <v>1079</v>
      </c>
      <c r="D761" t="s">
        <v>1079</v>
      </c>
      <c r="E761" t="s">
        <v>1079</v>
      </c>
      <c r="F761" t="s">
        <v>1079</v>
      </c>
      <c r="G761" t="str">
        <f>IFERROR(VLOOKUP(B761,'[2]Income Groups'!$A$2:$C$219,3,FALSE),"")</f>
        <v/>
      </c>
      <c r="H761" t="str">
        <f>IFERROR(VLOOKUP(B761,'[2]LDC List'!$B$1:$C$47,2,FALSE),"Non LDC")</f>
        <v>Non LDC</v>
      </c>
      <c r="I761" t="str">
        <f>IFERROR(VLOOKUP(B761,'[2]SIDS List'!$B$1:$C$57,2,FALSE),"Non SIDS")</f>
        <v>Non SIDS</v>
      </c>
      <c r="J761" t="str">
        <f>IFERROR(VLOOKUP(B761,'[2]DAC Member List'!$B$1:$C$29,2,FALSE),"Non DAC")</f>
        <v>Non DAC</v>
      </c>
      <c r="K761" t="str">
        <f>IFERROR(VLOOKUP(B761,'[2]Dev Countries List'!$A$1:$B$146,2,FALSE),"Not Developing")</f>
        <v>Not Developing</v>
      </c>
      <c r="L761" t="str">
        <f>IFERROR(VLOOKUP(D761,'[2]Fragility List'!$A$1:$C$146,3,FALSE),"Not Fragile")</f>
        <v>Not Fragile</v>
      </c>
      <c r="M761" t="e">
        <f>VLOOKUP(B761,[3]Data!$B$7:$Y$270,23,FALSE)</f>
        <v>#N/A</v>
      </c>
    </row>
    <row r="762" spans="1:13" x14ac:dyDescent="0.25">
      <c r="A762" t="s">
        <v>1079</v>
      </c>
      <c r="B762" t="s">
        <v>1079</v>
      </c>
      <c r="C762" t="s">
        <v>1079</v>
      </c>
      <c r="D762" t="s">
        <v>1079</v>
      </c>
      <c r="E762" t="s">
        <v>1079</v>
      </c>
      <c r="F762" t="s">
        <v>1079</v>
      </c>
      <c r="G762" t="str">
        <f>IFERROR(VLOOKUP(B762,'[2]Income Groups'!$A$2:$C$219,3,FALSE),"")</f>
        <v/>
      </c>
      <c r="H762" t="str">
        <f>IFERROR(VLOOKUP(B762,'[2]LDC List'!$B$1:$C$47,2,FALSE),"Non LDC")</f>
        <v>Non LDC</v>
      </c>
      <c r="I762" t="str">
        <f>IFERROR(VLOOKUP(B762,'[2]SIDS List'!$B$1:$C$57,2,FALSE),"Non SIDS")</f>
        <v>Non SIDS</v>
      </c>
      <c r="J762" t="str">
        <f>IFERROR(VLOOKUP(B762,'[2]DAC Member List'!$B$1:$C$29,2,FALSE),"Non DAC")</f>
        <v>Non DAC</v>
      </c>
      <c r="K762" t="str">
        <f>IFERROR(VLOOKUP(B762,'[2]Dev Countries List'!$A$1:$B$146,2,FALSE),"Not Developing")</f>
        <v>Not Developing</v>
      </c>
      <c r="L762" t="str">
        <f>IFERROR(VLOOKUP(D762,'[2]Fragility List'!$A$1:$C$146,3,FALSE),"Not Fragile")</f>
        <v>Not Fragile</v>
      </c>
      <c r="M762" t="e">
        <f>VLOOKUP(B762,[3]Data!$B$7:$Y$270,23,FALSE)</f>
        <v>#N/A</v>
      </c>
    </row>
    <row r="763" spans="1:13" x14ac:dyDescent="0.25">
      <c r="A763" t="s">
        <v>1079</v>
      </c>
      <c r="B763" t="s">
        <v>1079</v>
      </c>
      <c r="C763" t="s">
        <v>1079</v>
      </c>
      <c r="D763" t="s">
        <v>1079</v>
      </c>
      <c r="E763" t="s">
        <v>1079</v>
      </c>
      <c r="F763" t="s">
        <v>1079</v>
      </c>
      <c r="G763" t="str">
        <f>IFERROR(VLOOKUP(B763,'[2]Income Groups'!$A$2:$C$219,3,FALSE),"")</f>
        <v/>
      </c>
      <c r="H763" t="str">
        <f>IFERROR(VLOOKUP(B763,'[2]LDC List'!$B$1:$C$47,2,FALSE),"Non LDC")</f>
        <v>Non LDC</v>
      </c>
      <c r="I763" t="str">
        <f>IFERROR(VLOOKUP(B763,'[2]SIDS List'!$B$1:$C$57,2,FALSE),"Non SIDS")</f>
        <v>Non SIDS</v>
      </c>
      <c r="J763" t="str">
        <f>IFERROR(VLOOKUP(B763,'[2]DAC Member List'!$B$1:$C$29,2,FALSE),"Non DAC")</f>
        <v>Non DAC</v>
      </c>
      <c r="K763" t="str">
        <f>IFERROR(VLOOKUP(B763,'[2]Dev Countries List'!$A$1:$B$146,2,FALSE),"Not Developing")</f>
        <v>Not Developing</v>
      </c>
      <c r="L763" t="str">
        <f>IFERROR(VLOOKUP(D763,'[2]Fragility List'!$A$1:$C$146,3,FALSE),"Not Fragile")</f>
        <v>Not Fragile</v>
      </c>
      <c r="M763" t="e">
        <f>VLOOKUP(B763,[3]Data!$B$7:$Y$270,23,FALSE)</f>
        <v>#N/A</v>
      </c>
    </row>
    <row r="764" spans="1:13" x14ac:dyDescent="0.25">
      <c r="A764" t="s">
        <v>1079</v>
      </c>
      <c r="B764" t="s">
        <v>1079</v>
      </c>
      <c r="C764" t="s">
        <v>1079</v>
      </c>
      <c r="D764" t="s">
        <v>1079</v>
      </c>
      <c r="E764" t="s">
        <v>1079</v>
      </c>
      <c r="F764" t="s">
        <v>1079</v>
      </c>
      <c r="G764" t="str">
        <f>IFERROR(VLOOKUP(B764,'[2]Income Groups'!$A$2:$C$219,3,FALSE),"")</f>
        <v/>
      </c>
      <c r="H764" t="str">
        <f>IFERROR(VLOOKUP(B764,'[2]LDC List'!$B$1:$C$47,2,FALSE),"Non LDC")</f>
        <v>Non LDC</v>
      </c>
      <c r="I764" t="str">
        <f>IFERROR(VLOOKUP(B764,'[2]SIDS List'!$B$1:$C$57,2,FALSE),"Non SIDS")</f>
        <v>Non SIDS</v>
      </c>
      <c r="J764" t="str">
        <f>IFERROR(VLOOKUP(B764,'[2]DAC Member List'!$B$1:$C$29,2,FALSE),"Non DAC")</f>
        <v>Non DAC</v>
      </c>
      <c r="K764" t="str">
        <f>IFERROR(VLOOKUP(B764,'[2]Dev Countries List'!$A$1:$B$146,2,FALSE),"Not Developing")</f>
        <v>Not Developing</v>
      </c>
      <c r="L764" t="str">
        <f>IFERROR(VLOOKUP(D764,'[2]Fragility List'!$A$1:$C$146,3,FALSE),"Not Fragile")</f>
        <v>Not Fragile</v>
      </c>
      <c r="M764" t="e">
        <f>VLOOKUP(B764,[3]Data!$B$7:$Y$270,23,FALSE)</f>
        <v>#N/A</v>
      </c>
    </row>
    <row r="765" spans="1:13" x14ac:dyDescent="0.25">
      <c r="A765" t="s">
        <v>1079</v>
      </c>
      <c r="B765" t="s">
        <v>1079</v>
      </c>
      <c r="C765" t="s">
        <v>1079</v>
      </c>
      <c r="D765" t="s">
        <v>1079</v>
      </c>
      <c r="E765" t="s">
        <v>1079</v>
      </c>
      <c r="F765" t="s">
        <v>1079</v>
      </c>
      <c r="G765" t="str">
        <f>IFERROR(VLOOKUP(B765,'[2]Income Groups'!$A$2:$C$219,3,FALSE),"")</f>
        <v/>
      </c>
      <c r="H765" t="str">
        <f>IFERROR(VLOOKUP(B765,'[2]LDC List'!$B$1:$C$47,2,FALSE),"Non LDC")</f>
        <v>Non LDC</v>
      </c>
      <c r="I765" t="str">
        <f>IFERROR(VLOOKUP(B765,'[2]SIDS List'!$B$1:$C$57,2,FALSE),"Non SIDS")</f>
        <v>Non SIDS</v>
      </c>
      <c r="J765" t="str">
        <f>IFERROR(VLOOKUP(B765,'[2]DAC Member List'!$B$1:$C$29,2,FALSE),"Non DAC")</f>
        <v>Non DAC</v>
      </c>
      <c r="K765" t="str">
        <f>IFERROR(VLOOKUP(B765,'[2]Dev Countries List'!$A$1:$B$146,2,FALSE),"Not Developing")</f>
        <v>Not Developing</v>
      </c>
      <c r="L765" t="str">
        <f>IFERROR(VLOOKUP(D765,'[2]Fragility List'!$A$1:$C$146,3,FALSE),"Not Fragile")</f>
        <v>Not Fragile</v>
      </c>
      <c r="M765" t="e">
        <f>VLOOKUP(B765,[3]Data!$B$7:$Y$270,23,FALSE)</f>
        <v>#N/A</v>
      </c>
    </row>
    <row r="766" spans="1:13" x14ac:dyDescent="0.25">
      <c r="A766" t="s">
        <v>1079</v>
      </c>
      <c r="B766" t="s">
        <v>1079</v>
      </c>
      <c r="C766" t="s">
        <v>1079</v>
      </c>
      <c r="D766" t="s">
        <v>1079</v>
      </c>
      <c r="E766" t="s">
        <v>1079</v>
      </c>
      <c r="F766" t="s">
        <v>1079</v>
      </c>
      <c r="G766" t="str">
        <f>IFERROR(VLOOKUP(B766,'[2]Income Groups'!$A$2:$C$219,3,FALSE),"")</f>
        <v/>
      </c>
      <c r="H766" t="str">
        <f>IFERROR(VLOOKUP(B766,'[2]LDC List'!$B$1:$C$47,2,FALSE),"Non LDC")</f>
        <v>Non LDC</v>
      </c>
      <c r="I766" t="str">
        <f>IFERROR(VLOOKUP(B766,'[2]SIDS List'!$B$1:$C$57,2,FALSE),"Non SIDS")</f>
        <v>Non SIDS</v>
      </c>
      <c r="J766" t="str">
        <f>IFERROR(VLOOKUP(B766,'[2]DAC Member List'!$B$1:$C$29,2,FALSE),"Non DAC")</f>
        <v>Non DAC</v>
      </c>
      <c r="K766" t="str">
        <f>IFERROR(VLOOKUP(B766,'[2]Dev Countries List'!$A$1:$B$146,2,FALSE),"Not Developing")</f>
        <v>Not Developing</v>
      </c>
      <c r="L766" t="str">
        <f>IFERROR(VLOOKUP(D766,'[2]Fragility List'!$A$1:$C$146,3,FALSE),"Not Fragile")</f>
        <v>Not Fragile</v>
      </c>
      <c r="M766" t="e">
        <f>VLOOKUP(B766,[3]Data!$B$7:$Y$270,23,FALSE)</f>
        <v>#N/A</v>
      </c>
    </row>
    <row r="767" spans="1:13" x14ac:dyDescent="0.25">
      <c r="A767" t="s">
        <v>1079</v>
      </c>
      <c r="B767" t="s">
        <v>1079</v>
      </c>
      <c r="C767" t="s">
        <v>1079</v>
      </c>
      <c r="D767" t="s">
        <v>1079</v>
      </c>
      <c r="E767" t="s">
        <v>1079</v>
      </c>
      <c r="F767" t="s">
        <v>1079</v>
      </c>
      <c r="G767" t="str">
        <f>IFERROR(VLOOKUP(B767,'[2]Income Groups'!$A$2:$C$219,3,FALSE),"")</f>
        <v/>
      </c>
      <c r="H767" t="str">
        <f>IFERROR(VLOOKUP(B767,'[2]LDC List'!$B$1:$C$47,2,FALSE),"Non LDC")</f>
        <v>Non LDC</v>
      </c>
      <c r="I767" t="str">
        <f>IFERROR(VLOOKUP(B767,'[2]SIDS List'!$B$1:$C$57,2,FALSE),"Non SIDS")</f>
        <v>Non SIDS</v>
      </c>
      <c r="J767" t="str">
        <f>IFERROR(VLOOKUP(B767,'[2]DAC Member List'!$B$1:$C$29,2,FALSE),"Non DAC")</f>
        <v>Non DAC</v>
      </c>
      <c r="K767" t="str">
        <f>IFERROR(VLOOKUP(B767,'[2]Dev Countries List'!$A$1:$B$146,2,FALSE),"Not Developing")</f>
        <v>Not Developing</v>
      </c>
      <c r="L767" t="str">
        <f>IFERROR(VLOOKUP(D767,'[2]Fragility List'!$A$1:$C$146,3,FALSE),"Not Fragile")</f>
        <v>Not Fragile</v>
      </c>
      <c r="M767" t="e">
        <f>VLOOKUP(B767,[3]Data!$B$7:$Y$270,23,FALSE)</f>
        <v>#N/A</v>
      </c>
    </row>
    <row r="768" spans="1:13" x14ac:dyDescent="0.25">
      <c r="A768" t="s">
        <v>1079</v>
      </c>
      <c r="B768" t="s">
        <v>1079</v>
      </c>
      <c r="C768" t="s">
        <v>1079</v>
      </c>
      <c r="D768" t="s">
        <v>1079</v>
      </c>
      <c r="E768" t="s">
        <v>1079</v>
      </c>
      <c r="F768" t="s">
        <v>1079</v>
      </c>
      <c r="G768" t="str">
        <f>IFERROR(VLOOKUP(B768,'[2]Income Groups'!$A$2:$C$219,3,FALSE),"")</f>
        <v/>
      </c>
      <c r="H768" t="str">
        <f>IFERROR(VLOOKUP(B768,'[2]LDC List'!$B$1:$C$47,2,FALSE),"Non LDC")</f>
        <v>Non LDC</v>
      </c>
      <c r="I768" t="str">
        <f>IFERROR(VLOOKUP(B768,'[2]SIDS List'!$B$1:$C$57,2,FALSE),"Non SIDS")</f>
        <v>Non SIDS</v>
      </c>
      <c r="J768" t="str">
        <f>IFERROR(VLOOKUP(B768,'[2]DAC Member List'!$B$1:$C$29,2,FALSE),"Non DAC")</f>
        <v>Non DAC</v>
      </c>
      <c r="K768" t="str">
        <f>IFERROR(VLOOKUP(B768,'[2]Dev Countries List'!$A$1:$B$146,2,FALSE),"Not Developing")</f>
        <v>Not Developing</v>
      </c>
      <c r="L768" t="str">
        <f>IFERROR(VLOOKUP(D768,'[2]Fragility List'!$A$1:$C$146,3,FALSE),"Not Fragile")</f>
        <v>Not Fragile</v>
      </c>
      <c r="M768" t="e">
        <f>VLOOKUP(B768,[3]Data!$B$7:$Y$270,23,FALSE)</f>
        <v>#N/A</v>
      </c>
    </row>
    <row r="769" spans="1:13" x14ac:dyDescent="0.25">
      <c r="A769" t="s">
        <v>1079</v>
      </c>
      <c r="B769" t="s">
        <v>1079</v>
      </c>
      <c r="C769" t="s">
        <v>1079</v>
      </c>
      <c r="D769" t="s">
        <v>1079</v>
      </c>
      <c r="E769" t="s">
        <v>1079</v>
      </c>
      <c r="F769" t="s">
        <v>1079</v>
      </c>
      <c r="G769" t="str">
        <f>IFERROR(VLOOKUP(B769,'[2]Income Groups'!$A$2:$C$219,3,FALSE),"")</f>
        <v/>
      </c>
      <c r="H769" t="str">
        <f>IFERROR(VLOOKUP(B769,'[2]LDC List'!$B$1:$C$47,2,FALSE),"Non LDC")</f>
        <v>Non LDC</v>
      </c>
      <c r="I769" t="str">
        <f>IFERROR(VLOOKUP(B769,'[2]SIDS List'!$B$1:$C$57,2,FALSE),"Non SIDS")</f>
        <v>Non SIDS</v>
      </c>
      <c r="J769" t="str">
        <f>IFERROR(VLOOKUP(B769,'[2]DAC Member List'!$B$1:$C$29,2,FALSE),"Non DAC")</f>
        <v>Non DAC</v>
      </c>
      <c r="K769" t="str">
        <f>IFERROR(VLOOKUP(B769,'[2]Dev Countries List'!$A$1:$B$146,2,FALSE),"Not Developing")</f>
        <v>Not Developing</v>
      </c>
      <c r="L769" t="str">
        <f>IFERROR(VLOOKUP(D769,'[2]Fragility List'!$A$1:$C$146,3,FALSE),"Not Fragile")</f>
        <v>Not Fragile</v>
      </c>
      <c r="M769" t="e">
        <f>VLOOKUP(B769,[3]Data!$B$7:$Y$270,23,FALSE)</f>
        <v>#N/A</v>
      </c>
    </row>
    <row r="770" spans="1:13" x14ac:dyDescent="0.25">
      <c r="A770" t="s">
        <v>1079</v>
      </c>
      <c r="B770" t="s">
        <v>1079</v>
      </c>
      <c r="C770" t="s">
        <v>1079</v>
      </c>
      <c r="D770" t="s">
        <v>1079</v>
      </c>
      <c r="E770" t="s">
        <v>1079</v>
      </c>
      <c r="F770" t="s">
        <v>1079</v>
      </c>
      <c r="G770" t="str">
        <f>IFERROR(VLOOKUP(B770,'[2]Income Groups'!$A$2:$C$219,3,FALSE),"")</f>
        <v/>
      </c>
      <c r="H770" t="str">
        <f>IFERROR(VLOOKUP(B770,'[2]LDC List'!$B$1:$C$47,2,FALSE),"Non LDC")</f>
        <v>Non LDC</v>
      </c>
      <c r="I770" t="str">
        <f>IFERROR(VLOOKUP(B770,'[2]SIDS List'!$B$1:$C$57,2,FALSE),"Non SIDS")</f>
        <v>Non SIDS</v>
      </c>
      <c r="J770" t="str">
        <f>IFERROR(VLOOKUP(B770,'[2]DAC Member List'!$B$1:$C$29,2,FALSE),"Non DAC")</f>
        <v>Non DAC</v>
      </c>
      <c r="K770" t="str">
        <f>IFERROR(VLOOKUP(B770,'[2]Dev Countries List'!$A$1:$B$146,2,FALSE),"Not Developing")</f>
        <v>Not Developing</v>
      </c>
      <c r="L770" t="str">
        <f>IFERROR(VLOOKUP(D770,'[2]Fragility List'!$A$1:$C$146,3,FALSE),"Not Fragile")</f>
        <v>Not Fragile</v>
      </c>
      <c r="M770" t="e">
        <f>VLOOKUP(B770,[3]Data!$B$7:$Y$270,23,FALSE)</f>
        <v>#N/A</v>
      </c>
    </row>
    <row r="771" spans="1:13" x14ac:dyDescent="0.25">
      <c r="A771" t="s">
        <v>1079</v>
      </c>
      <c r="B771" t="s">
        <v>1079</v>
      </c>
      <c r="C771" t="s">
        <v>1079</v>
      </c>
      <c r="D771" t="s">
        <v>1079</v>
      </c>
      <c r="E771" t="s">
        <v>1079</v>
      </c>
      <c r="F771" t="s">
        <v>1079</v>
      </c>
      <c r="G771" t="str">
        <f>IFERROR(VLOOKUP(B771,'[2]Income Groups'!$A$2:$C$219,3,FALSE),"")</f>
        <v/>
      </c>
      <c r="H771" t="str">
        <f>IFERROR(VLOOKUP(B771,'[2]LDC List'!$B$1:$C$47,2,FALSE),"Non LDC")</f>
        <v>Non LDC</v>
      </c>
      <c r="I771" t="str">
        <f>IFERROR(VLOOKUP(B771,'[2]SIDS List'!$B$1:$C$57,2,FALSE),"Non SIDS")</f>
        <v>Non SIDS</v>
      </c>
      <c r="J771" t="str">
        <f>IFERROR(VLOOKUP(B771,'[2]DAC Member List'!$B$1:$C$29,2,FALSE),"Non DAC")</f>
        <v>Non DAC</v>
      </c>
      <c r="K771" t="str">
        <f>IFERROR(VLOOKUP(B771,'[2]Dev Countries List'!$A$1:$B$146,2,FALSE),"Not Developing")</f>
        <v>Not Developing</v>
      </c>
      <c r="L771" t="str">
        <f>IFERROR(VLOOKUP(D771,'[2]Fragility List'!$A$1:$C$146,3,FALSE),"Not Fragile")</f>
        <v>Not Fragile</v>
      </c>
      <c r="M771" t="e">
        <f>VLOOKUP(B771,[3]Data!$B$7:$Y$270,23,FALSE)</f>
        <v>#N/A</v>
      </c>
    </row>
    <row r="772" spans="1:13" x14ac:dyDescent="0.25">
      <c r="A772" t="s">
        <v>1079</v>
      </c>
      <c r="B772" t="s">
        <v>1079</v>
      </c>
      <c r="C772" t="s">
        <v>1079</v>
      </c>
      <c r="D772" t="s">
        <v>1079</v>
      </c>
      <c r="E772" t="s">
        <v>1079</v>
      </c>
      <c r="F772" t="s">
        <v>1079</v>
      </c>
      <c r="G772" t="str">
        <f>IFERROR(VLOOKUP(B772,'[2]Income Groups'!$A$2:$C$219,3,FALSE),"")</f>
        <v/>
      </c>
      <c r="H772" t="str">
        <f>IFERROR(VLOOKUP(B772,'[2]LDC List'!$B$1:$C$47,2,FALSE),"Non LDC")</f>
        <v>Non LDC</v>
      </c>
      <c r="I772" t="str">
        <f>IFERROR(VLOOKUP(B772,'[2]SIDS List'!$B$1:$C$57,2,FALSE),"Non SIDS")</f>
        <v>Non SIDS</v>
      </c>
      <c r="J772" t="str">
        <f>IFERROR(VLOOKUP(B772,'[2]DAC Member List'!$B$1:$C$29,2,FALSE),"Non DAC")</f>
        <v>Non DAC</v>
      </c>
      <c r="K772" t="str">
        <f>IFERROR(VLOOKUP(B772,'[2]Dev Countries List'!$A$1:$B$146,2,FALSE),"Not Developing")</f>
        <v>Not Developing</v>
      </c>
      <c r="L772" t="str">
        <f>IFERROR(VLOOKUP(D772,'[2]Fragility List'!$A$1:$C$146,3,FALSE),"Not Fragile")</f>
        <v>Not Fragile</v>
      </c>
      <c r="M772" t="e">
        <f>VLOOKUP(B772,[3]Data!$B$7:$Y$270,23,FALSE)</f>
        <v>#N/A</v>
      </c>
    </row>
    <row r="773" spans="1:13" x14ac:dyDescent="0.25">
      <c r="A773" t="s">
        <v>1079</v>
      </c>
      <c r="B773" t="s">
        <v>1079</v>
      </c>
      <c r="C773" t="s">
        <v>1079</v>
      </c>
      <c r="D773" t="s">
        <v>1079</v>
      </c>
      <c r="E773" t="s">
        <v>1079</v>
      </c>
      <c r="F773" t="s">
        <v>1079</v>
      </c>
      <c r="G773" t="str">
        <f>IFERROR(VLOOKUP(B773,'[2]Income Groups'!$A$2:$C$219,3,FALSE),"")</f>
        <v/>
      </c>
      <c r="H773" t="str">
        <f>IFERROR(VLOOKUP(B773,'[2]LDC List'!$B$1:$C$47,2,FALSE),"Non LDC")</f>
        <v>Non LDC</v>
      </c>
      <c r="I773" t="str">
        <f>IFERROR(VLOOKUP(B773,'[2]SIDS List'!$B$1:$C$57,2,FALSE),"Non SIDS")</f>
        <v>Non SIDS</v>
      </c>
      <c r="J773" t="str">
        <f>IFERROR(VLOOKUP(B773,'[2]DAC Member List'!$B$1:$C$29,2,FALSE),"Non DAC")</f>
        <v>Non DAC</v>
      </c>
      <c r="K773" t="str">
        <f>IFERROR(VLOOKUP(B773,'[2]Dev Countries List'!$A$1:$B$146,2,FALSE),"Not Developing")</f>
        <v>Not Developing</v>
      </c>
      <c r="L773" t="str">
        <f>IFERROR(VLOOKUP(D773,'[2]Fragility List'!$A$1:$C$146,3,FALSE),"Not Fragile")</f>
        <v>Not Fragile</v>
      </c>
      <c r="M773" t="e">
        <f>VLOOKUP(B773,[3]Data!$B$7:$Y$270,23,FALSE)</f>
        <v>#N/A</v>
      </c>
    </row>
    <row r="774" spans="1:13" x14ac:dyDescent="0.25">
      <c r="A774" t="s">
        <v>1079</v>
      </c>
      <c r="B774" t="s">
        <v>1079</v>
      </c>
      <c r="C774" t="s">
        <v>1079</v>
      </c>
      <c r="D774" t="s">
        <v>1079</v>
      </c>
      <c r="E774" t="s">
        <v>1079</v>
      </c>
      <c r="F774" t="s">
        <v>1079</v>
      </c>
      <c r="G774" t="str">
        <f>IFERROR(VLOOKUP(B774,'[2]Income Groups'!$A$2:$C$219,3,FALSE),"")</f>
        <v/>
      </c>
      <c r="H774" t="str">
        <f>IFERROR(VLOOKUP(B774,'[2]LDC List'!$B$1:$C$47,2,FALSE),"Non LDC")</f>
        <v>Non LDC</v>
      </c>
      <c r="I774" t="str">
        <f>IFERROR(VLOOKUP(B774,'[2]SIDS List'!$B$1:$C$57,2,FALSE),"Non SIDS")</f>
        <v>Non SIDS</v>
      </c>
      <c r="J774" t="str">
        <f>IFERROR(VLOOKUP(B774,'[2]DAC Member List'!$B$1:$C$29,2,FALSE),"Non DAC")</f>
        <v>Non DAC</v>
      </c>
      <c r="K774" t="str">
        <f>IFERROR(VLOOKUP(B774,'[2]Dev Countries List'!$A$1:$B$146,2,FALSE),"Not Developing")</f>
        <v>Not Developing</v>
      </c>
      <c r="L774" t="str">
        <f>IFERROR(VLOOKUP(D774,'[2]Fragility List'!$A$1:$C$146,3,FALSE),"Not Fragile")</f>
        <v>Not Fragile</v>
      </c>
      <c r="M774" t="e">
        <f>VLOOKUP(B774,[3]Data!$B$7:$Y$270,23,FALSE)</f>
        <v>#N/A</v>
      </c>
    </row>
    <row r="775" spans="1:13" x14ac:dyDescent="0.25">
      <c r="A775" t="s">
        <v>1079</v>
      </c>
      <c r="B775" t="s">
        <v>1079</v>
      </c>
      <c r="C775" t="s">
        <v>1079</v>
      </c>
      <c r="D775" t="s">
        <v>1079</v>
      </c>
      <c r="E775" t="s">
        <v>1079</v>
      </c>
      <c r="F775" t="s">
        <v>1079</v>
      </c>
      <c r="G775" t="str">
        <f>IFERROR(VLOOKUP(B775,'[2]Income Groups'!$A$2:$C$219,3,FALSE),"")</f>
        <v/>
      </c>
      <c r="H775" t="str">
        <f>IFERROR(VLOOKUP(B775,'[2]LDC List'!$B$1:$C$47,2,FALSE),"Non LDC")</f>
        <v>Non LDC</v>
      </c>
      <c r="I775" t="str">
        <f>IFERROR(VLOOKUP(B775,'[2]SIDS List'!$B$1:$C$57,2,FALSE),"Non SIDS")</f>
        <v>Non SIDS</v>
      </c>
      <c r="J775" t="str">
        <f>IFERROR(VLOOKUP(B775,'[2]DAC Member List'!$B$1:$C$29,2,FALSE),"Non DAC")</f>
        <v>Non DAC</v>
      </c>
      <c r="K775" t="str">
        <f>IFERROR(VLOOKUP(B775,'[2]Dev Countries List'!$A$1:$B$146,2,FALSE),"Not Developing")</f>
        <v>Not Developing</v>
      </c>
      <c r="L775" t="str">
        <f>IFERROR(VLOOKUP(D775,'[2]Fragility List'!$A$1:$C$146,3,FALSE),"Not Fragile")</f>
        <v>Not Fragile</v>
      </c>
      <c r="M775" t="e">
        <f>VLOOKUP(B775,[3]Data!$B$7:$Y$270,23,FALSE)</f>
        <v>#N/A</v>
      </c>
    </row>
    <row r="776" spans="1:13" x14ac:dyDescent="0.25">
      <c r="A776" t="s">
        <v>1079</v>
      </c>
      <c r="B776" t="s">
        <v>1079</v>
      </c>
      <c r="C776" t="s">
        <v>1079</v>
      </c>
      <c r="D776" t="s">
        <v>1079</v>
      </c>
      <c r="E776" t="s">
        <v>1079</v>
      </c>
      <c r="F776" t="s">
        <v>1079</v>
      </c>
      <c r="G776" t="str">
        <f>IFERROR(VLOOKUP(B776,'[2]Income Groups'!$A$2:$C$219,3,FALSE),"")</f>
        <v/>
      </c>
      <c r="H776" t="str">
        <f>IFERROR(VLOOKUP(B776,'[2]LDC List'!$B$1:$C$47,2,FALSE),"Non LDC")</f>
        <v>Non LDC</v>
      </c>
      <c r="I776" t="str">
        <f>IFERROR(VLOOKUP(B776,'[2]SIDS List'!$B$1:$C$57,2,FALSE),"Non SIDS")</f>
        <v>Non SIDS</v>
      </c>
      <c r="J776" t="str">
        <f>IFERROR(VLOOKUP(B776,'[2]DAC Member List'!$B$1:$C$29,2,FALSE),"Non DAC")</f>
        <v>Non DAC</v>
      </c>
      <c r="K776" t="str">
        <f>IFERROR(VLOOKUP(B776,'[2]Dev Countries List'!$A$1:$B$146,2,FALSE),"Not Developing")</f>
        <v>Not Developing</v>
      </c>
      <c r="L776" t="str">
        <f>IFERROR(VLOOKUP(D776,'[2]Fragility List'!$A$1:$C$146,3,FALSE),"Not Fragile")</f>
        <v>Not Fragile</v>
      </c>
      <c r="M776" t="e">
        <f>VLOOKUP(B776,[3]Data!$B$7:$Y$270,23,FALSE)</f>
        <v>#N/A</v>
      </c>
    </row>
    <row r="777" spans="1:13" x14ac:dyDescent="0.25">
      <c r="A777" t="s">
        <v>1079</v>
      </c>
      <c r="B777" t="s">
        <v>1079</v>
      </c>
      <c r="C777" t="s">
        <v>1079</v>
      </c>
      <c r="D777" t="s">
        <v>1079</v>
      </c>
      <c r="E777" t="s">
        <v>1079</v>
      </c>
      <c r="F777" t="s">
        <v>1079</v>
      </c>
      <c r="G777" t="str">
        <f>IFERROR(VLOOKUP(B777,'[2]Income Groups'!$A$2:$C$219,3,FALSE),"")</f>
        <v/>
      </c>
      <c r="H777" t="str">
        <f>IFERROR(VLOOKUP(B777,'[2]LDC List'!$B$1:$C$47,2,FALSE),"Non LDC")</f>
        <v>Non LDC</v>
      </c>
      <c r="I777" t="str">
        <f>IFERROR(VLOOKUP(B777,'[2]SIDS List'!$B$1:$C$57,2,FALSE),"Non SIDS")</f>
        <v>Non SIDS</v>
      </c>
      <c r="J777" t="str">
        <f>IFERROR(VLOOKUP(B777,'[2]DAC Member List'!$B$1:$C$29,2,FALSE),"Non DAC")</f>
        <v>Non DAC</v>
      </c>
      <c r="K777" t="str">
        <f>IFERROR(VLOOKUP(B777,'[2]Dev Countries List'!$A$1:$B$146,2,FALSE),"Not Developing")</f>
        <v>Not Developing</v>
      </c>
      <c r="L777" t="str">
        <f>IFERROR(VLOOKUP(D777,'[2]Fragility List'!$A$1:$C$146,3,FALSE),"Not Fragile")</f>
        <v>Not Fragile</v>
      </c>
      <c r="M777" t="e">
        <f>VLOOKUP(B777,[3]Data!$B$7:$Y$270,23,FALSE)</f>
        <v>#N/A</v>
      </c>
    </row>
    <row r="778" spans="1:13" x14ac:dyDescent="0.25">
      <c r="A778" t="s">
        <v>1079</v>
      </c>
      <c r="B778" t="s">
        <v>1079</v>
      </c>
      <c r="C778" t="s">
        <v>1079</v>
      </c>
      <c r="D778" t="s">
        <v>1079</v>
      </c>
      <c r="E778" t="s">
        <v>1079</v>
      </c>
      <c r="F778" t="s">
        <v>1079</v>
      </c>
      <c r="G778" t="str">
        <f>IFERROR(VLOOKUP(B778,'[2]Income Groups'!$A$2:$C$219,3,FALSE),"")</f>
        <v/>
      </c>
      <c r="H778" t="str">
        <f>IFERROR(VLOOKUP(B778,'[2]LDC List'!$B$1:$C$47,2,FALSE),"Non LDC")</f>
        <v>Non LDC</v>
      </c>
      <c r="I778" t="str">
        <f>IFERROR(VLOOKUP(B778,'[2]SIDS List'!$B$1:$C$57,2,FALSE),"Non SIDS")</f>
        <v>Non SIDS</v>
      </c>
      <c r="J778" t="str">
        <f>IFERROR(VLOOKUP(B778,'[2]DAC Member List'!$B$1:$C$29,2,FALSE),"Non DAC")</f>
        <v>Non DAC</v>
      </c>
      <c r="K778" t="str">
        <f>IFERROR(VLOOKUP(B778,'[2]Dev Countries List'!$A$1:$B$146,2,FALSE),"Not Developing")</f>
        <v>Not Developing</v>
      </c>
      <c r="L778" t="str">
        <f>IFERROR(VLOOKUP(D778,'[2]Fragility List'!$A$1:$C$146,3,FALSE),"Not Fragile")</f>
        <v>Not Fragile</v>
      </c>
      <c r="M778" t="e">
        <f>VLOOKUP(B778,[3]Data!$B$7:$Y$270,23,FALSE)</f>
        <v>#N/A</v>
      </c>
    </row>
    <row r="779" spans="1:13" x14ac:dyDescent="0.25">
      <c r="A779" t="s">
        <v>1079</v>
      </c>
      <c r="B779" t="s">
        <v>1079</v>
      </c>
      <c r="C779" t="s">
        <v>1079</v>
      </c>
      <c r="D779" t="s">
        <v>1079</v>
      </c>
      <c r="E779" t="s">
        <v>1079</v>
      </c>
      <c r="F779" t="s">
        <v>1079</v>
      </c>
      <c r="G779" t="str">
        <f>IFERROR(VLOOKUP(B779,'[2]Income Groups'!$A$2:$C$219,3,FALSE),"")</f>
        <v/>
      </c>
      <c r="H779" t="str">
        <f>IFERROR(VLOOKUP(B779,'[2]LDC List'!$B$1:$C$47,2,FALSE),"Non LDC")</f>
        <v>Non LDC</v>
      </c>
      <c r="I779" t="str">
        <f>IFERROR(VLOOKUP(B779,'[2]SIDS List'!$B$1:$C$57,2,FALSE),"Non SIDS")</f>
        <v>Non SIDS</v>
      </c>
      <c r="J779" t="str">
        <f>IFERROR(VLOOKUP(B779,'[2]DAC Member List'!$B$1:$C$29,2,FALSE),"Non DAC")</f>
        <v>Non DAC</v>
      </c>
      <c r="K779" t="str">
        <f>IFERROR(VLOOKUP(B779,'[2]Dev Countries List'!$A$1:$B$146,2,FALSE),"Not Developing")</f>
        <v>Not Developing</v>
      </c>
      <c r="L779" t="str">
        <f>IFERROR(VLOOKUP(D779,'[2]Fragility List'!$A$1:$C$146,3,FALSE),"Not Fragile")</f>
        <v>Not Fragile</v>
      </c>
      <c r="M779" t="e">
        <f>VLOOKUP(B779,[3]Data!$B$7:$Y$270,23,FALSE)</f>
        <v>#N/A</v>
      </c>
    </row>
    <row r="780" spans="1:13" x14ac:dyDescent="0.25">
      <c r="A780" t="s">
        <v>1079</v>
      </c>
      <c r="B780" t="s">
        <v>1079</v>
      </c>
      <c r="C780" t="s">
        <v>1079</v>
      </c>
      <c r="D780" t="s">
        <v>1079</v>
      </c>
      <c r="E780" t="s">
        <v>1079</v>
      </c>
      <c r="F780" t="s">
        <v>1079</v>
      </c>
      <c r="G780" t="str">
        <f>IFERROR(VLOOKUP(B780,'[2]Income Groups'!$A$2:$C$219,3,FALSE),"")</f>
        <v/>
      </c>
      <c r="H780" t="str">
        <f>IFERROR(VLOOKUP(B780,'[2]LDC List'!$B$1:$C$47,2,FALSE),"Non LDC")</f>
        <v>Non LDC</v>
      </c>
      <c r="I780" t="str">
        <f>IFERROR(VLOOKUP(B780,'[2]SIDS List'!$B$1:$C$57,2,FALSE),"Non SIDS")</f>
        <v>Non SIDS</v>
      </c>
      <c r="J780" t="str">
        <f>IFERROR(VLOOKUP(B780,'[2]DAC Member List'!$B$1:$C$29,2,FALSE),"Non DAC")</f>
        <v>Non DAC</v>
      </c>
      <c r="K780" t="str">
        <f>IFERROR(VLOOKUP(B780,'[2]Dev Countries List'!$A$1:$B$146,2,FALSE),"Not Developing")</f>
        <v>Not Developing</v>
      </c>
      <c r="L780" t="str">
        <f>IFERROR(VLOOKUP(D780,'[2]Fragility List'!$A$1:$C$146,3,FALSE),"Not Fragile")</f>
        <v>Not Fragile</v>
      </c>
      <c r="M780" t="e">
        <f>VLOOKUP(B780,[3]Data!$B$7:$Y$270,23,FALSE)</f>
        <v>#N/A</v>
      </c>
    </row>
    <row r="781" spans="1:13" x14ac:dyDescent="0.25">
      <c r="A781" t="s">
        <v>1079</v>
      </c>
      <c r="B781" t="s">
        <v>1079</v>
      </c>
      <c r="C781" t="s">
        <v>1079</v>
      </c>
      <c r="D781" t="s">
        <v>1079</v>
      </c>
      <c r="E781" t="s">
        <v>1079</v>
      </c>
      <c r="F781" t="s">
        <v>1079</v>
      </c>
      <c r="G781" t="str">
        <f>IFERROR(VLOOKUP(B781,'[2]Income Groups'!$A$2:$C$219,3,FALSE),"")</f>
        <v/>
      </c>
      <c r="H781" t="str">
        <f>IFERROR(VLOOKUP(B781,'[2]LDC List'!$B$1:$C$47,2,FALSE),"Non LDC")</f>
        <v>Non LDC</v>
      </c>
      <c r="I781" t="str">
        <f>IFERROR(VLOOKUP(B781,'[2]SIDS List'!$B$1:$C$57,2,FALSE),"Non SIDS")</f>
        <v>Non SIDS</v>
      </c>
      <c r="J781" t="str">
        <f>IFERROR(VLOOKUP(B781,'[2]DAC Member List'!$B$1:$C$29,2,FALSE),"Non DAC")</f>
        <v>Non DAC</v>
      </c>
      <c r="K781" t="str">
        <f>IFERROR(VLOOKUP(B781,'[2]Dev Countries List'!$A$1:$B$146,2,FALSE),"Not Developing")</f>
        <v>Not Developing</v>
      </c>
      <c r="L781" t="str">
        <f>IFERROR(VLOOKUP(D781,'[2]Fragility List'!$A$1:$C$146,3,FALSE),"Not Fragile")</f>
        <v>Not Fragile</v>
      </c>
      <c r="M781" t="e">
        <f>VLOOKUP(B781,[3]Data!$B$7:$Y$270,23,FALSE)</f>
        <v>#N/A</v>
      </c>
    </row>
    <row r="782" spans="1:13" x14ac:dyDescent="0.25">
      <c r="A782" t="s">
        <v>1079</v>
      </c>
      <c r="B782" t="s">
        <v>1079</v>
      </c>
      <c r="C782" t="s">
        <v>1079</v>
      </c>
      <c r="D782" t="s">
        <v>1079</v>
      </c>
      <c r="E782" t="s">
        <v>1079</v>
      </c>
      <c r="F782" t="s">
        <v>1079</v>
      </c>
      <c r="G782" t="str">
        <f>IFERROR(VLOOKUP(B782,'[2]Income Groups'!$A$2:$C$219,3,FALSE),"")</f>
        <v/>
      </c>
      <c r="H782" t="str">
        <f>IFERROR(VLOOKUP(B782,'[2]LDC List'!$B$1:$C$47,2,FALSE),"Non LDC")</f>
        <v>Non LDC</v>
      </c>
      <c r="I782" t="str">
        <f>IFERROR(VLOOKUP(B782,'[2]SIDS List'!$B$1:$C$57,2,FALSE),"Non SIDS")</f>
        <v>Non SIDS</v>
      </c>
      <c r="J782" t="str">
        <f>IFERROR(VLOOKUP(B782,'[2]DAC Member List'!$B$1:$C$29,2,FALSE),"Non DAC")</f>
        <v>Non DAC</v>
      </c>
      <c r="K782" t="str">
        <f>IFERROR(VLOOKUP(B782,'[2]Dev Countries List'!$A$1:$B$146,2,FALSE),"Not Developing")</f>
        <v>Not Developing</v>
      </c>
      <c r="L782" t="str">
        <f>IFERROR(VLOOKUP(D782,'[2]Fragility List'!$A$1:$C$146,3,FALSE),"Not Fragile")</f>
        <v>Not Fragile</v>
      </c>
      <c r="M782" t="e">
        <f>VLOOKUP(B782,[3]Data!$B$7:$Y$270,23,FALSE)</f>
        <v>#N/A</v>
      </c>
    </row>
    <row r="783" spans="1:13" x14ac:dyDescent="0.25">
      <c r="A783" t="s">
        <v>1079</v>
      </c>
      <c r="B783" t="s">
        <v>1079</v>
      </c>
      <c r="C783" t="s">
        <v>1079</v>
      </c>
      <c r="D783" t="s">
        <v>1079</v>
      </c>
      <c r="E783" t="s">
        <v>1079</v>
      </c>
      <c r="F783" t="s">
        <v>1079</v>
      </c>
      <c r="G783" t="str">
        <f>IFERROR(VLOOKUP(B783,'[2]Income Groups'!$A$2:$C$219,3,FALSE),"")</f>
        <v/>
      </c>
      <c r="H783" t="str">
        <f>IFERROR(VLOOKUP(B783,'[2]LDC List'!$B$1:$C$47,2,FALSE),"Non LDC")</f>
        <v>Non LDC</v>
      </c>
      <c r="I783" t="str">
        <f>IFERROR(VLOOKUP(B783,'[2]SIDS List'!$B$1:$C$57,2,FALSE),"Non SIDS")</f>
        <v>Non SIDS</v>
      </c>
      <c r="J783" t="str">
        <f>IFERROR(VLOOKUP(B783,'[2]DAC Member List'!$B$1:$C$29,2,FALSE),"Non DAC")</f>
        <v>Non DAC</v>
      </c>
      <c r="K783" t="str">
        <f>IFERROR(VLOOKUP(B783,'[2]Dev Countries List'!$A$1:$B$146,2,FALSE),"Not Developing")</f>
        <v>Not Developing</v>
      </c>
      <c r="L783" t="str">
        <f>IFERROR(VLOOKUP(D783,'[2]Fragility List'!$A$1:$C$146,3,FALSE),"Not Fragile")</f>
        <v>Not Fragile</v>
      </c>
      <c r="M783" t="e">
        <f>VLOOKUP(B783,[3]Data!$B$7:$Y$270,23,FALSE)</f>
        <v>#N/A</v>
      </c>
    </row>
    <row r="784" spans="1:13" x14ac:dyDescent="0.25">
      <c r="A784" t="s">
        <v>1079</v>
      </c>
      <c r="B784" t="s">
        <v>1079</v>
      </c>
      <c r="C784" t="s">
        <v>1079</v>
      </c>
      <c r="D784" t="s">
        <v>1079</v>
      </c>
      <c r="E784" t="s">
        <v>1079</v>
      </c>
      <c r="F784" t="s">
        <v>1079</v>
      </c>
      <c r="G784" t="str">
        <f>IFERROR(VLOOKUP(B784,'[2]Income Groups'!$A$2:$C$219,3,FALSE),"")</f>
        <v/>
      </c>
      <c r="H784" t="str">
        <f>IFERROR(VLOOKUP(B784,'[2]LDC List'!$B$1:$C$47,2,FALSE),"Non LDC")</f>
        <v>Non LDC</v>
      </c>
      <c r="I784" t="str">
        <f>IFERROR(VLOOKUP(B784,'[2]SIDS List'!$B$1:$C$57,2,FALSE),"Non SIDS")</f>
        <v>Non SIDS</v>
      </c>
      <c r="J784" t="str">
        <f>IFERROR(VLOOKUP(B784,'[2]DAC Member List'!$B$1:$C$29,2,FALSE),"Non DAC")</f>
        <v>Non DAC</v>
      </c>
      <c r="K784" t="str">
        <f>IFERROR(VLOOKUP(B784,'[2]Dev Countries List'!$A$1:$B$146,2,FALSE),"Not Developing")</f>
        <v>Not Developing</v>
      </c>
      <c r="L784" t="str">
        <f>IFERROR(VLOOKUP(D784,'[2]Fragility List'!$A$1:$C$146,3,FALSE),"Not Fragile")</f>
        <v>Not Fragile</v>
      </c>
      <c r="M784" t="e">
        <f>VLOOKUP(B784,[3]Data!$B$7:$Y$270,23,FALSE)</f>
        <v>#N/A</v>
      </c>
    </row>
    <row r="785" spans="1:13" x14ac:dyDescent="0.25">
      <c r="A785" t="s">
        <v>1079</v>
      </c>
      <c r="B785" t="s">
        <v>1079</v>
      </c>
      <c r="C785" t="s">
        <v>1079</v>
      </c>
      <c r="D785" t="s">
        <v>1079</v>
      </c>
      <c r="E785" t="s">
        <v>1079</v>
      </c>
      <c r="F785" t="s">
        <v>1079</v>
      </c>
      <c r="G785" t="str">
        <f>IFERROR(VLOOKUP(B785,'[2]Income Groups'!$A$2:$C$219,3,FALSE),"")</f>
        <v/>
      </c>
      <c r="H785" t="str">
        <f>IFERROR(VLOOKUP(B785,'[2]LDC List'!$B$1:$C$47,2,FALSE),"Non LDC")</f>
        <v>Non LDC</v>
      </c>
      <c r="I785" t="str">
        <f>IFERROR(VLOOKUP(B785,'[2]SIDS List'!$B$1:$C$57,2,FALSE),"Non SIDS")</f>
        <v>Non SIDS</v>
      </c>
      <c r="J785" t="str">
        <f>IFERROR(VLOOKUP(B785,'[2]DAC Member List'!$B$1:$C$29,2,FALSE),"Non DAC")</f>
        <v>Non DAC</v>
      </c>
      <c r="K785" t="str">
        <f>IFERROR(VLOOKUP(B785,'[2]Dev Countries List'!$A$1:$B$146,2,FALSE),"Not Developing")</f>
        <v>Not Developing</v>
      </c>
      <c r="L785" t="str">
        <f>IFERROR(VLOOKUP(D785,'[2]Fragility List'!$A$1:$C$146,3,FALSE),"Not Fragile")</f>
        <v>Not Fragile</v>
      </c>
      <c r="M785" t="e">
        <f>VLOOKUP(B785,[3]Data!$B$7:$Y$270,23,FALSE)</f>
        <v>#N/A</v>
      </c>
    </row>
    <row r="786" spans="1:13" x14ac:dyDescent="0.25">
      <c r="A786" t="s">
        <v>1079</v>
      </c>
      <c r="B786" t="s">
        <v>1079</v>
      </c>
      <c r="C786" t="s">
        <v>1079</v>
      </c>
      <c r="D786" t="s">
        <v>1079</v>
      </c>
      <c r="E786" t="s">
        <v>1079</v>
      </c>
      <c r="F786" t="s">
        <v>1079</v>
      </c>
      <c r="G786" t="str">
        <f>IFERROR(VLOOKUP(B786,'[2]Income Groups'!$A$2:$C$219,3,FALSE),"")</f>
        <v/>
      </c>
      <c r="H786" t="str">
        <f>IFERROR(VLOOKUP(B786,'[2]LDC List'!$B$1:$C$47,2,FALSE),"Non LDC")</f>
        <v>Non LDC</v>
      </c>
      <c r="I786" t="str">
        <f>IFERROR(VLOOKUP(B786,'[2]SIDS List'!$B$1:$C$57,2,FALSE),"Non SIDS")</f>
        <v>Non SIDS</v>
      </c>
      <c r="J786" t="str">
        <f>IFERROR(VLOOKUP(B786,'[2]DAC Member List'!$B$1:$C$29,2,FALSE),"Non DAC")</f>
        <v>Non DAC</v>
      </c>
      <c r="K786" t="str">
        <f>IFERROR(VLOOKUP(B786,'[2]Dev Countries List'!$A$1:$B$146,2,FALSE),"Not Developing")</f>
        <v>Not Developing</v>
      </c>
      <c r="L786" t="str">
        <f>IFERROR(VLOOKUP(D786,'[2]Fragility List'!$A$1:$C$146,3,FALSE),"Not Fragile")</f>
        <v>Not Fragile</v>
      </c>
      <c r="M786" t="e">
        <f>VLOOKUP(B786,[3]Data!$B$7:$Y$270,23,FALSE)</f>
        <v>#N/A</v>
      </c>
    </row>
    <row r="787" spans="1:13" x14ac:dyDescent="0.25">
      <c r="A787" t="s">
        <v>1079</v>
      </c>
      <c r="B787" t="s">
        <v>1079</v>
      </c>
      <c r="C787" t="s">
        <v>1079</v>
      </c>
      <c r="D787" t="s">
        <v>1079</v>
      </c>
      <c r="E787" t="s">
        <v>1079</v>
      </c>
      <c r="F787" t="s">
        <v>1079</v>
      </c>
      <c r="G787" t="str">
        <f>IFERROR(VLOOKUP(B787,'[2]Income Groups'!$A$2:$C$219,3,FALSE),"")</f>
        <v/>
      </c>
      <c r="H787" t="str">
        <f>IFERROR(VLOOKUP(B787,'[2]LDC List'!$B$1:$C$47,2,FALSE),"Non LDC")</f>
        <v>Non LDC</v>
      </c>
      <c r="I787" t="str">
        <f>IFERROR(VLOOKUP(B787,'[2]SIDS List'!$B$1:$C$57,2,FALSE),"Non SIDS")</f>
        <v>Non SIDS</v>
      </c>
      <c r="J787" t="str">
        <f>IFERROR(VLOOKUP(B787,'[2]DAC Member List'!$B$1:$C$29,2,FALSE),"Non DAC")</f>
        <v>Non DAC</v>
      </c>
      <c r="K787" t="str">
        <f>IFERROR(VLOOKUP(B787,'[2]Dev Countries List'!$A$1:$B$146,2,FALSE),"Not Developing")</f>
        <v>Not Developing</v>
      </c>
      <c r="L787" t="str">
        <f>IFERROR(VLOOKUP(D787,'[2]Fragility List'!$A$1:$C$146,3,FALSE),"Not Fragile")</f>
        <v>Not Fragile</v>
      </c>
      <c r="M787" t="e">
        <f>VLOOKUP(B787,[3]Data!$B$7:$Y$270,23,FALSE)</f>
        <v>#N/A</v>
      </c>
    </row>
    <row r="788" spans="1:13" x14ac:dyDescent="0.25">
      <c r="A788" t="s">
        <v>1079</v>
      </c>
      <c r="B788" t="s">
        <v>1079</v>
      </c>
      <c r="C788" t="s">
        <v>1079</v>
      </c>
      <c r="D788" t="s">
        <v>1079</v>
      </c>
      <c r="E788" t="s">
        <v>1079</v>
      </c>
      <c r="F788" t="s">
        <v>1079</v>
      </c>
      <c r="G788" t="str">
        <f>IFERROR(VLOOKUP(B788,'[2]Income Groups'!$A$2:$C$219,3,FALSE),"")</f>
        <v/>
      </c>
      <c r="H788" t="str">
        <f>IFERROR(VLOOKUP(B788,'[2]LDC List'!$B$1:$C$47,2,FALSE),"Non LDC")</f>
        <v>Non LDC</v>
      </c>
      <c r="I788" t="str">
        <f>IFERROR(VLOOKUP(B788,'[2]SIDS List'!$B$1:$C$57,2,FALSE),"Non SIDS")</f>
        <v>Non SIDS</v>
      </c>
      <c r="J788" t="str">
        <f>IFERROR(VLOOKUP(B788,'[2]DAC Member List'!$B$1:$C$29,2,FALSE),"Non DAC")</f>
        <v>Non DAC</v>
      </c>
      <c r="K788" t="str">
        <f>IFERROR(VLOOKUP(B788,'[2]Dev Countries List'!$A$1:$B$146,2,FALSE),"Not Developing")</f>
        <v>Not Developing</v>
      </c>
      <c r="L788" t="str">
        <f>IFERROR(VLOOKUP(D788,'[2]Fragility List'!$A$1:$C$146,3,FALSE),"Not Fragile")</f>
        <v>Not Fragile</v>
      </c>
      <c r="M788" t="e">
        <f>VLOOKUP(B788,[3]Data!$B$7:$Y$270,23,FALSE)</f>
        <v>#N/A</v>
      </c>
    </row>
    <row r="789" spans="1:13" x14ac:dyDescent="0.25">
      <c r="A789" t="s">
        <v>1079</v>
      </c>
      <c r="B789" t="s">
        <v>1079</v>
      </c>
      <c r="C789" t="s">
        <v>1079</v>
      </c>
      <c r="D789" t="s">
        <v>1079</v>
      </c>
      <c r="E789" t="s">
        <v>1079</v>
      </c>
      <c r="F789" t="s">
        <v>1079</v>
      </c>
      <c r="G789" t="str">
        <f>IFERROR(VLOOKUP(B789,'[2]Income Groups'!$A$2:$C$219,3,FALSE),"")</f>
        <v/>
      </c>
      <c r="H789" t="str">
        <f>IFERROR(VLOOKUP(B789,'[2]LDC List'!$B$1:$C$47,2,FALSE),"Non LDC")</f>
        <v>Non LDC</v>
      </c>
      <c r="I789" t="str">
        <f>IFERROR(VLOOKUP(B789,'[2]SIDS List'!$B$1:$C$57,2,FALSE),"Non SIDS")</f>
        <v>Non SIDS</v>
      </c>
      <c r="J789" t="str">
        <f>IFERROR(VLOOKUP(B789,'[2]DAC Member List'!$B$1:$C$29,2,FALSE),"Non DAC")</f>
        <v>Non DAC</v>
      </c>
      <c r="K789" t="str">
        <f>IFERROR(VLOOKUP(B789,'[2]Dev Countries List'!$A$1:$B$146,2,FALSE),"Not Developing")</f>
        <v>Not Developing</v>
      </c>
      <c r="L789" t="str">
        <f>IFERROR(VLOOKUP(D789,'[2]Fragility List'!$A$1:$C$146,3,FALSE),"Not Fragile")</f>
        <v>Not Fragile</v>
      </c>
      <c r="M789" t="e">
        <f>VLOOKUP(B789,[3]Data!$B$7:$Y$270,23,FALSE)</f>
        <v>#N/A</v>
      </c>
    </row>
    <row r="790" spans="1:13" x14ac:dyDescent="0.25">
      <c r="A790" t="s">
        <v>1079</v>
      </c>
      <c r="B790" t="s">
        <v>1079</v>
      </c>
      <c r="C790" t="s">
        <v>1079</v>
      </c>
      <c r="D790" t="s">
        <v>1079</v>
      </c>
      <c r="E790" t="s">
        <v>1079</v>
      </c>
      <c r="F790" t="s">
        <v>1079</v>
      </c>
      <c r="G790" t="str">
        <f>IFERROR(VLOOKUP(B790,'[2]Income Groups'!$A$2:$C$219,3,FALSE),"")</f>
        <v/>
      </c>
      <c r="H790" t="str">
        <f>IFERROR(VLOOKUP(B790,'[2]LDC List'!$B$1:$C$47,2,FALSE),"Non LDC")</f>
        <v>Non LDC</v>
      </c>
      <c r="I790" t="str">
        <f>IFERROR(VLOOKUP(B790,'[2]SIDS List'!$B$1:$C$57,2,FALSE),"Non SIDS")</f>
        <v>Non SIDS</v>
      </c>
      <c r="J790" t="str">
        <f>IFERROR(VLOOKUP(B790,'[2]DAC Member List'!$B$1:$C$29,2,FALSE),"Non DAC")</f>
        <v>Non DAC</v>
      </c>
      <c r="K790" t="str">
        <f>IFERROR(VLOOKUP(B790,'[2]Dev Countries List'!$A$1:$B$146,2,FALSE),"Not Developing")</f>
        <v>Not Developing</v>
      </c>
      <c r="L790" t="str">
        <f>IFERROR(VLOOKUP(D790,'[2]Fragility List'!$A$1:$C$146,3,FALSE),"Not Fragile")</f>
        <v>Not Fragile</v>
      </c>
      <c r="M790" t="e">
        <f>VLOOKUP(B790,[3]Data!$B$7:$Y$270,23,FALSE)</f>
        <v>#N/A</v>
      </c>
    </row>
    <row r="791" spans="1:13" x14ac:dyDescent="0.25">
      <c r="A791" t="s">
        <v>1079</v>
      </c>
      <c r="B791" t="s">
        <v>1079</v>
      </c>
      <c r="C791" t="s">
        <v>1079</v>
      </c>
      <c r="D791" t="s">
        <v>1079</v>
      </c>
      <c r="E791" t="s">
        <v>1079</v>
      </c>
      <c r="F791" t="s">
        <v>1079</v>
      </c>
      <c r="G791" t="str">
        <f>IFERROR(VLOOKUP(B791,'[2]Income Groups'!$A$2:$C$219,3,FALSE),"")</f>
        <v/>
      </c>
      <c r="H791" t="str">
        <f>IFERROR(VLOOKUP(B791,'[2]LDC List'!$B$1:$C$47,2,FALSE),"Non LDC")</f>
        <v>Non LDC</v>
      </c>
      <c r="I791" t="str">
        <f>IFERROR(VLOOKUP(B791,'[2]SIDS List'!$B$1:$C$57,2,FALSE),"Non SIDS")</f>
        <v>Non SIDS</v>
      </c>
      <c r="J791" t="str">
        <f>IFERROR(VLOOKUP(B791,'[2]DAC Member List'!$B$1:$C$29,2,FALSE),"Non DAC")</f>
        <v>Non DAC</v>
      </c>
      <c r="K791" t="str">
        <f>IFERROR(VLOOKUP(B791,'[2]Dev Countries List'!$A$1:$B$146,2,FALSE),"Not Developing")</f>
        <v>Not Developing</v>
      </c>
      <c r="L791" t="str">
        <f>IFERROR(VLOOKUP(D791,'[2]Fragility List'!$A$1:$C$146,3,FALSE),"Not Fragile")</f>
        <v>Not Fragile</v>
      </c>
      <c r="M791" t="e">
        <f>VLOOKUP(B791,[3]Data!$B$7:$Y$270,23,FALSE)</f>
        <v>#N/A</v>
      </c>
    </row>
    <row r="792" spans="1:13" x14ac:dyDescent="0.25">
      <c r="A792" t="s">
        <v>1079</v>
      </c>
      <c r="B792" t="s">
        <v>1079</v>
      </c>
      <c r="C792" t="s">
        <v>1079</v>
      </c>
      <c r="D792" t="s">
        <v>1079</v>
      </c>
      <c r="E792" t="s">
        <v>1079</v>
      </c>
      <c r="F792" t="s">
        <v>1079</v>
      </c>
      <c r="G792" t="str">
        <f>IFERROR(VLOOKUP(B792,'[2]Income Groups'!$A$2:$C$219,3,FALSE),"")</f>
        <v/>
      </c>
      <c r="H792" t="str">
        <f>IFERROR(VLOOKUP(B792,'[2]LDC List'!$B$1:$C$47,2,FALSE),"Non LDC")</f>
        <v>Non LDC</v>
      </c>
      <c r="I792" t="str">
        <f>IFERROR(VLOOKUP(B792,'[2]SIDS List'!$B$1:$C$57,2,FALSE),"Non SIDS")</f>
        <v>Non SIDS</v>
      </c>
      <c r="J792" t="str">
        <f>IFERROR(VLOOKUP(B792,'[2]DAC Member List'!$B$1:$C$29,2,FALSE),"Non DAC")</f>
        <v>Non DAC</v>
      </c>
      <c r="K792" t="str">
        <f>IFERROR(VLOOKUP(B792,'[2]Dev Countries List'!$A$1:$B$146,2,FALSE),"Not Developing")</f>
        <v>Not Developing</v>
      </c>
      <c r="L792" t="str">
        <f>IFERROR(VLOOKUP(D792,'[2]Fragility List'!$A$1:$C$146,3,FALSE),"Not Fragile")</f>
        <v>Not Fragile</v>
      </c>
      <c r="M792" t="e">
        <f>VLOOKUP(B792,[3]Data!$B$7:$Y$270,23,FALSE)</f>
        <v>#N/A</v>
      </c>
    </row>
    <row r="793" spans="1:13" x14ac:dyDescent="0.25">
      <c r="A793" t="s">
        <v>1079</v>
      </c>
      <c r="B793" t="s">
        <v>1079</v>
      </c>
      <c r="C793" t="s">
        <v>1079</v>
      </c>
      <c r="D793" t="s">
        <v>1079</v>
      </c>
      <c r="E793" t="s">
        <v>1079</v>
      </c>
      <c r="F793" t="s">
        <v>1079</v>
      </c>
      <c r="G793" t="str">
        <f>IFERROR(VLOOKUP(B793,'[2]Income Groups'!$A$2:$C$219,3,FALSE),"")</f>
        <v/>
      </c>
      <c r="H793" t="str">
        <f>IFERROR(VLOOKUP(B793,'[2]LDC List'!$B$1:$C$47,2,FALSE),"Non LDC")</f>
        <v>Non LDC</v>
      </c>
      <c r="I793" t="str">
        <f>IFERROR(VLOOKUP(B793,'[2]SIDS List'!$B$1:$C$57,2,FALSE),"Non SIDS")</f>
        <v>Non SIDS</v>
      </c>
      <c r="J793" t="str">
        <f>IFERROR(VLOOKUP(B793,'[2]DAC Member List'!$B$1:$C$29,2,FALSE),"Non DAC")</f>
        <v>Non DAC</v>
      </c>
      <c r="K793" t="str">
        <f>IFERROR(VLOOKUP(B793,'[2]Dev Countries List'!$A$1:$B$146,2,FALSE),"Not Developing")</f>
        <v>Not Developing</v>
      </c>
      <c r="L793" t="str">
        <f>IFERROR(VLOOKUP(D793,'[2]Fragility List'!$A$1:$C$146,3,FALSE),"Not Fragile")</f>
        <v>Not Fragile</v>
      </c>
      <c r="M793" t="e">
        <f>VLOOKUP(B793,[3]Data!$B$7:$Y$270,23,FALSE)</f>
        <v>#N/A</v>
      </c>
    </row>
    <row r="794" spans="1:13" x14ac:dyDescent="0.25">
      <c r="A794" t="s">
        <v>1079</v>
      </c>
      <c r="B794" t="s">
        <v>1079</v>
      </c>
      <c r="C794" t="s">
        <v>1079</v>
      </c>
      <c r="D794" t="s">
        <v>1079</v>
      </c>
      <c r="E794" t="s">
        <v>1079</v>
      </c>
      <c r="F794" t="s">
        <v>1079</v>
      </c>
      <c r="G794" t="str">
        <f>IFERROR(VLOOKUP(B794,'[2]Income Groups'!$A$2:$C$219,3,FALSE),"")</f>
        <v/>
      </c>
      <c r="H794" t="str">
        <f>IFERROR(VLOOKUP(B794,'[2]LDC List'!$B$1:$C$47,2,FALSE),"Non LDC")</f>
        <v>Non LDC</v>
      </c>
      <c r="I794" t="str">
        <f>IFERROR(VLOOKUP(B794,'[2]SIDS List'!$B$1:$C$57,2,FALSE),"Non SIDS")</f>
        <v>Non SIDS</v>
      </c>
      <c r="J794" t="str">
        <f>IFERROR(VLOOKUP(B794,'[2]DAC Member List'!$B$1:$C$29,2,FALSE),"Non DAC")</f>
        <v>Non DAC</v>
      </c>
      <c r="K794" t="str">
        <f>IFERROR(VLOOKUP(B794,'[2]Dev Countries List'!$A$1:$B$146,2,FALSE),"Not Developing")</f>
        <v>Not Developing</v>
      </c>
      <c r="L794" t="str">
        <f>IFERROR(VLOOKUP(D794,'[2]Fragility List'!$A$1:$C$146,3,FALSE),"Not Fragile")</f>
        <v>Not Fragile</v>
      </c>
      <c r="M794" t="e">
        <f>VLOOKUP(B794,[3]Data!$B$7:$Y$270,23,FALSE)</f>
        <v>#N/A</v>
      </c>
    </row>
    <row r="795" spans="1:13" x14ac:dyDescent="0.25">
      <c r="A795" t="s">
        <v>1079</v>
      </c>
      <c r="B795" t="s">
        <v>1079</v>
      </c>
      <c r="C795" t="s">
        <v>1079</v>
      </c>
      <c r="D795" t="s">
        <v>1079</v>
      </c>
      <c r="E795" t="s">
        <v>1079</v>
      </c>
      <c r="F795" t="s">
        <v>1079</v>
      </c>
      <c r="G795" t="str">
        <f>IFERROR(VLOOKUP(B795,'[2]Income Groups'!$A$2:$C$219,3,FALSE),"")</f>
        <v/>
      </c>
      <c r="H795" t="str">
        <f>IFERROR(VLOOKUP(B795,'[2]LDC List'!$B$1:$C$47,2,FALSE),"Non LDC")</f>
        <v>Non LDC</v>
      </c>
      <c r="I795" t="str">
        <f>IFERROR(VLOOKUP(B795,'[2]SIDS List'!$B$1:$C$57,2,FALSE),"Non SIDS")</f>
        <v>Non SIDS</v>
      </c>
      <c r="J795" t="str">
        <f>IFERROR(VLOOKUP(B795,'[2]DAC Member List'!$B$1:$C$29,2,FALSE),"Non DAC")</f>
        <v>Non DAC</v>
      </c>
      <c r="K795" t="str">
        <f>IFERROR(VLOOKUP(B795,'[2]Dev Countries List'!$A$1:$B$146,2,FALSE),"Not Developing")</f>
        <v>Not Developing</v>
      </c>
      <c r="L795" t="str">
        <f>IFERROR(VLOOKUP(D795,'[2]Fragility List'!$A$1:$C$146,3,FALSE),"Not Fragile")</f>
        <v>Not Fragile</v>
      </c>
      <c r="M795" t="e">
        <f>VLOOKUP(B795,[3]Data!$B$7:$Y$270,23,FALSE)</f>
        <v>#N/A</v>
      </c>
    </row>
    <row r="796" spans="1:13" x14ac:dyDescent="0.25">
      <c r="A796" t="s">
        <v>1079</v>
      </c>
      <c r="B796" t="s">
        <v>1079</v>
      </c>
      <c r="C796" t="s">
        <v>1079</v>
      </c>
      <c r="D796" t="s">
        <v>1079</v>
      </c>
      <c r="E796" t="s">
        <v>1079</v>
      </c>
      <c r="F796" t="s">
        <v>1079</v>
      </c>
      <c r="G796" t="str">
        <f>IFERROR(VLOOKUP(B796,'[2]Income Groups'!$A$2:$C$219,3,FALSE),"")</f>
        <v/>
      </c>
      <c r="H796" t="str">
        <f>IFERROR(VLOOKUP(B796,'[2]LDC List'!$B$1:$C$47,2,FALSE),"Non LDC")</f>
        <v>Non LDC</v>
      </c>
      <c r="I796" t="str">
        <f>IFERROR(VLOOKUP(B796,'[2]SIDS List'!$B$1:$C$57,2,FALSE),"Non SIDS")</f>
        <v>Non SIDS</v>
      </c>
      <c r="J796" t="str">
        <f>IFERROR(VLOOKUP(B796,'[2]DAC Member List'!$B$1:$C$29,2,FALSE),"Non DAC")</f>
        <v>Non DAC</v>
      </c>
      <c r="K796" t="str">
        <f>IFERROR(VLOOKUP(B796,'[2]Dev Countries List'!$A$1:$B$146,2,FALSE),"Not Developing")</f>
        <v>Not Developing</v>
      </c>
      <c r="L796" t="str">
        <f>IFERROR(VLOOKUP(D796,'[2]Fragility List'!$A$1:$C$146,3,FALSE),"Not Fragile")</f>
        <v>Not Fragile</v>
      </c>
      <c r="M796" t="e">
        <f>VLOOKUP(B796,[3]Data!$B$7:$Y$270,23,FALSE)</f>
        <v>#N/A</v>
      </c>
    </row>
    <row r="797" spans="1:13" x14ac:dyDescent="0.25">
      <c r="A797" t="s">
        <v>1079</v>
      </c>
      <c r="B797" t="s">
        <v>1079</v>
      </c>
      <c r="C797" t="s">
        <v>1079</v>
      </c>
      <c r="D797" t="s">
        <v>1079</v>
      </c>
      <c r="E797" t="s">
        <v>1079</v>
      </c>
      <c r="F797" t="s">
        <v>1079</v>
      </c>
      <c r="G797" t="str">
        <f>IFERROR(VLOOKUP(B797,'[2]Income Groups'!$A$2:$C$219,3,FALSE),"")</f>
        <v/>
      </c>
      <c r="H797" t="str">
        <f>IFERROR(VLOOKUP(B797,'[2]LDC List'!$B$1:$C$47,2,FALSE),"Non LDC")</f>
        <v>Non LDC</v>
      </c>
      <c r="I797" t="str">
        <f>IFERROR(VLOOKUP(B797,'[2]SIDS List'!$B$1:$C$57,2,FALSE),"Non SIDS")</f>
        <v>Non SIDS</v>
      </c>
      <c r="J797" t="str">
        <f>IFERROR(VLOOKUP(B797,'[2]DAC Member List'!$B$1:$C$29,2,FALSE),"Non DAC")</f>
        <v>Non DAC</v>
      </c>
      <c r="K797" t="str">
        <f>IFERROR(VLOOKUP(B797,'[2]Dev Countries List'!$A$1:$B$146,2,FALSE),"Not Developing")</f>
        <v>Not Developing</v>
      </c>
      <c r="L797" t="str">
        <f>IFERROR(VLOOKUP(D797,'[2]Fragility List'!$A$1:$C$146,3,FALSE),"Not Fragile")</f>
        <v>Not Fragile</v>
      </c>
      <c r="M797" t="e">
        <f>VLOOKUP(B797,[3]Data!$B$7:$Y$270,23,FALSE)</f>
        <v>#N/A</v>
      </c>
    </row>
    <row r="798" spans="1:13" x14ac:dyDescent="0.25">
      <c r="A798" t="s">
        <v>1079</v>
      </c>
      <c r="B798" t="s">
        <v>1079</v>
      </c>
      <c r="C798" t="s">
        <v>1079</v>
      </c>
      <c r="D798" t="s">
        <v>1079</v>
      </c>
      <c r="E798" t="s">
        <v>1079</v>
      </c>
      <c r="F798" t="s">
        <v>1079</v>
      </c>
      <c r="G798" t="str">
        <f>IFERROR(VLOOKUP(B798,'[2]Income Groups'!$A$2:$C$219,3,FALSE),"")</f>
        <v/>
      </c>
      <c r="H798" t="str">
        <f>IFERROR(VLOOKUP(B798,'[2]LDC List'!$B$1:$C$47,2,FALSE),"Non LDC")</f>
        <v>Non LDC</v>
      </c>
      <c r="I798" t="str">
        <f>IFERROR(VLOOKUP(B798,'[2]SIDS List'!$B$1:$C$57,2,FALSE),"Non SIDS")</f>
        <v>Non SIDS</v>
      </c>
      <c r="J798" t="str">
        <f>IFERROR(VLOOKUP(B798,'[2]DAC Member List'!$B$1:$C$29,2,FALSE),"Non DAC")</f>
        <v>Non DAC</v>
      </c>
      <c r="K798" t="str">
        <f>IFERROR(VLOOKUP(B798,'[2]Dev Countries List'!$A$1:$B$146,2,FALSE),"Not Developing")</f>
        <v>Not Developing</v>
      </c>
      <c r="L798" t="str">
        <f>IFERROR(VLOOKUP(D798,'[2]Fragility List'!$A$1:$C$146,3,FALSE),"Not Fragile")</f>
        <v>Not Fragile</v>
      </c>
      <c r="M798" t="e">
        <f>VLOOKUP(B798,[3]Data!$B$7:$Y$270,23,FALSE)</f>
        <v>#N/A</v>
      </c>
    </row>
    <row r="799" spans="1:13" x14ac:dyDescent="0.25">
      <c r="A799" t="s">
        <v>1079</v>
      </c>
      <c r="B799" t="s">
        <v>1079</v>
      </c>
      <c r="C799" t="s">
        <v>1079</v>
      </c>
      <c r="D799" t="s">
        <v>1079</v>
      </c>
      <c r="E799" t="s">
        <v>1079</v>
      </c>
      <c r="F799" t="s">
        <v>1079</v>
      </c>
      <c r="G799" t="str">
        <f>IFERROR(VLOOKUP(B799,'[2]Income Groups'!$A$2:$C$219,3,FALSE),"")</f>
        <v/>
      </c>
      <c r="H799" t="str">
        <f>IFERROR(VLOOKUP(B799,'[2]LDC List'!$B$1:$C$47,2,FALSE),"Non LDC")</f>
        <v>Non LDC</v>
      </c>
      <c r="I799" t="str">
        <f>IFERROR(VLOOKUP(B799,'[2]SIDS List'!$B$1:$C$57,2,FALSE),"Non SIDS")</f>
        <v>Non SIDS</v>
      </c>
      <c r="J799" t="str">
        <f>IFERROR(VLOOKUP(B799,'[2]DAC Member List'!$B$1:$C$29,2,FALSE),"Non DAC")</f>
        <v>Non DAC</v>
      </c>
      <c r="K799" t="str">
        <f>IFERROR(VLOOKUP(B799,'[2]Dev Countries List'!$A$1:$B$146,2,FALSE),"Not Developing")</f>
        <v>Not Developing</v>
      </c>
      <c r="L799" t="str">
        <f>IFERROR(VLOOKUP(D799,'[2]Fragility List'!$A$1:$C$146,3,FALSE),"Not Fragile")</f>
        <v>Not Fragile</v>
      </c>
      <c r="M799" t="e">
        <f>VLOOKUP(B799,[3]Data!$B$7:$Y$270,23,FALSE)</f>
        <v>#N/A</v>
      </c>
    </row>
    <row r="800" spans="1:13" x14ac:dyDescent="0.25">
      <c r="A800" t="s">
        <v>1079</v>
      </c>
      <c r="B800" t="s">
        <v>1079</v>
      </c>
      <c r="C800" t="s">
        <v>1079</v>
      </c>
      <c r="D800" t="s">
        <v>1079</v>
      </c>
      <c r="E800" t="s">
        <v>1079</v>
      </c>
      <c r="F800" t="s">
        <v>1079</v>
      </c>
      <c r="G800" t="str">
        <f>IFERROR(VLOOKUP(B800,'[2]Income Groups'!$A$2:$C$219,3,FALSE),"")</f>
        <v/>
      </c>
      <c r="H800" t="str">
        <f>IFERROR(VLOOKUP(B800,'[2]LDC List'!$B$1:$C$47,2,FALSE),"Non LDC")</f>
        <v>Non LDC</v>
      </c>
      <c r="I800" t="str">
        <f>IFERROR(VLOOKUP(B800,'[2]SIDS List'!$B$1:$C$57,2,FALSE),"Non SIDS")</f>
        <v>Non SIDS</v>
      </c>
      <c r="J800" t="str">
        <f>IFERROR(VLOOKUP(B800,'[2]DAC Member List'!$B$1:$C$29,2,FALSE),"Non DAC")</f>
        <v>Non DAC</v>
      </c>
      <c r="K800" t="str">
        <f>IFERROR(VLOOKUP(B800,'[2]Dev Countries List'!$A$1:$B$146,2,FALSE),"Not Developing")</f>
        <v>Not Developing</v>
      </c>
      <c r="L800" t="str">
        <f>IFERROR(VLOOKUP(D800,'[2]Fragility List'!$A$1:$C$146,3,FALSE),"Not Fragile")</f>
        <v>Not Fragile</v>
      </c>
      <c r="M800" t="e">
        <f>VLOOKUP(B800,[3]Data!$B$7:$Y$270,23,FALSE)</f>
        <v>#N/A</v>
      </c>
    </row>
    <row r="801" spans="1:13" x14ac:dyDescent="0.25">
      <c r="A801" t="s">
        <v>1079</v>
      </c>
      <c r="B801" t="s">
        <v>1079</v>
      </c>
      <c r="C801" t="s">
        <v>1079</v>
      </c>
      <c r="D801" t="s">
        <v>1079</v>
      </c>
      <c r="E801" t="s">
        <v>1079</v>
      </c>
      <c r="F801" t="s">
        <v>1079</v>
      </c>
      <c r="G801" t="str">
        <f>IFERROR(VLOOKUP(B801,'[2]Income Groups'!$A$2:$C$219,3,FALSE),"")</f>
        <v/>
      </c>
      <c r="H801" t="str">
        <f>IFERROR(VLOOKUP(B801,'[2]LDC List'!$B$1:$C$47,2,FALSE),"Non LDC")</f>
        <v>Non LDC</v>
      </c>
      <c r="I801" t="str">
        <f>IFERROR(VLOOKUP(B801,'[2]SIDS List'!$B$1:$C$57,2,FALSE),"Non SIDS")</f>
        <v>Non SIDS</v>
      </c>
      <c r="J801" t="str">
        <f>IFERROR(VLOOKUP(B801,'[2]DAC Member List'!$B$1:$C$29,2,FALSE),"Non DAC")</f>
        <v>Non DAC</v>
      </c>
      <c r="K801" t="str">
        <f>IFERROR(VLOOKUP(B801,'[2]Dev Countries List'!$A$1:$B$146,2,FALSE),"Not Developing")</f>
        <v>Not Developing</v>
      </c>
      <c r="L801" t="str">
        <f>IFERROR(VLOOKUP(D801,'[2]Fragility List'!$A$1:$C$146,3,FALSE),"Not Fragile")</f>
        <v>Not Fragile</v>
      </c>
      <c r="M801" t="e">
        <f>VLOOKUP(B801,[3]Data!$B$7:$Y$270,23,FALSE)</f>
        <v>#N/A</v>
      </c>
    </row>
    <row r="802" spans="1:13" x14ac:dyDescent="0.25">
      <c r="A802" t="s">
        <v>1079</v>
      </c>
      <c r="B802" t="s">
        <v>1079</v>
      </c>
      <c r="C802" t="s">
        <v>1079</v>
      </c>
      <c r="D802" t="s">
        <v>1079</v>
      </c>
      <c r="E802" t="s">
        <v>1079</v>
      </c>
      <c r="F802" t="s">
        <v>1079</v>
      </c>
      <c r="G802" t="str">
        <f>IFERROR(VLOOKUP(B802,'[2]Income Groups'!$A$2:$C$219,3,FALSE),"")</f>
        <v/>
      </c>
      <c r="H802" t="str">
        <f>IFERROR(VLOOKUP(B802,'[2]LDC List'!$B$1:$C$47,2,FALSE),"Non LDC")</f>
        <v>Non LDC</v>
      </c>
      <c r="I802" t="str">
        <f>IFERROR(VLOOKUP(B802,'[2]SIDS List'!$B$1:$C$57,2,FALSE),"Non SIDS")</f>
        <v>Non SIDS</v>
      </c>
      <c r="J802" t="str">
        <f>IFERROR(VLOOKUP(B802,'[2]DAC Member List'!$B$1:$C$29,2,FALSE),"Non DAC")</f>
        <v>Non DAC</v>
      </c>
      <c r="K802" t="str">
        <f>IFERROR(VLOOKUP(B802,'[2]Dev Countries List'!$A$1:$B$146,2,FALSE),"Not Developing")</f>
        <v>Not Developing</v>
      </c>
      <c r="L802" t="str">
        <f>IFERROR(VLOOKUP(D802,'[2]Fragility List'!$A$1:$C$146,3,FALSE),"Not Fragile")</f>
        <v>Not Fragile</v>
      </c>
      <c r="M802" t="e">
        <f>VLOOKUP(B802,[3]Data!$B$7:$Y$270,23,FALSE)</f>
        <v>#N/A</v>
      </c>
    </row>
    <row r="803" spans="1:13" x14ac:dyDescent="0.25">
      <c r="A803" t="s">
        <v>1079</v>
      </c>
      <c r="B803" t="s">
        <v>1079</v>
      </c>
      <c r="C803" t="s">
        <v>1079</v>
      </c>
      <c r="D803" t="s">
        <v>1079</v>
      </c>
      <c r="E803" t="s">
        <v>1079</v>
      </c>
      <c r="F803" t="s">
        <v>1079</v>
      </c>
      <c r="G803" t="str">
        <f>IFERROR(VLOOKUP(B803,'[2]Income Groups'!$A$2:$C$219,3,FALSE),"")</f>
        <v/>
      </c>
      <c r="H803" t="str">
        <f>IFERROR(VLOOKUP(B803,'[2]LDC List'!$B$1:$C$47,2,FALSE),"Non LDC")</f>
        <v>Non LDC</v>
      </c>
      <c r="I803" t="str">
        <f>IFERROR(VLOOKUP(B803,'[2]SIDS List'!$B$1:$C$57,2,FALSE),"Non SIDS")</f>
        <v>Non SIDS</v>
      </c>
      <c r="J803" t="str">
        <f>IFERROR(VLOOKUP(B803,'[2]DAC Member List'!$B$1:$C$29,2,FALSE),"Non DAC")</f>
        <v>Non DAC</v>
      </c>
      <c r="K803" t="str">
        <f>IFERROR(VLOOKUP(B803,'[2]Dev Countries List'!$A$1:$B$146,2,FALSE),"Not Developing")</f>
        <v>Not Developing</v>
      </c>
      <c r="L803" t="str">
        <f>IFERROR(VLOOKUP(D803,'[2]Fragility List'!$A$1:$C$146,3,FALSE),"Not Fragile")</f>
        <v>Not Fragile</v>
      </c>
      <c r="M803" t="e">
        <f>VLOOKUP(B803,[3]Data!$B$7:$Y$270,23,FALSE)</f>
        <v>#N/A</v>
      </c>
    </row>
    <row r="804" spans="1:13" x14ac:dyDescent="0.25">
      <c r="A804" t="s">
        <v>1079</v>
      </c>
      <c r="B804" t="s">
        <v>1079</v>
      </c>
      <c r="C804" t="s">
        <v>1079</v>
      </c>
      <c r="D804" t="s">
        <v>1079</v>
      </c>
      <c r="E804" t="s">
        <v>1079</v>
      </c>
      <c r="F804" t="s">
        <v>1079</v>
      </c>
      <c r="G804" t="str">
        <f>IFERROR(VLOOKUP(B804,'[2]Income Groups'!$A$2:$C$219,3,FALSE),"")</f>
        <v/>
      </c>
      <c r="H804" t="str">
        <f>IFERROR(VLOOKUP(B804,'[2]LDC List'!$B$1:$C$47,2,FALSE),"Non LDC")</f>
        <v>Non LDC</v>
      </c>
      <c r="I804" t="str">
        <f>IFERROR(VLOOKUP(B804,'[2]SIDS List'!$B$1:$C$57,2,FALSE),"Non SIDS")</f>
        <v>Non SIDS</v>
      </c>
      <c r="J804" t="str">
        <f>IFERROR(VLOOKUP(B804,'[2]DAC Member List'!$B$1:$C$29,2,FALSE),"Non DAC")</f>
        <v>Non DAC</v>
      </c>
      <c r="K804" t="str">
        <f>IFERROR(VLOOKUP(B804,'[2]Dev Countries List'!$A$1:$B$146,2,FALSE),"Not Developing")</f>
        <v>Not Developing</v>
      </c>
      <c r="L804" t="str">
        <f>IFERROR(VLOOKUP(D804,'[2]Fragility List'!$A$1:$C$146,3,FALSE),"Not Fragile")</f>
        <v>Not Fragile</v>
      </c>
      <c r="M804" t="e">
        <f>VLOOKUP(B804,[3]Data!$B$7:$Y$270,23,FALSE)</f>
        <v>#N/A</v>
      </c>
    </row>
    <row r="805" spans="1:13" x14ac:dyDescent="0.25">
      <c r="A805" t="s">
        <v>1079</v>
      </c>
      <c r="B805" t="s">
        <v>1079</v>
      </c>
      <c r="C805" t="s">
        <v>1079</v>
      </c>
      <c r="D805" t="s">
        <v>1079</v>
      </c>
      <c r="E805" t="s">
        <v>1079</v>
      </c>
      <c r="F805" t="s">
        <v>1079</v>
      </c>
      <c r="G805" t="str">
        <f>IFERROR(VLOOKUP(B805,'[2]Income Groups'!$A$2:$C$219,3,FALSE),"")</f>
        <v/>
      </c>
      <c r="H805" t="str">
        <f>IFERROR(VLOOKUP(B805,'[2]LDC List'!$B$1:$C$47,2,FALSE),"Non LDC")</f>
        <v>Non LDC</v>
      </c>
      <c r="I805" t="str">
        <f>IFERROR(VLOOKUP(B805,'[2]SIDS List'!$B$1:$C$57,2,FALSE),"Non SIDS")</f>
        <v>Non SIDS</v>
      </c>
      <c r="J805" t="str">
        <f>IFERROR(VLOOKUP(B805,'[2]DAC Member List'!$B$1:$C$29,2,FALSE),"Non DAC")</f>
        <v>Non DAC</v>
      </c>
      <c r="K805" t="str">
        <f>IFERROR(VLOOKUP(B805,'[2]Dev Countries List'!$A$1:$B$146,2,FALSE),"Not Developing")</f>
        <v>Not Developing</v>
      </c>
      <c r="L805" t="str">
        <f>IFERROR(VLOOKUP(D805,'[2]Fragility List'!$A$1:$C$146,3,FALSE),"Not Fragile")</f>
        <v>Not Fragile</v>
      </c>
      <c r="M805" t="e">
        <f>VLOOKUP(B805,[3]Data!$B$7:$Y$270,23,FALSE)</f>
        <v>#N/A</v>
      </c>
    </row>
    <row r="806" spans="1:13" x14ac:dyDescent="0.25">
      <c r="A806" t="s">
        <v>1079</v>
      </c>
      <c r="B806" t="s">
        <v>1079</v>
      </c>
      <c r="C806" t="s">
        <v>1079</v>
      </c>
      <c r="D806" t="s">
        <v>1079</v>
      </c>
      <c r="E806" t="s">
        <v>1079</v>
      </c>
      <c r="F806" t="s">
        <v>1079</v>
      </c>
      <c r="G806" t="str">
        <f>IFERROR(VLOOKUP(B806,'[2]Income Groups'!$A$2:$C$219,3,FALSE),"")</f>
        <v/>
      </c>
      <c r="H806" t="str">
        <f>IFERROR(VLOOKUP(B806,'[2]LDC List'!$B$1:$C$47,2,FALSE),"Non LDC")</f>
        <v>Non LDC</v>
      </c>
      <c r="I806" t="str">
        <f>IFERROR(VLOOKUP(B806,'[2]SIDS List'!$B$1:$C$57,2,FALSE),"Non SIDS")</f>
        <v>Non SIDS</v>
      </c>
      <c r="J806" t="str">
        <f>IFERROR(VLOOKUP(B806,'[2]DAC Member List'!$B$1:$C$29,2,FALSE),"Non DAC")</f>
        <v>Non DAC</v>
      </c>
      <c r="K806" t="str">
        <f>IFERROR(VLOOKUP(B806,'[2]Dev Countries List'!$A$1:$B$146,2,FALSE),"Not Developing")</f>
        <v>Not Developing</v>
      </c>
      <c r="L806" t="str">
        <f>IFERROR(VLOOKUP(D806,'[2]Fragility List'!$A$1:$C$146,3,FALSE),"Not Fragile")</f>
        <v>Not Fragile</v>
      </c>
      <c r="M806" t="e">
        <f>VLOOKUP(B806,[3]Data!$B$7:$Y$270,23,FALSE)</f>
        <v>#N/A</v>
      </c>
    </row>
    <row r="807" spans="1:13" x14ac:dyDescent="0.25">
      <c r="A807" t="s">
        <v>1079</v>
      </c>
      <c r="B807" t="s">
        <v>1079</v>
      </c>
      <c r="C807" t="s">
        <v>1079</v>
      </c>
      <c r="D807" t="s">
        <v>1079</v>
      </c>
      <c r="E807" t="s">
        <v>1079</v>
      </c>
      <c r="F807" t="s">
        <v>1079</v>
      </c>
      <c r="G807" t="str">
        <f>IFERROR(VLOOKUP(B807,'[2]Income Groups'!$A$2:$C$219,3,FALSE),"")</f>
        <v/>
      </c>
      <c r="H807" t="str">
        <f>IFERROR(VLOOKUP(B807,'[2]LDC List'!$B$1:$C$47,2,FALSE),"Non LDC")</f>
        <v>Non LDC</v>
      </c>
      <c r="I807" t="str">
        <f>IFERROR(VLOOKUP(B807,'[2]SIDS List'!$B$1:$C$57,2,FALSE),"Non SIDS")</f>
        <v>Non SIDS</v>
      </c>
      <c r="J807" t="str">
        <f>IFERROR(VLOOKUP(B807,'[2]DAC Member List'!$B$1:$C$29,2,FALSE),"Non DAC")</f>
        <v>Non DAC</v>
      </c>
      <c r="K807" t="str">
        <f>IFERROR(VLOOKUP(B807,'[2]Dev Countries List'!$A$1:$B$146,2,FALSE),"Not Developing")</f>
        <v>Not Developing</v>
      </c>
      <c r="L807" t="str">
        <f>IFERROR(VLOOKUP(D807,'[2]Fragility List'!$A$1:$C$146,3,FALSE),"Not Fragile")</f>
        <v>Not Fragile</v>
      </c>
      <c r="M807" t="e">
        <f>VLOOKUP(B807,[3]Data!$B$7:$Y$270,23,FALSE)</f>
        <v>#N/A</v>
      </c>
    </row>
    <row r="808" spans="1:13" x14ac:dyDescent="0.25">
      <c r="A808" t="s">
        <v>1079</v>
      </c>
      <c r="B808" t="s">
        <v>1079</v>
      </c>
      <c r="C808" t="s">
        <v>1079</v>
      </c>
      <c r="D808" t="s">
        <v>1079</v>
      </c>
      <c r="E808" t="s">
        <v>1079</v>
      </c>
      <c r="F808" t="s">
        <v>1079</v>
      </c>
      <c r="G808" t="str">
        <f>IFERROR(VLOOKUP(B808,'[2]Income Groups'!$A$2:$C$219,3,FALSE),"")</f>
        <v/>
      </c>
      <c r="H808" t="str">
        <f>IFERROR(VLOOKUP(B808,'[2]LDC List'!$B$1:$C$47,2,FALSE),"Non LDC")</f>
        <v>Non LDC</v>
      </c>
      <c r="I808" t="str">
        <f>IFERROR(VLOOKUP(B808,'[2]SIDS List'!$B$1:$C$57,2,FALSE),"Non SIDS")</f>
        <v>Non SIDS</v>
      </c>
      <c r="J808" t="str">
        <f>IFERROR(VLOOKUP(B808,'[2]DAC Member List'!$B$1:$C$29,2,FALSE),"Non DAC")</f>
        <v>Non DAC</v>
      </c>
      <c r="K808" t="str">
        <f>IFERROR(VLOOKUP(B808,'[2]Dev Countries List'!$A$1:$B$146,2,FALSE),"Not Developing")</f>
        <v>Not Developing</v>
      </c>
      <c r="L808" t="str">
        <f>IFERROR(VLOOKUP(D808,'[2]Fragility List'!$A$1:$C$146,3,FALSE),"Not Fragile")</f>
        <v>Not Fragile</v>
      </c>
      <c r="M808" t="e">
        <f>VLOOKUP(B808,[3]Data!$B$7:$Y$270,23,FALSE)</f>
        <v>#N/A</v>
      </c>
    </row>
    <row r="809" spans="1:13" x14ac:dyDescent="0.25">
      <c r="A809" t="s">
        <v>1079</v>
      </c>
      <c r="B809" t="s">
        <v>1079</v>
      </c>
      <c r="C809" t="s">
        <v>1079</v>
      </c>
      <c r="D809" t="s">
        <v>1079</v>
      </c>
      <c r="E809" t="s">
        <v>1079</v>
      </c>
      <c r="F809" t="s">
        <v>1079</v>
      </c>
      <c r="G809" t="str">
        <f>IFERROR(VLOOKUP(B809,'[2]Income Groups'!$A$2:$C$219,3,FALSE),"")</f>
        <v/>
      </c>
      <c r="H809" t="str">
        <f>IFERROR(VLOOKUP(B809,'[2]LDC List'!$B$1:$C$47,2,FALSE),"Non LDC")</f>
        <v>Non LDC</v>
      </c>
      <c r="I809" t="str">
        <f>IFERROR(VLOOKUP(B809,'[2]SIDS List'!$B$1:$C$57,2,FALSE),"Non SIDS")</f>
        <v>Non SIDS</v>
      </c>
      <c r="J809" t="str">
        <f>IFERROR(VLOOKUP(B809,'[2]DAC Member List'!$B$1:$C$29,2,FALSE),"Non DAC")</f>
        <v>Non DAC</v>
      </c>
      <c r="K809" t="str">
        <f>IFERROR(VLOOKUP(B809,'[2]Dev Countries List'!$A$1:$B$146,2,FALSE),"Not Developing")</f>
        <v>Not Developing</v>
      </c>
      <c r="L809" t="str">
        <f>IFERROR(VLOOKUP(D809,'[2]Fragility List'!$A$1:$C$146,3,FALSE),"Not Fragile")</f>
        <v>Not Fragile</v>
      </c>
      <c r="M809" t="e">
        <f>VLOOKUP(B809,[3]Data!$B$7:$Y$270,23,FALSE)</f>
        <v>#N/A</v>
      </c>
    </row>
    <row r="810" spans="1:13" x14ac:dyDescent="0.25">
      <c r="A810" t="s">
        <v>1079</v>
      </c>
      <c r="B810" t="s">
        <v>1079</v>
      </c>
      <c r="C810" t="s">
        <v>1079</v>
      </c>
      <c r="D810" t="s">
        <v>1079</v>
      </c>
      <c r="E810" t="s">
        <v>1079</v>
      </c>
      <c r="F810" t="s">
        <v>1079</v>
      </c>
      <c r="G810" t="str">
        <f>IFERROR(VLOOKUP(B810,'[2]Income Groups'!$A$2:$C$219,3,FALSE),"")</f>
        <v/>
      </c>
      <c r="H810" t="str">
        <f>IFERROR(VLOOKUP(B810,'[2]LDC List'!$B$1:$C$47,2,FALSE),"Non LDC")</f>
        <v>Non LDC</v>
      </c>
      <c r="I810" t="str">
        <f>IFERROR(VLOOKUP(B810,'[2]SIDS List'!$B$1:$C$57,2,FALSE),"Non SIDS")</f>
        <v>Non SIDS</v>
      </c>
      <c r="J810" t="str">
        <f>IFERROR(VLOOKUP(B810,'[2]DAC Member List'!$B$1:$C$29,2,FALSE),"Non DAC")</f>
        <v>Non DAC</v>
      </c>
      <c r="K810" t="str">
        <f>IFERROR(VLOOKUP(B810,'[2]Dev Countries List'!$A$1:$B$146,2,FALSE),"Not Developing")</f>
        <v>Not Developing</v>
      </c>
      <c r="L810" t="str">
        <f>IFERROR(VLOOKUP(D810,'[2]Fragility List'!$A$1:$C$146,3,FALSE),"Not Fragile")</f>
        <v>Not Fragile</v>
      </c>
      <c r="M810" t="e">
        <f>VLOOKUP(B810,[3]Data!$B$7:$Y$270,23,FALSE)</f>
        <v>#N/A</v>
      </c>
    </row>
    <row r="811" spans="1:13" x14ac:dyDescent="0.25">
      <c r="A811" t="s">
        <v>1079</v>
      </c>
      <c r="B811" t="s">
        <v>1079</v>
      </c>
      <c r="C811" t="s">
        <v>1079</v>
      </c>
      <c r="D811" t="s">
        <v>1079</v>
      </c>
      <c r="E811" t="s">
        <v>1079</v>
      </c>
      <c r="F811" t="s">
        <v>1079</v>
      </c>
      <c r="G811" t="str">
        <f>IFERROR(VLOOKUP(B811,'[2]Income Groups'!$A$2:$C$219,3,FALSE),"")</f>
        <v/>
      </c>
      <c r="H811" t="str">
        <f>IFERROR(VLOOKUP(B811,'[2]LDC List'!$B$1:$C$47,2,FALSE),"Non LDC")</f>
        <v>Non LDC</v>
      </c>
      <c r="I811" t="str">
        <f>IFERROR(VLOOKUP(B811,'[2]SIDS List'!$B$1:$C$57,2,FALSE),"Non SIDS")</f>
        <v>Non SIDS</v>
      </c>
      <c r="J811" t="str">
        <f>IFERROR(VLOOKUP(B811,'[2]DAC Member List'!$B$1:$C$29,2,FALSE),"Non DAC")</f>
        <v>Non DAC</v>
      </c>
      <c r="K811" t="str">
        <f>IFERROR(VLOOKUP(B811,'[2]Dev Countries List'!$A$1:$B$146,2,FALSE),"Not Developing")</f>
        <v>Not Developing</v>
      </c>
      <c r="L811" t="str">
        <f>IFERROR(VLOOKUP(D811,'[2]Fragility List'!$A$1:$C$146,3,FALSE),"Not Fragile")</f>
        <v>Not Fragile</v>
      </c>
      <c r="M811" t="e">
        <f>VLOOKUP(B811,[3]Data!$B$7:$Y$270,23,FALSE)</f>
        <v>#N/A</v>
      </c>
    </row>
    <row r="812" spans="1:13" x14ac:dyDescent="0.25">
      <c r="A812" t="s">
        <v>1079</v>
      </c>
      <c r="B812" t="s">
        <v>1079</v>
      </c>
      <c r="C812" t="s">
        <v>1079</v>
      </c>
      <c r="D812" t="s">
        <v>1079</v>
      </c>
      <c r="E812" t="s">
        <v>1079</v>
      </c>
      <c r="F812" t="s">
        <v>1079</v>
      </c>
      <c r="G812" t="str">
        <f>IFERROR(VLOOKUP(B812,'[2]Income Groups'!$A$2:$C$219,3,FALSE),"")</f>
        <v/>
      </c>
      <c r="H812" t="str">
        <f>IFERROR(VLOOKUP(B812,'[2]LDC List'!$B$1:$C$47,2,FALSE),"Non LDC")</f>
        <v>Non LDC</v>
      </c>
      <c r="I812" t="str">
        <f>IFERROR(VLOOKUP(B812,'[2]SIDS List'!$B$1:$C$57,2,FALSE),"Non SIDS")</f>
        <v>Non SIDS</v>
      </c>
      <c r="J812" t="str">
        <f>IFERROR(VLOOKUP(B812,'[2]DAC Member List'!$B$1:$C$29,2,FALSE),"Non DAC")</f>
        <v>Non DAC</v>
      </c>
      <c r="K812" t="str">
        <f>IFERROR(VLOOKUP(B812,'[2]Dev Countries List'!$A$1:$B$146,2,FALSE),"Not Developing")</f>
        <v>Not Developing</v>
      </c>
      <c r="L812" t="str">
        <f>IFERROR(VLOOKUP(D812,'[2]Fragility List'!$A$1:$C$146,3,FALSE),"Not Fragile")</f>
        <v>Not Fragile</v>
      </c>
      <c r="M812" t="e">
        <f>VLOOKUP(B812,[3]Data!$B$7:$Y$270,23,FALSE)</f>
        <v>#N/A</v>
      </c>
    </row>
    <row r="813" spans="1:13" x14ac:dyDescent="0.25">
      <c r="A813" t="s">
        <v>1079</v>
      </c>
      <c r="B813" t="s">
        <v>1079</v>
      </c>
      <c r="C813" t="s">
        <v>1079</v>
      </c>
      <c r="D813" t="s">
        <v>1079</v>
      </c>
      <c r="E813" t="s">
        <v>1079</v>
      </c>
      <c r="F813" t="s">
        <v>1079</v>
      </c>
      <c r="G813" t="str">
        <f>IFERROR(VLOOKUP(B813,'[2]Income Groups'!$A$2:$C$219,3,FALSE),"")</f>
        <v/>
      </c>
      <c r="H813" t="str">
        <f>IFERROR(VLOOKUP(B813,'[2]LDC List'!$B$1:$C$47,2,FALSE),"Non LDC")</f>
        <v>Non LDC</v>
      </c>
      <c r="I813" t="str">
        <f>IFERROR(VLOOKUP(B813,'[2]SIDS List'!$B$1:$C$57,2,FALSE),"Non SIDS")</f>
        <v>Non SIDS</v>
      </c>
      <c r="J813" t="str">
        <f>IFERROR(VLOOKUP(B813,'[2]DAC Member List'!$B$1:$C$29,2,FALSE),"Non DAC")</f>
        <v>Non DAC</v>
      </c>
      <c r="K813" t="str">
        <f>IFERROR(VLOOKUP(B813,'[2]Dev Countries List'!$A$1:$B$146,2,FALSE),"Not Developing")</f>
        <v>Not Developing</v>
      </c>
      <c r="L813" t="str">
        <f>IFERROR(VLOOKUP(D813,'[2]Fragility List'!$A$1:$C$146,3,FALSE),"Not Fragile")</f>
        <v>Not Fragile</v>
      </c>
      <c r="M813" t="e">
        <f>VLOOKUP(B813,[3]Data!$B$7:$Y$270,23,FALSE)</f>
        <v>#N/A</v>
      </c>
    </row>
    <row r="814" spans="1:13" x14ac:dyDescent="0.25">
      <c r="A814" t="s">
        <v>1079</v>
      </c>
      <c r="B814" t="s">
        <v>1079</v>
      </c>
      <c r="C814" t="s">
        <v>1079</v>
      </c>
      <c r="D814" t="s">
        <v>1079</v>
      </c>
      <c r="E814" t="s">
        <v>1079</v>
      </c>
      <c r="F814" t="s">
        <v>1079</v>
      </c>
      <c r="G814" t="str">
        <f>IFERROR(VLOOKUP(B814,'[2]Income Groups'!$A$2:$C$219,3,FALSE),"")</f>
        <v/>
      </c>
      <c r="H814" t="str">
        <f>IFERROR(VLOOKUP(B814,'[2]LDC List'!$B$1:$C$47,2,FALSE),"Non LDC")</f>
        <v>Non LDC</v>
      </c>
      <c r="I814" t="str">
        <f>IFERROR(VLOOKUP(B814,'[2]SIDS List'!$B$1:$C$57,2,FALSE),"Non SIDS")</f>
        <v>Non SIDS</v>
      </c>
      <c r="J814" t="str">
        <f>IFERROR(VLOOKUP(B814,'[2]DAC Member List'!$B$1:$C$29,2,FALSE),"Non DAC")</f>
        <v>Non DAC</v>
      </c>
      <c r="K814" t="str">
        <f>IFERROR(VLOOKUP(B814,'[2]Dev Countries List'!$A$1:$B$146,2,FALSE),"Not Developing")</f>
        <v>Not Developing</v>
      </c>
      <c r="L814" t="str">
        <f>IFERROR(VLOOKUP(D814,'[2]Fragility List'!$A$1:$C$146,3,FALSE),"Not Fragile")</f>
        <v>Not Fragile</v>
      </c>
      <c r="M814" t="e">
        <f>VLOOKUP(B814,[3]Data!$B$7:$Y$270,23,FALSE)</f>
        <v>#N/A</v>
      </c>
    </row>
    <row r="815" spans="1:13" x14ac:dyDescent="0.25">
      <c r="A815" t="s">
        <v>1079</v>
      </c>
      <c r="B815" t="s">
        <v>1079</v>
      </c>
      <c r="C815" t="s">
        <v>1079</v>
      </c>
      <c r="D815" t="s">
        <v>1079</v>
      </c>
      <c r="E815" t="s">
        <v>1079</v>
      </c>
      <c r="F815" t="s">
        <v>1079</v>
      </c>
      <c r="G815" t="str">
        <f>IFERROR(VLOOKUP(B815,'[2]Income Groups'!$A$2:$C$219,3,FALSE),"")</f>
        <v/>
      </c>
      <c r="H815" t="str">
        <f>IFERROR(VLOOKUP(B815,'[2]LDC List'!$B$1:$C$47,2,FALSE),"Non LDC")</f>
        <v>Non LDC</v>
      </c>
      <c r="I815" t="str">
        <f>IFERROR(VLOOKUP(B815,'[2]SIDS List'!$B$1:$C$57,2,FALSE),"Non SIDS")</f>
        <v>Non SIDS</v>
      </c>
      <c r="J815" t="str">
        <f>IFERROR(VLOOKUP(B815,'[2]DAC Member List'!$B$1:$C$29,2,FALSE),"Non DAC")</f>
        <v>Non DAC</v>
      </c>
      <c r="K815" t="str">
        <f>IFERROR(VLOOKUP(B815,'[2]Dev Countries List'!$A$1:$B$146,2,FALSE),"Not Developing")</f>
        <v>Not Developing</v>
      </c>
      <c r="L815" t="str">
        <f>IFERROR(VLOOKUP(D815,'[2]Fragility List'!$A$1:$C$146,3,FALSE),"Not Fragile")</f>
        <v>Not Fragile</v>
      </c>
      <c r="M815" t="e">
        <f>VLOOKUP(B815,[3]Data!$B$7:$Y$270,23,FALSE)</f>
        <v>#N/A</v>
      </c>
    </row>
    <row r="816" spans="1:13" x14ac:dyDescent="0.25">
      <c r="A816" t="s">
        <v>1079</v>
      </c>
      <c r="B816" t="s">
        <v>1079</v>
      </c>
      <c r="C816" t="s">
        <v>1079</v>
      </c>
      <c r="D816" t="s">
        <v>1079</v>
      </c>
      <c r="E816" t="s">
        <v>1079</v>
      </c>
      <c r="F816" t="s">
        <v>1079</v>
      </c>
      <c r="G816" t="str">
        <f>IFERROR(VLOOKUP(B816,'[2]Income Groups'!$A$2:$C$219,3,FALSE),"")</f>
        <v/>
      </c>
      <c r="H816" t="str">
        <f>IFERROR(VLOOKUP(B816,'[2]LDC List'!$B$1:$C$47,2,FALSE),"Non LDC")</f>
        <v>Non LDC</v>
      </c>
      <c r="I816" t="str">
        <f>IFERROR(VLOOKUP(B816,'[2]SIDS List'!$B$1:$C$57,2,FALSE),"Non SIDS")</f>
        <v>Non SIDS</v>
      </c>
      <c r="J816" t="str">
        <f>IFERROR(VLOOKUP(B816,'[2]DAC Member List'!$B$1:$C$29,2,FALSE),"Non DAC")</f>
        <v>Non DAC</v>
      </c>
      <c r="K816" t="str">
        <f>IFERROR(VLOOKUP(B816,'[2]Dev Countries List'!$A$1:$B$146,2,FALSE),"Not Developing")</f>
        <v>Not Developing</v>
      </c>
      <c r="L816" t="str">
        <f>IFERROR(VLOOKUP(D816,'[2]Fragility List'!$A$1:$C$146,3,FALSE),"Not Fragile")</f>
        <v>Not Fragile</v>
      </c>
      <c r="M816" t="e">
        <f>VLOOKUP(B816,[3]Data!$B$7:$Y$270,23,FALSE)</f>
        <v>#N/A</v>
      </c>
    </row>
    <row r="817" spans="1:13" x14ac:dyDescent="0.25">
      <c r="A817" t="s">
        <v>1079</v>
      </c>
      <c r="B817" t="s">
        <v>1079</v>
      </c>
      <c r="C817" t="s">
        <v>1079</v>
      </c>
      <c r="D817" t="s">
        <v>1079</v>
      </c>
      <c r="E817" t="s">
        <v>1079</v>
      </c>
      <c r="F817" t="s">
        <v>1079</v>
      </c>
      <c r="G817" t="str">
        <f>IFERROR(VLOOKUP(B817,'[2]Income Groups'!$A$2:$C$219,3,FALSE),"")</f>
        <v/>
      </c>
      <c r="H817" t="str">
        <f>IFERROR(VLOOKUP(B817,'[2]LDC List'!$B$1:$C$47,2,FALSE),"Non LDC")</f>
        <v>Non LDC</v>
      </c>
      <c r="I817" t="str">
        <f>IFERROR(VLOOKUP(B817,'[2]SIDS List'!$B$1:$C$57,2,FALSE),"Non SIDS")</f>
        <v>Non SIDS</v>
      </c>
      <c r="J817" t="str">
        <f>IFERROR(VLOOKUP(B817,'[2]DAC Member List'!$B$1:$C$29,2,FALSE),"Non DAC")</f>
        <v>Non DAC</v>
      </c>
      <c r="K817" t="str">
        <f>IFERROR(VLOOKUP(B817,'[2]Dev Countries List'!$A$1:$B$146,2,FALSE),"Not Developing")</f>
        <v>Not Developing</v>
      </c>
      <c r="L817" t="str">
        <f>IFERROR(VLOOKUP(D817,'[2]Fragility List'!$A$1:$C$146,3,FALSE),"Not Fragile")</f>
        <v>Not Fragile</v>
      </c>
      <c r="M817" t="e">
        <f>VLOOKUP(B817,[3]Data!$B$7:$Y$270,23,FALSE)</f>
        <v>#N/A</v>
      </c>
    </row>
    <row r="818" spans="1:13" x14ac:dyDescent="0.25">
      <c r="A818" t="s">
        <v>1079</v>
      </c>
      <c r="B818" t="s">
        <v>1079</v>
      </c>
      <c r="C818" t="s">
        <v>1079</v>
      </c>
      <c r="D818" t="s">
        <v>1079</v>
      </c>
      <c r="E818" t="s">
        <v>1079</v>
      </c>
      <c r="F818" t="s">
        <v>1079</v>
      </c>
      <c r="G818" t="str">
        <f>IFERROR(VLOOKUP(B818,'[2]Income Groups'!$A$2:$C$219,3,FALSE),"")</f>
        <v/>
      </c>
      <c r="H818" t="str">
        <f>IFERROR(VLOOKUP(B818,'[2]LDC List'!$B$1:$C$47,2,FALSE),"Non LDC")</f>
        <v>Non LDC</v>
      </c>
      <c r="I818" t="str">
        <f>IFERROR(VLOOKUP(B818,'[2]SIDS List'!$B$1:$C$57,2,FALSE),"Non SIDS")</f>
        <v>Non SIDS</v>
      </c>
      <c r="J818" t="str">
        <f>IFERROR(VLOOKUP(B818,'[2]DAC Member List'!$B$1:$C$29,2,FALSE),"Non DAC")</f>
        <v>Non DAC</v>
      </c>
      <c r="K818" t="str">
        <f>IFERROR(VLOOKUP(B818,'[2]Dev Countries List'!$A$1:$B$146,2,FALSE),"Not Developing")</f>
        <v>Not Developing</v>
      </c>
      <c r="L818" t="str">
        <f>IFERROR(VLOOKUP(D818,'[2]Fragility List'!$A$1:$C$146,3,FALSE),"Not Fragile")</f>
        <v>Not Fragile</v>
      </c>
      <c r="M818" t="e">
        <f>VLOOKUP(B818,[3]Data!$B$7:$Y$270,23,FALSE)</f>
        <v>#N/A</v>
      </c>
    </row>
    <row r="819" spans="1:13" x14ac:dyDescent="0.25">
      <c r="A819" t="s">
        <v>1079</v>
      </c>
      <c r="B819" t="s">
        <v>1079</v>
      </c>
      <c r="C819" t="s">
        <v>1079</v>
      </c>
      <c r="D819" t="s">
        <v>1079</v>
      </c>
      <c r="E819" t="s">
        <v>1079</v>
      </c>
      <c r="F819" t="s">
        <v>1079</v>
      </c>
      <c r="G819" t="str">
        <f>IFERROR(VLOOKUP(B819,'[2]Income Groups'!$A$2:$C$219,3,FALSE),"")</f>
        <v/>
      </c>
      <c r="H819" t="str">
        <f>IFERROR(VLOOKUP(B819,'[2]LDC List'!$B$1:$C$47,2,FALSE),"Non LDC")</f>
        <v>Non LDC</v>
      </c>
      <c r="I819" t="str">
        <f>IFERROR(VLOOKUP(B819,'[2]SIDS List'!$B$1:$C$57,2,FALSE),"Non SIDS")</f>
        <v>Non SIDS</v>
      </c>
      <c r="J819" t="str">
        <f>IFERROR(VLOOKUP(B819,'[2]DAC Member List'!$B$1:$C$29,2,FALSE),"Non DAC")</f>
        <v>Non DAC</v>
      </c>
      <c r="K819" t="str">
        <f>IFERROR(VLOOKUP(B819,'[2]Dev Countries List'!$A$1:$B$146,2,FALSE),"Not Developing")</f>
        <v>Not Developing</v>
      </c>
      <c r="L819" t="str">
        <f>IFERROR(VLOOKUP(D819,'[2]Fragility List'!$A$1:$C$146,3,FALSE),"Not Fragile")</f>
        <v>Not Fragile</v>
      </c>
      <c r="M819" t="e">
        <f>VLOOKUP(B819,[3]Data!$B$7:$Y$270,23,FALSE)</f>
        <v>#N/A</v>
      </c>
    </row>
    <row r="820" spans="1:13" x14ac:dyDescent="0.25">
      <c r="A820" t="s">
        <v>1079</v>
      </c>
      <c r="B820" t="s">
        <v>1079</v>
      </c>
      <c r="C820" t="s">
        <v>1079</v>
      </c>
      <c r="D820" t="s">
        <v>1079</v>
      </c>
      <c r="E820" t="s">
        <v>1079</v>
      </c>
      <c r="F820" t="s">
        <v>1079</v>
      </c>
      <c r="G820" t="str">
        <f>IFERROR(VLOOKUP(B820,'[2]Income Groups'!$A$2:$C$219,3,FALSE),"")</f>
        <v/>
      </c>
      <c r="H820" t="str">
        <f>IFERROR(VLOOKUP(B820,'[2]LDC List'!$B$1:$C$47,2,FALSE),"Non LDC")</f>
        <v>Non LDC</v>
      </c>
      <c r="I820" t="str">
        <f>IFERROR(VLOOKUP(B820,'[2]SIDS List'!$B$1:$C$57,2,FALSE),"Non SIDS")</f>
        <v>Non SIDS</v>
      </c>
      <c r="J820" t="str">
        <f>IFERROR(VLOOKUP(B820,'[2]DAC Member List'!$B$1:$C$29,2,FALSE),"Non DAC")</f>
        <v>Non DAC</v>
      </c>
      <c r="K820" t="str">
        <f>IFERROR(VLOOKUP(B820,'[2]Dev Countries List'!$A$1:$B$146,2,FALSE),"Not Developing")</f>
        <v>Not Developing</v>
      </c>
      <c r="L820" t="str">
        <f>IFERROR(VLOOKUP(D820,'[2]Fragility List'!$A$1:$C$146,3,FALSE),"Not Fragile")</f>
        <v>Not Fragile</v>
      </c>
      <c r="M820" t="e">
        <f>VLOOKUP(B820,[3]Data!$B$7:$Y$270,23,FALSE)</f>
        <v>#N/A</v>
      </c>
    </row>
    <row r="821" spans="1:13" x14ac:dyDescent="0.25">
      <c r="A821" t="s">
        <v>1079</v>
      </c>
      <c r="B821" t="s">
        <v>1079</v>
      </c>
      <c r="C821" t="s">
        <v>1079</v>
      </c>
      <c r="D821" t="s">
        <v>1079</v>
      </c>
      <c r="E821" t="s">
        <v>1079</v>
      </c>
      <c r="F821" t="s">
        <v>1079</v>
      </c>
      <c r="G821" t="str">
        <f>IFERROR(VLOOKUP(B821,'[2]Income Groups'!$A$2:$C$219,3,FALSE),"")</f>
        <v/>
      </c>
      <c r="H821" t="str">
        <f>IFERROR(VLOOKUP(B821,'[2]LDC List'!$B$1:$C$47,2,FALSE),"Non LDC")</f>
        <v>Non LDC</v>
      </c>
      <c r="I821" t="str">
        <f>IFERROR(VLOOKUP(B821,'[2]SIDS List'!$B$1:$C$57,2,FALSE),"Non SIDS")</f>
        <v>Non SIDS</v>
      </c>
      <c r="J821" t="str">
        <f>IFERROR(VLOOKUP(B821,'[2]DAC Member List'!$B$1:$C$29,2,FALSE),"Non DAC")</f>
        <v>Non DAC</v>
      </c>
      <c r="K821" t="str">
        <f>IFERROR(VLOOKUP(B821,'[2]Dev Countries List'!$A$1:$B$146,2,FALSE),"Not Developing")</f>
        <v>Not Developing</v>
      </c>
      <c r="L821" t="str">
        <f>IFERROR(VLOOKUP(D821,'[2]Fragility List'!$A$1:$C$146,3,FALSE),"Not Fragile")</f>
        <v>Not Fragile</v>
      </c>
      <c r="M821" t="e">
        <f>VLOOKUP(B821,[3]Data!$B$7:$Y$270,23,FALSE)</f>
        <v>#N/A</v>
      </c>
    </row>
    <row r="822" spans="1:13" x14ac:dyDescent="0.25">
      <c r="A822" t="s">
        <v>1079</v>
      </c>
      <c r="B822" t="s">
        <v>1079</v>
      </c>
      <c r="C822" t="s">
        <v>1079</v>
      </c>
      <c r="D822" t="s">
        <v>1079</v>
      </c>
      <c r="E822" t="s">
        <v>1079</v>
      </c>
      <c r="F822" t="s">
        <v>1079</v>
      </c>
      <c r="G822" t="str">
        <f>IFERROR(VLOOKUP(B822,'[2]Income Groups'!$A$2:$C$219,3,FALSE),"")</f>
        <v/>
      </c>
      <c r="H822" t="str">
        <f>IFERROR(VLOOKUP(B822,'[2]LDC List'!$B$1:$C$47,2,FALSE),"Non LDC")</f>
        <v>Non LDC</v>
      </c>
      <c r="I822" t="str">
        <f>IFERROR(VLOOKUP(B822,'[2]SIDS List'!$B$1:$C$57,2,FALSE),"Non SIDS")</f>
        <v>Non SIDS</v>
      </c>
      <c r="J822" t="str">
        <f>IFERROR(VLOOKUP(B822,'[2]DAC Member List'!$B$1:$C$29,2,FALSE),"Non DAC")</f>
        <v>Non DAC</v>
      </c>
      <c r="K822" t="str">
        <f>IFERROR(VLOOKUP(B822,'[2]Dev Countries List'!$A$1:$B$146,2,FALSE),"Not Developing")</f>
        <v>Not Developing</v>
      </c>
      <c r="L822" t="str">
        <f>IFERROR(VLOOKUP(D822,'[2]Fragility List'!$A$1:$C$146,3,FALSE),"Not Fragile")</f>
        <v>Not Fragile</v>
      </c>
      <c r="M822" t="e">
        <f>VLOOKUP(B822,[3]Data!$B$7:$Y$270,23,FALSE)</f>
        <v>#N/A</v>
      </c>
    </row>
    <row r="823" spans="1:13" x14ac:dyDescent="0.25">
      <c r="A823" t="s">
        <v>1079</v>
      </c>
      <c r="B823" t="s">
        <v>1079</v>
      </c>
      <c r="C823" t="s">
        <v>1079</v>
      </c>
      <c r="D823" t="s">
        <v>1079</v>
      </c>
      <c r="E823" t="s">
        <v>1079</v>
      </c>
      <c r="F823" t="s">
        <v>1079</v>
      </c>
      <c r="G823" t="str">
        <f>IFERROR(VLOOKUP(B823,'[2]Income Groups'!$A$2:$C$219,3,FALSE),"")</f>
        <v/>
      </c>
      <c r="H823" t="str">
        <f>IFERROR(VLOOKUP(B823,'[2]LDC List'!$B$1:$C$47,2,FALSE),"Non LDC")</f>
        <v>Non LDC</v>
      </c>
      <c r="I823" t="str">
        <f>IFERROR(VLOOKUP(B823,'[2]SIDS List'!$B$1:$C$57,2,FALSE),"Non SIDS")</f>
        <v>Non SIDS</v>
      </c>
      <c r="J823" t="str">
        <f>IFERROR(VLOOKUP(B823,'[2]DAC Member List'!$B$1:$C$29,2,FALSE),"Non DAC")</f>
        <v>Non DAC</v>
      </c>
      <c r="K823" t="str">
        <f>IFERROR(VLOOKUP(B823,'[2]Dev Countries List'!$A$1:$B$146,2,FALSE),"Not Developing")</f>
        <v>Not Developing</v>
      </c>
      <c r="L823" t="str">
        <f>IFERROR(VLOOKUP(D823,'[2]Fragility List'!$A$1:$C$146,3,FALSE),"Not Fragile")</f>
        <v>Not Fragile</v>
      </c>
      <c r="M823" t="e">
        <f>VLOOKUP(B823,[3]Data!$B$7:$Y$270,23,FALSE)</f>
        <v>#N/A</v>
      </c>
    </row>
    <row r="824" spans="1:13" x14ac:dyDescent="0.25">
      <c r="A824" t="s">
        <v>1079</v>
      </c>
      <c r="B824" t="s">
        <v>1079</v>
      </c>
      <c r="C824" t="s">
        <v>1079</v>
      </c>
      <c r="D824" t="s">
        <v>1079</v>
      </c>
      <c r="E824" t="s">
        <v>1079</v>
      </c>
      <c r="F824" t="s">
        <v>1079</v>
      </c>
      <c r="G824" t="str">
        <f>IFERROR(VLOOKUP(B824,'[2]Income Groups'!$A$2:$C$219,3,FALSE),"")</f>
        <v/>
      </c>
      <c r="H824" t="str">
        <f>IFERROR(VLOOKUP(B824,'[2]LDC List'!$B$1:$C$47,2,FALSE),"Non LDC")</f>
        <v>Non LDC</v>
      </c>
      <c r="I824" t="str">
        <f>IFERROR(VLOOKUP(B824,'[2]SIDS List'!$B$1:$C$57,2,FALSE),"Non SIDS")</f>
        <v>Non SIDS</v>
      </c>
      <c r="J824" t="str">
        <f>IFERROR(VLOOKUP(B824,'[2]DAC Member List'!$B$1:$C$29,2,FALSE),"Non DAC")</f>
        <v>Non DAC</v>
      </c>
      <c r="K824" t="str">
        <f>IFERROR(VLOOKUP(B824,'[2]Dev Countries List'!$A$1:$B$146,2,FALSE),"Not Developing")</f>
        <v>Not Developing</v>
      </c>
      <c r="L824" t="str">
        <f>IFERROR(VLOOKUP(D824,'[2]Fragility List'!$A$1:$C$146,3,FALSE),"Not Fragile")</f>
        <v>Not Fragile</v>
      </c>
      <c r="M824" t="e">
        <f>VLOOKUP(B824,[3]Data!$B$7:$Y$270,23,FALSE)</f>
        <v>#N/A</v>
      </c>
    </row>
    <row r="825" spans="1:13" x14ac:dyDescent="0.25">
      <c r="A825" t="s">
        <v>1079</v>
      </c>
      <c r="B825" t="s">
        <v>1079</v>
      </c>
      <c r="C825" t="s">
        <v>1079</v>
      </c>
      <c r="D825" t="s">
        <v>1079</v>
      </c>
      <c r="E825" t="s">
        <v>1079</v>
      </c>
      <c r="F825" t="s">
        <v>1079</v>
      </c>
      <c r="G825" t="str">
        <f>IFERROR(VLOOKUP(B825,'[2]Income Groups'!$A$2:$C$219,3,FALSE),"")</f>
        <v/>
      </c>
      <c r="H825" t="str">
        <f>IFERROR(VLOOKUP(B825,'[2]LDC List'!$B$1:$C$47,2,FALSE),"Non LDC")</f>
        <v>Non LDC</v>
      </c>
      <c r="I825" t="str">
        <f>IFERROR(VLOOKUP(B825,'[2]SIDS List'!$B$1:$C$57,2,FALSE),"Non SIDS")</f>
        <v>Non SIDS</v>
      </c>
      <c r="J825" t="str">
        <f>IFERROR(VLOOKUP(B825,'[2]DAC Member List'!$B$1:$C$29,2,FALSE),"Non DAC")</f>
        <v>Non DAC</v>
      </c>
      <c r="K825" t="str">
        <f>IFERROR(VLOOKUP(B825,'[2]Dev Countries List'!$A$1:$B$146,2,FALSE),"Not Developing")</f>
        <v>Not Developing</v>
      </c>
      <c r="L825" t="str">
        <f>IFERROR(VLOOKUP(D825,'[2]Fragility List'!$A$1:$C$146,3,FALSE),"Not Fragile")</f>
        <v>Not Fragile</v>
      </c>
      <c r="M825" t="e">
        <f>VLOOKUP(B825,[3]Data!$B$7:$Y$270,23,FALSE)</f>
        <v>#N/A</v>
      </c>
    </row>
    <row r="826" spans="1:13" x14ac:dyDescent="0.25">
      <c r="A826" t="s">
        <v>1079</v>
      </c>
      <c r="B826" t="s">
        <v>1079</v>
      </c>
      <c r="C826" t="s">
        <v>1079</v>
      </c>
      <c r="D826" t="s">
        <v>1079</v>
      </c>
      <c r="E826" t="s">
        <v>1079</v>
      </c>
      <c r="F826" t="s">
        <v>1079</v>
      </c>
      <c r="G826" t="str">
        <f>IFERROR(VLOOKUP(B826,'[2]Income Groups'!$A$2:$C$219,3,FALSE),"")</f>
        <v/>
      </c>
      <c r="H826" t="str">
        <f>IFERROR(VLOOKUP(B826,'[2]LDC List'!$B$1:$C$47,2,FALSE),"Non LDC")</f>
        <v>Non LDC</v>
      </c>
      <c r="I826" t="str">
        <f>IFERROR(VLOOKUP(B826,'[2]SIDS List'!$B$1:$C$57,2,FALSE),"Non SIDS")</f>
        <v>Non SIDS</v>
      </c>
      <c r="J826" t="str">
        <f>IFERROR(VLOOKUP(B826,'[2]DAC Member List'!$B$1:$C$29,2,FALSE),"Non DAC")</f>
        <v>Non DAC</v>
      </c>
      <c r="K826" t="str">
        <f>IFERROR(VLOOKUP(B826,'[2]Dev Countries List'!$A$1:$B$146,2,FALSE),"Not Developing")</f>
        <v>Not Developing</v>
      </c>
      <c r="L826" t="str">
        <f>IFERROR(VLOOKUP(D826,'[2]Fragility List'!$A$1:$C$146,3,FALSE),"Not Fragile")</f>
        <v>Not Fragile</v>
      </c>
      <c r="M826" t="e">
        <f>VLOOKUP(B826,[3]Data!$B$7:$Y$270,23,FALSE)</f>
        <v>#N/A</v>
      </c>
    </row>
    <row r="827" spans="1:13" x14ac:dyDescent="0.25">
      <c r="A827" t="s">
        <v>1079</v>
      </c>
      <c r="B827" t="s">
        <v>1079</v>
      </c>
      <c r="C827" t="s">
        <v>1079</v>
      </c>
      <c r="D827" t="s">
        <v>1079</v>
      </c>
      <c r="E827" t="s">
        <v>1079</v>
      </c>
      <c r="F827" t="s">
        <v>1079</v>
      </c>
      <c r="G827" t="str">
        <f>IFERROR(VLOOKUP(B827,'[2]Income Groups'!$A$2:$C$219,3,FALSE),"")</f>
        <v/>
      </c>
      <c r="H827" t="str">
        <f>IFERROR(VLOOKUP(B827,'[2]LDC List'!$B$1:$C$47,2,FALSE),"Non LDC")</f>
        <v>Non LDC</v>
      </c>
      <c r="I827" t="str">
        <f>IFERROR(VLOOKUP(B827,'[2]SIDS List'!$B$1:$C$57,2,FALSE),"Non SIDS")</f>
        <v>Non SIDS</v>
      </c>
      <c r="J827" t="str">
        <f>IFERROR(VLOOKUP(B827,'[2]DAC Member List'!$B$1:$C$29,2,FALSE),"Non DAC")</f>
        <v>Non DAC</v>
      </c>
      <c r="K827" t="str">
        <f>IFERROR(VLOOKUP(B827,'[2]Dev Countries List'!$A$1:$B$146,2,FALSE),"Not Developing")</f>
        <v>Not Developing</v>
      </c>
      <c r="L827" t="str">
        <f>IFERROR(VLOOKUP(D827,'[2]Fragility List'!$A$1:$C$146,3,FALSE),"Not Fragile")</f>
        <v>Not Fragile</v>
      </c>
      <c r="M827" t="e">
        <f>VLOOKUP(B827,[3]Data!$B$7:$Y$270,23,FALSE)</f>
        <v>#N/A</v>
      </c>
    </row>
    <row r="828" spans="1:13" x14ac:dyDescent="0.25">
      <c r="A828" t="s">
        <v>1079</v>
      </c>
      <c r="B828" t="s">
        <v>1079</v>
      </c>
      <c r="C828" t="s">
        <v>1079</v>
      </c>
      <c r="D828" t="s">
        <v>1079</v>
      </c>
      <c r="E828" t="s">
        <v>1079</v>
      </c>
      <c r="F828" t="s">
        <v>1079</v>
      </c>
      <c r="G828" t="str">
        <f>IFERROR(VLOOKUP(B828,'[2]Income Groups'!$A$2:$C$219,3,FALSE),"")</f>
        <v/>
      </c>
      <c r="H828" t="str">
        <f>IFERROR(VLOOKUP(B828,'[2]LDC List'!$B$1:$C$47,2,FALSE),"Non LDC")</f>
        <v>Non LDC</v>
      </c>
      <c r="I828" t="str">
        <f>IFERROR(VLOOKUP(B828,'[2]SIDS List'!$B$1:$C$57,2,FALSE),"Non SIDS")</f>
        <v>Non SIDS</v>
      </c>
      <c r="J828" t="str">
        <f>IFERROR(VLOOKUP(B828,'[2]DAC Member List'!$B$1:$C$29,2,FALSE),"Non DAC")</f>
        <v>Non DAC</v>
      </c>
      <c r="K828" t="str">
        <f>IFERROR(VLOOKUP(B828,'[2]Dev Countries List'!$A$1:$B$146,2,FALSE),"Not Developing")</f>
        <v>Not Developing</v>
      </c>
      <c r="L828" t="str">
        <f>IFERROR(VLOOKUP(D828,'[2]Fragility List'!$A$1:$C$146,3,FALSE),"Not Fragile")</f>
        <v>Not Fragile</v>
      </c>
      <c r="M828" t="e">
        <f>VLOOKUP(B828,[3]Data!$B$7:$Y$270,23,FALSE)</f>
        <v>#N/A</v>
      </c>
    </row>
    <row r="829" spans="1:13" x14ac:dyDescent="0.25">
      <c r="A829" t="s">
        <v>1079</v>
      </c>
      <c r="B829" t="s">
        <v>1079</v>
      </c>
      <c r="C829" t="s">
        <v>1079</v>
      </c>
      <c r="D829" t="s">
        <v>1079</v>
      </c>
      <c r="E829" t="s">
        <v>1079</v>
      </c>
      <c r="F829" t="s">
        <v>1079</v>
      </c>
      <c r="G829" t="str">
        <f>IFERROR(VLOOKUP(B829,'[2]Income Groups'!$A$2:$C$219,3,FALSE),"")</f>
        <v/>
      </c>
      <c r="H829" t="str">
        <f>IFERROR(VLOOKUP(B829,'[2]LDC List'!$B$1:$C$47,2,FALSE),"Non LDC")</f>
        <v>Non LDC</v>
      </c>
      <c r="I829" t="str">
        <f>IFERROR(VLOOKUP(B829,'[2]SIDS List'!$B$1:$C$57,2,FALSE),"Non SIDS")</f>
        <v>Non SIDS</v>
      </c>
      <c r="J829" t="str">
        <f>IFERROR(VLOOKUP(B829,'[2]DAC Member List'!$B$1:$C$29,2,FALSE),"Non DAC")</f>
        <v>Non DAC</v>
      </c>
      <c r="K829" t="str">
        <f>IFERROR(VLOOKUP(B829,'[2]Dev Countries List'!$A$1:$B$146,2,FALSE),"Not Developing")</f>
        <v>Not Developing</v>
      </c>
      <c r="L829" t="str">
        <f>IFERROR(VLOOKUP(D829,'[2]Fragility List'!$A$1:$C$146,3,FALSE),"Not Fragile")</f>
        <v>Not Fragile</v>
      </c>
      <c r="M829" t="e">
        <f>VLOOKUP(B829,[3]Data!$B$7:$Y$270,23,FALSE)</f>
        <v>#N/A</v>
      </c>
    </row>
    <row r="830" spans="1:13" x14ac:dyDescent="0.25">
      <c r="A830" t="s">
        <v>1079</v>
      </c>
      <c r="B830" t="s">
        <v>1079</v>
      </c>
      <c r="C830" t="s">
        <v>1079</v>
      </c>
      <c r="D830" t="s">
        <v>1079</v>
      </c>
      <c r="E830" t="s">
        <v>1079</v>
      </c>
      <c r="F830" t="s">
        <v>1079</v>
      </c>
      <c r="G830" t="str">
        <f>IFERROR(VLOOKUP(B830,'[2]Income Groups'!$A$2:$C$219,3,FALSE),"")</f>
        <v/>
      </c>
      <c r="H830" t="str">
        <f>IFERROR(VLOOKUP(B830,'[2]LDC List'!$B$1:$C$47,2,FALSE),"Non LDC")</f>
        <v>Non LDC</v>
      </c>
      <c r="I830" t="str">
        <f>IFERROR(VLOOKUP(B830,'[2]SIDS List'!$B$1:$C$57,2,FALSE),"Non SIDS")</f>
        <v>Non SIDS</v>
      </c>
      <c r="J830" t="str">
        <f>IFERROR(VLOOKUP(B830,'[2]DAC Member List'!$B$1:$C$29,2,FALSE),"Non DAC")</f>
        <v>Non DAC</v>
      </c>
      <c r="K830" t="str">
        <f>IFERROR(VLOOKUP(B830,'[2]Dev Countries List'!$A$1:$B$146,2,FALSE),"Not Developing")</f>
        <v>Not Developing</v>
      </c>
      <c r="L830" t="str">
        <f>IFERROR(VLOOKUP(D830,'[2]Fragility List'!$A$1:$C$146,3,FALSE),"Not Fragile")</f>
        <v>Not Fragile</v>
      </c>
      <c r="M830" t="e">
        <f>VLOOKUP(B830,[3]Data!$B$7:$Y$270,23,FALSE)</f>
        <v>#N/A</v>
      </c>
    </row>
    <row r="831" spans="1:13" x14ac:dyDescent="0.25">
      <c r="A831" t="s">
        <v>1079</v>
      </c>
      <c r="B831" t="s">
        <v>1079</v>
      </c>
      <c r="C831" t="s">
        <v>1079</v>
      </c>
      <c r="D831" t="s">
        <v>1079</v>
      </c>
      <c r="E831" t="s">
        <v>1079</v>
      </c>
      <c r="F831" t="s">
        <v>1079</v>
      </c>
      <c r="G831" t="str">
        <f>IFERROR(VLOOKUP(B831,'[2]Income Groups'!$A$2:$C$219,3,FALSE),"")</f>
        <v/>
      </c>
      <c r="H831" t="str">
        <f>IFERROR(VLOOKUP(B831,'[2]LDC List'!$B$1:$C$47,2,FALSE),"Non LDC")</f>
        <v>Non LDC</v>
      </c>
      <c r="I831" t="str">
        <f>IFERROR(VLOOKUP(B831,'[2]SIDS List'!$B$1:$C$57,2,FALSE),"Non SIDS")</f>
        <v>Non SIDS</v>
      </c>
      <c r="J831" t="str">
        <f>IFERROR(VLOOKUP(B831,'[2]DAC Member List'!$B$1:$C$29,2,FALSE),"Non DAC")</f>
        <v>Non DAC</v>
      </c>
      <c r="K831" t="str">
        <f>IFERROR(VLOOKUP(B831,'[2]Dev Countries List'!$A$1:$B$146,2,FALSE),"Not Developing")</f>
        <v>Not Developing</v>
      </c>
      <c r="L831" t="str">
        <f>IFERROR(VLOOKUP(D831,'[2]Fragility List'!$A$1:$C$146,3,FALSE),"Not Fragile")</f>
        <v>Not Fragile</v>
      </c>
      <c r="M831" t="e">
        <f>VLOOKUP(B831,[3]Data!$B$7:$Y$270,23,FALSE)</f>
        <v>#N/A</v>
      </c>
    </row>
    <row r="832" spans="1:13" x14ac:dyDescent="0.25">
      <c r="A832" t="s">
        <v>1079</v>
      </c>
      <c r="B832" t="s">
        <v>1079</v>
      </c>
      <c r="C832" t="s">
        <v>1079</v>
      </c>
      <c r="D832" t="s">
        <v>1079</v>
      </c>
      <c r="E832" t="s">
        <v>1079</v>
      </c>
      <c r="F832" t="s">
        <v>1079</v>
      </c>
      <c r="G832" t="str">
        <f>IFERROR(VLOOKUP(B832,'[2]Income Groups'!$A$2:$C$219,3,FALSE),"")</f>
        <v/>
      </c>
      <c r="H832" t="str">
        <f>IFERROR(VLOOKUP(B832,'[2]LDC List'!$B$1:$C$47,2,FALSE),"Non LDC")</f>
        <v>Non LDC</v>
      </c>
      <c r="I832" t="str">
        <f>IFERROR(VLOOKUP(B832,'[2]SIDS List'!$B$1:$C$57,2,FALSE),"Non SIDS")</f>
        <v>Non SIDS</v>
      </c>
      <c r="J832" t="str">
        <f>IFERROR(VLOOKUP(B832,'[2]DAC Member List'!$B$1:$C$29,2,FALSE),"Non DAC")</f>
        <v>Non DAC</v>
      </c>
      <c r="K832" t="str">
        <f>IFERROR(VLOOKUP(B832,'[2]Dev Countries List'!$A$1:$B$146,2,FALSE),"Not Developing")</f>
        <v>Not Developing</v>
      </c>
      <c r="L832" t="str">
        <f>IFERROR(VLOOKUP(D832,'[2]Fragility List'!$A$1:$C$146,3,FALSE),"Not Fragile")</f>
        <v>Not Fragile</v>
      </c>
      <c r="M832" t="e">
        <f>VLOOKUP(B832,[3]Data!$B$7:$Y$270,23,FALSE)</f>
        <v>#N/A</v>
      </c>
    </row>
    <row r="833" spans="1:13" x14ac:dyDescent="0.25">
      <c r="A833" t="s">
        <v>1079</v>
      </c>
      <c r="B833" t="s">
        <v>1079</v>
      </c>
      <c r="C833" t="s">
        <v>1079</v>
      </c>
      <c r="D833" t="s">
        <v>1079</v>
      </c>
      <c r="E833" t="s">
        <v>1079</v>
      </c>
      <c r="F833" t="s">
        <v>1079</v>
      </c>
      <c r="G833" t="str">
        <f>IFERROR(VLOOKUP(B833,'[2]Income Groups'!$A$2:$C$219,3,FALSE),"")</f>
        <v/>
      </c>
      <c r="H833" t="str">
        <f>IFERROR(VLOOKUP(B833,'[2]LDC List'!$B$1:$C$47,2,FALSE),"Non LDC")</f>
        <v>Non LDC</v>
      </c>
      <c r="I833" t="str">
        <f>IFERROR(VLOOKUP(B833,'[2]SIDS List'!$B$1:$C$57,2,FALSE),"Non SIDS")</f>
        <v>Non SIDS</v>
      </c>
      <c r="J833" t="str">
        <f>IFERROR(VLOOKUP(B833,'[2]DAC Member List'!$B$1:$C$29,2,FALSE),"Non DAC")</f>
        <v>Non DAC</v>
      </c>
      <c r="K833" t="str">
        <f>IFERROR(VLOOKUP(B833,'[2]Dev Countries List'!$A$1:$B$146,2,FALSE),"Not Developing")</f>
        <v>Not Developing</v>
      </c>
      <c r="L833" t="str">
        <f>IFERROR(VLOOKUP(D833,'[2]Fragility List'!$A$1:$C$146,3,FALSE),"Not Fragile")</f>
        <v>Not Fragile</v>
      </c>
      <c r="M833" t="e">
        <f>VLOOKUP(B833,[3]Data!$B$7:$Y$270,23,FALSE)</f>
        <v>#N/A</v>
      </c>
    </row>
    <row r="834" spans="1:13" x14ac:dyDescent="0.25">
      <c r="A834" t="s">
        <v>1079</v>
      </c>
      <c r="B834" t="s">
        <v>1079</v>
      </c>
      <c r="C834" t="s">
        <v>1079</v>
      </c>
      <c r="D834" t="s">
        <v>1079</v>
      </c>
      <c r="E834" t="s">
        <v>1079</v>
      </c>
      <c r="F834" t="s">
        <v>1079</v>
      </c>
      <c r="G834" t="str">
        <f>IFERROR(VLOOKUP(B834,'[2]Income Groups'!$A$2:$C$219,3,FALSE),"")</f>
        <v/>
      </c>
      <c r="H834" t="str">
        <f>IFERROR(VLOOKUP(B834,'[2]LDC List'!$B$1:$C$47,2,FALSE),"Non LDC")</f>
        <v>Non LDC</v>
      </c>
      <c r="I834" t="str">
        <f>IFERROR(VLOOKUP(B834,'[2]SIDS List'!$B$1:$C$57,2,FALSE),"Non SIDS")</f>
        <v>Non SIDS</v>
      </c>
      <c r="J834" t="str">
        <f>IFERROR(VLOOKUP(B834,'[2]DAC Member List'!$B$1:$C$29,2,FALSE),"Non DAC")</f>
        <v>Non DAC</v>
      </c>
      <c r="K834" t="str">
        <f>IFERROR(VLOOKUP(B834,'[2]Dev Countries List'!$A$1:$B$146,2,FALSE),"Not Developing")</f>
        <v>Not Developing</v>
      </c>
      <c r="L834" t="str">
        <f>IFERROR(VLOOKUP(D834,'[2]Fragility List'!$A$1:$C$146,3,FALSE),"Not Fragile")</f>
        <v>Not Fragile</v>
      </c>
      <c r="M834" t="e">
        <f>VLOOKUP(B834,[3]Data!$B$7:$Y$270,23,FALSE)</f>
        <v>#N/A</v>
      </c>
    </row>
    <row r="835" spans="1:13" x14ac:dyDescent="0.25">
      <c r="A835" t="s">
        <v>1079</v>
      </c>
      <c r="B835" t="s">
        <v>1079</v>
      </c>
      <c r="C835" t="s">
        <v>1079</v>
      </c>
      <c r="D835" t="s">
        <v>1079</v>
      </c>
      <c r="E835" t="s">
        <v>1079</v>
      </c>
      <c r="F835" t="s">
        <v>1079</v>
      </c>
      <c r="G835" t="str">
        <f>IFERROR(VLOOKUP(B835,'[2]Income Groups'!$A$2:$C$219,3,FALSE),"")</f>
        <v/>
      </c>
      <c r="H835" t="str">
        <f>IFERROR(VLOOKUP(B835,'[2]LDC List'!$B$1:$C$47,2,FALSE),"Non LDC")</f>
        <v>Non LDC</v>
      </c>
      <c r="I835" t="str">
        <f>IFERROR(VLOOKUP(B835,'[2]SIDS List'!$B$1:$C$57,2,FALSE),"Non SIDS")</f>
        <v>Non SIDS</v>
      </c>
      <c r="J835" t="str">
        <f>IFERROR(VLOOKUP(B835,'[2]DAC Member List'!$B$1:$C$29,2,FALSE),"Non DAC")</f>
        <v>Non DAC</v>
      </c>
      <c r="K835" t="str">
        <f>IFERROR(VLOOKUP(B835,'[2]Dev Countries List'!$A$1:$B$146,2,FALSE),"Not Developing")</f>
        <v>Not Developing</v>
      </c>
      <c r="L835" t="str">
        <f>IFERROR(VLOOKUP(D835,'[2]Fragility List'!$A$1:$C$146,3,FALSE),"Not Fragile")</f>
        <v>Not Fragile</v>
      </c>
      <c r="M835" t="e">
        <f>VLOOKUP(B835,[3]Data!$B$7:$Y$270,23,FALSE)</f>
        <v>#N/A</v>
      </c>
    </row>
    <row r="836" spans="1:13" x14ac:dyDescent="0.25">
      <c r="A836" t="s">
        <v>1079</v>
      </c>
      <c r="B836" t="s">
        <v>1079</v>
      </c>
      <c r="C836" t="s">
        <v>1079</v>
      </c>
      <c r="D836" t="s">
        <v>1079</v>
      </c>
      <c r="E836" t="s">
        <v>1079</v>
      </c>
      <c r="F836" t="s">
        <v>1079</v>
      </c>
      <c r="G836" t="str">
        <f>IFERROR(VLOOKUP(B836,'[2]Income Groups'!$A$2:$C$219,3,FALSE),"")</f>
        <v/>
      </c>
      <c r="H836" t="str">
        <f>IFERROR(VLOOKUP(B836,'[2]LDC List'!$B$1:$C$47,2,FALSE),"Non LDC")</f>
        <v>Non LDC</v>
      </c>
      <c r="I836" t="str">
        <f>IFERROR(VLOOKUP(B836,'[2]SIDS List'!$B$1:$C$57,2,FALSE),"Non SIDS")</f>
        <v>Non SIDS</v>
      </c>
      <c r="J836" t="str">
        <f>IFERROR(VLOOKUP(B836,'[2]DAC Member List'!$B$1:$C$29,2,FALSE),"Non DAC")</f>
        <v>Non DAC</v>
      </c>
      <c r="K836" t="str">
        <f>IFERROR(VLOOKUP(B836,'[2]Dev Countries List'!$A$1:$B$146,2,FALSE),"Not Developing")</f>
        <v>Not Developing</v>
      </c>
      <c r="L836" t="str">
        <f>IFERROR(VLOOKUP(D836,'[2]Fragility List'!$A$1:$C$146,3,FALSE),"Not Fragile")</f>
        <v>Not Fragile</v>
      </c>
      <c r="M836" t="e">
        <f>VLOOKUP(B836,[3]Data!$B$7:$Y$270,23,FALSE)</f>
        <v>#N/A</v>
      </c>
    </row>
    <row r="837" spans="1:13" x14ac:dyDescent="0.25">
      <c r="A837" t="s">
        <v>1079</v>
      </c>
      <c r="B837" t="s">
        <v>1079</v>
      </c>
      <c r="C837" t="s">
        <v>1079</v>
      </c>
      <c r="D837" t="s">
        <v>1079</v>
      </c>
      <c r="E837" t="s">
        <v>1079</v>
      </c>
      <c r="F837" t="s">
        <v>1079</v>
      </c>
      <c r="G837" t="str">
        <f>IFERROR(VLOOKUP(B837,'[2]Income Groups'!$A$2:$C$219,3,FALSE),"")</f>
        <v/>
      </c>
      <c r="H837" t="str">
        <f>IFERROR(VLOOKUP(B837,'[2]LDC List'!$B$1:$C$47,2,FALSE),"Non LDC")</f>
        <v>Non LDC</v>
      </c>
      <c r="I837" t="str">
        <f>IFERROR(VLOOKUP(B837,'[2]SIDS List'!$B$1:$C$57,2,FALSE),"Non SIDS")</f>
        <v>Non SIDS</v>
      </c>
      <c r="J837" t="str">
        <f>IFERROR(VLOOKUP(B837,'[2]DAC Member List'!$B$1:$C$29,2,FALSE),"Non DAC")</f>
        <v>Non DAC</v>
      </c>
      <c r="K837" t="str">
        <f>IFERROR(VLOOKUP(B837,'[2]Dev Countries List'!$A$1:$B$146,2,FALSE),"Not Developing")</f>
        <v>Not Developing</v>
      </c>
      <c r="L837" t="str">
        <f>IFERROR(VLOOKUP(D837,'[2]Fragility List'!$A$1:$C$146,3,FALSE),"Not Fragile")</f>
        <v>Not Fragile</v>
      </c>
      <c r="M837" t="e">
        <f>VLOOKUP(B837,[3]Data!$B$7:$Y$270,23,FALSE)</f>
        <v>#N/A</v>
      </c>
    </row>
    <row r="838" spans="1:13" x14ac:dyDescent="0.25">
      <c r="A838" t="s">
        <v>1079</v>
      </c>
      <c r="B838" t="s">
        <v>1079</v>
      </c>
      <c r="C838" t="s">
        <v>1079</v>
      </c>
      <c r="D838" t="s">
        <v>1079</v>
      </c>
      <c r="E838" t="s">
        <v>1079</v>
      </c>
      <c r="F838" t="s">
        <v>1079</v>
      </c>
      <c r="G838" t="str">
        <f>IFERROR(VLOOKUP(B838,'[2]Income Groups'!$A$2:$C$219,3,FALSE),"")</f>
        <v/>
      </c>
      <c r="H838" t="str">
        <f>IFERROR(VLOOKUP(B838,'[2]LDC List'!$B$1:$C$47,2,FALSE),"Non LDC")</f>
        <v>Non LDC</v>
      </c>
      <c r="I838" t="str">
        <f>IFERROR(VLOOKUP(B838,'[2]SIDS List'!$B$1:$C$57,2,FALSE),"Non SIDS")</f>
        <v>Non SIDS</v>
      </c>
      <c r="J838" t="str">
        <f>IFERROR(VLOOKUP(B838,'[2]DAC Member List'!$B$1:$C$29,2,FALSE),"Non DAC")</f>
        <v>Non DAC</v>
      </c>
      <c r="K838" t="str">
        <f>IFERROR(VLOOKUP(B838,'[2]Dev Countries List'!$A$1:$B$146,2,FALSE),"Not Developing")</f>
        <v>Not Developing</v>
      </c>
      <c r="L838" t="str">
        <f>IFERROR(VLOOKUP(D838,'[2]Fragility List'!$A$1:$C$146,3,FALSE),"Not Fragile")</f>
        <v>Not Fragile</v>
      </c>
      <c r="M838" t="e">
        <f>VLOOKUP(B838,[3]Data!$B$7:$Y$270,23,FALSE)</f>
        <v>#N/A</v>
      </c>
    </row>
    <row r="839" spans="1:13" x14ac:dyDescent="0.25">
      <c r="A839" t="s">
        <v>1079</v>
      </c>
      <c r="B839" t="s">
        <v>1079</v>
      </c>
      <c r="C839" t="s">
        <v>1079</v>
      </c>
      <c r="D839" t="s">
        <v>1079</v>
      </c>
      <c r="E839" t="s">
        <v>1079</v>
      </c>
      <c r="F839" t="s">
        <v>1079</v>
      </c>
      <c r="G839" t="str">
        <f>IFERROR(VLOOKUP(B839,'[2]Income Groups'!$A$2:$C$219,3,FALSE),"")</f>
        <v/>
      </c>
      <c r="H839" t="str">
        <f>IFERROR(VLOOKUP(B839,'[2]LDC List'!$B$1:$C$47,2,FALSE),"Non LDC")</f>
        <v>Non LDC</v>
      </c>
      <c r="I839" t="str">
        <f>IFERROR(VLOOKUP(B839,'[2]SIDS List'!$B$1:$C$57,2,FALSE),"Non SIDS")</f>
        <v>Non SIDS</v>
      </c>
      <c r="J839" t="str">
        <f>IFERROR(VLOOKUP(B839,'[2]DAC Member List'!$B$1:$C$29,2,FALSE),"Non DAC")</f>
        <v>Non DAC</v>
      </c>
      <c r="K839" t="str">
        <f>IFERROR(VLOOKUP(B839,'[2]Dev Countries List'!$A$1:$B$146,2,FALSE),"Not Developing")</f>
        <v>Not Developing</v>
      </c>
      <c r="L839" t="str">
        <f>IFERROR(VLOOKUP(D839,'[2]Fragility List'!$A$1:$C$146,3,FALSE),"Not Fragile")</f>
        <v>Not Fragile</v>
      </c>
      <c r="M839" t="e">
        <f>VLOOKUP(B839,[3]Data!$B$7:$Y$270,23,FALSE)</f>
        <v>#N/A</v>
      </c>
    </row>
    <row r="840" spans="1:13" x14ac:dyDescent="0.25">
      <c r="A840" t="s">
        <v>1079</v>
      </c>
      <c r="B840" t="s">
        <v>1079</v>
      </c>
      <c r="C840" t="s">
        <v>1079</v>
      </c>
      <c r="D840" t="s">
        <v>1079</v>
      </c>
      <c r="E840" t="s">
        <v>1079</v>
      </c>
      <c r="F840" t="s">
        <v>1079</v>
      </c>
      <c r="G840" t="str">
        <f>IFERROR(VLOOKUP(B840,'[2]Income Groups'!$A$2:$C$219,3,FALSE),"")</f>
        <v/>
      </c>
      <c r="H840" t="str">
        <f>IFERROR(VLOOKUP(B840,'[2]LDC List'!$B$1:$C$47,2,FALSE),"Non LDC")</f>
        <v>Non LDC</v>
      </c>
      <c r="I840" t="str">
        <f>IFERROR(VLOOKUP(B840,'[2]SIDS List'!$B$1:$C$57,2,FALSE),"Non SIDS")</f>
        <v>Non SIDS</v>
      </c>
      <c r="J840" t="str">
        <f>IFERROR(VLOOKUP(B840,'[2]DAC Member List'!$B$1:$C$29,2,FALSE),"Non DAC")</f>
        <v>Non DAC</v>
      </c>
      <c r="K840" t="str">
        <f>IFERROR(VLOOKUP(B840,'[2]Dev Countries List'!$A$1:$B$146,2,FALSE),"Not Developing")</f>
        <v>Not Developing</v>
      </c>
      <c r="L840" t="str">
        <f>IFERROR(VLOOKUP(D840,'[2]Fragility List'!$A$1:$C$146,3,FALSE),"Not Fragile")</f>
        <v>Not Fragile</v>
      </c>
      <c r="M840" t="e">
        <f>VLOOKUP(B840,[3]Data!$B$7:$Y$270,23,FALSE)</f>
        <v>#N/A</v>
      </c>
    </row>
    <row r="841" spans="1:13" x14ac:dyDescent="0.25">
      <c r="A841" t="s">
        <v>1079</v>
      </c>
      <c r="B841" t="s">
        <v>1079</v>
      </c>
      <c r="C841" t="s">
        <v>1079</v>
      </c>
      <c r="D841" t="s">
        <v>1079</v>
      </c>
      <c r="E841" t="s">
        <v>1079</v>
      </c>
      <c r="F841" t="s">
        <v>1079</v>
      </c>
      <c r="G841" t="str">
        <f>IFERROR(VLOOKUP(B841,'[2]Income Groups'!$A$2:$C$219,3,FALSE),"")</f>
        <v/>
      </c>
      <c r="H841" t="str">
        <f>IFERROR(VLOOKUP(B841,'[2]LDC List'!$B$1:$C$47,2,FALSE),"Non LDC")</f>
        <v>Non LDC</v>
      </c>
      <c r="I841" t="str">
        <f>IFERROR(VLOOKUP(B841,'[2]SIDS List'!$B$1:$C$57,2,FALSE),"Non SIDS")</f>
        <v>Non SIDS</v>
      </c>
      <c r="J841" t="str">
        <f>IFERROR(VLOOKUP(B841,'[2]DAC Member List'!$B$1:$C$29,2,FALSE),"Non DAC")</f>
        <v>Non DAC</v>
      </c>
      <c r="K841" t="str">
        <f>IFERROR(VLOOKUP(B841,'[2]Dev Countries List'!$A$1:$B$146,2,FALSE),"Not Developing")</f>
        <v>Not Developing</v>
      </c>
      <c r="L841" t="str">
        <f>IFERROR(VLOOKUP(D841,'[2]Fragility List'!$A$1:$C$146,3,FALSE),"Not Fragile")</f>
        <v>Not Fragile</v>
      </c>
      <c r="M841" t="e">
        <f>VLOOKUP(B841,[3]Data!$B$7:$Y$270,23,FALSE)</f>
        <v>#N/A</v>
      </c>
    </row>
    <row r="842" spans="1:13" x14ac:dyDescent="0.25">
      <c r="A842" t="s">
        <v>1079</v>
      </c>
      <c r="B842" t="s">
        <v>1079</v>
      </c>
      <c r="C842" t="s">
        <v>1079</v>
      </c>
      <c r="D842" t="s">
        <v>1079</v>
      </c>
      <c r="E842" t="s">
        <v>1079</v>
      </c>
      <c r="F842" t="s">
        <v>1079</v>
      </c>
      <c r="G842" t="str">
        <f>IFERROR(VLOOKUP(B842,'[2]Income Groups'!$A$2:$C$219,3,FALSE),"")</f>
        <v/>
      </c>
      <c r="H842" t="str">
        <f>IFERROR(VLOOKUP(B842,'[2]LDC List'!$B$1:$C$47,2,FALSE),"Non LDC")</f>
        <v>Non LDC</v>
      </c>
      <c r="I842" t="str">
        <f>IFERROR(VLOOKUP(B842,'[2]SIDS List'!$B$1:$C$57,2,FALSE),"Non SIDS")</f>
        <v>Non SIDS</v>
      </c>
      <c r="J842" t="str">
        <f>IFERROR(VLOOKUP(B842,'[2]DAC Member List'!$B$1:$C$29,2,FALSE),"Non DAC")</f>
        <v>Non DAC</v>
      </c>
      <c r="K842" t="str">
        <f>IFERROR(VLOOKUP(B842,'[2]Dev Countries List'!$A$1:$B$146,2,FALSE),"Not Developing")</f>
        <v>Not Developing</v>
      </c>
      <c r="L842" t="str">
        <f>IFERROR(VLOOKUP(D842,'[2]Fragility List'!$A$1:$C$146,3,FALSE),"Not Fragile")</f>
        <v>Not Fragile</v>
      </c>
      <c r="M842" t="e">
        <f>VLOOKUP(B842,[3]Data!$B$7:$Y$270,23,FALSE)</f>
        <v>#N/A</v>
      </c>
    </row>
    <row r="843" spans="1:13" x14ac:dyDescent="0.25">
      <c r="A843" t="s">
        <v>1079</v>
      </c>
      <c r="B843" t="s">
        <v>1079</v>
      </c>
      <c r="C843" t="s">
        <v>1079</v>
      </c>
      <c r="D843" t="s">
        <v>1079</v>
      </c>
      <c r="E843" t="s">
        <v>1079</v>
      </c>
      <c r="F843" t="s">
        <v>1079</v>
      </c>
      <c r="G843" t="str">
        <f>IFERROR(VLOOKUP(B843,'[2]Income Groups'!$A$2:$C$219,3,FALSE),"")</f>
        <v/>
      </c>
      <c r="H843" t="str">
        <f>IFERROR(VLOOKUP(B843,'[2]LDC List'!$B$1:$C$47,2,FALSE),"Non LDC")</f>
        <v>Non LDC</v>
      </c>
      <c r="I843" t="str">
        <f>IFERROR(VLOOKUP(B843,'[2]SIDS List'!$B$1:$C$57,2,FALSE),"Non SIDS")</f>
        <v>Non SIDS</v>
      </c>
      <c r="J843" t="str">
        <f>IFERROR(VLOOKUP(B843,'[2]DAC Member List'!$B$1:$C$29,2,FALSE),"Non DAC")</f>
        <v>Non DAC</v>
      </c>
      <c r="K843" t="str">
        <f>IFERROR(VLOOKUP(B843,'[2]Dev Countries List'!$A$1:$B$146,2,FALSE),"Not Developing")</f>
        <v>Not Developing</v>
      </c>
      <c r="L843" t="str">
        <f>IFERROR(VLOOKUP(D843,'[2]Fragility List'!$A$1:$C$146,3,FALSE),"Not Fragile")</f>
        <v>Not Fragile</v>
      </c>
      <c r="M843" t="e">
        <f>VLOOKUP(B843,[3]Data!$B$7:$Y$270,23,FALSE)</f>
        <v>#N/A</v>
      </c>
    </row>
    <row r="844" spans="1:13" x14ac:dyDescent="0.25">
      <c r="A844" t="s">
        <v>1079</v>
      </c>
      <c r="B844" t="s">
        <v>1079</v>
      </c>
      <c r="C844" t="s">
        <v>1079</v>
      </c>
      <c r="D844" t="s">
        <v>1079</v>
      </c>
      <c r="E844" t="s">
        <v>1079</v>
      </c>
      <c r="F844" t="s">
        <v>1079</v>
      </c>
      <c r="G844" t="str">
        <f>IFERROR(VLOOKUP(B844,'[2]Income Groups'!$A$2:$C$219,3,FALSE),"")</f>
        <v/>
      </c>
      <c r="H844" t="str">
        <f>IFERROR(VLOOKUP(B844,'[2]LDC List'!$B$1:$C$47,2,FALSE),"Non LDC")</f>
        <v>Non LDC</v>
      </c>
      <c r="I844" t="str">
        <f>IFERROR(VLOOKUP(B844,'[2]SIDS List'!$B$1:$C$57,2,FALSE),"Non SIDS")</f>
        <v>Non SIDS</v>
      </c>
      <c r="J844" t="str">
        <f>IFERROR(VLOOKUP(B844,'[2]DAC Member List'!$B$1:$C$29,2,FALSE),"Non DAC")</f>
        <v>Non DAC</v>
      </c>
      <c r="K844" t="str">
        <f>IFERROR(VLOOKUP(B844,'[2]Dev Countries List'!$A$1:$B$146,2,FALSE),"Not Developing")</f>
        <v>Not Developing</v>
      </c>
      <c r="L844" t="str">
        <f>IFERROR(VLOOKUP(D844,'[2]Fragility List'!$A$1:$C$146,3,FALSE),"Not Fragile")</f>
        <v>Not Fragile</v>
      </c>
      <c r="M844" t="e">
        <f>VLOOKUP(B844,[3]Data!$B$7:$Y$270,23,FALSE)</f>
        <v>#N/A</v>
      </c>
    </row>
    <row r="845" spans="1:13" x14ac:dyDescent="0.25">
      <c r="A845" t="s">
        <v>1079</v>
      </c>
      <c r="B845" t="s">
        <v>1079</v>
      </c>
      <c r="C845" t="s">
        <v>1079</v>
      </c>
      <c r="D845" t="s">
        <v>1079</v>
      </c>
      <c r="E845" t="s">
        <v>1079</v>
      </c>
      <c r="F845" t="s">
        <v>1079</v>
      </c>
      <c r="G845" t="str">
        <f>IFERROR(VLOOKUP(B845,'[2]Income Groups'!$A$2:$C$219,3,FALSE),"")</f>
        <v/>
      </c>
      <c r="H845" t="str">
        <f>IFERROR(VLOOKUP(B845,'[2]LDC List'!$B$1:$C$47,2,FALSE),"Non LDC")</f>
        <v>Non LDC</v>
      </c>
      <c r="I845" t="str">
        <f>IFERROR(VLOOKUP(B845,'[2]SIDS List'!$B$1:$C$57,2,FALSE),"Non SIDS")</f>
        <v>Non SIDS</v>
      </c>
      <c r="J845" t="str">
        <f>IFERROR(VLOOKUP(B845,'[2]DAC Member List'!$B$1:$C$29,2,FALSE),"Non DAC")</f>
        <v>Non DAC</v>
      </c>
      <c r="K845" t="str">
        <f>IFERROR(VLOOKUP(B845,'[2]Dev Countries List'!$A$1:$B$146,2,FALSE),"Not Developing")</f>
        <v>Not Developing</v>
      </c>
      <c r="L845" t="str">
        <f>IFERROR(VLOOKUP(D845,'[2]Fragility List'!$A$1:$C$146,3,FALSE),"Not Fragile")</f>
        <v>Not Fragile</v>
      </c>
      <c r="M845" t="e">
        <f>VLOOKUP(B845,[3]Data!$B$7:$Y$270,23,FALSE)</f>
        <v>#N/A</v>
      </c>
    </row>
    <row r="846" spans="1:13" x14ac:dyDescent="0.25">
      <c r="A846" t="s">
        <v>1079</v>
      </c>
      <c r="B846" t="s">
        <v>1079</v>
      </c>
      <c r="C846" t="s">
        <v>1079</v>
      </c>
      <c r="D846" t="s">
        <v>1079</v>
      </c>
      <c r="E846" t="s">
        <v>1079</v>
      </c>
      <c r="F846" t="s">
        <v>1079</v>
      </c>
      <c r="G846" t="str">
        <f>IFERROR(VLOOKUP(B846,'[2]Income Groups'!$A$2:$C$219,3,FALSE),"")</f>
        <v/>
      </c>
      <c r="H846" t="str">
        <f>IFERROR(VLOOKUP(B846,'[2]LDC List'!$B$1:$C$47,2,FALSE),"Non LDC")</f>
        <v>Non LDC</v>
      </c>
      <c r="I846" t="str">
        <f>IFERROR(VLOOKUP(B846,'[2]SIDS List'!$B$1:$C$57,2,FALSE),"Non SIDS")</f>
        <v>Non SIDS</v>
      </c>
      <c r="J846" t="str">
        <f>IFERROR(VLOOKUP(B846,'[2]DAC Member List'!$B$1:$C$29,2,FALSE),"Non DAC")</f>
        <v>Non DAC</v>
      </c>
      <c r="K846" t="str">
        <f>IFERROR(VLOOKUP(B846,'[2]Dev Countries List'!$A$1:$B$146,2,FALSE),"Not Developing")</f>
        <v>Not Developing</v>
      </c>
      <c r="L846" t="str">
        <f>IFERROR(VLOOKUP(D846,'[2]Fragility List'!$A$1:$C$146,3,FALSE),"Not Fragile")</f>
        <v>Not Fragile</v>
      </c>
      <c r="M846" t="e">
        <f>VLOOKUP(B846,[3]Data!$B$7:$Y$270,23,FALSE)</f>
        <v>#N/A</v>
      </c>
    </row>
    <row r="847" spans="1:13" x14ac:dyDescent="0.25">
      <c r="A847" t="s">
        <v>1079</v>
      </c>
      <c r="B847" t="s">
        <v>1079</v>
      </c>
      <c r="C847" t="s">
        <v>1079</v>
      </c>
      <c r="D847" t="s">
        <v>1079</v>
      </c>
      <c r="E847" t="s">
        <v>1079</v>
      </c>
      <c r="F847" t="s">
        <v>1079</v>
      </c>
      <c r="G847" t="str">
        <f>IFERROR(VLOOKUP(B847,'[2]Income Groups'!$A$2:$C$219,3,FALSE),"")</f>
        <v/>
      </c>
      <c r="H847" t="str">
        <f>IFERROR(VLOOKUP(B847,'[2]LDC List'!$B$1:$C$47,2,FALSE),"Non LDC")</f>
        <v>Non LDC</v>
      </c>
      <c r="I847" t="str">
        <f>IFERROR(VLOOKUP(B847,'[2]SIDS List'!$B$1:$C$57,2,FALSE),"Non SIDS")</f>
        <v>Non SIDS</v>
      </c>
      <c r="J847" t="str">
        <f>IFERROR(VLOOKUP(B847,'[2]DAC Member List'!$B$1:$C$29,2,FALSE),"Non DAC")</f>
        <v>Non DAC</v>
      </c>
      <c r="K847" t="str">
        <f>IFERROR(VLOOKUP(B847,'[2]Dev Countries List'!$A$1:$B$146,2,FALSE),"Not Developing")</f>
        <v>Not Developing</v>
      </c>
      <c r="L847" t="str">
        <f>IFERROR(VLOOKUP(D847,'[2]Fragility List'!$A$1:$C$146,3,FALSE),"Not Fragile")</f>
        <v>Not Fragile</v>
      </c>
      <c r="M847" t="e">
        <f>VLOOKUP(B847,[3]Data!$B$7:$Y$270,23,FALSE)</f>
        <v>#N/A</v>
      </c>
    </row>
    <row r="848" spans="1:13" x14ac:dyDescent="0.25">
      <c r="A848" t="s">
        <v>1079</v>
      </c>
      <c r="B848" t="s">
        <v>1079</v>
      </c>
      <c r="C848" t="s">
        <v>1079</v>
      </c>
      <c r="D848" t="s">
        <v>1079</v>
      </c>
      <c r="E848" t="s">
        <v>1079</v>
      </c>
      <c r="F848" t="s">
        <v>1079</v>
      </c>
      <c r="G848" t="str">
        <f>IFERROR(VLOOKUP(B848,'[2]Income Groups'!$A$2:$C$219,3,FALSE),"")</f>
        <v/>
      </c>
      <c r="H848" t="str">
        <f>IFERROR(VLOOKUP(B848,'[2]LDC List'!$B$1:$C$47,2,FALSE),"Non LDC")</f>
        <v>Non LDC</v>
      </c>
      <c r="I848" t="str">
        <f>IFERROR(VLOOKUP(B848,'[2]SIDS List'!$B$1:$C$57,2,FALSE),"Non SIDS")</f>
        <v>Non SIDS</v>
      </c>
      <c r="J848" t="str">
        <f>IFERROR(VLOOKUP(B848,'[2]DAC Member List'!$B$1:$C$29,2,FALSE),"Non DAC")</f>
        <v>Non DAC</v>
      </c>
      <c r="K848" t="str">
        <f>IFERROR(VLOOKUP(B848,'[2]Dev Countries List'!$A$1:$B$146,2,FALSE),"Not Developing")</f>
        <v>Not Developing</v>
      </c>
      <c r="L848" t="str">
        <f>IFERROR(VLOOKUP(D848,'[2]Fragility List'!$A$1:$C$146,3,FALSE),"Not Fragile")</f>
        <v>Not Fragile</v>
      </c>
      <c r="M848" t="e">
        <f>VLOOKUP(B848,[3]Data!$B$7:$Y$270,23,FALSE)</f>
        <v>#N/A</v>
      </c>
    </row>
    <row r="849" spans="1:13" x14ac:dyDescent="0.25">
      <c r="A849" t="s">
        <v>1079</v>
      </c>
      <c r="B849" t="s">
        <v>1079</v>
      </c>
      <c r="C849" t="s">
        <v>1079</v>
      </c>
      <c r="D849" t="s">
        <v>1079</v>
      </c>
      <c r="E849" t="s">
        <v>1079</v>
      </c>
      <c r="F849" t="s">
        <v>1079</v>
      </c>
      <c r="G849" t="str">
        <f>IFERROR(VLOOKUP(B849,'[2]Income Groups'!$A$2:$C$219,3,FALSE),"")</f>
        <v/>
      </c>
      <c r="H849" t="str">
        <f>IFERROR(VLOOKUP(B849,'[2]LDC List'!$B$1:$C$47,2,FALSE),"Non LDC")</f>
        <v>Non LDC</v>
      </c>
      <c r="I849" t="str">
        <f>IFERROR(VLOOKUP(B849,'[2]SIDS List'!$B$1:$C$57,2,FALSE),"Non SIDS")</f>
        <v>Non SIDS</v>
      </c>
      <c r="J849" t="str">
        <f>IFERROR(VLOOKUP(B849,'[2]DAC Member List'!$B$1:$C$29,2,FALSE),"Non DAC")</f>
        <v>Non DAC</v>
      </c>
      <c r="K849" t="str">
        <f>IFERROR(VLOOKUP(B849,'[2]Dev Countries List'!$A$1:$B$146,2,FALSE),"Not Developing")</f>
        <v>Not Developing</v>
      </c>
      <c r="L849" t="str">
        <f>IFERROR(VLOOKUP(D849,'[2]Fragility List'!$A$1:$C$146,3,FALSE),"Not Fragile")</f>
        <v>Not Fragile</v>
      </c>
      <c r="M849" t="e">
        <f>VLOOKUP(B849,[3]Data!$B$7:$Y$270,23,FALSE)</f>
        <v>#N/A</v>
      </c>
    </row>
    <row r="850" spans="1:13" x14ac:dyDescent="0.25">
      <c r="A850" t="s">
        <v>1079</v>
      </c>
      <c r="B850" t="s">
        <v>1079</v>
      </c>
      <c r="C850" t="s">
        <v>1079</v>
      </c>
      <c r="D850" t="s">
        <v>1079</v>
      </c>
      <c r="E850" t="s">
        <v>1079</v>
      </c>
      <c r="F850" t="s">
        <v>1079</v>
      </c>
      <c r="G850" t="str">
        <f>IFERROR(VLOOKUP(B850,'[2]Income Groups'!$A$2:$C$219,3,FALSE),"")</f>
        <v/>
      </c>
      <c r="H850" t="str">
        <f>IFERROR(VLOOKUP(B850,'[2]LDC List'!$B$1:$C$47,2,FALSE),"Non LDC")</f>
        <v>Non LDC</v>
      </c>
      <c r="I850" t="str">
        <f>IFERROR(VLOOKUP(B850,'[2]SIDS List'!$B$1:$C$57,2,FALSE),"Non SIDS")</f>
        <v>Non SIDS</v>
      </c>
      <c r="J850" t="str">
        <f>IFERROR(VLOOKUP(B850,'[2]DAC Member List'!$B$1:$C$29,2,FALSE),"Non DAC")</f>
        <v>Non DAC</v>
      </c>
      <c r="K850" t="str">
        <f>IFERROR(VLOOKUP(B850,'[2]Dev Countries List'!$A$1:$B$146,2,FALSE),"Not Developing")</f>
        <v>Not Developing</v>
      </c>
      <c r="L850" t="str">
        <f>IFERROR(VLOOKUP(D850,'[2]Fragility List'!$A$1:$C$146,3,FALSE),"Not Fragile")</f>
        <v>Not Fragile</v>
      </c>
      <c r="M850" t="e">
        <f>VLOOKUP(B850,[3]Data!$B$7:$Y$270,23,FALSE)</f>
        <v>#N/A</v>
      </c>
    </row>
    <row r="851" spans="1:13" x14ac:dyDescent="0.25">
      <c r="A851" t="s">
        <v>1079</v>
      </c>
      <c r="B851" t="s">
        <v>1079</v>
      </c>
      <c r="C851" t="s">
        <v>1079</v>
      </c>
      <c r="D851" t="s">
        <v>1079</v>
      </c>
      <c r="E851" t="s">
        <v>1079</v>
      </c>
      <c r="F851" t="s">
        <v>1079</v>
      </c>
      <c r="G851" t="str">
        <f>IFERROR(VLOOKUP(B851,'[2]Income Groups'!$A$2:$C$219,3,FALSE),"")</f>
        <v/>
      </c>
      <c r="H851" t="str">
        <f>IFERROR(VLOOKUP(B851,'[2]LDC List'!$B$1:$C$47,2,FALSE),"Non LDC")</f>
        <v>Non LDC</v>
      </c>
      <c r="I851" t="str">
        <f>IFERROR(VLOOKUP(B851,'[2]SIDS List'!$B$1:$C$57,2,FALSE),"Non SIDS")</f>
        <v>Non SIDS</v>
      </c>
      <c r="J851" t="str">
        <f>IFERROR(VLOOKUP(B851,'[2]DAC Member List'!$B$1:$C$29,2,FALSE),"Non DAC")</f>
        <v>Non DAC</v>
      </c>
      <c r="K851" t="str">
        <f>IFERROR(VLOOKUP(B851,'[2]Dev Countries List'!$A$1:$B$146,2,FALSE),"Not Developing")</f>
        <v>Not Developing</v>
      </c>
      <c r="L851" t="str">
        <f>IFERROR(VLOOKUP(D851,'[2]Fragility List'!$A$1:$C$146,3,FALSE),"Not Fragile")</f>
        <v>Not Fragile</v>
      </c>
      <c r="M851" t="e">
        <f>VLOOKUP(B851,[3]Data!$B$7:$Y$270,23,FALSE)</f>
        <v>#N/A</v>
      </c>
    </row>
    <row r="852" spans="1:13" x14ac:dyDescent="0.25">
      <c r="A852" t="s">
        <v>1079</v>
      </c>
      <c r="B852" t="s">
        <v>1079</v>
      </c>
      <c r="C852" t="s">
        <v>1079</v>
      </c>
      <c r="D852" t="s">
        <v>1079</v>
      </c>
      <c r="E852" t="s">
        <v>1079</v>
      </c>
      <c r="F852" t="s">
        <v>1079</v>
      </c>
      <c r="G852" t="str">
        <f>IFERROR(VLOOKUP(B852,'[2]Income Groups'!$A$2:$C$219,3,FALSE),"")</f>
        <v/>
      </c>
      <c r="H852" t="str">
        <f>IFERROR(VLOOKUP(B852,'[2]LDC List'!$B$1:$C$47,2,FALSE),"Non LDC")</f>
        <v>Non LDC</v>
      </c>
      <c r="I852" t="str">
        <f>IFERROR(VLOOKUP(B852,'[2]SIDS List'!$B$1:$C$57,2,FALSE),"Non SIDS")</f>
        <v>Non SIDS</v>
      </c>
      <c r="J852" t="str">
        <f>IFERROR(VLOOKUP(B852,'[2]DAC Member List'!$B$1:$C$29,2,FALSE),"Non DAC")</f>
        <v>Non DAC</v>
      </c>
      <c r="K852" t="str">
        <f>IFERROR(VLOOKUP(B852,'[2]Dev Countries List'!$A$1:$B$146,2,FALSE),"Not Developing")</f>
        <v>Not Developing</v>
      </c>
      <c r="L852" t="str">
        <f>IFERROR(VLOOKUP(D852,'[2]Fragility List'!$A$1:$C$146,3,FALSE),"Not Fragile")</f>
        <v>Not Fragile</v>
      </c>
      <c r="M852" t="e">
        <f>VLOOKUP(B852,[3]Data!$B$7:$Y$270,23,FALSE)</f>
        <v>#N/A</v>
      </c>
    </row>
    <row r="853" spans="1:13" x14ac:dyDescent="0.25">
      <c r="A853" t="s">
        <v>1079</v>
      </c>
      <c r="B853" t="s">
        <v>1079</v>
      </c>
      <c r="C853" t="s">
        <v>1079</v>
      </c>
      <c r="D853" t="s">
        <v>1079</v>
      </c>
      <c r="E853" t="s">
        <v>1079</v>
      </c>
      <c r="F853" t="s">
        <v>1079</v>
      </c>
      <c r="G853" t="str">
        <f>IFERROR(VLOOKUP(B853,'[2]Income Groups'!$A$2:$C$219,3,FALSE),"")</f>
        <v/>
      </c>
      <c r="H853" t="str">
        <f>IFERROR(VLOOKUP(B853,'[2]LDC List'!$B$1:$C$47,2,FALSE),"Non LDC")</f>
        <v>Non LDC</v>
      </c>
      <c r="I853" t="str">
        <f>IFERROR(VLOOKUP(B853,'[2]SIDS List'!$B$1:$C$57,2,FALSE),"Non SIDS")</f>
        <v>Non SIDS</v>
      </c>
      <c r="J853" t="str">
        <f>IFERROR(VLOOKUP(B853,'[2]DAC Member List'!$B$1:$C$29,2,FALSE),"Non DAC")</f>
        <v>Non DAC</v>
      </c>
      <c r="K853" t="str">
        <f>IFERROR(VLOOKUP(B853,'[2]Dev Countries List'!$A$1:$B$146,2,FALSE),"Not Developing")</f>
        <v>Not Developing</v>
      </c>
      <c r="L853" t="str">
        <f>IFERROR(VLOOKUP(D853,'[2]Fragility List'!$A$1:$C$146,3,FALSE),"Not Fragile")</f>
        <v>Not Fragile</v>
      </c>
      <c r="M853" t="e">
        <f>VLOOKUP(B853,[3]Data!$B$7:$Y$270,23,FALSE)</f>
        <v>#N/A</v>
      </c>
    </row>
    <row r="854" spans="1:13" x14ac:dyDescent="0.25">
      <c r="A854" t="s">
        <v>1079</v>
      </c>
      <c r="B854" t="s">
        <v>1079</v>
      </c>
      <c r="C854" t="s">
        <v>1079</v>
      </c>
      <c r="D854" t="s">
        <v>1079</v>
      </c>
      <c r="E854" t="s">
        <v>1079</v>
      </c>
      <c r="F854" t="s">
        <v>1079</v>
      </c>
      <c r="G854" t="str">
        <f>IFERROR(VLOOKUP(B854,'[2]Income Groups'!$A$2:$C$219,3,FALSE),"")</f>
        <v/>
      </c>
      <c r="H854" t="str">
        <f>IFERROR(VLOOKUP(B854,'[2]LDC List'!$B$1:$C$47,2,FALSE),"Non LDC")</f>
        <v>Non LDC</v>
      </c>
      <c r="I854" t="str">
        <f>IFERROR(VLOOKUP(B854,'[2]SIDS List'!$B$1:$C$57,2,FALSE),"Non SIDS")</f>
        <v>Non SIDS</v>
      </c>
      <c r="J854" t="str">
        <f>IFERROR(VLOOKUP(B854,'[2]DAC Member List'!$B$1:$C$29,2,FALSE),"Non DAC")</f>
        <v>Non DAC</v>
      </c>
      <c r="K854" t="str">
        <f>IFERROR(VLOOKUP(B854,'[2]Dev Countries List'!$A$1:$B$146,2,FALSE),"Not Developing")</f>
        <v>Not Developing</v>
      </c>
      <c r="L854" t="str">
        <f>IFERROR(VLOOKUP(D854,'[2]Fragility List'!$A$1:$C$146,3,FALSE),"Not Fragile")</f>
        <v>Not Fragile</v>
      </c>
      <c r="M854" t="e">
        <f>VLOOKUP(B854,[3]Data!$B$7:$Y$270,23,FALSE)</f>
        <v>#N/A</v>
      </c>
    </row>
    <row r="855" spans="1:13" x14ac:dyDescent="0.25">
      <c r="A855" t="s">
        <v>1079</v>
      </c>
      <c r="B855" t="s">
        <v>1079</v>
      </c>
      <c r="C855" t="s">
        <v>1079</v>
      </c>
      <c r="D855" t="s">
        <v>1079</v>
      </c>
      <c r="E855" t="s">
        <v>1079</v>
      </c>
      <c r="F855" t="s">
        <v>1079</v>
      </c>
      <c r="G855" t="str">
        <f>IFERROR(VLOOKUP(B855,'[2]Income Groups'!$A$2:$C$219,3,FALSE),"")</f>
        <v/>
      </c>
      <c r="H855" t="str">
        <f>IFERROR(VLOOKUP(B855,'[2]LDC List'!$B$1:$C$47,2,FALSE),"Non LDC")</f>
        <v>Non LDC</v>
      </c>
      <c r="I855" t="str">
        <f>IFERROR(VLOOKUP(B855,'[2]SIDS List'!$B$1:$C$57,2,FALSE),"Non SIDS")</f>
        <v>Non SIDS</v>
      </c>
      <c r="J855" t="str">
        <f>IFERROR(VLOOKUP(B855,'[2]DAC Member List'!$B$1:$C$29,2,FALSE),"Non DAC")</f>
        <v>Non DAC</v>
      </c>
      <c r="K855" t="str">
        <f>IFERROR(VLOOKUP(B855,'[2]Dev Countries List'!$A$1:$B$146,2,FALSE),"Not Developing")</f>
        <v>Not Developing</v>
      </c>
      <c r="L855" t="str">
        <f>IFERROR(VLOOKUP(D855,'[2]Fragility List'!$A$1:$C$146,3,FALSE),"Not Fragile")</f>
        <v>Not Fragile</v>
      </c>
      <c r="M855" t="e">
        <f>VLOOKUP(B855,[3]Data!$B$7:$Y$270,23,FALSE)</f>
        <v>#N/A</v>
      </c>
    </row>
    <row r="856" spans="1:13" x14ac:dyDescent="0.25">
      <c r="A856" t="s">
        <v>1079</v>
      </c>
      <c r="B856" t="s">
        <v>1079</v>
      </c>
      <c r="C856" t="s">
        <v>1079</v>
      </c>
      <c r="D856" t="s">
        <v>1079</v>
      </c>
      <c r="E856" t="s">
        <v>1079</v>
      </c>
      <c r="F856" t="s">
        <v>1079</v>
      </c>
      <c r="G856" t="str">
        <f>IFERROR(VLOOKUP(B856,'[2]Income Groups'!$A$2:$C$219,3,FALSE),"")</f>
        <v/>
      </c>
      <c r="H856" t="str">
        <f>IFERROR(VLOOKUP(B856,'[2]LDC List'!$B$1:$C$47,2,FALSE),"Non LDC")</f>
        <v>Non LDC</v>
      </c>
      <c r="I856" t="str">
        <f>IFERROR(VLOOKUP(B856,'[2]SIDS List'!$B$1:$C$57,2,FALSE),"Non SIDS")</f>
        <v>Non SIDS</v>
      </c>
      <c r="J856" t="str">
        <f>IFERROR(VLOOKUP(B856,'[2]DAC Member List'!$B$1:$C$29,2,FALSE),"Non DAC")</f>
        <v>Non DAC</v>
      </c>
      <c r="K856" t="str">
        <f>IFERROR(VLOOKUP(B856,'[2]Dev Countries List'!$A$1:$B$146,2,FALSE),"Not Developing")</f>
        <v>Not Developing</v>
      </c>
      <c r="L856" t="str">
        <f>IFERROR(VLOOKUP(D856,'[2]Fragility List'!$A$1:$C$146,3,FALSE),"Not Fragile")</f>
        <v>Not Fragile</v>
      </c>
      <c r="M856" t="e">
        <f>VLOOKUP(B856,[3]Data!$B$7:$Y$270,23,FALSE)</f>
        <v>#N/A</v>
      </c>
    </row>
    <row r="857" spans="1:13" x14ac:dyDescent="0.25">
      <c r="A857" t="s">
        <v>1079</v>
      </c>
      <c r="B857" t="s">
        <v>1079</v>
      </c>
      <c r="C857" t="s">
        <v>1079</v>
      </c>
      <c r="D857" t="s">
        <v>1079</v>
      </c>
      <c r="E857" t="s">
        <v>1079</v>
      </c>
      <c r="F857" t="s">
        <v>1079</v>
      </c>
      <c r="G857" t="str">
        <f>IFERROR(VLOOKUP(B857,'[2]Income Groups'!$A$2:$C$219,3,FALSE),"")</f>
        <v/>
      </c>
      <c r="H857" t="str">
        <f>IFERROR(VLOOKUP(B857,'[2]LDC List'!$B$1:$C$47,2,FALSE),"Non LDC")</f>
        <v>Non LDC</v>
      </c>
      <c r="I857" t="str">
        <f>IFERROR(VLOOKUP(B857,'[2]SIDS List'!$B$1:$C$57,2,FALSE),"Non SIDS")</f>
        <v>Non SIDS</v>
      </c>
      <c r="J857" t="str">
        <f>IFERROR(VLOOKUP(B857,'[2]DAC Member List'!$B$1:$C$29,2,FALSE),"Non DAC")</f>
        <v>Non DAC</v>
      </c>
      <c r="K857" t="str">
        <f>IFERROR(VLOOKUP(B857,'[2]Dev Countries List'!$A$1:$B$146,2,FALSE),"Not Developing")</f>
        <v>Not Developing</v>
      </c>
      <c r="L857" t="str">
        <f>IFERROR(VLOOKUP(D857,'[2]Fragility List'!$A$1:$C$146,3,FALSE),"Not Fragile")</f>
        <v>Not Fragile</v>
      </c>
      <c r="M857" t="e">
        <f>VLOOKUP(B857,[3]Data!$B$7:$Y$270,23,FALSE)</f>
        <v>#N/A</v>
      </c>
    </row>
    <row r="858" spans="1:13" x14ac:dyDescent="0.25">
      <c r="A858" t="s">
        <v>1079</v>
      </c>
      <c r="B858" t="s">
        <v>1079</v>
      </c>
      <c r="C858" t="s">
        <v>1079</v>
      </c>
      <c r="D858" t="s">
        <v>1079</v>
      </c>
      <c r="E858" t="s">
        <v>1079</v>
      </c>
      <c r="F858" t="s">
        <v>1079</v>
      </c>
      <c r="G858" t="str">
        <f>IFERROR(VLOOKUP(B858,'[2]Income Groups'!$A$2:$C$219,3,FALSE),"")</f>
        <v/>
      </c>
      <c r="H858" t="str">
        <f>IFERROR(VLOOKUP(B858,'[2]LDC List'!$B$1:$C$47,2,FALSE),"Non LDC")</f>
        <v>Non LDC</v>
      </c>
      <c r="I858" t="str">
        <f>IFERROR(VLOOKUP(B858,'[2]SIDS List'!$B$1:$C$57,2,FALSE),"Non SIDS")</f>
        <v>Non SIDS</v>
      </c>
      <c r="J858" t="str">
        <f>IFERROR(VLOOKUP(B858,'[2]DAC Member List'!$B$1:$C$29,2,FALSE),"Non DAC")</f>
        <v>Non DAC</v>
      </c>
      <c r="K858" t="str">
        <f>IFERROR(VLOOKUP(B858,'[2]Dev Countries List'!$A$1:$B$146,2,FALSE),"Not Developing")</f>
        <v>Not Developing</v>
      </c>
      <c r="L858" t="str">
        <f>IFERROR(VLOOKUP(D858,'[2]Fragility List'!$A$1:$C$146,3,FALSE),"Not Fragile")</f>
        <v>Not Fragile</v>
      </c>
      <c r="M858" t="e">
        <f>VLOOKUP(B858,[3]Data!$B$7:$Y$270,23,FALSE)</f>
        <v>#N/A</v>
      </c>
    </row>
    <row r="859" spans="1:13" x14ac:dyDescent="0.25">
      <c r="A859" t="s">
        <v>1079</v>
      </c>
      <c r="B859" t="s">
        <v>1079</v>
      </c>
      <c r="C859" t="s">
        <v>1079</v>
      </c>
      <c r="D859" t="s">
        <v>1079</v>
      </c>
      <c r="E859" t="s">
        <v>1079</v>
      </c>
      <c r="F859" t="s">
        <v>1079</v>
      </c>
      <c r="G859" t="str">
        <f>IFERROR(VLOOKUP(B859,'[2]Income Groups'!$A$2:$C$219,3,FALSE),"")</f>
        <v/>
      </c>
      <c r="H859" t="str">
        <f>IFERROR(VLOOKUP(B859,'[2]LDC List'!$B$1:$C$47,2,FALSE),"Non LDC")</f>
        <v>Non LDC</v>
      </c>
      <c r="I859" t="str">
        <f>IFERROR(VLOOKUP(B859,'[2]SIDS List'!$B$1:$C$57,2,FALSE),"Non SIDS")</f>
        <v>Non SIDS</v>
      </c>
      <c r="J859" t="str">
        <f>IFERROR(VLOOKUP(B859,'[2]DAC Member List'!$B$1:$C$29,2,FALSE),"Non DAC")</f>
        <v>Non DAC</v>
      </c>
      <c r="K859" t="str">
        <f>IFERROR(VLOOKUP(B859,'[2]Dev Countries List'!$A$1:$B$146,2,FALSE),"Not Developing")</f>
        <v>Not Developing</v>
      </c>
      <c r="L859" t="str">
        <f>IFERROR(VLOOKUP(D859,'[2]Fragility List'!$A$1:$C$146,3,FALSE),"Not Fragile")</f>
        <v>Not Fragile</v>
      </c>
      <c r="M859" t="e">
        <f>VLOOKUP(B859,[3]Data!$B$7:$Y$270,23,FALSE)</f>
        <v>#N/A</v>
      </c>
    </row>
    <row r="860" spans="1:13" x14ac:dyDescent="0.25">
      <c r="A860" t="s">
        <v>1079</v>
      </c>
      <c r="B860" t="s">
        <v>1079</v>
      </c>
      <c r="C860" t="s">
        <v>1079</v>
      </c>
      <c r="D860" t="s">
        <v>1079</v>
      </c>
      <c r="E860" t="s">
        <v>1079</v>
      </c>
      <c r="F860" t="s">
        <v>1079</v>
      </c>
      <c r="G860" t="str">
        <f>IFERROR(VLOOKUP(B860,'[2]Income Groups'!$A$2:$C$219,3,FALSE),"")</f>
        <v/>
      </c>
      <c r="H860" t="str">
        <f>IFERROR(VLOOKUP(B860,'[2]LDC List'!$B$1:$C$47,2,FALSE),"Non LDC")</f>
        <v>Non LDC</v>
      </c>
      <c r="I860" t="str">
        <f>IFERROR(VLOOKUP(B860,'[2]SIDS List'!$B$1:$C$57,2,FALSE),"Non SIDS")</f>
        <v>Non SIDS</v>
      </c>
      <c r="J860" t="str">
        <f>IFERROR(VLOOKUP(B860,'[2]DAC Member List'!$B$1:$C$29,2,FALSE),"Non DAC")</f>
        <v>Non DAC</v>
      </c>
      <c r="K860" t="str">
        <f>IFERROR(VLOOKUP(B860,'[2]Dev Countries List'!$A$1:$B$146,2,FALSE),"Not Developing")</f>
        <v>Not Developing</v>
      </c>
      <c r="L860" t="str">
        <f>IFERROR(VLOOKUP(D860,'[2]Fragility List'!$A$1:$C$146,3,FALSE),"Not Fragile")</f>
        <v>Not Fragile</v>
      </c>
      <c r="M860" t="e">
        <f>VLOOKUP(B860,[3]Data!$B$7:$Y$270,23,FALSE)</f>
        <v>#N/A</v>
      </c>
    </row>
    <row r="861" spans="1:13" x14ac:dyDescent="0.25">
      <c r="A861" t="s">
        <v>1079</v>
      </c>
      <c r="B861" t="s">
        <v>1079</v>
      </c>
      <c r="C861" t="s">
        <v>1079</v>
      </c>
      <c r="D861" t="s">
        <v>1079</v>
      </c>
      <c r="E861" t="s">
        <v>1079</v>
      </c>
      <c r="F861" t="s">
        <v>1079</v>
      </c>
      <c r="G861" t="str">
        <f>IFERROR(VLOOKUP(B861,'[2]Income Groups'!$A$2:$C$219,3,FALSE),"")</f>
        <v/>
      </c>
      <c r="H861" t="str">
        <f>IFERROR(VLOOKUP(B861,'[2]LDC List'!$B$1:$C$47,2,FALSE),"Non LDC")</f>
        <v>Non LDC</v>
      </c>
      <c r="I861" t="str">
        <f>IFERROR(VLOOKUP(B861,'[2]SIDS List'!$B$1:$C$57,2,FALSE),"Non SIDS")</f>
        <v>Non SIDS</v>
      </c>
      <c r="J861" t="str">
        <f>IFERROR(VLOOKUP(B861,'[2]DAC Member List'!$B$1:$C$29,2,FALSE),"Non DAC")</f>
        <v>Non DAC</v>
      </c>
      <c r="K861" t="str">
        <f>IFERROR(VLOOKUP(B861,'[2]Dev Countries List'!$A$1:$B$146,2,FALSE),"Not Developing")</f>
        <v>Not Developing</v>
      </c>
      <c r="L861" t="str">
        <f>IFERROR(VLOOKUP(D861,'[2]Fragility List'!$A$1:$C$146,3,FALSE),"Not Fragile")</f>
        <v>Not Fragile</v>
      </c>
      <c r="M861" t="e">
        <f>VLOOKUP(B861,[3]Data!$B$7:$Y$270,23,FALSE)</f>
        <v>#N/A</v>
      </c>
    </row>
    <row r="862" spans="1:13" x14ac:dyDescent="0.25">
      <c r="A862" t="s">
        <v>1079</v>
      </c>
      <c r="B862" t="s">
        <v>1079</v>
      </c>
      <c r="C862" t="s">
        <v>1079</v>
      </c>
      <c r="D862" t="s">
        <v>1079</v>
      </c>
      <c r="E862" t="s">
        <v>1079</v>
      </c>
      <c r="F862" t="s">
        <v>1079</v>
      </c>
      <c r="G862" t="str">
        <f>IFERROR(VLOOKUP(B862,'[2]Income Groups'!$A$2:$C$219,3,FALSE),"")</f>
        <v/>
      </c>
      <c r="H862" t="str">
        <f>IFERROR(VLOOKUP(B862,'[2]LDC List'!$B$1:$C$47,2,FALSE),"Non LDC")</f>
        <v>Non LDC</v>
      </c>
      <c r="I862" t="str">
        <f>IFERROR(VLOOKUP(B862,'[2]SIDS List'!$B$1:$C$57,2,FALSE),"Non SIDS")</f>
        <v>Non SIDS</v>
      </c>
      <c r="J862" t="str">
        <f>IFERROR(VLOOKUP(B862,'[2]DAC Member List'!$B$1:$C$29,2,FALSE),"Non DAC")</f>
        <v>Non DAC</v>
      </c>
      <c r="K862" t="str">
        <f>IFERROR(VLOOKUP(B862,'[2]Dev Countries List'!$A$1:$B$146,2,FALSE),"Not Developing")</f>
        <v>Not Developing</v>
      </c>
      <c r="L862" t="str">
        <f>IFERROR(VLOOKUP(D862,'[2]Fragility List'!$A$1:$C$146,3,FALSE),"Not Fragile")</f>
        <v>Not Fragile</v>
      </c>
      <c r="M862" t="e">
        <f>VLOOKUP(B862,[3]Data!$B$7:$Y$270,23,FALSE)</f>
        <v>#N/A</v>
      </c>
    </row>
    <row r="863" spans="1:13" x14ac:dyDescent="0.25">
      <c r="A863" t="s">
        <v>1079</v>
      </c>
      <c r="B863" t="s">
        <v>1079</v>
      </c>
      <c r="C863" t="s">
        <v>1079</v>
      </c>
      <c r="D863" t="s">
        <v>1079</v>
      </c>
      <c r="E863" t="s">
        <v>1079</v>
      </c>
      <c r="F863" t="s">
        <v>1079</v>
      </c>
      <c r="G863" t="str">
        <f>IFERROR(VLOOKUP(B863,'[2]Income Groups'!$A$2:$C$219,3,FALSE),"")</f>
        <v/>
      </c>
      <c r="H863" t="str">
        <f>IFERROR(VLOOKUP(B863,'[2]LDC List'!$B$1:$C$47,2,FALSE),"Non LDC")</f>
        <v>Non LDC</v>
      </c>
      <c r="I863" t="str">
        <f>IFERROR(VLOOKUP(B863,'[2]SIDS List'!$B$1:$C$57,2,FALSE),"Non SIDS")</f>
        <v>Non SIDS</v>
      </c>
      <c r="J863" t="str">
        <f>IFERROR(VLOOKUP(B863,'[2]DAC Member List'!$B$1:$C$29,2,FALSE),"Non DAC")</f>
        <v>Non DAC</v>
      </c>
      <c r="K863" t="str">
        <f>IFERROR(VLOOKUP(B863,'[2]Dev Countries List'!$A$1:$B$146,2,FALSE),"Not Developing")</f>
        <v>Not Developing</v>
      </c>
      <c r="L863" t="str">
        <f>IFERROR(VLOOKUP(D863,'[2]Fragility List'!$A$1:$C$146,3,FALSE),"Not Fragile")</f>
        <v>Not Fragile</v>
      </c>
      <c r="M863" t="e">
        <f>VLOOKUP(B863,[3]Data!$B$7:$Y$270,23,FALSE)</f>
        <v>#N/A</v>
      </c>
    </row>
    <row r="864" spans="1:13" x14ac:dyDescent="0.25">
      <c r="A864" t="s">
        <v>1079</v>
      </c>
      <c r="B864" t="s">
        <v>1079</v>
      </c>
      <c r="C864" t="s">
        <v>1079</v>
      </c>
      <c r="D864" t="s">
        <v>1079</v>
      </c>
      <c r="E864" t="s">
        <v>1079</v>
      </c>
      <c r="F864" t="s">
        <v>1079</v>
      </c>
      <c r="G864" t="str">
        <f>IFERROR(VLOOKUP(B864,'[2]Income Groups'!$A$2:$C$219,3,FALSE),"")</f>
        <v/>
      </c>
      <c r="H864" t="str">
        <f>IFERROR(VLOOKUP(B864,'[2]LDC List'!$B$1:$C$47,2,FALSE),"Non LDC")</f>
        <v>Non LDC</v>
      </c>
      <c r="I864" t="str">
        <f>IFERROR(VLOOKUP(B864,'[2]SIDS List'!$B$1:$C$57,2,FALSE),"Non SIDS")</f>
        <v>Non SIDS</v>
      </c>
      <c r="J864" t="str">
        <f>IFERROR(VLOOKUP(B864,'[2]DAC Member List'!$B$1:$C$29,2,FALSE),"Non DAC")</f>
        <v>Non DAC</v>
      </c>
      <c r="K864" t="str">
        <f>IFERROR(VLOOKUP(B864,'[2]Dev Countries List'!$A$1:$B$146,2,FALSE),"Not Developing")</f>
        <v>Not Developing</v>
      </c>
      <c r="L864" t="str">
        <f>IFERROR(VLOOKUP(D864,'[2]Fragility List'!$A$1:$C$146,3,FALSE),"Not Fragile")</f>
        <v>Not Fragile</v>
      </c>
      <c r="M864" t="e">
        <f>VLOOKUP(B864,[3]Data!$B$7:$Y$270,23,FALSE)</f>
        <v>#N/A</v>
      </c>
    </row>
    <row r="865" spans="1:13" x14ac:dyDescent="0.25">
      <c r="A865" t="s">
        <v>1079</v>
      </c>
      <c r="B865" t="s">
        <v>1079</v>
      </c>
      <c r="C865" t="s">
        <v>1079</v>
      </c>
      <c r="D865" t="s">
        <v>1079</v>
      </c>
      <c r="E865" t="s">
        <v>1079</v>
      </c>
      <c r="F865" t="s">
        <v>1079</v>
      </c>
      <c r="G865" t="str">
        <f>IFERROR(VLOOKUP(B865,'[2]Income Groups'!$A$2:$C$219,3,FALSE),"")</f>
        <v/>
      </c>
      <c r="H865" t="str">
        <f>IFERROR(VLOOKUP(B865,'[2]LDC List'!$B$1:$C$47,2,FALSE),"Non LDC")</f>
        <v>Non LDC</v>
      </c>
      <c r="I865" t="str">
        <f>IFERROR(VLOOKUP(B865,'[2]SIDS List'!$B$1:$C$57,2,FALSE),"Non SIDS")</f>
        <v>Non SIDS</v>
      </c>
      <c r="J865" t="str">
        <f>IFERROR(VLOOKUP(B865,'[2]DAC Member List'!$B$1:$C$29,2,FALSE),"Non DAC")</f>
        <v>Non DAC</v>
      </c>
      <c r="K865" t="str">
        <f>IFERROR(VLOOKUP(B865,'[2]Dev Countries List'!$A$1:$B$146,2,FALSE),"Not Developing")</f>
        <v>Not Developing</v>
      </c>
      <c r="L865" t="str">
        <f>IFERROR(VLOOKUP(D865,'[2]Fragility List'!$A$1:$C$146,3,FALSE),"Not Fragile")</f>
        <v>Not Fragile</v>
      </c>
      <c r="M865" t="e">
        <f>VLOOKUP(B865,[3]Data!$B$7:$Y$270,23,FALSE)</f>
        <v>#N/A</v>
      </c>
    </row>
    <row r="866" spans="1:13" x14ac:dyDescent="0.25">
      <c r="A866" t="s">
        <v>1079</v>
      </c>
      <c r="B866" t="s">
        <v>1079</v>
      </c>
      <c r="C866" t="s">
        <v>1079</v>
      </c>
      <c r="D866" t="s">
        <v>1079</v>
      </c>
      <c r="E866" t="s">
        <v>1079</v>
      </c>
      <c r="F866" t="s">
        <v>1079</v>
      </c>
      <c r="G866" t="str">
        <f>IFERROR(VLOOKUP(B866,'[2]Income Groups'!$A$2:$C$219,3,FALSE),"")</f>
        <v/>
      </c>
      <c r="H866" t="str">
        <f>IFERROR(VLOOKUP(B866,'[2]LDC List'!$B$1:$C$47,2,FALSE),"Non LDC")</f>
        <v>Non LDC</v>
      </c>
      <c r="I866" t="str">
        <f>IFERROR(VLOOKUP(B866,'[2]SIDS List'!$B$1:$C$57,2,FALSE),"Non SIDS")</f>
        <v>Non SIDS</v>
      </c>
      <c r="J866" t="str">
        <f>IFERROR(VLOOKUP(B866,'[2]DAC Member List'!$B$1:$C$29,2,FALSE),"Non DAC")</f>
        <v>Non DAC</v>
      </c>
      <c r="K866" t="str">
        <f>IFERROR(VLOOKUP(B866,'[2]Dev Countries List'!$A$1:$B$146,2,FALSE),"Not Developing")</f>
        <v>Not Developing</v>
      </c>
      <c r="L866" t="str">
        <f>IFERROR(VLOOKUP(D866,'[2]Fragility List'!$A$1:$C$146,3,FALSE),"Not Fragile")</f>
        <v>Not Fragile</v>
      </c>
      <c r="M866" t="e">
        <f>VLOOKUP(B866,[3]Data!$B$7:$Y$270,23,FALSE)</f>
        <v>#N/A</v>
      </c>
    </row>
    <row r="867" spans="1:13" x14ac:dyDescent="0.25">
      <c r="A867" t="s">
        <v>1079</v>
      </c>
      <c r="B867" t="s">
        <v>1079</v>
      </c>
      <c r="C867" t="s">
        <v>1079</v>
      </c>
      <c r="D867" t="s">
        <v>1079</v>
      </c>
      <c r="E867" t="s">
        <v>1079</v>
      </c>
      <c r="F867" t="s">
        <v>1079</v>
      </c>
      <c r="G867" t="str">
        <f>IFERROR(VLOOKUP(B867,'[2]Income Groups'!$A$2:$C$219,3,FALSE),"")</f>
        <v/>
      </c>
      <c r="H867" t="str">
        <f>IFERROR(VLOOKUP(B867,'[2]LDC List'!$B$1:$C$47,2,FALSE),"Non LDC")</f>
        <v>Non LDC</v>
      </c>
      <c r="I867" t="str">
        <f>IFERROR(VLOOKUP(B867,'[2]SIDS List'!$B$1:$C$57,2,FALSE),"Non SIDS")</f>
        <v>Non SIDS</v>
      </c>
      <c r="J867" t="str">
        <f>IFERROR(VLOOKUP(B867,'[2]DAC Member List'!$B$1:$C$29,2,FALSE),"Non DAC")</f>
        <v>Non DAC</v>
      </c>
      <c r="K867" t="str">
        <f>IFERROR(VLOOKUP(B867,'[2]Dev Countries List'!$A$1:$B$146,2,FALSE),"Not Developing")</f>
        <v>Not Developing</v>
      </c>
      <c r="L867" t="str">
        <f>IFERROR(VLOOKUP(D867,'[2]Fragility List'!$A$1:$C$146,3,FALSE),"Not Fragile")</f>
        <v>Not Fragile</v>
      </c>
      <c r="M867" t="e">
        <f>VLOOKUP(B867,[3]Data!$B$7:$Y$270,23,FALSE)</f>
        <v>#N/A</v>
      </c>
    </row>
    <row r="868" spans="1:13" x14ac:dyDescent="0.25">
      <c r="A868" t="s">
        <v>1079</v>
      </c>
      <c r="B868" t="s">
        <v>1079</v>
      </c>
      <c r="C868" t="s">
        <v>1079</v>
      </c>
      <c r="D868" t="s">
        <v>1079</v>
      </c>
      <c r="E868" t="s">
        <v>1079</v>
      </c>
      <c r="F868" t="s">
        <v>1079</v>
      </c>
      <c r="G868" t="str">
        <f>IFERROR(VLOOKUP(B868,'[2]Income Groups'!$A$2:$C$219,3,FALSE),"")</f>
        <v/>
      </c>
      <c r="H868" t="str">
        <f>IFERROR(VLOOKUP(B868,'[2]LDC List'!$B$1:$C$47,2,FALSE),"Non LDC")</f>
        <v>Non LDC</v>
      </c>
      <c r="I868" t="str">
        <f>IFERROR(VLOOKUP(B868,'[2]SIDS List'!$B$1:$C$57,2,FALSE),"Non SIDS")</f>
        <v>Non SIDS</v>
      </c>
      <c r="J868" t="str">
        <f>IFERROR(VLOOKUP(B868,'[2]DAC Member List'!$B$1:$C$29,2,FALSE),"Non DAC")</f>
        <v>Non DAC</v>
      </c>
      <c r="K868" t="str">
        <f>IFERROR(VLOOKUP(B868,'[2]Dev Countries List'!$A$1:$B$146,2,FALSE),"Not Developing")</f>
        <v>Not Developing</v>
      </c>
      <c r="L868" t="str">
        <f>IFERROR(VLOOKUP(D868,'[2]Fragility List'!$A$1:$C$146,3,FALSE),"Not Fragile")</f>
        <v>Not Fragile</v>
      </c>
      <c r="M868" t="e">
        <f>VLOOKUP(B868,[3]Data!$B$7:$Y$270,23,FALSE)</f>
        <v>#N/A</v>
      </c>
    </row>
    <row r="869" spans="1:13" x14ac:dyDescent="0.25">
      <c r="A869" t="s">
        <v>1079</v>
      </c>
      <c r="B869" t="s">
        <v>1079</v>
      </c>
      <c r="C869" t="s">
        <v>1079</v>
      </c>
      <c r="D869" t="s">
        <v>1079</v>
      </c>
      <c r="E869" t="s">
        <v>1079</v>
      </c>
      <c r="F869" t="s">
        <v>1079</v>
      </c>
      <c r="G869" t="str">
        <f>IFERROR(VLOOKUP(B869,'[2]Income Groups'!$A$2:$C$219,3,FALSE),"")</f>
        <v/>
      </c>
      <c r="H869" t="str">
        <f>IFERROR(VLOOKUP(B869,'[2]LDC List'!$B$1:$C$47,2,FALSE),"Non LDC")</f>
        <v>Non LDC</v>
      </c>
      <c r="I869" t="str">
        <f>IFERROR(VLOOKUP(B869,'[2]SIDS List'!$B$1:$C$57,2,FALSE),"Non SIDS")</f>
        <v>Non SIDS</v>
      </c>
      <c r="J869" t="str">
        <f>IFERROR(VLOOKUP(B869,'[2]DAC Member List'!$B$1:$C$29,2,FALSE),"Non DAC")</f>
        <v>Non DAC</v>
      </c>
      <c r="K869" t="str">
        <f>IFERROR(VLOOKUP(B869,'[2]Dev Countries List'!$A$1:$B$146,2,FALSE),"Not Developing")</f>
        <v>Not Developing</v>
      </c>
      <c r="L869" t="str">
        <f>IFERROR(VLOOKUP(D869,'[2]Fragility List'!$A$1:$C$146,3,FALSE),"Not Fragile")</f>
        <v>Not Fragile</v>
      </c>
      <c r="M869" t="e">
        <f>VLOOKUP(B869,[3]Data!$B$7:$Y$270,23,FALSE)</f>
        <v>#N/A</v>
      </c>
    </row>
    <row r="870" spans="1:13" x14ac:dyDescent="0.25">
      <c r="A870" t="s">
        <v>1079</v>
      </c>
      <c r="B870" t="s">
        <v>1079</v>
      </c>
      <c r="C870" t="s">
        <v>1079</v>
      </c>
      <c r="D870" t="s">
        <v>1079</v>
      </c>
      <c r="E870" t="s">
        <v>1079</v>
      </c>
      <c r="F870" t="s">
        <v>1079</v>
      </c>
      <c r="G870" t="str">
        <f>IFERROR(VLOOKUP(B870,'[2]Income Groups'!$A$2:$C$219,3,FALSE),"")</f>
        <v/>
      </c>
      <c r="H870" t="str">
        <f>IFERROR(VLOOKUP(B870,'[2]LDC List'!$B$1:$C$47,2,FALSE),"Non LDC")</f>
        <v>Non LDC</v>
      </c>
      <c r="I870" t="str">
        <f>IFERROR(VLOOKUP(B870,'[2]SIDS List'!$B$1:$C$57,2,FALSE),"Non SIDS")</f>
        <v>Non SIDS</v>
      </c>
      <c r="J870" t="str">
        <f>IFERROR(VLOOKUP(B870,'[2]DAC Member List'!$B$1:$C$29,2,FALSE),"Non DAC")</f>
        <v>Non DAC</v>
      </c>
      <c r="K870" t="str">
        <f>IFERROR(VLOOKUP(B870,'[2]Dev Countries List'!$A$1:$B$146,2,FALSE),"Not Developing")</f>
        <v>Not Developing</v>
      </c>
      <c r="L870" t="str">
        <f>IFERROR(VLOOKUP(D870,'[2]Fragility List'!$A$1:$C$146,3,FALSE),"Not Fragile")</f>
        <v>Not Fragile</v>
      </c>
      <c r="M870" t="e">
        <f>VLOOKUP(B870,[3]Data!$B$7:$Y$270,23,FALSE)</f>
        <v>#N/A</v>
      </c>
    </row>
    <row r="871" spans="1:13" x14ac:dyDescent="0.25">
      <c r="A871" t="s">
        <v>1079</v>
      </c>
      <c r="B871" t="s">
        <v>1079</v>
      </c>
      <c r="C871" t="s">
        <v>1079</v>
      </c>
      <c r="D871" t="s">
        <v>1079</v>
      </c>
      <c r="E871" t="s">
        <v>1079</v>
      </c>
      <c r="F871" t="s">
        <v>1079</v>
      </c>
      <c r="G871" t="str">
        <f>IFERROR(VLOOKUP(B871,'[2]Income Groups'!$A$2:$C$219,3,FALSE),"")</f>
        <v/>
      </c>
      <c r="H871" t="str">
        <f>IFERROR(VLOOKUP(B871,'[2]LDC List'!$B$1:$C$47,2,FALSE),"Non LDC")</f>
        <v>Non LDC</v>
      </c>
      <c r="I871" t="str">
        <f>IFERROR(VLOOKUP(B871,'[2]SIDS List'!$B$1:$C$57,2,FALSE),"Non SIDS")</f>
        <v>Non SIDS</v>
      </c>
      <c r="J871" t="str">
        <f>IFERROR(VLOOKUP(B871,'[2]DAC Member List'!$B$1:$C$29,2,FALSE),"Non DAC")</f>
        <v>Non DAC</v>
      </c>
      <c r="K871" t="str">
        <f>IFERROR(VLOOKUP(B871,'[2]Dev Countries List'!$A$1:$B$146,2,FALSE),"Not Developing")</f>
        <v>Not Developing</v>
      </c>
      <c r="L871" t="str">
        <f>IFERROR(VLOOKUP(D871,'[2]Fragility List'!$A$1:$C$146,3,FALSE),"Not Fragile")</f>
        <v>Not Fragile</v>
      </c>
      <c r="M871" t="e">
        <f>VLOOKUP(B871,[3]Data!$B$7:$Y$270,23,FALSE)</f>
        <v>#N/A</v>
      </c>
    </row>
    <row r="872" spans="1:13" x14ac:dyDescent="0.25">
      <c r="A872" t="s">
        <v>1079</v>
      </c>
      <c r="B872" t="s">
        <v>1079</v>
      </c>
      <c r="C872" t="s">
        <v>1079</v>
      </c>
      <c r="D872" t="s">
        <v>1079</v>
      </c>
      <c r="E872" t="s">
        <v>1079</v>
      </c>
      <c r="F872" t="s">
        <v>1079</v>
      </c>
      <c r="G872" t="str">
        <f>IFERROR(VLOOKUP(B872,'[2]Income Groups'!$A$2:$C$219,3,FALSE),"")</f>
        <v/>
      </c>
      <c r="H872" t="str">
        <f>IFERROR(VLOOKUP(B872,'[2]LDC List'!$B$1:$C$47,2,FALSE),"Non LDC")</f>
        <v>Non LDC</v>
      </c>
      <c r="I872" t="str">
        <f>IFERROR(VLOOKUP(B872,'[2]SIDS List'!$B$1:$C$57,2,FALSE),"Non SIDS")</f>
        <v>Non SIDS</v>
      </c>
      <c r="J872" t="str">
        <f>IFERROR(VLOOKUP(B872,'[2]DAC Member List'!$B$1:$C$29,2,FALSE),"Non DAC")</f>
        <v>Non DAC</v>
      </c>
      <c r="K872" t="str">
        <f>IFERROR(VLOOKUP(B872,'[2]Dev Countries List'!$A$1:$B$146,2,FALSE),"Not Developing")</f>
        <v>Not Developing</v>
      </c>
      <c r="L872" t="str">
        <f>IFERROR(VLOOKUP(D872,'[2]Fragility List'!$A$1:$C$146,3,FALSE),"Not Fragile")</f>
        <v>Not Fragile</v>
      </c>
      <c r="M872" t="e">
        <f>VLOOKUP(B872,[3]Data!$B$7:$Y$270,23,FALSE)</f>
        <v>#N/A</v>
      </c>
    </row>
    <row r="873" spans="1:13" x14ac:dyDescent="0.25">
      <c r="A873" t="s">
        <v>1079</v>
      </c>
      <c r="B873" t="s">
        <v>1079</v>
      </c>
      <c r="C873" t="s">
        <v>1079</v>
      </c>
      <c r="D873" t="s">
        <v>1079</v>
      </c>
      <c r="E873" t="s">
        <v>1079</v>
      </c>
      <c r="F873" t="s">
        <v>1079</v>
      </c>
      <c r="G873" t="str">
        <f>IFERROR(VLOOKUP(B873,'[2]Income Groups'!$A$2:$C$219,3,FALSE),"")</f>
        <v/>
      </c>
      <c r="H873" t="str">
        <f>IFERROR(VLOOKUP(B873,'[2]LDC List'!$B$1:$C$47,2,FALSE),"Non LDC")</f>
        <v>Non LDC</v>
      </c>
      <c r="I873" t="str">
        <f>IFERROR(VLOOKUP(B873,'[2]SIDS List'!$B$1:$C$57,2,FALSE),"Non SIDS")</f>
        <v>Non SIDS</v>
      </c>
      <c r="J873" t="str">
        <f>IFERROR(VLOOKUP(B873,'[2]DAC Member List'!$B$1:$C$29,2,FALSE),"Non DAC")</f>
        <v>Non DAC</v>
      </c>
      <c r="K873" t="str">
        <f>IFERROR(VLOOKUP(B873,'[2]Dev Countries List'!$A$1:$B$146,2,FALSE),"Not Developing")</f>
        <v>Not Developing</v>
      </c>
      <c r="L873" t="str">
        <f>IFERROR(VLOOKUP(D873,'[2]Fragility List'!$A$1:$C$146,3,FALSE),"Not Fragile")</f>
        <v>Not Fragile</v>
      </c>
      <c r="M873" t="e">
        <f>VLOOKUP(B873,[3]Data!$B$7:$Y$270,23,FALSE)</f>
        <v>#N/A</v>
      </c>
    </row>
    <row r="874" spans="1:13" x14ac:dyDescent="0.25">
      <c r="A874" t="s">
        <v>1079</v>
      </c>
      <c r="B874" t="s">
        <v>1079</v>
      </c>
      <c r="C874" t="s">
        <v>1079</v>
      </c>
      <c r="D874" t="s">
        <v>1079</v>
      </c>
      <c r="E874" t="s">
        <v>1079</v>
      </c>
      <c r="F874" t="s">
        <v>1079</v>
      </c>
      <c r="G874" t="str">
        <f>IFERROR(VLOOKUP(B874,'[2]Income Groups'!$A$2:$C$219,3,FALSE),"")</f>
        <v/>
      </c>
      <c r="H874" t="str">
        <f>IFERROR(VLOOKUP(B874,'[2]LDC List'!$B$1:$C$47,2,FALSE),"Non LDC")</f>
        <v>Non LDC</v>
      </c>
      <c r="I874" t="str">
        <f>IFERROR(VLOOKUP(B874,'[2]SIDS List'!$B$1:$C$57,2,FALSE),"Non SIDS")</f>
        <v>Non SIDS</v>
      </c>
      <c r="J874" t="str">
        <f>IFERROR(VLOOKUP(B874,'[2]DAC Member List'!$B$1:$C$29,2,FALSE),"Non DAC")</f>
        <v>Non DAC</v>
      </c>
      <c r="K874" t="str">
        <f>IFERROR(VLOOKUP(B874,'[2]Dev Countries List'!$A$1:$B$146,2,FALSE),"Not Developing")</f>
        <v>Not Developing</v>
      </c>
      <c r="L874" t="str">
        <f>IFERROR(VLOOKUP(D874,'[2]Fragility List'!$A$1:$C$146,3,FALSE),"Not Fragile")</f>
        <v>Not Fragile</v>
      </c>
      <c r="M874" t="e">
        <f>VLOOKUP(B874,[3]Data!$B$7:$Y$270,23,FALSE)</f>
        <v>#N/A</v>
      </c>
    </row>
    <row r="875" spans="1:13" x14ac:dyDescent="0.25">
      <c r="A875" t="s">
        <v>1079</v>
      </c>
      <c r="B875" t="s">
        <v>1079</v>
      </c>
      <c r="C875" t="s">
        <v>1079</v>
      </c>
      <c r="D875" t="s">
        <v>1079</v>
      </c>
      <c r="E875" t="s">
        <v>1079</v>
      </c>
      <c r="F875" t="s">
        <v>1079</v>
      </c>
      <c r="G875" t="str">
        <f>IFERROR(VLOOKUP(B875,'[2]Income Groups'!$A$2:$C$219,3,FALSE),"")</f>
        <v/>
      </c>
      <c r="H875" t="str">
        <f>IFERROR(VLOOKUP(B875,'[2]LDC List'!$B$1:$C$47,2,FALSE),"Non LDC")</f>
        <v>Non LDC</v>
      </c>
      <c r="I875" t="str">
        <f>IFERROR(VLOOKUP(B875,'[2]SIDS List'!$B$1:$C$57,2,FALSE),"Non SIDS")</f>
        <v>Non SIDS</v>
      </c>
      <c r="J875" t="str">
        <f>IFERROR(VLOOKUP(B875,'[2]DAC Member List'!$B$1:$C$29,2,FALSE),"Non DAC")</f>
        <v>Non DAC</v>
      </c>
      <c r="K875" t="str">
        <f>IFERROR(VLOOKUP(B875,'[2]Dev Countries List'!$A$1:$B$146,2,FALSE),"Not Developing")</f>
        <v>Not Developing</v>
      </c>
      <c r="L875" t="str">
        <f>IFERROR(VLOOKUP(D875,'[2]Fragility List'!$A$1:$C$146,3,FALSE),"Not Fragile")</f>
        <v>Not Fragile</v>
      </c>
      <c r="M875" t="e">
        <f>VLOOKUP(B875,[3]Data!$B$7:$Y$270,23,FALSE)</f>
        <v>#N/A</v>
      </c>
    </row>
    <row r="876" spans="1:13" x14ac:dyDescent="0.25">
      <c r="A876" t="s">
        <v>1079</v>
      </c>
      <c r="B876" t="s">
        <v>1079</v>
      </c>
      <c r="C876" t="s">
        <v>1079</v>
      </c>
      <c r="D876" t="s">
        <v>1079</v>
      </c>
      <c r="E876" t="s">
        <v>1079</v>
      </c>
      <c r="F876" t="s">
        <v>1079</v>
      </c>
      <c r="G876" t="str">
        <f>IFERROR(VLOOKUP(B876,'[2]Income Groups'!$A$2:$C$219,3,FALSE),"")</f>
        <v/>
      </c>
      <c r="H876" t="str">
        <f>IFERROR(VLOOKUP(B876,'[2]LDC List'!$B$1:$C$47,2,FALSE),"Non LDC")</f>
        <v>Non LDC</v>
      </c>
      <c r="I876" t="str">
        <f>IFERROR(VLOOKUP(B876,'[2]SIDS List'!$B$1:$C$57,2,FALSE),"Non SIDS")</f>
        <v>Non SIDS</v>
      </c>
      <c r="J876" t="str">
        <f>IFERROR(VLOOKUP(B876,'[2]DAC Member List'!$B$1:$C$29,2,FALSE),"Non DAC")</f>
        <v>Non DAC</v>
      </c>
      <c r="K876" t="str">
        <f>IFERROR(VLOOKUP(B876,'[2]Dev Countries List'!$A$1:$B$146,2,FALSE),"Not Developing")</f>
        <v>Not Developing</v>
      </c>
      <c r="L876" t="str">
        <f>IFERROR(VLOOKUP(D876,'[2]Fragility List'!$A$1:$C$146,3,FALSE),"Not Fragile")</f>
        <v>Not Fragile</v>
      </c>
      <c r="M876" t="e">
        <f>VLOOKUP(B876,[3]Data!$B$7:$Y$270,23,FALSE)</f>
        <v>#N/A</v>
      </c>
    </row>
    <row r="877" spans="1:13" x14ac:dyDescent="0.25">
      <c r="A877" t="s">
        <v>1079</v>
      </c>
      <c r="B877" t="s">
        <v>1079</v>
      </c>
      <c r="C877" t="s">
        <v>1079</v>
      </c>
      <c r="D877" t="s">
        <v>1079</v>
      </c>
      <c r="E877" t="s">
        <v>1079</v>
      </c>
      <c r="F877" t="s">
        <v>1079</v>
      </c>
      <c r="G877" t="str">
        <f>IFERROR(VLOOKUP(B877,'[2]Income Groups'!$A$2:$C$219,3,FALSE),"")</f>
        <v/>
      </c>
      <c r="H877" t="str">
        <f>IFERROR(VLOOKUP(B877,'[2]LDC List'!$B$1:$C$47,2,FALSE),"Non LDC")</f>
        <v>Non LDC</v>
      </c>
      <c r="I877" t="str">
        <f>IFERROR(VLOOKUP(B877,'[2]SIDS List'!$B$1:$C$57,2,FALSE),"Non SIDS")</f>
        <v>Non SIDS</v>
      </c>
      <c r="J877" t="str">
        <f>IFERROR(VLOOKUP(B877,'[2]DAC Member List'!$B$1:$C$29,2,FALSE),"Non DAC")</f>
        <v>Non DAC</v>
      </c>
      <c r="K877" t="str">
        <f>IFERROR(VLOOKUP(B877,'[2]Dev Countries List'!$A$1:$B$146,2,FALSE),"Not Developing")</f>
        <v>Not Developing</v>
      </c>
      <c r="L877" t="str">
        <f>IFERROR(VLOOKUP(D877,'[2]Fragility List'!$A$1:$C$146,3,FALSE),"Not Fragile")</f>
        <v>Not Fragile</v>
      </c>
      <c r="M877" t="e">
        <f>VLOOKUP(B877,[3]Data!$B$7:$Y$270,23,FALSE)</f>
        <v>#N/A</v>
      </c>
    </row>
    <row r="878" spans="1:13" x14ac:dyDescent="0.25">
      <c r="A878" t="s">
        <v>1079</v>
      </c>
      <c r="B878" t="s">
        <v>1079</v>
      </c>
      <c r="C878" t="s">
        <v>1079</v>
      </c>
      <c r="D878" t="s">
        <v>1079</v>
      </c>
      <c r="E878" t="s">
        <v>1079</v>
      </c>
      <c r="F878" t="s">
        <v>1079</v>
      </c>
      <c r="G878" t="str">
        <f>IFERROR(VLOOKUP(B878,'[2]Income Groups'!$A$2:$C$219,3,FALSE),"")</f>
        <v/>
      </c>
      <c r="H878" t="str">
        <f>IFERROR(VLOOKUP(B878,'[2]LDC List'!$B$1:$C$47,2,FALSE),"Non LDC")</f>
        <v>Non LDC</v>
      </c>
      <c r="I878" t="str">
        <f>IFERROR(VLOOKUP(B878,'[2]SIDS List'!$B$1:$C$57,2,FALSE),"Non SIDS")</f>
        <v>Non SIDS</v>
      </c>
      <c r="J878" t="str">
        <f>IFERROR(VLOOKUP(B878,'[2]DAC Member List'!$B$1:$C$29,2,FALSE),"Non DAC")</f>
        <v>Non DAC</v>
      </c>
      <c r="K878" t="str">
        <f>IFERROR(VLOOKUP(B878,'[2]Dev Countries List'!$A$1:$B$146,2,FALSE),"Not Developing")</f>
        <v>Not Developing</v>
      </c>
      <c r="L878" t="str">
        <f>IFERROR(VLOOKUP(D878,'[2]Fragility List'!$A$1:$C$146,3,FALSE),"Not Fragile")</f>
        <v>Not Fragile</v>
      </c>
      <c r="M878" t="e">
        <f>VLOOKUP(B878,[3]Data!$B$7:$Y$270,23,FALSE)</f>
        <v>#N/A</v>
      </c>
    </row>
    <row r="879" spans="1:13" x14ac:dyDescent="0.25">
      <c r="A879" t="s">
        <v>1079</v>
      </c>
      <c r="B879" t="s">
        <v>1079</v>
      </c>
      <c r="C879" t="s">
        <v>1079</v>
      </c>
      <c r="D879" t="s">
        <v>1079</v>
      </c>
      <c r="E879" t="s">
        <v>1079</v>
      </c>
      <c r="F879" t="s">
        <v>1079</v>
      </c>
      <c r="G879" t="str">
        <f>IFERROR(VLOOKUP(B879,'[2]Income Groups'!$A$2:$C$219,3,FALSE),"")</f>
        <v/>
      </c>
      <c r="H879" t="str">
        <f>IFERROR(VLOOKUP(B879,'[2]LDC List'!$B$1:$C$47,2,FALSE),"Non LDC")</f>
        <v>Non LDC</v>
      </c>
      <c r="I879" t="str">
        <f>IFERROR(VLOOKUP(B879,'[2]SIDS List'!$B$1:$C$57,2,FALSE),"Non SIDS")</f>
        <v>Non SIDS</v>
      </c>
      <c r="J879" t="str">
        <f>IFERROR(VLOOKUP(B879,'[2]DAC Member List'!$B$1:$C$29,2,FALSE),"Non DAC")</f>
        <v>Non DAC</v>
      </c>
      <c r="K879" t="str">
        <f>IFERROR(VLOOKUP(B879,'[2]Dev Countries List'!$A$1:$B$146,2,FALSE),"Not Developing")</f>
        <v>Not Developing</v>
      </c>
      <c r="L879" t="str">
        <f>IFERROR(VLOOKUP(D879,'[2]Fragility List'!$A$1:$C$146,3,FALSE),"Not Fragile")</f>
        <v>Not Fragile</v>
      </c>
      <c r="M879" t="e">
        <f>VLOOKUP(B879,[3]Data!$B$7:$Y$270,23,FALSE)</f>
        <v>#N/A</v>
      </c>
    </row>
    <row r="880" spans="1:13" x14ac:dyDescent="0.25">
      <c r="A880" t="s">
        <v>1079</v>
      </c>
      <c r="B880" t="s">
        <v>1079</v>
      </c>
      <c r="C880" t="s">
        <v>1079</v>
      </c>
      <c r="D880" t="s">
        <v>1079</v>
      </c>
      <c r="E880" t="s">
        <v>1079</v>
      </c>
      <c r="F880" t="s">
        <v>1079</v>
      </c>
      <c r="G880" t="str">
        <f>IFERROR(VLOOKUP(B880,'[2]Income Groups'!$A$2:$C$219,3,FALSE),"")</f>
        <v/>
      </c>
      <c r="H880" t="str">
        <f>IFERROR(VLOOKUP(B880,'[2]LDC List'!$B$1:$C$47,2,FALSE),"Non LDC")</f>
        <v>Non LDC</v>
      </c>
      <c r="I880" t="str">
        <f>IFERROR(VLOOKUP(B880,'[2]SIDS List'!$B$1:$C$57,2,FALSE),"Non SIDS")</f>
        <v>Non SIDS</v>
      </c>
      <c r="J880" t="str">
        <f>IFERROR(VLOOKUP(B880,'[2]DAC Member List'!$B$1:$C$29,2,FALSE),"Non DAC")</f>
        <v>Non DAC</v>
      </c>
      <c r="K880" t="str">
        <f>IFERROR(VLOOKUP(B880,'[2]Dev Countries List'!$A$1:$B$146,2,FALSE),"Not Developing")</f>
        <v>Not Developing</v>
      </c>
      <c r="L880" t="str">
        <f>IFERROR(VLOOKUP(D880,'[2]Fragility List'!$A$1:$C$146,3,FALSE),"Not Fragile")</f>
        <v>Not Fragile</v>
      </c>
      <c r="M880" t="e">
        <f>VLOOKUP(B880,[3]Data!$B$7:$Y$270,23,FALSE)</f>
        <v>#N/A</v>
      </c>
    </row>
    <row r="881" spans="1:13" x14ac:dyDescent="0.25">
      <c r="A881" t="s">
        <v>1079</v>
      </c>
      <c r="B881" t="s">
        <v>1079</v>
      </c>
      <c r="C881" t="s">
        <v>1079</v>
      </c>
      <c r="D881" t="s">
        <v>1079</v>
      </c>
      <c r="E881" t="s">
        <v>1079</v>
      </c>
      <c r="F881" t="s">
        <v>1079</v>
      </c>
      <c r="G881" t="str">
        <f>IFERROR(VLOOKUP(B881,'[2]Income Groups'!$A$2:$C$219,3,FALSE),"")</f>
        <v/>
      </c>
      <c r="H881" t="str">
        <f>IFERROR(VLOOKUP(B881,'[2]LDC List'!$B$1:$C$47,2,FALSE),"Non LDC")</f>
        <v>Non LDC</v>
      </c>
      <c r="I881" t="str">
        <f>IFERROR(VLOOKUP(B881,'[2]SIDS List'!$B$1:$C$57,2,FALSE),"Non SIDS")</f>
        <v>Non SIDS</v>
      </c>
      <c r="J881" t="str">
        <f>IFERROR(VLOOKUP(B881,'[2]DAC Member List'!$B$1:$C$29,2,FALSE),"Non DAC")</f>
        <v>Non DAC</v>
      </c>
      <c r="K881" t="str">
        <f>IFERROR(VLOOKUP(B881,'[2]Dev Countries List'!$A$1:$B$146,2,FALSE),"Not Developing")</f>
        <v>Not Developing</v>
      </c>
      <c r="L881" t="str">
        <f>IFERROR(VLOOKUP(D881,'[2]Fragility List'!$A$1:$C$146,3,FALSE),"Not Fragile")</f>
        <v>Not Fragile</v>
      </c>
      <c r="M881" t="e">
        <f>VLOOKUP(B881,[3]Data!$B$7:$Y$270,23,FALSE)</f>
        <v>#N/A</v>
      </c>
    </row>
    <row r="882" spans="1:13" x14ac:dyDescent="0.25">
      <c r="A882" t="s">
        <v>1079</v>
      </c>
      <c r="B882" t="s">
        <v>1079</v>
      </c>
      <c r="C882" t="s">
        <v>1079</v>
      </c>
      <c r="D882" t="s">
        <v>1079</v>
      </c>
      <c r="E882" t="s">
        <v>1079</v>
      </c>
      <c r="F882" t="s">
        <v>1079</v>
      </c>
      <c r="G882" t="str">
        <f>IFERROR(VLOOKUP(B882,'[2]Income Groups'!$A$2:$C$219,3,FALSE),"")</f>
        <v/>
      </c>
      <c r="H882" t="str">
        <f>IFERROR(VLOOKUP(B882,'[2]LDC List'!$B$1:$C$47,2,FALSE),"Non LDC")</f>
        <v>Non LDC</v>
      </c>
      <c r="I882" t="str">
        <f>IFERROR(VLOOKUP(B882,'[2]SIDS List'!$B$1:$C$57,2,FALSE),"Non SIDS")</f>
        <v>Non SIDS</v>
      </c>
      <c r="J882" t="str">
        <f>IFERROR(VLOOKUP(B882,'[2]DAC Member List'!$B$1:$C$29,2,FALSE),"Non DAC")</f>
        <v>Non DAC</v>
      </c>
      <c r="K882" t="str">
        <f>IFERROR(VLOOKUP(B882,'[2]Dev Countries List'!$A$1:$B$146,2,FALSE),"Not Developing")</f>
        <v>Not Developing</v>
      </c>
      <c r="L882" t="str">
        <f>IFERROR(VLOOKUP(D882,'[2]Fragility List'!$A$1:$C$146,3,FALSE),"Not Fragile")</f>
        <v>Not Fragile</v>
      </c>
      <c r="M882" t="e">
        <f>VLOOKUP(B882,[3]Data!$B$7:$Y$270,23,FALSE)</f>
        <v>#N/A</v>
      </c>
    </row>
    <row r="883" spans="1:13" x14ac:dyDescent="0.25">
      <c r="A883" t="s">
        <v>1079</v>
      </c>
      <c r="B883" t="s">
        <v>1079</v>
      </c>
      <c r="C883" t="s">
        <v>1079</v>
      </c>
      <c r="D883" t="s">
        <v>1079</v>
      </c>
      <c r="E883" t="s">
        <v>1079</v>
      </c>
      <c r="F883" t="s">
        <v>1079</v>
      </c>
      <c r="G883" t="str">
        <f>IFERROR(VLOOKUP(B883,'[2]Income Groups'!$A$2:$C$219,3,FALSE),"")</f>
        <v/>
      </c>
      <c r="H883" t="str">
        <f>IFERROR(VLOOKUP(B883,'[2]LDC List'!$B$1:$C$47,2,FALSE),"Non LDC")</f>
        <v>Non LDC</v>
      </c>
      <c r="I883" t="str">
        <f>IFERROR(VLOOKUP(B883,'[2]SIDS List'!$B$1:$C$57,2,FALSE),"Non SIDS")</f>
        <v>Non SIDS</v>
      </c>
      <c r="J883" t="str">
        <f>IFERROR(VLOOKUP(B883,'[2]DAC Member List'!$B$1:$C$29,2,FALSE),"Non DAC")</f>
        <v>Non DAC</v>
      </c>
      <c r="K883" t="str">
        <f>IFERROR(VLOOKUP(B883,'[2]Dev Countries List'!$A$1:$B$146,2,FALSE),"Not Developing")</f>
        <v>Not Developing</v>
      </c>
      <c r="L883" t="str">
        <f>IFERROR(VLOOKUP(D883,'[2]Fragility List'!$A$1:$C$146,3,FALSE),"Not Fragile")</f>
        <v>Not Fragile</v>
      </c>
      <c r="M883" t="e">
        <f>VLOOKUP(B883,[3]Data!$B$7:$Y$270,23,FALSE)</f>
        <v>#N/A</v>
      </c>
    </row>
    <row r="884" spans="1:13" x14ac:dyDescent="0.25">
      <c r="A884" t="s">
        <v>1079</v>
      </c>
      <c r="B884" t="s">
        <v>1079</v>
      </c>
      <c r="C884" t="s">
        <v>1079</v>
      </c>
      <c r="D884" t="s">
        <v>1079</v>
      </c>
      <c r="E884" t="s">
        <v>1079</v>
      </c>
      <c r="F884" t="s">
        <v>1079</v>
      </c>
      <c r="G884" t="str">
        <f>IFERROR(VLOOKUP(B884,'[2]Income Groups'!$A$2:$C$219,3,FALSE),"")</f>
        <v/>
      </c>
      <c r="H884" t="str">
        <f>IFERROR(VLOOKUP(B884,'[2]LDC List'!$B$1:$C$47,2,FALSE),"Non LDC")</f>
        <v>Non LDC</v>
      </c>
      <c r="I884" t="str">
        <f>IFERROR(VLOOKUP(B884,'[2]SIDS List'!$B$1:$C$57,2,FALSE),"Non SIDS")</f>
        <v>Non SIDS</v>
      </c>
      <c r="J884" t="str">
        <f>IFERROR(VLOOKUP(B884,'[2]DAC Member List'!$B$1:$C$29,2,FALSE),"Non DAC")</f>
        <v>Non DAC</v>
      </c>
      <c r="K884" t="str">
        <f>IFERROR(VLOOKUP(B884,'[2]Dev Countries List'!$A$1:$B$146,2,FALSE),"Not Developing")</f>
        <v>Not Developing</v>
      </c>
      <c r="L884" t="str">
        <f>IFERROR(VLOOKUP(D884,'[2]Fragility List'!$A$1:$C$146,3,FALSE),"Not Fragile")</f>
        <v>Not Fragile</v>
      </c>
      <c r="M884" t="e">
        <f>VLOOKUP(B884,[3]Data!$B$7:$Y$270,23,FALSE)</f>
        <v>#N/A</v>
      </c>
    </row>
    <row r="885" spans="1:13" x14ac:dyDescent="0.25">
      <c r="A885" t="s">
        <v>1079</v>
      </c>
      <c r="B885" t="s">
        <v>1079</v>
      </c>
      <c r="C885" t="s">
        <v>1079</v>
      </c>
      <c r="D885" t="s">
        <v>1079</v>
      </c>
      <c r="E885" t="s">
        <v>1079</v>
      </c>
      <c r="F885" t="s">
        <v>1079</v>
      </c>
      <c r="G885" t="str">
        <f>IFERROR(VLOOKUP(B885,'[2]Income Groups'!$A$2:$C$219,3,FALSE),"")</f>
        <v/>
      </c>
      <c r="H885" t="str">
        <f>IFERROR(VLOOKUP(B885,'[2]LDC List'!$B$1:$C$47,2,FALSE),"Non LDC")</f>
        <v>Non LDC</v>
      </c>
      <c r="I885" t="str">
        <f>IFERROR(VLOOKUP(B885,'[2]SIDS List'!$B$1:$C$57,2,FALSE),"Non SIDS")</f>
        <v>Non SIDS</v>
      </c>
      <c r="J885" t="str">
        <f>IFERROR(VLOOKUP(B885,'[2]DAC Member List'!$B$1:$C$29,2,FALSE),"Non DAC")</f>
        <v>Non DAC</v>
      </c>
      <c r="K885" t="str">
        <f>IFERROR(VLOOKUP(B885,'[2]Dev Countries List'!$A$1:$B$146,2,FALSE),"Not Developing")</f>
        <v>Not Developing</v>
      </c>
      <c r="L885" t="str">
        <f>IFERROR(VLOOKUP(D885,'[2]Fragility List'!$A$1:$C$146,3,FALSE),"Not Fragile")</f>
        <v>Not Fragile</v>
      </c>
      <c r="M885" t="e">
        <f>VLOOKUP(B885,[3]Data!$B$7:$Y$270,23,FALSE)</f>
        <v>#N/A</v>
      </c>
    </row>
    <row r="886" spans="1:13" x14ac:dyDescent="0.25">
      <c r="A886" t="s">
        <v>1079</v>
      </c>
      <c r="B886" t="s">
        <v>1079</v>
      </c>
      <c r="C886" t="s">
        <v>1079</v>
      </c>
      <c r="D886" t="s">
        <v>1079</v>
      </c>
      <c r="E886" t="s">
        <v>1079</v>
      </c>
      <c r="F886" t="s">
        <v>1079</v>
      </c>
      <c r="G886" t="str">
        <f>IFERROR(VLOOKUP(B886,'[2]Income Groups'!$A$2:$C$219,3,FALSE),"")</f>
        <v/>
      </c>
      <c r="H886" t="str">
        <f>IFERROR(VLOOKUP(B886,'[2]LDC List'!$B$1:$C$47,2,FALSE),"Non LDC")</f>
        <v>Non LDC</v>
      </c>
      <c r="I886" t="str">
        <f>IFERROR(VLOOKUP(B886,'[2]SIDS List'!$B$1:$C$57,2,FALSE),"Non SIDS")</f>
        <v>Non SIDS</v>
      </c>
      <c r="J886" t="str">
        <f>IFERROR(VLOOKUP(B886,'[2]DAC Member List'!$B$1:$C$29,2,FALSE),"Non DAC")</f>
        <v>Non DAC</v>
      </c>
      <c r="K886" t="str">
        <f>IFERROR(VLOOKUP(B886,'[2]Dev Countries List'!$A$1:$B$146,2,FALSE),"Not Developing")</f>
        <v>Not Developing</v>
      </c>
      <c r="L886" t="str">
        <f>IFERROR(VLOOKUP(D886,'[2]Fragility List'!$A$1:$C$146,3,FALSE),"Not Fragile")</f>
        <v>Not Fragile</v>
      </c>
      <c r="M886" t="e">
        <f>VLOOKUP(B886,[3]Data!$B$7:$Y$270,23,FALSE)</f>
        <v>#N/A</v>
      </c>
    </row>
    <row r="887" spans="1:13" x14ac:dyDescent="0.25">
      <c r="A887" t="s">
        <v>1079</v>
      </c>
      <c r="B887" t="s">
        <v>1079</v>
      </c>
      <c r="C887" t="s">
        <v>1079</v>
      </c>
      <c r="D887" t="s">
        <v>1079</v>
      </c>
      <c r="E887" t="s">
        <v>1079</v>
      </c>
      <c r="F887" t="s">
        <v>1079</v>
      </c>
      <c r="G887" t="str">
        <f>IFERROR(VLOOKUP(B887,'[2]Income Groups'!$A$2:$C$219,3,FALSE),"")</f>
        <v/>
      </c>
      <c r="H887" t="str">
        <f>IFERROR(VLOOKUP(B887,'[2]LDC List'!$B$1:$C$47,2,FALSE),"Non LDC")</f>
        <v>Non LDC</v>
      </c>
      <c r="I887" t="str">
        <f>IFERROR(VLOOKUP(B887,'[2]SIDS List'!$B$1:$C$57,2,FALSE),"Non SIDS")</f>
        <v>Non SIDS</v>
      </c>
      <c r="J887" t="str">
        <f>IFERROR(VLOOKUP(B887,'[2]DAC Member List'!$B$1:$C$29,2,FALSE),"Non DAC")</f>
        <v>Non DAC</v>
      </c>
      <c r="K887" t="str">
        <f>IFERROR(VLOOKUP(B887,'[2]Dev Countries List'!$A$1:$B$146,2,FALSE),"Not Developing")</f>
        <v>Not Developing</v>
      </c>
      <c r="L887" t="str">
        <f>IFERROR(VLOOKUP(D887,'[2]Fragility List'!$A$1:$C$146,3,FALSE),"Not Fragile")</f>
        <v>Not Fragile</v>
      </c>
      <c r="M887" t="e">
        <f>VLOOKUP(B887,[3]Data!$B$7:$Y$270,23,FALSE)</f>
        <v>#N/A</v>
      </c>
    </row>
    <row r="888" spans="1:13" x14ac:dyDescent="0.25">
      <c r="A888" t="s">
        <v>1079</v>
      </c>
      <c r="B888" t="s">
        <v>1079</v>
      </c>
      <c r="C888" t="s">
        <v>1079</v>
      </c>
      <c r="D888" t="s">
        <v>1079</v>
      </c>
      <c r="E888" t="s">
        <v>1079</v>
      </c>
      <c r="F888" t="s">
        <v>1079</v>
      </c>
      <c r="G888" t="str">
        <f>IFERROR(VLOOKUP(B888,'[2]Income Groups'!$A$2:$C$219,3,FALSE),"")</f>
        <v/>
      </c>
      <c r="H888" t="str">
        <f>IFERROR(VLOOKUP(B888,'[2]LDC List'!$B$1:$C$47,2,FALSE),"Non LDC")</f>
        <v>Non LDC</v>
      </c>
      <c r="I888" t="str">
        <f>IFERROR(VLOOKUP(B888,'[2]SIDS List'!$B$1:$C$57,2,FALSE),"Non SIDS")</f>
        <v>Non SIDS</v>
      </c>
      <c r="J888" t="str">
        <f>IFERROR(VLOOKUP(B888,'[2]DAC Member List'!$B$1:$C$29,2,FALSE),"Non DAC")</f>
        <v>Non DAC</v>
      </c>
      <c r="K888" t="str">
        <f>IFERROR(VLOOKUP(B888,'[2]Dev Countries List'!$A$1:$B$146,2,FALSE),"Not Developing")</f>
        <v>Not Developing</v>
      </c>
      <c r="L888" t="str">
        <f>IFERROR(VLOOKUP(D888,'[2]Fragility List'!$A$1:$C$146,3,FALSE),"Not Fragile")</f>
        <v>Not Fragile</v>
      </c>
      <c r="M888" t="e">
        <f>VLOOKUP(B888,[3]Data!$B$7:$Y$270,23,FALSE)</f>
        <v>#N/A</v>
      </c>
    </row>
    <row r="889" spans="1:13" x14ac:dyDescent="0.25">
      <c r="A889" t="s">
        <v>1079</v>
      </c>
      <c r="B889" t="s">
        <v>1079</v>
      </c>
      <c r="C889" t="s">
        <v>1079</v>
      </c>
      <c r="D889" t="s">
        <v>1079</v>
      </c>
      <c r="E889" t="s">
        <v>1079</v>
      </c>
      <c r="F889" t="s">
        <v>1079</v>
      </c>
      <c r="G889" t="str">
        <f>IFERROR(VLOOKUP(B889,'[2]Income Groups'!$A$2:$C$219,3,FALSE),"")</f>
        <v/>
      </c>
      <c r="H889" t="str">
        <f>IFERROR(VLOOKUP(B889,'[2]LDC List'!$B$1:$C$47,2,FALSE),"Non LDC")</f>
        <v>Non LDC</v>
      </c>
      <c r="I889" t="str">
        <f>IFERROR(VLOOKUP(B889,'[2]SIDS List'!$B$1:$C$57,2,FALSE),"Non SIDS")</f>
        <v>Non SIDS</v>
      </c>
      <c r="J889" t="str">
        <f>IFERROR(VLOOKUP(B889,'[2]DAC Member List'!$B$1:$C$29,2,FALSE),"Non DAC")</f>
        <v>Non DAC</v>
      </c>
      <c r="K889" t="str">
        <f>IFERROR(VLOOKUP(B889,'[2]Dev Countries List'!$A$1:$B$146,2,FALSE),"Not Developing")</f>
        <v>Not Developing</v>
      </c>
      <c r="L889" t="str">
        <f>IFERROR(VLOOKUP(D889,'[2]Fragility List'!$A$1:$C$146,3,FALSE),"Not Fragile")</f>
        <v>Not Fragile</v>
      </c>
      <c r="M889" t="e">
        <f>VLOOKUP(B889,[3]Data!$B$7:$Y$270,23,FALSE)</f>
        <v>#N/A</v>
      </c>
    </row>
    <row r="890" spans="1:13" x14ac:dyDescent="0.25">
      <c r="A890" t="s">
        <v>1079</v>
      </c>
      <c r="B890" t="s">
        <v>1079</v>
      </c>
      <c r="C890" t="s">
        <v>1079</v>
      </c>
      <c r="D890" t="s">
        <v>1079</v>
      </c>
      <c r="E890" t="s">
        <v>1079</v>
      </c>
      <c r="F890" t="s">
        <v>1079</v>
      </c>
      <c r="G890" t="str">
        <f>IFERROR(VLOOKUP(B890,'[2]Income Groups'!$A$2:$C$219,3,FALSE),"")</f>
        <v/>
      </c>
      <c r="H890" t="str">
        <f>IFERROR(VLOOKUP(B890,'[2]LDC List'!$B$1:$C$47,2,FALSE),"Non LDC")</f>
        <v>Non LDC</v>
      </c>
      <c r="I890" t="str">
        <f>IFERROR(VLOOKUP(B890,'[2]SIDS List'!$B$1:$C$57,2,FALSE),"Non SIDS")</f>
        <v>Non SIDS</v>
      </c>
      <c r="J890" t="str">
        <f>IFERROR(VLOOKUP(B890,'[2]DAC Member List'!$B$1:$C$29,2,FALSE),"Non DAC")</f>
        <v>Non DAC</v>
      </c>
      <c r="K890" t="str">
        <f>IFERROR(VLOOKUP(B890,'[2]Dev Countries List'!$A$1:$B$146,2,FALSE),"Not Developing")</f>
        <v>Not Developing</v>
      </c>
      <c r="L890" t="str">
        <f>IFERROR(VLOOKUP(D890,'[2]Fragility List'!$A$1:$C$146,3,FALSE),"Not Fragile")</f>
        <v>Not Fragile</v>
      </c>
      <c r="M890" t="e">
        <f>VLOOKUP(B890,[3]Data!$B$7:$Y$270,23,FALSE)</f>
        <v>#N/A</v>
      </c>
    </row>
    <row r="891" spans="1:13" x14ac:dyDescent="0.25">
      <c r="A891" t="s">
        <v>1079</v>
      </c>
      <c r="B891" t="s">
        <v>1079</v>
      </c>
      <c r="C891" t="s">
        <v>1079</v>
      </c>
      <c r="D891" t="s">
        <v>1079</v>
      </c>
      <c r="E891" t="s">
        <v>1079</v>
      </c>
      <c r="F891" t="s">
        <v>1079</v>
      </c>
      <c r="G891" t="str">
        <f>IFERROR(VLOOKUP(B891,'[2]Income Groups'!$A$2:$C$219,3,FALSE),"")</f>
        <v/>
      </c>
      <c r="H891" t="str">
        <f>IFERROR(VLOOKUP(B891,'[2]LDC List'!$B$1:$C$47,2,FALSE),"Non LDC")</f>
        <v>Non LDC</v>
      </c>
      <c r="I891" t="str">
        <f>IFERROR(VLOOKUP(B891,'[2]SIDS List'!$B$1:$C$57,2,FALSE),"Non SIDS")</f>
        <v>Non SIDS</v>
      </c>
      <c r="J891" t="str">
        <f>IFERROR(VLOOKUP(B891,'[2]DAC Member List'!$B$1:$C$29,2,FALSE),"Non DAC")</f>
        <v>Non DAC</v>
      </c>
      <c r="K891" t="str">
        <f>IFERROR(VLOOKUP(B891,'[2]Dev Countries List'!$A$1:$B$146,2,FALSE),"Not Developing")</f>
        <v>Not Developing</v>
      </c>
      <c r="L891" t="str">
        <f>IFERROR(VLOOKUP(D891,'[2]Fragility List'!$A$1:$C$146,3,FALSE),"Not Fragile")</f>
        <v>Not Fragile</v>
      </c>
      <c r="M891" t="e">
        <f>VLOOKUP(B891,[3]Data!$B$7:$Y$270,23,FALSE)</f>
        <v>#N/A</v>
      </c>
    </row>
    <row r="892" spans="1:13" x14ac:dyDescent="0.25">
      <c r="A892" t="s">
        <v>1079</v>
      </c>
      <c r="B892" t="s">
        <v>1079</v>
      </c>
      <c r="C892" t="s">
        <v>1079</v>
      </c>
      <c r="D892" t="s">
        <v>1079</v>
      </c>
      <c r="E892" t="s">
        <v>1079</v>
      </c>
      <c r="F892" t="s">
        <v>1079</v>
      </c>
      <c r="G892" t="str">
        <f>IFERROR(VLOOKUP(B892,'[2]Income Groups'!$A$2:$C$219,3,FALSE),"")</f>
        <v/>
      </c>
      <c r="H892" t="str">
        <f>IFERROR(VLOOKUP(B892,'[2]LDC List'!$B$1:$C$47,2,FALSE),"Non LDC")</f>
        <v>Non LDC</v>
      </c>
      <c r="I892" t="str">
        <f>IFERROR(VLOOKUP(B892,'[2]SIDS List'!$B$1:$C$57,2,FALSE),"Non SIDS")</f>
        <v>Non SIDS</v>
      </c>
      <c r="J892" t="str">
        <f>IFERROR(VLOOKUP(B892,'[2]DAC Member List'!$B$1:$C$29,2,FALSE),"Non DAC")</f>
        <v>Non DAC</v>
      </c>
      <c r="K892" t="str">
        <f>IFERROR(VLOOKUP(B892,'[2]Dev Countries List'!$A$1:$B$146,2,FALSE),"Not Developing")</f>
        <v>Not Developing</v>
      </c>
      <c r="L892" t="str">
        <f>IFERROR(VLOOKUP(D892,'[2]Fragility List'!$A$1:$C$146,3,FALSE),"Not Fragile")</f>
        <v>Not Fragile</v>
      </c>
      <c r="M892" t="e">
        <f>VLOOKUP(B892,[3]Data!$B$7:$Y$270,23,FALSE)</f>
        <v>#N/A</v>
      </c>
    </row>
    <row r="893" spans="1:13" x14ac:dyDescent="0.25">
      <c r="A893" t="s">
        <v>1079</v>
      </c>
      <c r="B893" t="s">
        <v>1079</v>
      </c>
      <c r="C893" t="s">
        <v>1079</v>
      </c>
      <c r="D893" t="s">
        <v>1079</v>
      </c>
      <c r="E893" t="s">
        <v>1079</v>
      </c>
      <c r="F893" t="s">
        <v>1079</v>
      </c>
      <c r="G893" t="str">
        <f>IFERROR(VLOOKUP(B893,'[2]Income Groups'!$A$2:$C$219,3,FALSE),"")</f>
        <v/>
      </c>
      <c r="H893" t="str">
        <f>IFERROR(VLOOKUP(B893,'[2]LDC List'!$B$1:$C$47,2,FALSE),"Non LDC")</f>
        <v>Non LDC</v>
      </c>
      <c r="I893" t="str">
        <f>IFERROR(VLOOKUP(B893,'[2]SIDS List'!$B$1:$C$57,2,FALSE),"Non SIDS")</f>
        <v>Non SIDS</v>
      </c>
      <c r="J893" t="str">
        <f>IFERROR(VLOOKUP(B893,'[2]DAC Member List'!$B$1:$C$29,2,FALSE),"Non DAC")</f>
        <v>Non DAC</v>
      </c>
      <c r="K893" t="str">
        <f>IFERROR(VLOOKUP(B893,'[2]Dev Countries List'!$A$1:$B$146,2,FALSE),"Not Developing")</f>
        <v>Not Developing</v>
      </c>
      <c r="L893" t="str">
        <f>IFERROR(VLOOKUP(D893,'[2]Fragility List'!$A$1:$C$146,3,FALSE),"Not Fragile")</f>
        <v>Not Fragile</v>
      </c>
      <c r="M893" t="e">
        <f>VLOOKUP(B893,[3]Data!$B$7:$Y$270,23,FALSE)</f>
        <v>#N/A</v>
      </c>
    </row>
    <row r="894" spans="1:13" x14ac:dyDescent="0.25">
      <c r="A894" t="s">
        <v>1079</v>
      </c>
      <c r="B894" t="s">
        <v>1079</v>
      </c>
      <c r="C894" t="s">
        <v>1079</v>
      </c>
      <c r="D894" t="s">
        <v>1079</v>
      </c>
      <c r="E894" t="s">
        <v>1079</v>
      </c>
      <c r="F894" t="s">
        <v>1079</v>
      </c>
      <c r="G894" t="str">
        <f>IFERROR(VLOOKUP(B894,'[2]Income Groups'!$A$2:$C$219,3,FALSE),"")</f>
        <v/>
      </c>
      <c r="H894" t="str">
        <f>IFERROR(VLOOKUP(B894,'[2]LDC List'!$B$1:$C$47,2,FALSE),"Non LDC")</f>
        <v>Non LDC</v>
      </c>
      <c r="I894" t="str">
        <f>IFERROR(VLOOKUP(B894,'[2]SIDS List'!$B$1:$C$57,2,FALSE),"Non SIDS")</f>
        <v>Non SIDS</v>
      </c>
      <c r="J894" t="str">
        <f>IFERROR(VLOOKUP(B894,'[2]DAC Member List'!$B$1:$C$29,2,FALSE),"Non DAC")</f>
        <v>Non DAC</v>
      </c>
      <c r="K894" t="str">
        <f>IFERROR(VLOOKUP(B894,'[2]Dev Countries List'!$A$1:$B$146,2,FALSE),"Not Developing")</f>
        <v>Not Developing</v>
      </c>
      <c r="L894" t="str">
        <f>IFERROR(VLOOKUP(D894,'[2]Fragility List'!$A$1:$C$146,3,FALSE),"Not Fragile")</f>
        <v>Not Fragile</v>
      </c>
      <c r="M894" t="e">
        <f>VLOOKUP(B894,[3]Data!$B$7:$Y$270,23,FALSE)</f>
        <v>#N/A</v>
      </c>
    </row>
    <row r="895" spans="1:13" x14ac:dyDescent="0.25">
      <c r="A895" t="s">
        <v>1079</v>
      </c>
      <c r="B895" t="s">
        <v>1079</v>
      </c>
      <c r="C895" t="s">
        <v>1079</v>
      </c>
      <c r="D895" t="s">
        <v>1079</v>
      </c>
      <c r="E895" t="s">
        <v>1079</v>
      </c>
      <c r="F895" t="s">
        <v>1079</v>
      </c>
      <c r="G895" t="str">
        <f>IFERROR(VLOOKUP(B895,'[2]Income Groups'!$A$2:$C$219,3,FALSE),"")</f>
        <v/>
      </c>
      <c r="H895" t="str">
        <f>IFERROR(VLOOKUP(B895,'[2]LDC List'!$B$1:$C$47,2,FALSE),"Non LDC")</f>
        <v>Non LDC</v>
      </c>
      <c r="I895" t="str">
        <f>IFERROR(VLOOKUP(B895,'[2]SIDS List'!$B$1:$C$57,2,FALSE),"Non SIDS")</f>
        <v>Non SIDS</v>
      </c>
      <c r="J895" t="str">
        <f>IFERROR(VLOOKUP(B895,'[2]DAC Member List'!$B$1:$C$29,2,FALSE),"Non DAC")</f>
        <v>Non DAC</v>
      </c>
      <c r="K895" t="str">
        <f>IFERROR(VLOOKUP(B895,'[2]Dev Countries List'!$A$1:$B$146,2,FALSE),"Not Developing")</f>
        <v>Not Developing</v>
      </c>
      <c r="L895" t="str">
        <f>IFERROR(VLOOKUP(D895,'[2]Fragility List'!$A$1:$C$146,3,FALSE),"Not Fragile")</f>
        <v>Not Fragile</v>
      </c>
      <c r="M895" t="e">
        <f>VLOOKUP(B895,[3]Data!$B$7:$Y$270,23,FALSE)</f>
        <v>#N/A</v>
      </c>
    </row>
    <row r="896" spans="1:13" x14ac:dyDescent="0.25">
      <c r="A896" t="s">
        <v>1079</v>
      </c>
      <c r="B896" t="s">
        <v>1079</v>
      </c>
      <c r="C896" t="s">
        <v>1079</v>
      </c>
      <c r="D896" t="s">
        <v>1079</v>
      </c>
      <c r="E896" t="s">
        <v>1079</v>
      </c>
      <c r="F896" t="s">
        <v>1079</v>
      </c>
      <c r="G896" t="str">
        <f>IFERROR(VLOOKUP(B896,'[2]Income Groups'!$A$2:$C$219,3,FALSE),"")</f>
        <v/>
      </c>
      <c r="H896" t="str">
        <f>IFERROR(VLOOKUP(B896,'[2]LDC List'!$B$1:$C$47,2,FALSE),"Non LDC")</f>
        <v>Non LDC</v>
      </c>
      <c r="I896" t="str">
        <f>IFERROR(VLOOKUP(B896,'[2]SIDS List'!$B$1:$C$57,2,FALSE),"Non SIDS")</f>
        <v>Non SIDS</v>
      </c>
      <c r="J896" t="str">
        <f>IFERROR(VLOOKUP(B896,'[2]DAC Member List'!$B$1:$C$29,2,FALSE),"Non DAC")</f>
        <v>Non DAC</v>
      </c>
      <c r="K896" t="str">
        <f>IFERROR(VLOOKUP(B896,'[2]Dev Countries List'!$A$1:$B$146,2,FALSE),"Not Developing")</f>
        <v>Not Developing</v>
      </c>
      <c r="L896" t="str">
        <f>IFERROR(VLOOKUP(D896,'[2]Fragility List'!$A$1:$C$146,3,FALSE),"Not Fragile")</f>
        <v>Not Fragile</v>
      </c>
      <c r="M896" t="e">
        <f>VLOOKUP(B896,[3]Data!$B$7:$Y$270,23,FALSE)</f>
        <v>#N/A</v>
      </c>
    </row>
    <row r="897" spans="1:13" x14ac:dyDescent="0.25">
      <c r="A897" t="s">
        <v>1079</v>
      </c>
      <c r="B897" t="s">
        <v>1079</v>
      </c>
      <c r="C897" t="s">
        <v>1079</v>
      </c>
      <c r="D897" t="s">
        <v>1079</v>
      </c>
      <c r="E897" t="s">
        <v>1079</v>
      </c>
      <c r="F897" t="s">
        <v>1079</v>
      </c>
      <c r="G897" t="str">
        <f>IFERROR(VLOOKUP(B897,'[2]Income Groups'!$A$2:$C$219,3,FALSE),"")</f>
        <v/>
      </c>
      <c r="H897" t="str">
        <f>IFERROR(VLOOKUP(B897,'[2]LDC List'!$B$1:$C$47,2,FALSE),"Non LDC")</f>
        <v>Non LDC</v>
      </c>
      <c r="I897" t="str">
        <f>IFERROR(VLOOKUP(B897,'[2]SIDS List'!$B$1:$C$57,2,FALSE),"Non SIDS")</f>
        <v>Non SIDS</v>
      </c>
      <c r="J897" t="str">
        <f>IFERROR(VLOOKUP(B897,'[2]DAC Member List'!$B$1:$C$29,2,FALSE),"Non DAC")</f>
        <v>Non DAC</v>
      </c>
      <c r="K897" t="str">
        <f>IFERROR(VLOOKUP(B897,'[2]Dev Countries List'!$A$1:$B$146,2,FALSE),"Not Developing")</f>
        <v>Not Developing</v>
      </c>
      <c r="L897" t="str">
        <f>IFERROR(VLOOKUP(D897,'[2]Fragility List'!$A$1:$C$146,3,FALSE),"Not Fragile")</f>
        <v>Not Fragile</v>
      </c>
      <c r="M897" t="e">
        <f>VLOOKUP(B897,[3]Data!$B$7:$Y$270,23,FALSE)</f>
        <v>#N/A</v>
      </c>
    </row>
    <row r="898" spans="1:13" x14ac:dyDescent="0.25">
      <c r="A898" t="s">
        <v>1079</v>
      </c>
      <c r="B898" t="s">
        <v>1079</v>
      </c>
      <c r="C898" t="s">
        <v>1079</v>
      </c>
      <c r="D898" t="s">
        <v>1079</v>
      </c>
      <c r="E898" t="s">
        <v>1079</v>
      </c>
      <c r="F898" t="s">
        <v>1079</v>
      </c>
      <c r="G898" t="str">
        <f>IFERROR(VLOOKUP(B898,'[2]Income Groups'!$A$2:$C$219,3,FALSE),"")</f>
        <v/>
      </c>
      <c r="H898" t="str">
        <f>IFERROR(VLOOKUP(B898,'[2]LDC List'!$B$1:$C$47,2,FALSE),"Non LDC")</f>
        <v>Non LDC</v>
      </c>
      <c r="I898" t="str">
        <f>IFERROR(VLOOKUP(B898,'[2]SIDS List'!$B$1:$C$57,2,FALSE),"Non SIDS")</f>
        <v>Non SIDS</v>
      </c>
      <c r="J898" t="str">
        <f>IFERROR(VLOOKUP(B898,'[2]DAC Member List'!$B$1:$C$29,2,FALSE),"Non DAC")</f>
        <v>Non DAC</v>
      </c>
      <c r="K898" t="str">
        <f>IFERROR(VLOOKUP(B898,'[2]Dev Countries List'!$A$1:$B$146,2,FALSE),"Not Developing")</f>
        <v>Not Developing</v>
      </c>
      <c r="L898" t="str">
        <f>IFERROR(VLOOKUP(D898,'[2]Fragility List'!$A$1:$C$146,3,FALSE),"Not Fragile")</f>
        <v>Not Fragile</v>
      </c>
      <c r="M898" t="e">
        <f>VLOOKUP(B898,[3]Data!$B$7:$Y$270,23,FALSE)</f>
        <v>#N/A</v>
      </c>
    </row>
    <row r="899" spans="1:13" x14ac:dyDescent="0.25">
      <c r="A899" t="s">
        <v>1079</v>
      </c>
      <c r="B899" t="s">
        <v>1079</v>
      </c>
      <c r="C899" t="s">
        <v>1079</v>
      </c>
      <c r="D899" t="s">
        <v>1079</v>
      </c>
      <c r="E899" t="s">
        <v>1079</v>
      </c>
      <c r="F899" t="s">
        <v>1079</v>
      </c>
      <c r="G899" t="str">
        <f>IFERROR(VLOOKUP(B899,'[2]Income Groups'!$A$2:$C$219,3,FALSE),"")</f>
        <v/>
      </c>
      <c r="H899" t="str">
        <f>IFERROR(VLOOKUP(B899,'[2]LDC List'!$B$1:$C$47,2,FALSE),"Non LDC")</f>
        <v>Non LDC</v>
      </c>
      <c r="I899" t="str">
        <f>IFERROR(VLOOKUP(B899,'[2]SIDS List'!$B$1:$C$57,2,FALSE),"Non SIDS")</f>
        <v>Non SIDS</v>
      </c>
      <c r="J899" t="str">
        <f>IFERROR(VLOOKUP(B899,'[2]DAC Member List'!$B$1:$C$29,2,FALSE),"Non DAC")</f>
        <v>Non DAC</v>
      </c>
      <c r="K899" t="str">
        <f>IFERROR(VLOOKUP(B899,'[2]Dev Countries List'!$A$1:$B$146,2,FALSE),"Not Developing")</f>
        <v>Not Developing</v>
      </c>
      <c r="L899" t="str">
        <f>IFERROR(VLOOKUP(D899,'[2]Fragility List'!$A$1:$C$146,3,FALSE),"Not Fragile")</f>
        <v>Not Fragile</v>
      </c>
      <c r="M899" t="e">
        <f>VLOOKUP(B899,[3]Data!$B$7:$Y$270,23,FALSE)</f>
        <v>#N/A</v>
      </c>
    </row>
    <row r="900" spans="1:13" x14ac:dyDescent="0.25">
      <c r="A900" t="s">
        <v>1079</v>
      </c>
      <c r="B900" t="s">
        <v>1079</v>
      </c>
      <c r="C900" t="s">
        <v>1079</v>
      </c>
      <c r="D900" t="s">
        <v>1079</v>
      </c>
      <c r="E900" t="s">
        <v>1079</v>
      </c>
      <c r="F900" t="s">
        <v>1079</v>
      </c>
      <c r="G900" t="str">
        <f>IFERROR(VLOOKUP(B900,'[2]Income Groups'!$A$2:$C$219,3,FALSE),"")</f>
        <v/>
      </c>
      <c r="H900" t="str">
        <f>IFERROR(VLOOKUP(B900,'[2]LDC List'!$B$1:$C$47,2,FALSE),"Non LDC")</f>
        <v>Non LDC</v>
      </c>
      <c r="I900" t="str">
        <f>IFERROR(VLOOKUP(B900,'[2]SIDS List'!$B$1:$C$57,2,FALSE),"Non SIDS")</f>
        <v>Non SIDS</v>
      </c>
      <c r="J900" t="str">
        <f>IFERROR(VLOOKUP(B900,'[2]DAC Member List'!$B$1:$C$29,2,FALSE),"Non DAC")</f>
        <v>Non DAC</v>
      </c>
      <c r="K900" t="str">
        <f>IFERROR(VLOOKUP(B900,'[2]Dev Countries List'!$A$1:$B$146,2,FALSE),"Not Developing")</f>
        <v>Not Developing</v>
      </c>
      <c r="L900" t="str">
        <f>IFERROR(VLOOKUP(D900,'[2]Fragility List'!$A$1:$C$146,3,FALSE),"Not Fragile")</f>
        <v>Not Fragile</v>
      </c>
      <c r="M900" t="e">
        <f>VLOOKUP(B900,[3]Data!$B$7:$Y$270,23,FALSE)</f>
        <v>#N/A</v>
      </c>
    </row>
    <row r="901" spans="1:13" x14ac:dyDescent="0.25">
      <c r="A901" t="s">
        <v>1079</v>
      </c>
      <c r="B901" t="s">
        <v>1079</v>
      </c>
      <c r="C901" t="s">
        <v>1079</v>
      </c>
      <c r="D901" t="s">
        <v>1079</v>
      </c>
      <c r="E901" t="s">
        <v>1079</v>
      </c>
      <c r="F901" t="s">
        <v>1079</v>
      </c>
      <c r="G901" t="str">
        <f>IFERROR(VLOOKUP(B901,'[2]Income Groups'!$A$2:$C$219,3,FALSE),"")</f>
        <v/>
      </c>
      <c r="H901" t="str">
        <f>IFERROR(VLOOKUP(B901,'[2]LDC List'!$B$1:$C$47,2,FALSE),"Non LDC")</f>
        <v>Non LDC</v>
      </c>
      <c r="I901" t="str">
        <f>IFERROR(VLOOKUP(B901,'[2]SIDS List'!$B$1:$C$57,2,FALSE),"Non SIDS")</f>
        <v>Non SIDS</v>
      </c>
      <c r="J901" t="str">
        <f>IFERROR(VLOOKUP(B901,'[2]DAC Member List'!$B$1:$C$29,2,FALSE),"Non DAC")</f>
        <v>Non DAC</v>
      </c>
      <c r="K901" t="str">
        <f>IFERROR(VLOOKUP(B901,'[2]Dev Countries List'!$A$1:$B$146,2,FALSE),"Not Developing")</f>
        <v>Not Developing</v>
      </c>
      <c r="L901" t="str">
        <f>IFERROR(VLOOKUP(D901,'[2]Fragility List'!$A$1:$C$146,3,FALSE),"Not Fragile")</f>
        <v>Not Fragile</v>
      </c>
      <c r="M901" t="e">
        <f>VLOOKUP(B901,[3]Data!$B$7:$Y$270,23,FALSE)</f>
        <v>#N/A</v>
      </c>
    </row>
    <row r="902" spans="1:13" x14ac:dyDescent="0.25">
      <c r="A902" t="s">
        <v>1079</v>
      </c>
      <c r="B902" t="s">
        <v>1079</v>
      </c>
      <c r="C902" t="s">
        <v>1079</v>
      </c>
      <c r="D902" t="s">
        <v>1079</v>
      </c>
      <c r="E902" t="s">
        <v>1079</v>
      </c>
      <c r="F902" t="s">
        <v>1079</v>
      </c>
      <c r="G902" t="str">
        <f>IFERROR(VLOOKUP(B902,'[2]Income Groups'!$A$2:$C$219,3,FALSE),"")</f>
        <v/>
      </c>
      <c r="H902" t="str">
        <f>IFERROR(VLOOKUP(B902,'[2]LDC List'!$B$1:$C$47,2,FALSE),"Non LDC")</f>
        <v>Non LDC</v>
      </c>
      <c r="I902" t="str">
        <f>IFERROR(VLOOKUP(B902,'[2]SIDS List'!$B$1:$C$57,2,FALSE),"Non SIDS")</f>
        <v>Non SIDS</v>
      </c>
      <c r="J902" t="str">
        <f>IFERROR(VLOOKUP(B902,'[2]DAC Member List'!$B$1:$C$29,2,FALSE),"Non DAC")</f>
        <v>Non DAC</v>
      </c>
      <c r="K902" t="str">
        <f>IFERROR(VLOOKUP(B902,'[2]Dev Countries List'!$A$1:$B$146,2,FALSE),"Not Developing")</f>
        <v>Not Developing</v>
      </c>
      <c r="L902" t="str">
        <f>IFERROR(VLOOKUP(D902,'[2]Fragility List'!$A$1:$C$146,3,FALSE),"Not Fragile")</f>
        <v>Not Fragile</v>
      </c>
      <c r="M902" t="e">
        <f>VLOOKUP(B902,[3]Data!$B$7:$Y$270,23,FALSE)</f>
        <v>#N/A</v>
      </c>
    </row>
    <row r="903" spans="1:13" x14ac:dyDescent="0.25">
      <c r="A903" t="s">
        <v>1079</v>
      </c>
      <c r="B903" t="s">
        <v>1079</v>
      </c>
      <c r="C903" t="s">
        <v>1079</v>
      </c>
      <c r="D903" t="s">
        <v>1079</v>
      </c>
      <c r="E903" t="s">
        <v>1079</v>
      </c>
      <c r="F903" t="s">
        <v>1079</v>
      </c>
      <c r="G903" t="str">
        <f>IFERROR(VLOOKUP(B903,'[2]Income Groups'!$A$2:$C$219,3,FALSE),"")</f>
        <v/>
      </c>
      <c r="H903" t="str">
        <f>IFERROR(VLOOKUP(B903,'[2]LDC List'!$B$1:$C$47,2,FALSE),"Non LDC")</f>
        <v>Non LDC</v>
      </c>
      <c r="I903" t="str">
        <f>IFERROR(VLOOKUP(B903,'[2]SIDS List'!$B$1:$C$57,2,FALSE),"Non SIDS")</f>
        <v>Non SIDS</v>
      </c>
      <c r="J903" t="str">
        <f>IFERROR(VLOOKUP(B903,'[2]DAC Member List'!$B$1:$C$29,2,FALSE),"Non DAC")</f>
        <v>Non DAC</v>
      </c>
      <c r="K903" t="str">
        <f>IFERROR(VLOOKUP(B903,'[2]Dev Countries List'!$A$1:$B$146,2,FALSE),"Not Developing")</f>
        <v>Not Developing</v>
      </c>
      <c r="L903" t="str">
        <f>IFERROR(VLOOKUP(D903,'[2]Fragility List'!$A$1:$C$146,3,FALSE),"Not Fragile")</f>
        <v>Not Fragile</v>
      </c>
      <c r="M903" t="e">
        <f>VLOOKUP(B903,[3]Data!$B$7:$Y$270,23,FALSE)</f>
        <v>#N/A</v>
      </c>
    </row>
    <row r="904" spans="1:13" x14ac:dyDescent="0.25">
      <c r="A904" t="s">
        <v>1079</v>
      </c>
      <c r="B904" t="s">
        <v>1079</v>
      </c>
      <c r="C904" t="s">
        <v>1079</v>
      </c>
      <c r="D904" t="s">
        <v>1079</v>
      </c>
      <c r="E904" t="s">
        <v>1079</v>
      </c>
      <c r="F904" t="s">
        <v>1079</v>
      </c>
      <c r="G904" t="str">
        <f>IFERROR(VLOOKUP(B904,'[2]Income Groups'!$A$2:$C$219,3,FALSE),"")</f>
        <v/>
      </c>
      <c r="H904" t="str">
        <f>IFERROR(VLOOKUP(B904,'[2]LDC List'!$B$1:$C$47,2,FALSE),"Non LDC")</f>
        <v>Non LDC</v>
      </c>
      <c r="I904" t="str">
        <f>IFERROR(VLOOKUP(B904,'[2]SIDS List'!$B$1:$C$57,2,FALSE),"Non SIDS")</f>
        <v>Non SIDS</v>
      </c>
      <c r="J904" t="str">
        <f>IFERROR(VLOOKUP(B904,'[2]DAC Member List'!$B$1:$C$29,2,FALSE),"Non DAC")</f>
        <v>Non DAC</v>
      </c>
      <c r="K904" t="str">
        <f>IFERROR(VLOOKUP(B904,'[2]Dev Countries List'!$A$1:$B$146,2,FALSE),"Not Developing")</f>
        <v>Not Developing</v>
      </c>
      <c r="L904" t="str">
        <f>IFERROR(VLOOKUP(D904,'[2]Fragility List'!$A$1:$C$146,3,FALSE),"Not Fragile")</f>
        <v>Not Fragile</v>
      </c>
      <c r="M904" t="e">
        <f>VLOOKUP(B904,[3]Data!$B$7:$Y$270,23,FALSE)</f>
        <v>#N/A</v>
      </c>
    </row>
    <row r="905" spans="1:13" x14ac:dyDescent="0.25">
      <c r="A905" t="s">
        <v>1079</v>
      </c>
      <c r="B905" t="s">
        <v>1079</v>
      </c>
      <c r="C905" t="s">
        <v>1079</v>
      </c>
      <c r="D905" t="s">
        <v>1079</v>
      </c>
      <c r="E905" t="s">
        <v>1079</v>
      </c>
      <c r="F905" t="s">
        <v>1079</v>
      </c>
      <c r="G905" t="str">
        <f>IFERROR(VLOOKUP(B905,'[2]Income Groups'!$A$2:$C$219,3,FALSE),"")</f>
        <v/>
      </c>
      <c r="H905" t="str">
        <f>IFERROR(VLOOKUP(B905,'[2]LDC List'!$B$1:$C$47,2,FALSE),"Non LDC")</f>
        <v>Non LDC</v>
      </c>
      <c r="I905" t="str">
        <f>IFERROR(VLOOKUP(B905,'[2]SIDS List'!$B$1:$C$57,2,FALSE),"Non SIDS")</f>
        <v>Non SIDS</v>
      </c>
      <c r="J905" t="str">
        <f>IFERROR(VLOOKUP(B905,'[2]DAC Member List'!$B$1:$C$29,2,FALSE),"Non DAC")</f>
        <v>Non DAC</v>
      </c>
      <c r="K905" t="str">
        <f>IFERROR(VLOOKUP(B905,'[2]Dev Countries List'!$A$1:$B$146,2,FALSE),"Not Developing")</f>
        <v>Not Developing</v>
      </c>
      <c r="L905" t="str">
        <f>IFERROR(VLOOKUP(D905,'[2]Fragility List'!$A$1:$C$146,3,FALSE),"Not Fragile")</f>
        <v>Not Fragile</v>
      </c>
      <c r="M905" t="e">
        <f>VLOOKUP(B905,[3]Data!$B$7:$Y$270,23,FALSE)</f>
        <v>#N/A</v>
      </c>
    </row>
    <row r="906" spans="1:13" x14ac:dyDescent="0.25">
      <c r="A906" t="s">
        <v>1079</v>
      </c>
      <c r="B906" t="s">
        <v>1079</v>
      </c>
      <c r="C906" t="s">
        <v>1079</v>
      </c>
      <c r="D906" t="s">
        <v>1079</v>
      </c>
      <c r="E906" t="s">
        <v>1079</v>
      </c>
      <c r="F906" t="s">
        <v>1079</v>
      </c>
      <c r="G906" t="str">
        <f>IFERROR(VLOOKUP(B906,'[2]Income Groups'!$A$2:$C$219,3,FALSE),"")</f>
        <v/>
      </c>
      <c r="H906" t="str">
        <f>IFERROR(VLOOKUP(B906,'[2]LDC List'!$B$1:$C$47,2,FALSE),"Non LDC")</f>
        <v>Non LDC</v>
      </c>
      <c r="I906" t="str">
        <f>IFERROR(VLOOKUP(B906,'[2]SIDS List'!$B$1:$C$57,2,FALSE),"Non SIDS")</f>
        <v>Non SIDS</v>
      </c>
      <c r="J906" t="str">
        <f>IFERROR(VLOOKUP(B906,'[2]DAC Member List'!$B$1:$C$29,2,FALSE),"Non DAC")</f>
        <v>Non DAC</v>
      </c>
      <c r="K906" t="str">
        <f>IFERROR(VLOOKUP(B906,'[2]Dev Countries List'!$A$1:$B$146,2,FALSE),"Not Developing")</f>
        <v>Not Developing</v>
      </c>
      <c r="L906" t="str">
        <f>IFERROR(VLOOKUP(D906,'[2]Fragility List'!$A$1:$C$146,3,FALSE),"Not Fragile")</f>
        <v>Not Fragile</v>
      </c>
      <c r="M906" t="e">
        <f>VLOOKUP(B906,[3]Data!$B$7:$Y$270,23,FALSE)</f>
        <v>#N/A</v>
      </c>
    </row>
    <row r="907" spans="1:13" x14ac:dyDescent="0.25">
      <c r="A907" t="s">
        <v>1079</v>
      </c>
      <c r="B907" t="s">
        <v>1079</v>
      </c>
      <c r="C907" t="s">
        <v>1079</v>
      </c>
      <c r="D907" t="s">
        <v>1079</v>
      </c>
      <c r="E907" t="s">
        <v>1079</v>
      </c>
      <c r="F907" t="s">
        <v>1079</v>
      </c>
      <c r="G907" t="str">
        <f>IFERROR(VLOOKUP(B907,'[2]Income Groups'!$A$2:$C$219,3,FALSE),"")</f>
        <v/>
      </c>
      <c r="H907" t="str">
        <f>IFERROR(VLOOKUP(B907,'[2]LDC List'!$B$1:$C$47,2,FALSE),"Non LDC")</f>
        <v>Non LDC</v>
      </c>
      <c r="I907" t="str">
        <f>IFERROR(VLOOKUP(B907,'[2]SIDS List'!$B$1:$C$57,2,FALSE),"Non SIDS")</f>
        <v>Non SIDS</v>
      </c>
      <c r="J907" t="str">
        <f>IFERROR(VLOOKUP(B907,'[2]DAC Member List'!$B$1:$C$29,2,FALSE),"Non DAC")</f>
        <v>Non DAC</v>
      </c>
      <c r="K907" t="str">
        <f>IFERROR(VLOOKUP(B907,'[2]Dev Countries List'!$A$1:$B$146,2,FALSE),"Not Developing")</f>
        <v>Not Developing</v>
      </c>
      <c r="L907" t="str">
        <f>IFERROR(VLOOKUP(D907,'[2]Fragility List'!$A$1:$C$146,3,FALSE),"Not Fragile")</f>
        <v>Not Fragile</v>
      </c>
      <c r="M907" t="e">
        <f>VLOOKUP(B907,[3]Data!$B$7:$Y$270,23,FALSE)</f>
        <v>#N/A</v>
      </c>
    </row>
    <row r="908" spans="1:13" x14ac:dyDescent="0.25">
      <c r="A908" t="s">
        <v>1079</v>
      </c>
      <c r="B908" t="s">
        <v>1079</v>
      </c>
      <c r="C908" t="s">
        <v>1079</v>
      </c>
      <c r="D908" t="s">
        <v>1079</v>
      </c>
      <c r="E908" t="s">
        <v>1079</v>
      </c>
      <c r="F908" t="s">
        <v>1079</v>
      </c>
      <c r="G908" t="str">
        <f>IFERROR(VLOOKUP(B908,'[2]Income Groups'!$A$2:$C$219,3,FALSE),"")</f>
        <v/>
      </c>
      <c r="H908" t="str">
        <f>IFERROR(VLOOKUP(B908,'[2]LDC List'!$B$1:$C$47,2,FALSE),"Non LDC")</f>
        <v>Non LDC</v>
      </c>
      <c r="I908" t="str">
        <f>IFERROR(VLOOKUP(B908,'[2]SIDS List'!$B$1:$C$57,2,FALSE),"Non SIDS")</f>
        <v>Non SIDS</v>
      </c>
      <c r="J908" t="str">
        <f>IFERROR(VLOOKUP(B908,'[2]DAC Member List'!$B$1:$C$29,2,FALSE),"Non DAC")</f>
        <v>Non DAC</v>
      </c>
      <c r="K908" t="str">
        <f>IFERROR(VLOOKUP(B908,'[2]Dev Countries List'!$A$1:$B$146,2,FALSE),"Not Developing")</f>
        <v>Not Developing</v>
      </c>
      <c r="L908" t="str">
        <f>IFERROR(VLOOKUP(D908,'[2]Fragility List'!$A$1:$C$146,3,FALSE),"Not Fragile")</f>
        <v>Not Fragile</v>
      </c>
      <c r="M908" t="e">
        <f>VLOOKUP(B908,[3]Data!$B$7:$Y$270,23,FALSE)</f>
        <v>#N/A</v>
      </c>
    </row>
    <row r="909" spans="1:13" x14ac:dyDescent="0.25">
      <c r="A909" t="s">
        <v>1079</v>
      </c>
      <c r="B909" t="s">
        <v>1079</v>
      </c>
      <c r="C909" t="s">
        <v>1079</v>
      </c>
      <c r="D909" t="s">
        <v>1079</v>
      </c>
      <c r="E909" t="s">
        <v>1079</v>
      </c>
      <c r="F909" t="s">
        <v>1079</v>
      </c>
      <c r="G909" t="str">
        <f>IFERROR(VLOOKUP(B909,'[2]Income Groups'!$A$2:$C$219,3,FALSE),"")</f>
        <v/>
      </c>
      <c r="H909" t="str">
        <f>IFERROR(VLOOKUP(B909,'[2]LDC List'!$B$1:$C$47,2,FALSE),"Non LDC")</f>
        <v>Non LDC</v>
      </c>
      <c r="I909" t="str">
        <f>IFERROR(VLOOKUP(B909,'[2]SIDS List'!$B$1:$C$57,2,FALSE),"Non SIDS")</f>
        <v>Non SIDS</v>
      </c>
      <c r="J909" t="str">
        <f>IFERROR(VLOOKUP(B909,'[2]DAC Member List'!$B$1:$C$29,2,FALSE),"Non DAC")</f>
        <v>Non DAC</v>
      </c>
      <c r="K909" t="str">
        <f>IFERROR(VLOOKUP(B909,'[2]Dev Countries List'!$A$1:$B$146,2,FALSE),"Not Developing")</f>
        <v>Not Developing</v>
      </c>
      <c r="L909" t="str">
        <f>IFERROR(VLOOKUP(D909,'[2]Fragility List'!$A$1:$C$146,3,FALSE),"Not Fragile")</f>
        <v>Not Fragile</v>
      </c>
      <c r="M909" t="e">
        <f>VLOOKUP(B909,[3]Data!$B$7:$Y$270,23,FALSE)</f>
        <v>#N/A</v>
      </c>
    </row>
    <row r="910" spans="1:13" x14ac:dyDescent="0.25">
      <c r="A910" t="s">
        <v>1079</v>
      </c>
      <c r="B910" t="s">
        <v>1079</v>
      </c>
      <c r="C910" t="s">
        <v>1079</v>
      </c>
      <c r="D910" t="s">
        <v>1079</v>
      </c>
      <c r="E910" t="s">
        <v>1079</v>
      </c>
      <c r="F910" t="s">
        <v>1079</v>
      </c>
      <c r="G910" t="str">
        <f>IFERROR(VLOOKUP(B910,'[2]Income Groups'!$A$2:$C$219,3,FALSE),"")</f>
        <v/>
      </c>
      <c r="H910" t="str">
        <f>IFERROR(VLOOKUP(B910,'[2]LDC List'!$B$1:$C$47,2,FALSE),"Non LDC")</f>
        <v>Non LDC</v>
      </c>
      <c r="I910" t="str">
        <f>IFERROR(VLOOKUP(B910,'[2]SIDS List'!$B$1:$C$57,2,FALSE),"Non SIDS")</f>
        <v>Non SIDS</v>
      </c>
      <c r="J910" t="str">
        <f>IFERROR(VLOOKUP(B910,'[2]DAC Member List'!$B$1:$C$29,2,FALSE),"Non DAC")</f>
        <v>Non DAC</v>
      </c>
      <c r="K910" t="str">
        <f>IFERROR(VLOOKUP(B910,'[2]Dev Countries List'!$A$1:$B$146,2,FALSE),"Not Developing")</f>
        <v>Not Developing</v>
      </c>
      <c r="L910" t="str">
        <f>IFERROR(VLOOKUP(D910,'[2]Fragility List'!$A$1:$C$146,3,FALSE),"Not Fragile")</f>
        <v>Not Fragile</v>
      </c>
      <c r="M910" t="e">
        <f>VLOOKUP(B910,[3]Data!$B$7:$Y$270,23,FALSE)</f>
        <v>#N/A</v>
      </c>
    </row>
    <row r="911" spans="1:13" x14ac:dyDescent="0.25">
      <c r="A911" t="s">
        <v>1079</v>
      </c>
      <c r="B911" t="s">
        <v>1079</v>
      </c>
      <c r="C911" t="s">
        <v>1079</v>
      </c>
      <c r="D911" t="s">
        <v>1079</v>
      </c>
      <c r="E911" t="s">
        <v>1079</v>
      </c>
      <c r="F911" t="s">
        <v>1079</v>
      </c>
      <c r="G911" t="str">
        <f>IFERROR(VLOOKUP(B911,'[2]Income Groups'!$A$2:$C$219,3,FALSE),"")</f>
        <v/>
      </c>
      <c r="H911" t="str">
        <f>IFERROR(VLOOKUP(B911,'[2]LDC List'!$B$1:$C$47,2,FALSE),"Non LDC")</f>
        <v>Non LDC</v>
      </c>
      <c r="I911" t="str">
        <f>IFERROR(VLOOKUP(B911,'[2]SIDS List'!$B$1:$C$57,2,FALSE),"Non SIDS")</f>
        <v>Non SIDS</v>
      </c>
      <c r="J911" t="str">
        <f>IFERROR(VLOOKUP(B911,'[2]DAC Member List'!$B$1:$C$29,2,FALSE),"Non DAC")</f>
        <v>Non DAC</v>
      </c>
      <c r="K911" t="str">
        <f>IFERROR(VLOOKUP(B911,'[2]Dev Countries List'!$A$1:$B$146,2,FALSE),"Not Developing")</f>
        <v>Not Developing</v>
      </c>
      <c r="L911" t="str">
        <f>IFERROR(VLOOKUP(D911,'[2]Fragility List'!$A$1:$C$146,3,FALSE),"Not Fragile")</f>
        <v>Not Fragile</v>
      </c>
      <c r="M911" t="e">
        <f>VLOOKUP(B911,[3]Data!$B$7:$Y$270,23,FALSE)</f>
        <v>#N/A</v>
      </c>
    </row>
    <row r="912" spans="1:13" x14ac:dyDescent="0.25">
      <c r="A912" t="s">
        <v>1079</v>
      </c>
      <c r="B912" t="s">
        <v>1079</v>
      </c>
      <c r="C912" t="s">
        <v>1079</v>
      </c>
      <c r="D912" t="s">
        <v>1079</v>
      </c>
      <c r="E912" t="s">
        <v>1079</v>
      </c>
      <c r="F912" t="s">
        <v>1079</v>
      </c>
      <c r="G912" t="str">
        <f>IFERROR(VLOOKUP(B912,'[2]Income Groups'!$A$2:$C$219,3,FALSE),"")</f>
        <v/>
      </c>
      <c r="H912" t="str">
        <f>IFERROR(VLOOKUP(B912,'[2]LDC List'!$B$1:$C$47,2,FALSE),"Non LDC")</f>
        <v>Non LDC</v>
      </c>
      <c r="I912" t="str">
        <f>IFERROR(VLOOKUP(B912,'[2]SIDS List'!$B$1:$C$57,2,FALSE),"Non SIDS")</f>
        <v>Non SIDS</v>
      </c>
      <c r="J912" t="str">
        <f>IFERROR(VLOOKUP(B912,'[2]DAC Member List'!$B$1:$C$29,2,FALSE),"Non DAC")</f>
        <v>Non DAC</v>
      </c>
      <c r="K912" t="str">
        <f>IFERROR(VLOOKUP(B912,'[2]Dev Countries List'!$A$1:$B$146,2,FALSE),"Not Developing")</f>
        <v>Not Developing</v>
      </c>
      <c r="L912" t="str">
        <f>IFERROR(VLOOKUP(D912,'[2]Fragility List'!$A$1:$C$146,3,FALSE),"Not Fragile")</f>
        <v>Not Fragile</v>
      </c>
      <c r="M912" t="e">
        <f>VLOOKUP(B912,[3]Data!$B$7:$Y$270,23,FALSE)</f>
        <v>#N/A</v>
      </c>
    </row>
    <row r="913" spans="1:13" x14ac:dyDescent="0.25">
      <c r="A913" t="s">
        <v>1079</v>
      </c>
      <c r="B913" t="s">
        <v>1079</v>
      </c>
      <c r="C913" t="s">
        <v>1079</v>
      </c>
      <c r="D913" t="s">
        <v>1079</v>
      </c>
      <c r="E913" t="s">
        <v>1079</v>
      </c>
      <c r="F913" t="s">
        <v>1079</v>
      </c>
      <c r="G913" t="str">
        <f>IFERROR(VLOOKUP(B913,'[2]Income Groups'!$A$2:$C$219,3,FALSE),"")</f>
        <v/>
      </c>
      <c r="H913" t="str">
        <f>IFERROR(VLOOKUP(B913,'[2]LDC List'!$B$1:$C$47,2,FALSE),"Non LDC")</f>
        <v>Non LDC</v>
      </c>
      <c r="I913" t="str">
        <f>IFERROR(VLOOKUP(B913,'[2]SIDS List'!$B$1:$C$57,2,FALSE),"Non SIDS")</f>
        <v>Non SIDS</v>
      </c>
      <c r="J913" t="str">
        <f>IFERROR(VLOOKUP(B913,'[2]DAC Member List'!$B$1:$C$29,2,FALSE),"Non DAC")</f>
        <v>Non DAC</v>
      </c>
      <c r="K913" t="str">
        <f>IFERROR(VLOOKUP(B913,'[2]Dev Countries List'!$A$1:$B$146,2,FALSE),"Not Developing")</f>
        <v>Not Developing</v>
      </c>
      <c r="L913" t="str">
        <f>IFERROR(VLOOKUP(D913,'[2]Fragility List'!$A$1:$C$146,3,FALSE),"Not Fragile")</f>
        <v>Not Fragile</v>
      </c>
      <c r="M913" t="e">
        <f>VLOOKUP(B913,[3]Data!$B$7:$Y$270,23,FALSE)</f>
        <v>#N/A</v>
      </c>
    </row>
    <row r="914" spans="1:13" x14ac:dyDescent="0.25">
      <c r="A914" t="s">
        <v>1079</v>
      </c>
      <c r="B914" t="s">
        <v>1079</v>
      </c>
      <c r="C914" t="s">
        <v>1079</v>
      </c>
      <c r="D914" t="s">
        <v>1079</v>
      </c>
      <c r="E914" t="s">
        <v>1079</v>
      </c>
      <c r="F914" t="s">
        <v>1079</v>
      </c>
      <c r="G914" t="str">
        <f>IFERROR(VLOOKUP(B914,'[2]Income Groups'!$A$2:$C$219,3,FALSE),"")</f>
        <v/>
      </c>
      <c r="H914" t="str">
        <f>IFERROR(VLOOKUP(B914,'[2]LDC List'!$B$1:$C$47,2,FALSE),"Non LDC")</f>
        <v>Non LDC</v>
      </c>
      <c r="I914" t="str">
        <f>IFERROR(VLOOKUP(B914,'[2]SIDS List'!$B$1:$C$57,2,FALSE),"Non SIDS")</f>
        <v>Non SIDS</v>
      </c>
      <c r="J914" t="str">
        <f>IFERROR(VLOOKUP(B914,'[2]DAC Member List'!$B$1:$C$29,2,FALSE),"Non DAC")</f>
        <v>Non DAC</v>
      </c>
      <c r="K914" t="str">
        <f>IFERROR(VLOOKUP(B914,'[2]Dev Countries List'!$A$1:$B$146,2,FALSE),"Not Developing")</f>
        <v>Not Developing</v>
      </c>
      <c r="L914" t="str">
        <f>IFERROR(VLOOKUP(D914,'[2]Fragility List'!$A$1:$C$146,3,FALSE),"Not Fragile")</f>
        <v>Not Fragile</v>
      </c>
      <c r="M914" t="e">
        <f>VLOOKUP(B914,[3]Data!$B$7:$Y$270,23,FALSE)</f>
        <v>#N/A</v>
      </c>
    </row>
    <row r="915" spans="1:13" x14ac:dyDescent="0.25">
      <c r="A915" t="s">
        <v>1079</v>
      </c>
      <c r="B915" t="s">
        <v>1079</v>
      </c>
      <c r="C915" t="s">
        <v>1079</v>
      </c>
      <c r="D915" t="s">
        <v>1079</v>
      </c>
      <c r="E915" t="s">
        <v>1079</v>
      </c>
      <c r="F915" t="s">
        <v>1079</v>
      </c>
      <c r="G915" t="str">
        <f>IFERROR(VLOOKUP(B915,'[2]Income Groups'!$A$2:$C$219,3,FALSE),"")</f>
        <v/>
      </c>
      <c r="H915" t="str">
        <f>IFERROR(VLOOKUP(B915,'[2]LDC List'!$B$1:$C$47,2,FALSE),"Non LDC")</f>
        <v>Non LDC</v>
      </c>
      <c r="I915" t="str">
        <f>IFERROR(VLOOKUP(B915,'[2]SIDS List'!$B$1:$C$57,2,FALSE),"Non SIDS")</f>
        <v>Non SIDS</v>
      </c>
      <c r="J915" t="str">
        <f>IFERROR(VLOOKUP(B915,'[2]DAC Member List'!$B$1:$C$29,2,FALSE),"Non DAC")</f>
        <v>Non DAC</v>
      </c>
      <c r="K915" t="str">
        <f>IFERROR(VLOOKUP(B915,'[2]Dev Countries List'!$A$1:$B$146,2,FALSE),"Not Developing")</f>
        <v>Not Developing</v>
      </c>
      <c r="L915" t="str">
        <f>IFERROR(VLOOKUP(D915,'[2]Fragility List'!$A$1:$C$146,3,FALSE),"Not Fragile")</f>
        <v>Not Fragile</v>
      </c>
      <c r="M915" t="e">
        <f>VLOOKUP(B915,[3]Data!$B$7:$Y$270,23,FALSE)</f>
        <v>#N/A</v>
      </c>
    </row>
    <row r="916" spans="1:13" x14ac:dyDescent="0.25">
      <c r="A916" t="s">
        <v>1079</v>
      </c>
      <c r="B916" t="s">
        <v>1079</v>
      </c>
      <c r="C916" t="s">
        <v>1079</v>
      </c>
      <c r="D916" t="s">
        <v>1079</v>
      </c>
      <c r="E916" t="s">
        <v>1079</v>
      </c>
      <c r="F916" t="s">
        <v>1079</v>
      </c>
      <c r="G916" t="str">
        <f>IFERROR(VLOOKUP(B916,'[2]Income Groups'!$A$2:$C$219,3,FALSE),"")</f>
        <v/>
      </c>
      <c r="H916" t="str">
        <f>IFERROR(VLOOKUP(B916,'[2]LDC List'!$B$1:$C$47,2,FALSE),"Non LDC")</f>
        <v>Non LDC</v>
      </c>
      <c r="I916" t="str">
        <f>IFERROR(VLOOKUP(B916,'[2]SIDS List'!$B$1:$C$57,2,FALSE),"Non SIDS")</f>
        <v>Non SIDS</v>
      </c>
      <c r="J916" t="str">
        <f>IFERROR(VLOOKUP(B916,'[2]DAC Member List'!$B$1:$C$29,2,FALSE),"Non DAC")</f>
        <v>Non DAC</v>
      </c>
      <c r="K916" t="str">
        <f>IFERROR(VLOOKUP(B916,'[2]Dev Countries List'!$A$1:$B$146,2,FALSE),"Not Developing")</f>
        <v>Not Developing</v>
      </c>
      <c r="L916" t="str">
        <f>IFERROR(VLOOKUP(D916,'[2]Fragility List'!$A$1:$C$146,3,FALSE),"Not Fragile")</f>
        <v>Not Fragile</v>
      </c>
      <c r="M916" t="e">
        <f>VLOOKUP(B916,[3]Data!$B$7:$Y$270,23,FALSE)</f>
        <v>#N/A</v>
      </c>
    </row>
    <row r="917" spans="1:13" x14ac:dyDescent="0.25">
      <c r="A917" t="s">
        <v>1079</v>
      </c>
      <c r="B917" t="s">
        <v>1079</v>
      </c>
      <c r="C917" t="s">
        <v>1079</v>
      </c>
      <c r="D917" t="s">
        <v>1079</v>
      </c>
      <c r="E917" t="s">
        <v>1079</v>
      </c>
      <c r="F917" t="s">
        <v>1079</v>
      </c>
      <c r="G917" t="str">
        <f>IFERROR(VLOOKUP(B917,'[2]Income Groups'!$A$2:$C$219,3,FALSE),"")</f>
        <v/>
      </c>
      <c r="H917" t="str">
        <f>IFERROR(VLOOKUP(B917,'[2]LDC List'!$B$1:$C$47,2,FALSE),"Non LDC")</f>
        <v>Non LDC</v>
      </c>
      <c r="I917" t="str">
        <f>IFERROR(VLOOKUP(B917,'[2]SIDS List'!$B$1:$C$57,2,FALSE),"Non SIDS")</f>
        <v>Non SIDS</v>
      </c>
      <c r="J917" t="str">
        <f>IFERROR(VLOOKUP(B917,'[2]DAC Member List'!$B$1:$C$29,2,FALSE),"Non DAC")</f>
        <v>Non DAC</v>
      </c>
      <c r="K917" t="str">
        <f>IFERROR(VLOOKUP(B917,'[2]Dev Countries List'!$A$1:$B$146,2,FALSE),"Not Developing")</f>
        <v>Not Developing</v>
      </c>
      <c r="L917" t="str">
        <f>IFERROR(VLOOKUP(D917,'[2]Fragility List'!$A$1:$C$146,3,FALSE),"Not Fragile")</f>
        <v>Not Fragile</v>
      </c>
      <c r="M917" t="e">
        <f>VLOOKUP(B917,[3]Data!$B$7:$Y$270,23,FALSE)</f>
        <v>#N/A</v>
      </c>
    </row>
    <row r="918" spans="1:13" x14ac:dyDescent="0.25">
      <c r="A918" t="s">
        <v>1079</v>
      </c>
      <c r="B918" t="s">
        <v>1079</v>
      </c>
      <c r="C918" t="s">
        <v>1079</v>
      </c>
      <c r="D918" t="s">
        <v>1079</v>
      </c>
      <c r="E918" t="s">
        <v>1079</v>
      </c>
      <c r="F918" t="s">
        <v>1079</v>
      </c>
      <c r="G918" t="str">
        <f>IFERROR(VLOOKUP(B918,'[2]Income Groups'!$A$2:$C$219,3,FALSE),"")</f>
        <v/>
      </c>
      <c r="H918" t="str">
        <f>IFERROR(VLOOKUP(B918,'[2]LDC List'!$B$1:$C$47,2,FALSE),"Non LDC")</f>
        <v>Non LDC</v>
      </c>
      <c r="I918" t="str">
        <f>IFERROR(VLOOKUP(B918,'[2]SIDS List'!$B$1:$C$57,2,FALSE),"Non SIDS")</f>
        <v>Non SIDS</v>
      </c>
      <c r="J918" t="str">
        <f>IFERROR(VLOOKUP(B918,'[2]DAC Member List'!$B$1:$C$29,2,FALSE),"Non DAC")</f>
        <v>Non DAC</v>
      </c>
      <c r="K918" t="str">
        <f>IFERROR(VLOOKUP(B918,'[2]Dev Countries List'!$A$1:$B$146,2,FALSE),"Not Developing")</f>
        <v>Not Developing</v>
      </c>
      <c r="L918" t="str">
        <f>IFERROR(VLOOKUP(D918,'[2]Fragility List'!$A$1:$C$146,3,FALSE),"Not Fragile")</f>
        <v>Not Fragile</v>
      </c>
      <c r="M918" t="e">
        <f>VLOOKUP(B918,[3]Data!$B$7:$Y$270,23,FALSE)</f>
        <v>#N/A</v>
      </c>
    </row>
    <row r="919" spans="1:13" x14ac:dyDescent="0.25">
      <c r="A919" t="s">
        <v>1079</v>
      </c>
      <c r="B919" t="s">
        <v>1079</v>
      </c>
      <c r="C919" t="s">
        <v>1079</v>
      </c>
      <c r="D919" t="s">
        <v>1079</v>
      </c>
      <c r="E919" t="s">
        <v>1079</v>
      </c>
      <c r="F919" t="s">
        <v>1079</v>
      </c>
      <c r="G919" t="str">
        <f>IFERROR(VLOOKUP(B919,'[2]Income Groups'!$A$2:$C$219,3,FALSE),"")</f>
        <v/>
      </c>
      <c r="H919" t="str">
        <f>IFERROR(VLOOKUP(B919,'[2]LDC List'!$B$1:$C$47,2,FALSE),"Non LDC")</f>
        <v>Non LDC</v>
      </c>
      <c r="I919" t="str">
        <f>IFERROR(VLOOKUP(B919,'[2]SIDS List'!$B$1:$C$57,2,FALSE),"Non SIDS")</f>
        <v>Non SIDS</v>
      </c>
      <c r="J919" t="str">
        <f>IFERROR(VLOOKUP(B919,'[2]DAC Member List'!$B$1:$C$29,2,FALSE),"Non DAC")</f>
        <v>Non DAC</v>
      </c>
      <c r="K919" t="str">
        <f>IFERROR(VLOOKUP(B919,'[2]Dev Countries List'!$A$1:$B$146,2,FALSE),"Not Developing")</f>
        <v>Not Developing</v>
      </c>
      <c r="L919" t="str">
        <f>IFERROR(VLOOKUP(D919,'[2]Fragility List'!$A$1:$C$146,3,FALSE),"Not Fragile")</f>
        <v>Not Fragile</v>
      </c>
      <c r="M919" t="e">
        <f>VLOOKUP(B919,[3]Data!$B$7:$Y$270,23,FALSE)</f>
        <v>#N/A</v>
      </c>
    </row>
    <row r="920" spans="1:13" x14ac:dyDescent="0.25">
      <c r="A920" t="s">
        <v>1079</v>
      </c>
      <c r="B920" t="s">
        <v>1079</v>
      </c>
      <c r="C920" t="s">
        <v>1079</v>
      </c>
      <c r="D920" t="s">
        <v>1079</v>
      </c>
      <c r="E920" t="s">
        <v>1079</v>
      </c>
      <c r="F920" t="s">
        <v>1079</v>
      </c>
      <c r="G920" t="str">
        <f>IFERROR(VLOOKUP(B920,'[2]Income Groups'!$A$2:$C$219,3,FALSE),"")</f>
        <v/>
      </c>
      <c r="H920" t="str">
        <f>IFERROR(VLOOKUP(B920,'[2]LDC List'!$B$1:$C$47,2,FALSE),"Non LDC")</f>
        <v>Non LDC</v>
      </c>
      <c r="I920" t="str">
        <f>IFERROR(VLOOKUP(B920,'[2]SIDS List'!$B$1:$C$57,2,FALSE),"Non SIDS")</f>
        <v>Non SIDS</v>
      </c>
      <c r="J920" t="str">
        <f>IFERROR(VLOOKUP(B920,'[2]DAC Member List'!$B$1:$C$29,2,FALSE),"Non DAC")</f>
        <v>Non DAC</v>
      </c>
      <c r="K920" t="str">
        <f>IFERROR(VLOOKUP(B920,'[2]Dev Countries List'!$A$1:$B$146,2,FALSE),"Not Developing")</f>
        <v>Not Developing</v>
      </c>
      <c r="L920" t="str">
        <f>IFERROR(VLOOKUP(D920,'[2]Fragility List'!$A$1:$C$146,3,FALSE),"Not Fragile")</f>
        <v>Not Fragile</v>
      </c>
      <c r="M920" t="e">
        <f>VLOOKUP(B920,[3]Data!$B$7:$Y$270,23,FALSE)</f>
        <v>#N/A</v>
      </c>
    </row>
    <row r="921" spans="1:13" x14ac:dyDescent="0.25">
      <c r="A921" t="s">
        <v>1079</v>
      </c>
      <c r="B921" t="s">
        <v>1079</v>
      </c>
      <c r="C921" t="s">
        <v>1079</v>
      </c>
      <c r="D921" t="s">
        <v>1079</v>
      </c>
      <c r="E921" t="s">
        <v>1079</v>
      </c>
      <c r="F921" t="s">
        <v>1079</v>
      </c>
      <c r="G921" t="str">
        <f>IFERROR(VLOOKUP(B921,'[2]Income Groups'!$A$2:$C$219,3,FALSE),"")</f>
        <v/>
      </c>
      <c r="H921" t="str">
        <f>IFERROR(VLOOKUP(B921,'[2]LDC List'!$B$1:$C$47,2,FALSE),"Non LDC")</f>
        <v>Non LDC</v>
      </c>
      <c r="I921" t="str">
        <f>IFERROR(VLOOKUP(B921,'[2]SIDS List'!$B$1:$C$57,2,FALSE),"Non SIDS")</f>
        <v>Non SIDS</v>
      </c>
      <c r="J921" t="str">
        <f>IFERROR(VLOOKUP(B921,'[2]DAC Member List'!$B$1:$C$29,2,FALSE),"Non DAC")</f>
        <v>Non DAC</v>
      </c>
      <c r="K921" t="str">
        <f>IFERROR(VLOOKUP(B921,'[2]Dev Countries List'!$A$1:$B$146,2,FALSE),"Not Developing")</f>
        <v>Not Developing</v>
      </c>
      <c r="L921" t="str">
        <f>IFERROR(VLOOKUP(D921,'[2]Fragility List'!$A$1:$C$146,3,FALSE),"Not Fragile")</f>
        <v>Not Fragile</v>
      </c>
      <c r="M921" t="e">
        <f>VLOOKUP(B921,[3]Data!$B$7:$Y$270,23,FALSE)</f>
        <v>#N/A</v>
      </c>
    </row>
    <row r="922" spans="1:13" x14ac:dyDescent="0.25">
      <c r="A922" t="s">
        <v>1079</v>
      </c>
      <c r="B922" t="s">
        <v>1079</v>
      </c>
      <c r="C922" t="s">
        <v>1079</v>
      </c>
      <c r="D922" t="s">
        <v>1079</v>
      </c>
      <c r="E922" t="s">
        <v>1079</v>
      </c>
      <c r="F922" t="s">
        <v>1079</v>
      </c>
      <c r="G922" t="str">
        <f>IFERROR(VLOOKUP(B922,'[2]Income Groups'!$A$2:$C$219,3,FALSE),"")</f>
        <v/>
      </c>
      <c r="H922" t="str">
        <f>IFERROR(VLOOKUP(B922,'[2]LDC List'!$B$1:$C$47,2,FALSE),"Non LDC")</f>
        <v>Non LDC</v>
      </c>
      <c r="I922" t="str">
        <f>IFERROR(VLOOKUP(B922,'[2]SIDS List'!$B$1:$C$57,2,FALSE),"Non SIDS")</f>
        <v>Non SIDS</v>
      </c>
      <c r="J922" t="str">
        <f>IFERROR(VLOOKUP(B922,'[2]DAC Member List'!$B$1:$C$29,2,FALSE),"Non DAC")</f>
        <v>Non DAC</v>
      </c>
      <c r="K922" t="str">
        <f>IFERROR(VLOOKUP(B922,'[2]Dev Countries List'!$A$1:$B$146,2,FALSE),"Not Developing")</f>
        <v>Not Developing</v>
      </c>
      <c r="L922" t="str">
        <f>IFERROR(VLOOKUP(D922,'[2]Fragility List'!$A$1:$C$146,3,FALSE),"Not Fragile")</f>
        <v>Not Fragile</v>
      </c>
      <c r="M922" t="e">
        <f>VLOOKUP(B922,[3]Data!$B$7:$Y$270,23,FALSE)</f>
        <v>#N/A</v>
      </c>
    </row>
    <row r="923" spans="1:13" x14ac:dyDescent="0.25">
      <c r="A923" t="s">
        <v>1079</v>
      </c>
      <c r="B923" t="s">
        <v>1079</v>
      </c>
      <c r="C923" t="s">
        <v>1079</v>
      </c>
      <c r="D923" t="s">
        <v>1079</v>
      </c>
      <c r="E923" t="s">
        <v>1079</v>
      </c>
      <c r="F923" t="s">
        <v>1079</v>
      </c>
      <c r="G923" t="str">
        <f>IFERROR(VLOOKUP(B923,'[2]Income Groups'!$A$2:$C$219,3,FALSE),"")</f>
        <v/>
      </c>
      <c r="H923" t="str">
        <f>IFERROR(VLOOKUP(B923,'[2]LDC List'!$B$1:$C$47,2,FALSE),"Non LDC")</f>
        <v>Non LDC</v>
      </c>
      <c r="I923" t="str">
        <f>IFERROR(VLOOKUP(B923,'[2]SIDS List'!$B$1:$C$57,2,FALSE),"Non SIDS")</f>
        <v>Non SIDS</v>
      </c>
      <c r="J923" t="str">
        <f>IFERROR(VLOOKUP(B923,'[2]DAC Member List'!$B$1:$C$29,2,FALSE),"Non DAC")</f>
        <v>Non DAC</v>
      </c>
      <c r="K923" t="str">
        <f>IFERROR(VLOOKUP(B923,'[2]Dev Countries List'!$A$1:$B$146,2,FALSE),"Not Developing")</f>
        <v>Not Developing</v>
      </c>
      <c r="L923" t="str">
        <f>IFERROR(VLOOKUP(D923,'[2]Fragility List'!$A$1:$C$146,3,FALSE),"Not Fragile")</f>
        <v>Not Fragile</v>
      </c>
      <c r="M923" t="e">
        <f>VLOOKUP(B923,[3]Data!$B$7:$Y$270,23,FALSE)</f>
        <v>#N/A</v>
      </c>
    </row>
    <row r="924" spans="1:13" x14ac:dyDescent="0.25">
      <c r="A924" t="s">
        <v>1079</v>
      </c>
      <c r="B924" t="s">
        <v>1079</v>
      </c>
      <c r="C924" t="s">
        <v>1079</v>
      </c>
      <c r="D924" t="s">
        <v>1079</v>
      </c>
      <c r="E924" t="s">
        <v>1079</v>
      </c>
      <c r="F924" t="s">
        <v>1079</v>
      </c>
      <c r="G924" t="str">
        <f>IFERROR(VLOOKUP(B924,'[2]Income Groups'!$A$2:$C$219,3,FALSE),"")</f>
        <v/>
      </c>
      <c r="H924" t="str">
        <f>IFERROR(VLOOKUP(B924,'[2]LDC List'!$B$1:$C$47,2,FALSE),"Non LDC")</f>
        <v>Non LDC</v>
      </c>
      <c r="I924" t="str">
        <f>IFERROR(VLOOKUP(B924,'[2]SIDS List'!$B$1:$C$57,2,FALSE),"Non SIDS")</f>
        <v>Non SIDS</v>
      </c>
      <c r="J924" t="str">
        <f>IFERROR(VLOOKUP(B924,'[2]DAC Member List'!$B$1:$C$29,2,FALSE),"Non DAC")</f>
        <v>Non DAC</v>
      </c>
      <c r="K924" t="str">
        <f>IFERROR(VLOOKUP(B924,'[2]Dev Countries List'!$A$1:$B$146,2,FALSE),"Not Developing")</f>
        <v>Not Developing</v>
      </c>
      <c r="L924" t="str">
        <f>IFERROR(VLOOKUP(D924,'[2]Fragility List'!$A$1:$C$146,3,FALSE),"Not Fragile")</f>
        <v>Not Fragile</v>
      </c>
      <c r="M924" t="e">
        <f>VLOOKUP(B924,[3]Data!$B$7:$Y$270,23,FALSE)</f>
        <v>#N/A</v>
      </c>
    </row>
    <row r="925" spans="1:13" x14ac:dyDescent="0.25">
      <c r="A925" t="s">
        <v>1079</v>
      </c>
      <c r="B925" t="s">
        <v>1079</v>
      </c>
      <c r="C925" t="s">
        <v>1079</v>
      </c>
      <c r="D925" t="s">
        <v>1079</v>
      </c>
      <c r="E925" t="s">
        <v>1079</v>
      </c>
      <c r="F925" t="s">
        <v>1079</v>
      </c>
      <c r="G925" t="str">
        <f>IFERROR(VLOOKUP(B925,'[2]Income Groups'!$A$2:$C$219,3,FALSE),"")</f>
        <v/>
      </c>
      <c r="H925" t="str">
        <f>IFERROR(VLOOKUP(B925,'[2]LDC List'!$B$1:$C$47,2,FALSE),"Non LDC")</f>
        <v>Non LDC</v>
      </c>
      <c r="I925" t="str">
        <f>IFERROR(VLOOKUP(B925,'[2]SIDS List'!$B$1:$C$57,2,FALSE),"Non SIDS")</f>
        <v>Non SIDS</v>
      </c>
      <c r="J925" t="str">
        <f>IFERROR(VLOOKUP(B925,'[2]DAC Member List'!$B$1:$C$29,2,FALSE),"Non DAC")</f>
        <v>Non DAC</v>
      </c>
      <c r="K925" t="str">
        <f>IFERROR(VLOOKUP(B925,'[2]Dev Countries List'!$A$1:$B$146,2,FALSE),"Not Developing")</f>
        <v>Not Developing</v>
      </c>
      <c r="L925" t="str">
        <f>IFERROR(VLOOKUP(D925,'[2]Fragility List'!$A$1:$C$146,3,FALSE),"Not Fragile")</f>
        <v>Not Fragile</v>
      </c>
      <c r="M925" t="e">
        <f>VLOOKUP(B925,[3]Data!$B$7:$Y$270,23,FALSE)</f>
        <v>#N/A</v>
      </c>
    </row>
    <row r="926" spans="1:13" x14ac:dyDescent="0.25">
      <c r="A926" t="s">
        <v>1079</v>
      </c>
      <c r="B926" t="s">
        <v>1079</v>
      </c>
      <c r="C926" t="s">
        <v>1079</v>
      </c>
      <c r="D926" t="s">
        <v>1079</v>
      </c>
      <c r="E926" t="s">
        <v>1079</v>
      </c>
      <c r="F926" t="s">
        <v>1079</v>
      </c>
      <c r="G926" t="str">
        <f>IFERROR(VLOOKUP(B926,'[2]Income Groups'!$A$2:$C$219,3,FALSE),"")</f>
        <v/>
      </c>
      <c r="H926" t="str">
        <f>IFERROR(VLOOKUP(B926,'[2]LDC List'!$B$1:$C$47,2,FALSE),"Non LDC")</f>
        <v>Non LDC</v>
      </c>
      <c r="I926" t="str">
        <f>IFERROR(VLOOKUP(B926,'[2]SIDS List'!$B$1:$C$57,2,FALSE),"Non SIDS")</f>
        <v>Non SIDS</v>
      </c>
      <c r="J926" t="str">
        <f>IFERROR(VLOOKUP(B926,'[2]DAC Member List'!$B$1:$C$29,2,FALSE),"Non DAC")</f>
        <v>Non DAC</v>
      </c>
      <c r="K926" t="str">
        <f>IFERROR(VLOOKUP(B926,'[2]Dev Countries List'!$A$1:$B$146,2,FALSE),"Not Developing")</f>
        <v>Not Developing</v>
      </c>
      <c r="L926" t="str">
        <f>IFERROR(VLOOKUP(D926,'[2]Fragility List'!$A$1:$C$146,3,FALSE),"Not Fragile")</f>
        <v>Not Fragile</v>
      </c>
      <c r="M926" t="e">
        <f>VLOOKUP(B926,[3]Data!$B$7:$Y$270,23,FALSE)</f>
        <v>#N/A</v>
      </c>
    </row>
    <row r="927" spans="1:13" x14ac:dyDescent="0.25">
      <c r="A927" t="s">
        <v>1079</v>
      </c>
      <c r="B927" t="s">
        <v>1079</v>
      </c>
      <c r="C927" t="s">
        <v>1079</v>
      </c>
      <c r="D927" t="s">
        <v>1079</v>
      </c>
      <c r="E927" t="s">
        <v>1079</v>
      </c>
      <c r="F927" t="s">
        <v>1079</v>
      </c>
      <c r="G927" t="str">
        <f>IFERROR(VLOOKUP(B927,'[2]Income Groups'!$A$2:$C$219,3,FALSE),"")</f>
        <v/>
      </c>
      <c r="H927" t="str">
        <f>IFERROR(VLOOKUP(B927,'[2]LDC List'!$B$1:$C$47,2,FALSE),"Non LDC")</f>
        <v>Non LDC</v>
      </c>
      <c r="I927" t="str">
        <f>IFERROR(VLOOKUP(B927,'[2]SIDS List'!$B$1:$C$57,2,FALSE),"Non SIDS")</f>
        <v>Non SIDS</v>
      </c>
      <c r="J927" t="str">
        <f>IFERROR(VLOOKUP(B927,'[2]DAC Member List'!$B$1:$C$29,2,FALSE),"Non DAC")</f>
        <v>Non DAC</v>
      </c>
      <c r="K927" t="str">
        <f>IFERROR(VLOOKUP(B927,'[2]Dev Countries List'!$A$1:$B$146,2,FALSE),"Not Developing")</f>
        <v>Not Developing</v>
      </c>
      <c r="L927" t="str">
        <f>IFERROR(VLOOKUP(D927,'[2]Fragility List'!$A$1:$C$146,3,FALSE),"Not Fragile")</f>
        <v>Not Fragile</v>
      </c>
      <c r="M927" t="e">
        <f>VLOOKUP(B927,[3]Data!$B$7:$Y$270,23,FALSE)</f>
        <v>#N/A</v>
      </c>
    </row>
    <row r="928" spans="1:13" x14ac:dyDescent="0.25">
      <c r="A928" t="s">
        <v>1079</v>
      </c>
      <c r="B928" t="s">
        <v>1079</v>
      </c>
      <c r="C928" t="s">
        <v>1079</v>
      </c>
      <c r="D928" t="s">
        <v>1079</v>
      </c>
      <c r="E928" t="s">
        <v>1079</v>
      </c>
      <c r="F928" t="s">
        <v>1079</v>
      </c>
      <c r="G928" t="str">
        <f>IFERROR(VLOOKUP(B928,'[2]Income Groups'!$A$2:$C$219,3,FALSE),"")</f>
        <v/>
      </c>
      <c r="H928" t="str">
        <f>IFERROR(VLOOKUP(B928,'[2]LDC List'!$B$1:$C$47,2,FALSE),"Non LDC")</f>
        <v>Non LDC</v>
      </c>
      <c r="I928" t="str">
        <f>IFERROR(VLOOKUP(B928,'[2]SIDS List'!$B$1:$C$57,2,FALSE),"Non SIDS")</f>
        <v>Non SIDS</v>
      </c>
      <c r="J928" t="str">
        <f>IFERROR(VLOOKUP(B928,'[2]DAC Member List'!$B$1:$C$29,2,FALSE),"Non DAC")</f>
        <v>Non DAC</v>
      </c>
      <c r="K928" t="str">
        <f>IFERROR(VLOOKUP(B928,'[2]Dev Countries List'!$A$1:$B$146,2,FALSE),"Not Developing")</f>
        <v>Not Developing</v>
      </c>
      <c r="L928" t="str">
        <f>IFERROR(VLOOKUP(D928,'[2]Fragility List'!$A$1:$C$146,3,FALSE),"Not Fragile")</f>
        <v>Not Fragile</v>
      </c>
      <c r="M928" t="e">
        <f>VLOOKUP(B928,[3]Data!$B$7:$Y$270,23,FALSE)</f>
        <v>#N/A</v>
      </c>
    </row>
    <row r="929" spans="1:13" x14ac:dyDescent="0.25">
      <c r="A929" t="s">
        <v>1079</v>
      </c>
      <c r="B929" t="s">
        <v>1079</v>
      </c>
      <c r="C929" t="s">
        <v>1079</v>
      </c>
      <c r="D929" t="s">
        <v>1079</v>
      </c>
      <c r="E929" t="s">
        <v>1079</v>
      </c>
      <c r="F929" t="s">
        <v>1079</v>
      </c>
      <c r="G929" t="str">
        <f>IFERROR(VLOOKUP(B929,'[2]Income Groups'!$A$2:$C$219,3,FALSE),"")</f>
        <v/>
      </c>
      <c r="H929" t="str">
        <f>IFERROR(VLOOKUP(B929,'[2]LDC List'!$B$1:$C$47,2,FALSE),"Non LDC")</f>
        <v>Non LDC</v>
      </c>
      <c r="I929" t="str">
        <f>IFERROR(VLOOKUP(B929,'[2]SIDS List'!$B$1:$C$57,2,FALSE),"Non SIDS")</f>
        <v>Non SIDS</v>
      </c>
      <c r="J929" t="str">
        <f>IFERROR(VLOOKUP(B929,'[2]DAC Member List'!$B$1:$C$29,2,FALSE),"Non DAC")</f>
        <v>Non DAC</v>
      </c>
      <c r="K929" t="str">
        <f>IFERROR(VLOOKUP(B929,'[2]Dev Countries List'!$A$1:$B$146,2,FALSE),"Not Developing")</f>
        <v>Not Developing</v>
      </c>
      <c r="L929" t="str">
        <f>IFERROR(VLOOKUP(D929,'[2]Fragility List'!$A$1:$C$146,3,FALSE),"Not Fragile")</f>
        <v>Not Fragile</v>
      </c>
      <c r="M929" t="e">
        <f>VLOOKUP(B929,[3]Data!$B$7:$Y$270,23,FALSE)</f>
        <v>#N/A</v>
      </c>
    </row>
    <row r="930" spans="1:13" x14ac:dyDescent="0.25">
      <c r="A930" t="s">
        <v>1079</v>
      </c>
      <c r="B930" t="s">
        <v>1079</v>
      </c>
      <c r="C930" t="s">
        <v>1079</v>
      </c>
      <c r="D930" t="s">
        <v>1079</v>
      </c>
      <c r="E930" t="s">
        <v>1079</v>
      </c>
      <c r="F930" t="s">
        <v>1079</v>
      </c>
      <c r="G930" t="str">
        <f>IFERROR(VLOOKUP(B930,'[2]Income Groups'!$A$2:$C$219,3,FALSE),"")</f>
        <v/>
      </c>
      <c r="H930" t="str">
        <f>IFERROR(VLOOKUP(B930,'[2]LDC List'!$B$1:$C$47,2,FALSE),"Non LDC")</f>
        <v>Non LDC</v>
      </c>
      <c r="I930" t="str">
        <f>IFERROR(VLOOKUP(B930,'[2]SIDS List'!$B$1:$C$57,2,FALSE),"Non SIDS")</f>
        <v>Non SIDS</v>
      </c>
      <c r="J930" t="str">
        <f>IFERROR(VLOOKUP(B930,'[2]DAC Member List'!$B$1:$C$29,2,FALSE),"Non DAC")</f>
        <v>Non DAC</v>
      </c>
      <c r="K930" t="str">
        <f>IFERROR(VLOOKUP(B930,'[2]Dev Countries List'!$A$1:$B$146,2,FALSE),"Not Developing")</f>
        <v>Not Developing</v>
      </c>
      <c r="L930" t="str">
        <f>IFERROR(VLOOKUP(D930,'[2]Fragility List'!$A$1:$C$146,3,FALSE),"Not Fragile")</f>
        <v>Not Fragile</v>
      </c>
      <c r="M930" t="e">
        <f>VLOOKUP(B930,[3]Data!$B$7:$Y$270,23,FALSE)</f>
        <v>#N/A</v>
      </c>
    </row>
    <row r="931" spans="1:13" x14ac:dyDescent="0.25">
      <c r="A931" t="s">
        <v>1079</v>
      </c>
      <c r="B931" t="s">
        <v>1079</v>
      </c>
      <c r="C931" t="s">
        <v>1079</v>
      </c>
      <c r="D931" t="s">
        <v>1079</v>
      </c>
      <c r="E931" t="s">
        <v>1079</v>
      </c>
      <c r="F931" t="s">
        <v>1079</v>
      </c>
      <c r="G931" t="str">
        <f>IFERROR(VLOOKUP(B931,'[2]Income Groups'!$A$2:$C$219,3,FALSE),"")</f>
        <v/>
      </c>
      <c r="H931" t="str">
        <f>IFERROR(VLOOKUP(B931,'[2]LDC List'!$B$1:$C$47,2,FALSE),"Non LDC")</f>
        <v>Non LDC</v>
      </c>
      <c r="I931" t="str">
        <f>IFERROR(VLOOKUP(B931,'[2]SIDS List'!$B$1:$C$57,2,FALSE),"Non SIDS")</f>
        <v>Non SIDS</v>
      </c>
      <c r="J931" t="str">
        <f>IFERROR(VLOOKUP(B931,'[2]DAC Member List'!$B$1:$C$29,2,FALSE),"Non DAC")</f>
        <v>Non DAC</v>
      </c>
      <c r="K931" t="str">
        <f>IFERROR(VLOOKUP(B931,'[2]Dev Countries List'!$A$1:$B$146,2,FALSE),"Not Developing")</f>
        <v>Not Developing</v>
      </c>
      <c r="L931" t="str">
        <f>IFERROR(VLOOKUP(D931,'[2]Fragility List'!$A$1:$C$146,3,FALSE),"Not Fragile")</f>
        <v>Not Fragile</v>
      </c>
      <c r="M931" t="e">
        <f>VLOOKUP(B931,[3]Data!$B$7:$Y$270,23,FALSE)</f>
        <v>#N/A</v>
      </c>
    </row>
    <row r="932" spans="1:13" x14ac:dyDescent="0.25">
      <c r="A932" t="s">
        <v>1079</v>
      </c>
      <c r="B932" t="s">
        <v>1079</v>
      </c>
      <c r="C932" t="s">
        <v>1079</v>
      </c>
      <c r="D932" t="s">
        <v>1079</v>
      </c>
      <c r="E932" t="s">
        <v>1079</v>
      </c>
      <c r="F932" t="s">
        <v>1079</v>
      </c>
      <c r="G932" t="str">
        <f>IFERROR(VLOOKUP(B932,'[2]Income Groups'!$A$2:$C$219,3,FALSE),"")</f>
        <v/>
      </c>
      <c r="H932" t="str">
        <f>IFERROR(VLOOKUP(B932,'[2]LDC List'!$B$1:$C$47,2,FALSE),"Non LDC")</f>
        <v>Non LDC</v>
      </c>
      <c r="I932" t="str">
        <f>IFERROR(VLOOKUP(B932,'[2]SIDS List'!$B$1:$C$57,2,FALSE),"Non SIDS")</f>
        <v>Non SIDS</v>
      </c>
      <c r="J932" t="str">
        <f>IFERROR(VLOOKUP(B932,'[2]DAC Member List'!$B$1:$C$29,2,FALSE),"Non DAC")</f>
        <v>Non DAC</v>
      </c>
      <c r="K932" t="str">
        <f>IFERROR(VLOOKUP(B932,'[2]Dev Countries List'!$A$1:$B$146,2,FALSE),"Not Developing")</f>
        <v>Not Developing</v>
      </c>
      <c r="L932" t="str">
        <f>IFERROR(VLOOKUP(D932,'[2]Fragility List'!$A$1:$C$146,3,FALSE),"Not Fragile")</f>
        <v>Not Fragile</v>
      </c>
      <c r="M932" t="e">
        <f>VLOOKUP(B932,[3]Data!$B$7:$Y$270,23,FALSE)</f>
        <v>#N/A</v>
      </c>
    </row>
    <row r="933" spans="1:13" x14ac:dyDescent="0.25">
      <c r="A933" t="s">
        <v>1079</v>
      </c>
      <c r="B933" t="s">
        <v>1079</v>
      </c>
      <c r="C933" t="s">
        <v>1079</v>
      </c>
      <c r="D933" t="s">
        <v>1079</v>
      </c>
      <c r="E933" t="s">
        <v>1079</v>
      </c>
      <c r="F933" t="s">
        <v>1079</v>
      </c>
      <c r="G933" t="str">
        <f>IFERROR(VLOOKUP(B933,'[2]Income Groups'!$A$2:$C$219,3,FALSE),"")</f>
        <v/>
      </c>
      <c r="H933" t="str">
        <f>IFERROR(VLOOKUP(B933,'[2]LDC List'!$B$1:$C$47,2,FALSE),"Non LDC")</f>
        <v>Non LDC</v>
      </c>
      <c r="I933" t="str">
        <f>IFERROR(VLOOKUP(B933,'[2]SIDS List'!$B$1:$C$57,2,FALSE),"Non SIDS")</f>
        <v>Non SIDS</v>
      </c>
      <c r="J933" t="str">
        <f>IFERROR(VLOOKUP(B933,'[2]DAC Member List'!$B$1:$C$29,2,FALSE),"Non DAC")</f>
        <v>Non DAC</v>
      </c>
      <c r="K933" t="str">
        <f>IFERROR(VLOOKUP(B933,'[2]Dev Countries List'!$A$1:$B$146,2,FALSE),"Not Developing")</f>
        <v>Not Developing</v>
      </c>
      <c r="L933" t="str">
        <f>IFERROR(VLOOKUP(D933,'[2]Fragility List'!$A$1:$C$146,3,FALSE),"Not Fragile")</f>
        <v>Not Fragile</v>
      </c>
      <c r="M933" t="e">
        <f>VLOOKUP(B933,[3]Data!$B$7:$Y$270,23,FALSE)</f>
        <v>#N/A</v>
      </c>
    </row>
    <row r="934" spans="1:13" x14ac:dyDescent="0.25">
      <c r="A934" t="s">
        <v>1079</v>
      </c>
      <c r="B934" t="s">
        <v>1079</v>
      </c>
      <c r="C934" t="s">
        <v>1079</v>
      </c>
      <c r="D934" t="s">
        <v>1079</v>
      </c>
      <c r="E934" t="s">
        <v>1079</v>
      </c>
      <c r="F934" t="s">
        <v>1079</v>
      </c>
      <c r="G934" t="str">
        <f>IFERROR(VLOOKUP(B934,'[2]Income Groups'!$A$2:$C$219,3,FALSE),"")</f>
        <v/>
      </c>
      <c r="H934" t="str">
        <f>IFERROR(VLOOKUP(B934,'[2]LDC List'!$B$1:$C$47,2,FALSE),"Non LDC")</f>
        <v>Non LDC</v>
      </c>
      <c r="I934" t="str">
        <f>IFERROR(VLOOKUP(B934,'[2]SIDS List'!$B$1:$C$57,2,FALSE),"Non SIDS")</f>
        <v>Non SIDS</v>
      </c>
      <c r="J934" t="str">
        <f>IFERROR(VLOOKUP(B934,'[2]DAC Member List'!$B$1:$C$29,2,FALSE),"Non DAC")</f>
        <v>Non DAC</v>
      </c>
      <c r="K934" t="str">
        <f>IFERROR(VLOOKUP(B934,'[2]Dev Countries List'!$A$1:$B$146,2,FALSE),"Not Developing")</f>
        <v>Not Developing</v>
      </c>
      <c r="L934" t="str">
        <f>IFERROR(VLOOKUP(D934,'[2]Fragility List'!$A$1:$C$146,3,FALSE),"Not Fragile")</f>
        <v>Not Fragile</v>
      </c>
      <c r="M934" t="e">
        <f>VLOOKUP(B934,[3]Data!$B$7:$Y$270,23,FALSE)</f>
        <v>#N/A</v>
      </c>
    </row>
    <row r="935" spans="1:13" x14ac:dyDescent="0.25">
      <c r="A935" t="s">
        <v>1079</v>
      </c>
      <c r="B935" t="s">
        <v>1079</v>
      </c>
      <c r="C935" t="s">
        <v>1079</v>
      </c>
      <c r="D935" t="s">
        <v>1079</v>
      </c>
      <c r="E935" t="s">
        <v>1079</v>
      </c>
      <c r="F935" t="s">
        <v>1079</v>
      </c>
      <c r="G935" t="str">
        <f>IFERROR(VLOOKUP(B935,'[2]Income Groups'!$A$2:$C$219,3,FALSE),"")</f>
        <v/>
      </c>
      <c r="H935" t="str">
        <f>IFERROR(VLOOKUP(B935,'[2]LDC List'!$B$1:$C$47,2,FALSE),"Non LDC")</f>
        <v>Non LDC</v>
      </c>
      <c r="I935" t="str">
        <f>IFERROR(VLOOKUP(B935,'[2]SIDS List'!$B$1:$C$57,2,FALSE),"Non SIDS")</f>
        <v>Non SIDS</v>
      </c>
      <c r="J935" t="str">
        <f>IFERROR(VLOOKUP(B935,'[2]DAC Member List'!$B$1:$C$29,2,FALSE),"Non DAC")</f>
        <v>Non DAC</v>
      </c>
      <c r="K935" t="str">
        <f>IFERROR(VLOOKUP(B935,'[2]Dev Countries List'!$A$1:$B$146,2,FALSE),"Not Developing")</f>
        <v>Not Developing</v>
      </c>
      <c r="L935" t="str">
        <f>IFERROR(VLOOKUP(D935,'[2]Fragility List'!$A$1:$C$146,3,FALSE),"Not Fragile")</f>
        <v>Not Fragile</v>
      </c>
      <c r="M935" t="e">
        <f>VLOOKUP(B935,[3]Data!$B$7:$Y$270,23,FALSE)</f>
        <v>#N/A</v>
      </c>
    </row>
    <row r="936" spans="1:13" x14ac:dyDescent="0.25">
      <c r="A936" t="s">
        <v>1079</v>
      </c>
      <c r="B936" t="s">
        <v>1079</v>
      </c>
      <c r="C936" t="s">
        <v>1079</v>
      </c>
      <c r="D936" t="s">
        <v>1079</v>
      </c>
      <c r="E936" t="s">
        <v>1079</v>
      </c>
      <c r="F936" t="s">
        <v>1079</v>
      </c>
      <c r="G936" t="str">
        <f>IFERROR(VLOOKUP(B936,'[2]Income Groups'!$A$2:$C$219,3,FALSE),"")</f>
        <v/>
      </c>
      <c r="H936" t="str">
        <f>IFERROR(VLOOKUP(B936,'[2]LDC List'!$B$1:$C$47,2,FALSE),"Non LDC")</f>
        <v>Non LDC</v>
      </c>
      <c r="I936" t="str">
        <f>IFERROR(VLOOKUP(B936,'[2]SIDS List'!$B$1:$C$57,2,FALSE),"Non SIDS")</f>
        <v>Non SIDS</v>
      </c>
      <c r="J936" t="str">
        <f>IFERROR(VLOOKUP(B936,'[2]DAC Member List'!$B$1:$C$29,2,FALSE),"Non DAC")</f>
        <v>Non DAC</v>
      </c>
      <c r="K936" t="str">
        <f>IFERROR(VLOOKUP(B936,'[2]Dev Countries List'!$A$1:$B$146,2,FALSE),"Not Developing")</f>
        <v>Not Developing</v>
      </c>
      <c r="L936" t="str">
        <f>IFERROR(VLOOKUP(D936,'[2]Fragility List'!$A$1:$C$146,3,FALSE),"Not Fragile")</f>
        <v>Not Fragile</v>
      </c>
      <c r="M936" t="e">
        <f>VLOOKUP(B936,[3]Data!$B$7:$Y$270,23,FALSE)</f>
        <v>#N/A</v>
      </c>
    </row>
    <row r="937" spans="1:13" x14ac:dyDescent="0.25">
      <c r="A937" t="s">
        <v>1079</v>
      </c>
      <c r="B937" t="s">
        <v>1079</v>
      </c>
      <c r="C937" t="s">
        <v>1079</v>
      </c>
      <c r="D937" t="s">
        <v>1079</v>
      </c>
      <c r="E937" t="s">
        <v>1079</v>
      </c>
      <c r="F937" t="s">
        <v>1079</v>
      </c>
      <c r="G937" t="str">
        <f>IFERROR(VLOOKUP(B937,'[2]Income Groups'!$A$2:$C$219,3,FALSE),"")</f>
        <v/>
      </c>
      <c r="H937" t="str">
        <f>IFERROR(VLOOKUP(B937,'[2]LDC List'!$B$1:$C$47,2,FALSE),"Non LDC")</f>
        <v>Non LDC</v>
      </c>
      <c r="I937" t="str">
        <f>IFERROR(VLOOKUP(B937,'[2]SIDS List'!$B$1:$C$57,2,FALSE),"Non SIDS")</f>
        <v>Non SIDS</v>
      </c>
      <c r="J937" t="str">
        <f>IFERROR(VLOOKUP(B937,'[2]DAC Member List'!$B$1:$C$29,2,FALSE),"Non DAC")</f>
        <v>Non DAC</v>
      </c>
      <c r="K937" t="str">
        <f>IFERROR(VLOOKUP(B937,'[2]Dev Countries List'!$A$1:$B$146,2,FALSE),"Not Developing")</f>
        <v>Not Developing</v>
      </c>
      <c r="L937" t="str">
        <f>IFERROR(VLOOKUP(D937,'[2]Fragility List'!$A$1:$C$146,3,FALSE),"Not Fragile")</f>
        <v>Not Fragile</v>
      </c>
      <c r="M937" t="e">
        <f>VLOOKUP(B937,[3]Data!$B$7:$Y$270,23,FALSE)</f>
        <v>#N/A</v>
      </c>
    </row>
    <row r="938" spans="1:13" x14ac:dyDescent="0.25">
      <c r="A938" t="s">
        <v>1079</v>
      </c>
      <c r="B938" t="s">
        <v>1079</v>
      </c>
      <c r="C938" t="s">
        <v>1079</v>
      </c>
      <c r="D938" t="s">
        <v>1079</v>
      </c>
      <c r="E938" t="s">
        <v>1079</v>
      </c>
      <c r="F938" t="s">
        <v>1079</v>
      </c>
      <c r="G938" t="str">
        <f>IFERROR(VLOOKUP(B938,'[2]Income Groups'!$A$2:$C$219,3,FALSE),"")</f>
        <v/>
      </c>
      <c r="H938" t="str">
        <f>IFERROR(VLOOKUP(B938,'[2]LDC List'!$B$1:$C$47,2,FALSE),"Non LDC")</f>
        <v>Non LDC</v>
      </c>
      <c r="I938" t="str">
        <f>IFERROR(VLOOKUP(B938,'[2]SIDS List'!$B$1:$C$57,2,FALSE),"Non SIDS")</f>
        <v>Non SIDS</v>
      </c>
      <c r="J938" t="str">
        <f>IFERROR(VLOOKUP(B938,'[2]DAC Member List'!$B$1:$C$29,2,FALSE),"Non DAC")</f>
        <v>Non DAC</v>
      </c>
      <c r="K938" t="str">
        <f>IFERROR(VLOOKUP(B938,'[2]Dev Countries List'!$A$1:$B$146,2,FALSE),"Not Developing")</f>
        <v>Not Developing</v>
      </c>
      <c r="L938" t="str">
        <f>IFERROR(VLOOKUP(D938,'[2]Fragility List'!$A$1:$C$146,3,FALSE),"Not Fragile")</f>
        <v>Not Fragile</v>
      </c>
      <c r="M938" t="e">
        <f>VLOOKUP(B938,[3]Data!$B$7:$Y$270,23,FALSE)</f>
        <v>#N/A</v>
      </c>
    </row>
    <row r="939" spans="1:13" x14ac:dyDescent="0.25">
      <c r="A939" t="s">
        <v>1079</v>
      </c>
      <c r="B939" t="s">
        <v>1079</v>
      </c>
      <c r="C939" t="s">
        <v>1079</v>
      </c>
      <c r="D939" t="s">
        <v>1079</v>
      </c>
      <c r="E939" t="s">
        <v>1079</v>
      </c>
      <c r="F939" t="s">
        <v>1079</v>
      </c>
      <c r="G939" t="str">
        <f>IFERROR(VLOOKUP(B939,'[2]Income Groups'!$A$2:$C$219,3,FALSE),"")</f>
        <v/>
      </c>
      <c r="H939" t="str">
        <f>IFERROR(VLOOKUP(B939,'[2]LDC List'!$B$1:$C$47,2,FALSE),"Non LDC")</f>
        <v>Non LDC</v>
      </c>
      <c r="I939" t="str">
        <f>IFERROR(VLOOKUP(B939,'[2]SIDS List'!$B$1:$C$57,2,FALSE),"Non SIDS")</f>
        <v>Non SIDS</v>
      </c>
      <c r="J939" t="str">
        <f>IFERROR(VLOOKUP(B939,'[2]DAC Member List'!$B$1:$C$29,2,FALSE),"Non DAC")</f>
        <v>Non DAC</v>
      </c>
      <c r="K939" t="str">
        <f>IFERROR(VLOOKUP(B939,'[2]Dev Countries List'!$A$1:$B$146,2,FALSE),"Not Developing")</f>
        <v>Not Developing</v>
      </c>
      <c r="L939" t="str">
        <f>IFERROR(VLOOKUP(D939,'[2]Fragility List'!$A$1:$C$146,3,FALSE),"Not Fragile")</f>
        <v>Not Fragile</v>
      </c>
      <c r="M939" t="e">
        <f>VLOOKUP(B939,[3]Data!$B$7:$Y$270,23,FALSE)</f>
        <v>#N/A</v>
      </c>
    </row>
    <row r="940" spans="1:13" x14ac:dyDescent="0.25">
      <c r="A940" t="s">
        <v>1079</v>
      </c>
      <c r="B940" t="s">
        <v>1079</v>
      </c>
      <c r="C940" t="s">
        <v>1079</v>
      </c>
      <c r="D940" t="s">
        <v>1079</v>
      </c>
      <c r="E940" t="s">
        <v>1079</v>
      </c>
      <c r="F940" t="s">
        <v>1079</v>
      </c>
      <c r="G940" t="str">
        <f>IFERROR(VLOOKUP(B940,'[2]Income Groups'!$A$2:$C$219,3,FALSE),"")</f>
        <v/>
      </c>
      <c r="H940" t="str">
        <f>IFERROR(VLOOKUP(B940,'[2]LDC List'!$B$1:$C$47,2,FALSE),"Non LDC")</f>
        <v>Non LDC</v>
      </c>
      <c r="I940" t="str">
        <f>IFERROR(VLOOKUP(B940,'[2]SIDS List'!$B$1:$C$57,2,FALSE),"Non SIDS")</f>
        <v>Non SIDS</v>
      </c>
      <c r="J940" t="str">
        <f>IFERROR(VLOOKUP(B940,'[2]DAC Member List'!$B$1:$C$29,2,FALSE),"Non DAC")</f>
        <v>Non DAC</v>
      </c>
      <c r="K940" t="str">
        <f>IFERROR(VLOOKUP(B940,'[2]Dev Countries List'!$A$1:$B$146,2,FALSE),"Not Developing")</f>
        <v>Not Developing</v>
      </c>
      <c r="L940" t="str">
        <f>IFERROR(VLOOKUP(D940,'[2]Fragility List'!$A$1:$C$146,3,FALSE),"Not Fragile")</f>
        <v>Not Fragile</v>
      </c>
      <c r="M940" t="e">
        <f>VLOOKUP(B940,[3]Data!$B$7:$Y$270,23,FALSE)</f>
        <v>#N/A</v>
      </c>
    </row>
    <row r="941" spans="1:13" x14ac:dyDescent="0.25">
      <c r="A941" t="s">
        <v>1079</v>
      </c>
      <c r="B941" t="s">
        <v>1079</v>
      </c>
      <c r="C941" t="s">
        <v>1079</v>
      </c>
      <c r="D941" t="s">
        <v>1079</v>
      </c>
      <c r="E941" t="s">
        <v>1079</v>
      </c>
      <c r="F941" t="s">
        <v>1079</v>
      </c>
      <c r="G941" t="str">
        <f>IFERROR(VLOOKUP(B941,'[2]Income Groups'!$A$2:$C$219,3,FALSE),"")</f>
        <v/>
      </c>
      <c r="H941" t="str">
        <f>IFERROR(VLOOKUP(B941,'[2]LDC List'!$B$1:$C$47,2,FALSE),"Non LDC")</f>
        <v>Non LDC</v>
      </c>
      <c r="I941" t="str">
        <f>IFERROR(VLOOKUP(B941,'[2]SIDS List'!$B$1:$C$57,2,FALSE),"Non SIDS")</f>
        <v>Non SIDS</v>
      </c>
      <c r="J941" t="str">
        <f>IFERROR(VLOOKUP(B941,'[2]DAC Member List'!$B$1:$C$29,2,FALSE),"Non DAC")</f>
        <v>Non DAC</v>
      </c>
      <c r="K941" t="str">
        <f>IFERROR(VLOOKUP(B941,'[2]Dev Countries List'!$A$1:$B$146,2,FALSE),"Not Developing")</f>
        <v>Not Developing</v>
      </c>
      <c r="L941" t="str">
        <f>IFERROR(VLOOKUP(D941,'[2]Fragility List'!$A$1:$C$146,3,FALSE),"Not Fragile")</f>
        <v>Not Fragile</v>
      </c>
      <c r="M941" t="e">
        <f>VLOOKUP(B941,[3]Data!$B$7:$Y$270,23,FALSE)</f>
        <v>#N/A</v>
      </c>
    </row>
    <row r="942" spans="1:13" x14ac:dyDescent="0.25">
      <c r="A942" t="s">
        <v>1079</v>
      </c>
      <c r="B942" t="s">
        <v>1079</v>
      </c>
      <c r="C942" t="s">
        <v>1079</v>
      </c>
      <c r="D942" t="s">
        <v>1079</v>
      </c>
      <c r="E942" t="s">
        <v>1079</v>
      </c>
      <c r="F942" t="s">
        <v>1079</v>
      </c>
      <c r="G942" t="str">
        <f>IFERROR(VLOOKUP(B942,'[2]Income Groups'!$A$2:$C$219,3,FALSE),"")</f>
        <v/>
      </c>
      <c r="H942" t="str">
        <f>IFERROR(VLOOKUP(B942,'[2]LDC List'!$B$1:$C$47,2,FALSE),"Non LDC")</f>
        <v>Non LDC</v>
      </c>
      <c r="I942" t="str">
        <f>IFERROR(VLOOKUP(B942,'[2]SIDS List'!$B$1:$C$57,2,FALSE),"Non SIDS")</f>
        <v>Non SIDS</v>
      </c>
      <c r="J942" t="str">
        <f>IFERROR(VLOOKUP(B942,'[2]DAC Member List'!$B$1:$C$29,2,FALSE),"Non DAC")</f>
        <v>Non DAC</v>
      </c>
      <c r="K942" t="str">
        <f>IFERROR(VLOOKUP(B942,'[2]Dev Countries List'!$A$1:$B$146,2,FALSE),"Not Developing")</f>
        <v>Not Developing</v>
      </c>
      <c r="L942" t="str">
        <f>IFERROR(VLOOKUP(D942,'[2]Fragility List'!$A$1:$C$146,3,FALSE),"Not Fragile")</f>
        <v>Not Fragile</v>
      </c>
      <c r="M942" t="e">
        <f>VLOOKUP(B942,[3]Data!$B$7:$Y$270,23,FALSE)</f>
        <v>#N/A</v>
      </c>
    </row>
    <row r="943" spans="1:13" x14ac:dyDescent="0.25">
      <c r="A943" t="s">
        <v>1079</v>
      </c>
      <c r="B943" t="s">
        <v>1079</v>
      </c>
      <c r="C943" t="s">
        <v>1079</v>
      </c>
      <c r="D943" t="s">
        <v>1079</v>
      </c>
      <c r="E943" t="s">
        <v>1079</v>
      </c>
      <c r="F943" t="s">
        <v>1079</v>
      </c>
      <c r="G943" t="str">
        <f>IFERROR(VLOOKUP(B943,'[2]Income Groups'!$A$2:$C$219,3,FALSE),"")</f>
        <v/>
      </c>
      <c r="H943" t="str">
        <f>IFERROR(VLOOKUP(B943,'[2]LDC List'!$B$1:$C$47,2,FALSE),"Non LDC")</f>
        <v>Non LDC</v>
      </c>
      <c r="I943" t="str">
        <f>IFERROR(VLOOKUP(B943,'[2]SIDS List'!$B$1:$C$57,2,FALSE),"Non SIDS")</f>
        <v>Non SIDS</v>
      </c>
      <c r="J943" t="str">
        <f>IFERROR(VLOOKUP(B943,'[2]DAC Member List'!$B$1:$C$29,2,FALSE),"Non DAC")</f>
        <v>Non DAC</v>
      </c>
      <c r="K943" t="str">
        <f>IFERROR(VLOOKUP(B943,'[2]Dev Countries List'!$A$1:$B$146,2,FALSE),"Not Developing")</f>
        <v>Not Developing</v>
      </c>
      <c r="L943" t="str">
        <f>IFERROR(VLOOKUP(D943,'[2]Fragility List'!$A$1:$C$146,3,FALSE),"Not Fragile")</f>
        <v>Not Fragile</v>
      </c>
      <c r="M943" t="e">
        <f>VLOOKUP(B943,[3]Data!$B$7:$Y$270,23,FALSE)</f>
        <v>#N/A</v>
      </c>
    </row>
    <row r="944" spans="1:13" x14ac:dyDescent="0.25">
      <c r="A944" t="s">
        <v>1079</v>
      </c>
      <c r="B944" t="s">
        <v>1079</v>
      </c>
      <c r="C944" t="s">
        <v>1079</v>
      </c>
      <c r="D944" t="s">
        <v>1079</v>
      </c>
      <c r="E944" t="s">
        <v>1079</v>
      </c>
      <c r="F944" t="s">
        <v>1079</v>
      </c>
      <c r="G944" t="str">
        <f>IFERROR(VLOOKUP(B944,'[2]Income Groups'!$A$2:$C$219,3,FALSE),"")</f>
        <v/>
      </c>
      <c r="H944" t="str">
        <f>IFERROR(VLOOKUP(B944,'[2]LDC List'!$B$1:$C$47,2,FALSE),"Non LDC")</f>
        <v>Non LDC</v>
      </c>
      <c r="I944" t="str">
        <f>IFERROR(VLOOKUP(B944,'[2]SIDS List'!$B$1:$C$57,2,FALSE),"Non SIDS")</f>
        <v>Non SIDS</v>
      </c>
      <c r="J944" t="str">
        <f>IFERROR(VLOOKUP(B944,'[2]DAC Member List'!$B$1:$C$29,2,FALSE),"Non DAC")</f>
        <v>Non DAC</v>
      </c>
      <c r="K944" t="str">
        <f>IFERROR(VLOOKUP(B944,'[2]Dev Countries List'!$A$1:$B$146,2,FALSE),"Not Developing")</f>
        <v>Not Developing</v>
      </c>
      <c r="L944" t="str">
        <f>IFERROR(VLOOKUP(D944,'[2]Fragility List'!$A$1:$C$146,3,FALSE),"Not Fragile")</f>
        <v>Not Fragile</v>
      </c>
      <c r="M944" t="e">
        <f>VLOOKUP(B944,[3]Data!$B$7:$Y$270,23,FALSE)</f>
        <v>#N/A</v>
      </c>
    </row>
    <row r="945" spans="1:13" x14ac:dyDescent="0.25">
      <c r="A945" t="s">
        <v>1079</v>
      </c>
      <c r="B945" t="s">
        <v>1079</v>
      </c>
      <c r="C945" t="s">
        <v>1079</v>
      </c>
      <c r="D945" t="s">
        <v>1079</v>
      </c>
      <c r="E945" t="s">
        <v>1079</v>
      </c>
      <c r="F945" t="s">
        <v>1079</v>
      </c>
      <c r="G945" t="str">
        <f>IFERROR(VLOOKUP(B945,'[2]Income Groups'!$A$2:$C$219,3,FALSE),"")</f>
        <v/>
      </c>
      <c r="H945" t="str">
        <f>IFERROR(VLOOKUP(B945,'[2]LDC List'!$B$1:$C$47,2,FALSE),"Non LDC")</f>
        <v>Non LDC</v>
      </c>
      <c r="I945" t="str">
        <f>IFERROR(VLOOKUP(B945,'[2]SIDS List'!$B$1:$C$57,2,FALSE),"Non SIDS")</f>
        <v>Non SIDS</v>
      </c>
      <c r="J945" t="str">
        <f>IFERROR(VLOOKUP(B945,'[2]DAC Member List'!$B$1:$C$29,2,FALSE),"Non DAC")</f>
        <v>Non DAC</v>
      </c>
      <c r="K945" t="str">
        <f>IFERROR(VLOOKUP(B945,'[2]Dev Countries List'!$A$1:$B$146,2,FALSE),"Not Developing")</f>
        <v>Not Developing</v>
      </c>
      <c r="L945" t="str">
        <f>IFERROR(VLOOKUP(D945,'[2]Fragility List'!$A$1:$C$146,3,FALSE),"Not Fragile")</f>
        <v>Not Fragile</v>
      </c>
      <c r="M945" t="e">
        <f>VLOOKUP(B945,[3]Data!$B$7:$Y$270,23,FALSE)</f>
        <v>#N/A</v>
      </c>
    </row>
    <row r="946" spans="1:13" x14ac:dyDescent="0.25">
      <c r="A946" t="s">
        <v>1079</v>
      </c>
      <c r="B946" t="s">
        <v>1079</v>
      </c>
      <c r="C946" t="s">
        <v>1079</v>
      </c>
      <c r="D946" t="s">
        <v>1079</v>
      </c>
      <c r="E946" t="s">
        <v>1079</v>
      </c>
      <c r="F946" t="s">
        <v>1079</v>
      </c>
      <c r="G946" t="str">
        <f>IFERROR(VLOOKUP(B946,'[2]Income Groups'!$A$2:$C$219,3,FALSE),"")</f>
        <v/>
      </c>
      <c r="H946" t="str">
        <f>IFERROR(VLOOKUP(B946,'[2]LDC List'!$B$1:$C$47,2,FALSE),"Non LDC")</f>
        <v>Non LDC</v>
      </c>
      <c r="I946" t="str">
        <f>IFERROR(VLOOKUP(B946,'[2]SIDS List'!$B$1:$C$57,2,FALSE),"Non SIDS")</f>
        <v>Non SIDS</v>
      </c>
      <c r="J946" t="str">
        <f>IFERROR(VLOOKUP(B946,'[2]DAC Member List'!$B$1:$C$29,2,FALSE),"Non DAC")</f>
        <v>Non DAC</v>
      </c>
      <c r="K946" t="str">
        <f>IFERROR(VLOOKUP(B946,'[2]Dev Countries List'!$A$1:$B$146,2,FALSE),"Not Developing")</f>
        <v>Not Developing</v>
      </c>
      <c r="L946" t="str">
        <f>IFERROR(VLOOKUP(D946,'[2]Fragility List'!$A$1:$C$146,3,FALSE),"Not Fragile")</f>
        <v>Not Fragile</v>
      </c>
      <c r="M946" t="e">
        <f>VLOOKUP(B946,[3]Data!$B$7:$Y$270,23,FALSE)</f>
        <v>#N/A</v>
      </c>
    </row>
    <row r="947" spans="1:13" x14ac:dyDescent="0.25">
      <c r="A947" t="s">
        <v>1079</v>
      </c>
      <c r="B947" t="s">
        <v>1079</v>
      </c>
      <c r="C947" t="s">
        <v>1079</v>
      </c>
      <c r="D947" t="s">
        <v>1079</v>
      </c>
      <c r="E947" t="s">
        <v>1079</v>
      </c>
      <c r="F947" t="s">
        <v>1079</v>
      </c>
      <c r="G947" t="str">
        <f>IFERROR(VLOOKUP(B947,'[2]Income Groups'!$A$2:$C$219,3,FALSE),"")</f>
        <v/>
      </c>
      <c r="H947" t="str">
        <f>IFERROR(VLOOKUP(B947,'[2]LDC List'!$B$1:$C$47,2,FALSE),"Non LDC")</f>
        <v>Non LDC</v>
      </c>
      <c r="I947" t="str">
        <f>IFERROR(VLOOKUP(B947,'[2]SIDS List'!$B$1:$C$57,2,FALSE),"Non SIDS")</f>
        <v>Non SIDS</v>
      </c>
      <c r="J947" t="str">
        <f>IFERROR(VLOOKUP(B947,'[2]DAC Member List'!$B$1:$C$29,2,FALSE),"Non DAC")</f>
        <v>Non DAC</v>
      </c>
      <c r="K947" t="str">
        <f>IFERROR(VLOOKUP(B947,'[2]Dev Countries List'!$A$1:$B$146,2,FALSE),"Not Developing")</f>
        <v>Not Developing</v>
      </c>
      <c r="L947" t="str">
        <f>IFERROR(VLOOKUP(D947,'[2]Fragility List'!$A$1:$C$146,3,FALSE),"Not Fragile")</f>
        <v>Not Fragile</v>
      </c>
      <c r="M947" t="e">
        <f>VLOOKUP(B947,[3]Data!$B$7:$Y$270,23,FALSE)</f>
        <v>#N/A</v>
      </c>
    </row>
    <row r="948" spans="1:13" x14ac:dyDescent="0.25">
      <c r="A948" t="s">
        <v>1079</v>
      </c>
      <c r="B948" t="s">
        <v>1079</v>
      </c>
      <c r="C948" t="s">
        <v>1079</v>
      </c>
      <c r="D948" t="s">
        <v>1079</v>
      </c>
      <c r="E948" t="s">
        <v>1079</v>
      </c>
      <c r="F948" t="s">
        <v>1079</v>
      </c>
      <c r="G948" t="str">
        <f>IFERROR(VLOOKUP(B948,'[2]Income Groups'!$A$2:$C$219,3,FALSE),"")</f>
        <v/>
      </c>
      <c r="H948" t="str">
        <f>IFERROR(VLOOKUP(B948,'[2]LDC List'!$B$1:$C$47,2,FALSE),"Non LDC")</f>
        <v>Non LDC</v>
      </c>
      <c r="I948" t="str">
        <f>IFERROR(VLOOKUP(B948,'[2]SIDS List'!$B$1:$C$57,2,FALSE),"Non SIDS")</f>
        <v>Non SIDS</v>
      </c>
      <c r="J948" t="str">
        <f>IFERROR(VLOOKUP(B948,'[2]DAC Member List'!$B$1:$C$29,2,FALSE),"Non DAC")</f>
        <v>Non DAC</v>
      </c>
      <c r="K948" t="str">
        <f>IFERROR(VLOOKUP(B948,'[2]Dev Countries List'!$A$1:$B$146,2,FALSE),"Not Developing")</f>
        <v>Not Developing</v>
      </c>
      <c r="L948" t="str">
        <f>IFERROR(VLOOKUP(D948,'[2]Fragility List'!$A$1:$C$146,3,FALSE),"Not Fragile")</f>
        <v>Not Fragile</v>
      </c>
      <c r="M948" t="e">
        <f>VLOOKUP(B948,[3]Data!$B$7:$Y$270,23,FALSE)</f>
        <v>#N/A</v>
      </c>
    </row>
    <row r="949" spans="1:13" x14ac:dyDescent="0.25">
      <c r="A949" t="s">
        <v>1079</v>
      </c>
      <c r="B949" t="s">
        <v>1079</v>
      </c>
      <c r="C949" t="s">
        <v>1079</v>
      </c>
      <c r="D949" t="s">
        <v>1079</v>
      </c>
      <c r="E949" t="s">
        <v>1079</v>
      </c>
      <c r="F949" t="s">
        <v>1079</v>
      </c>
      <c r="G949" t="str">
        <f>IFERROR(VLOOKUP(B949,'[2]Income Groups'!$A$2:$C$219,3,FALSE),"")</f>
        <v/>
      </c>
      <c r="H949" t="str">
        <f>IFERROR(VLOOKUP(B949,'[2]LDC List'!$B$1:$C$47,2,FALSE),"Non LDC")</f>
        <v>Non LDC</v>
      </c>
      <c r="I949" t="str">
        <f>IFERROR(VLOOKUP(B949,'[2]SIDS List'!$B$1:$C$57,2,FALSE),"Non SIDS")</f>
        <v>Non SIDS</v>
      </c>
      <c r="J949" t="str">
        <f>IFERROR(VLOOKUP(B949,'[2]DAC Member List'!$B$1:$C$29,2,FALSE),"Non DAC")</f>
        <v>Non DAC</v>
      </c>
      <c r="K949" t="str">
        <f>IFERROR(VLOOKUP(B949,'[2]Dev Countries List'!$A$1:$B$146,2,FALSE),"Not Developing")</f>
        <v>Not Developing</v>
      </c>
      <c r="L949" t="str">
        <f>IFERROR(VLOOKUP(D949,'[2]Fragility List'!$A$1:$C$146,3,FALSE),"Not Fragile")</f>
        <v>Not Fragile</v>
      </c>
      <c r="M949" t="e">
        <f>VLOOKUP(B949,[3]Data!$B$7:$Y$270,23,FALSE)</f>
        <v>#N/A</v>
      </c>
    </row>
    <row r="950" spans="1:13" x14ac:dyDescent="0.25">
      <c r="A950" t="s">
        <v>1079</v>
      </c>
      <c r="B950" t="s">
        <v>1079</v>
      </c>
      <c r="C950" t="s">
        <v>1079</v>
      </c>
      <c r="D950" t="s">
        <v>1079</v>
      </c>
      <c r="E950" t="s">
        <v>1079</v>
      </c>
      <c r="F950" t="s">
        <v>1079</v>
      </c>
      <c r="G950" t="str">
        <f>IFERROR(VLOOKUP(B950,'[2]Income Groups'!$A$2:$C$219,3,FALSE),"")</f>
        <v/>
      </c>
      <c r="H950" t="str">
        <f>IFERROR(VLOOKUP(B950,'[2]LDC List'!$B$1:$C$47,2,FALSE),"Non LDC")</f>
        <v>Non LDC</v>
      </c>
      <c r="I950" t="str">
        <f>IFERROR(VLOOKUP(B950,'[2]SIDS List'!$B$1:$C$57,2,FALSE),"Non SIDS")</f>
        <v>Non SIDS</v>
      </c>
      <c r="J950" t="str">
        <f>IFERROR(VLOOKUP(B950,'[2]DAC Member List'!$B$1:$C$29,2,FALSE),"Non DAC")</f>
        <v>Non DAC</v>
      </c>
      <c r="K950" t="str">
        <f>IFERROR(VLOOKUP(B950,'[2]Dev Countries List'!$A$1:$B$146,2,FALSE),"Not Developing")</f>
        <v>Not Developing</v>
      </c>
      <c r="L950" t="str">
        <f>IFERROR(VLOOKUP(D950,'[2]Fragility List'!$A$1:$C$146,3,FALSE),"Not Fragile")</f>
        <v>Not Fragile</v>
      </c>
      <c r="M950" t="e">
        <f>VLOOKUP(B950,[3]Data!$B$7:$Y$270,23,FALSE)</f>
        <v>#N/A</v>
      </c>
    </row>
    <row r="951" spans="1:13" x14ac:dyDescent="0.25">
      <c r="A951" t="s">
        <v>1079</v>
      </c>
      <c r="B951" t="s">
        <v>1079</v>
      </c>
      <c r="C951" t="s">
        <v>1079</v>
      </c>
      <c r="D951" t="s">
        <v>1079</v>
      </c>
      <c r="E951" t="s">
        <v>1079</v>
      </c>
      <c r="F951" t="s">
        <v>1079</v>
      </c>
      <c r="G951" t="str">
        <f>IFERROR(VLOOKUP(B951,'[2]Income Groups'!$A$2:$C$219,3,FALSE),"")</f>
        <v/>
      </c>
      <c r="H951" t="str">
        <f>IFERROR(VLOOKUP(B951,'[2]LDC List'!$B$1:$C$47,2,FALSE),"Non LDC")</f>
        <v>Non LDC</v>
      </c>
      <c r="I951" t="str">
        <f>IFERROR(VLOOKUP(B951,'[2]SIDS List'!$B$1:$C$57,2,FALSE),"Non SIDS")</f>
        <v>Non SIDS</v>
      </c>
      <c r="J951" t="str">
        <f>IFERROR(VLOOKUP(B951,'[2]DAC Member List'!$B$1:$C$29,2,FALSE),"Non DAC")</f>
        <v>Non DAC</v>
      </c>
      <c r="K951" t="str">
        <f>IFERROR(VLOOKUP(B951,'[2]Dev Countries List'!$A$1:$B$146,2,FALSE),"Not Developing")</f>
        <v>Not Developing</v>
      </c>
      <c r="L951" t="str">
        <f>IFERROR(VLOOKUP(D951,'[2]Fragility List'!$A$1:$C$146,3,FALSE),"Not Fragile")</f>
        <v>Not Fragile</v>
      </c>
      <c r="M951" t="e">
        <f>VLOOKUP(B951,[3]Data!$B$7:$Y$270,23,FALSE)</f>
        <v>#N/A</v>
      </c>
    </row>
    <row r="952" spans="1:13" x14ac:dyDescent="0.25">
      <c r="A952" t="s">
        <v>1079</v>
      </c>
      <c r="B952" t="s">
        <v>1079</v>
      </c>
      <c r="C952" t="s">
        <v>1079</v>
      </c>
      <c r="D952" t="s">
        <v>1079</v>
      </c>
      <c r="E952" t="s">
        <v>1079</v>
      </c>
      <c r="F952" t="s">
        <v>1079</v>
      </c>
      <c r="G952" t="str">
        <f>IFERROR(VLOOKUP(B952,'[2]Income Groups'!$A$2:$C$219,3,FALSE),"")</f>
        <v/>
      </c>
      <c r="H952" t="str">
        <f>IFERROR(VLOOKUP(B952,'[2]LDC List'!$B$1:$C$47,2,FALSE),"Non LDC")</f>
        <v>Non LDC</v>
      </c>
      <c r="I952" t="str">
        <f>IFERROR(VLOOKUP(B952,'[2]SIDS List'!$B$1:$C$57,2,FALSE),"Non SIDS")</f>
        <v>Non SIDS</v>
      </c>
      <c r="J952" t="str">
        <f>IFERROR(VLOOKUP(B952,'[2]DAC Member List'!$B$1:$C$29,2,FALSE),"Non DAC")</f>
        <v>Non DAC</v>
      </c>
      <c r="K952" t="str">
        <f>IFERROR(VLOOKUP(B952,'[2]Dev Countries List'!$A$1:$B$146,2,FALSE),"Not Developing")</f>
        <v>Not Developing</v>
      </c>
      <c r="L952" t="str">
        <f>IFERROR(VLOOKUP(D952,'[2]Fragility List'!$A$1:$C$146,3,FALSE),"Not Fragile")</f>
        <v>Not Fragile</v>
      </c>
      <c r="M952" t="e">
        <f>VLOOKUP(B952,[3]Data!$B$7:$Y$270,23,FALSE)</f>
        <v>#N/A</v>
      </c>
    </row>
    <row r="953" spans="1:13" x14ac:dyDescent="0.25">
      <c r="A953" t="s">
        <v>1079</v>
      </c>
      <c r="B953" t="s">
        <v>1079</v>
      </c>
      <c r="C953" t="s">
        <v>1079</v>
      </c>
      <c r="D953" t="s">
        <v>1079</v>
      </c>
      <c r="E953" t="s">
        <v>1079</v>
      </c>
      <c r="F953" t="s">
        <v>1079</v>
      </c>
      <c r="G953" t="str">
        <f>IFERROR(VLOOKUP(B953,'[2]Income Groups'!$A$2:$C$219,3,FALSE),"")</f>
        <v/>
      </c>
      <c r="H953" t="str">
        <f>IFERROR(VLOOKUP(B953,'[2]LDC List'!$B$1:$C$47,2,FALSE),"Non LDC")</f>
        <v>Non LDC</v>
      </c>
      <c r="I953" t="str">
        <f>IFERROR(VLOOKUP(B953,'[2]SIDS List'!$B$1:$C$57,2,FALSE),"Non SIDS")</f>
        <v>Non SIDS</v>
      </c>
      <c r="J953" t="str">
        <f>IFERROR(VLOOKUP(B953,'[2]DAC Member List'!$B$1:$C$29,2,FALSE),"Non DAC")</f>
        <v>Non DAC</v>
      </c>
      <c r="K953" t="str">
        <f>IFERROR(VLOOKUP(B953,'[2]Dev Countries List'!$A$1:$B$146,2,FALSE),"Not Developing")</f>
        <v>Not Developing</v>
      </c>
      <c r="L953" t="str">
        <f>IFERROR(VLOOKUP(D953,'[2]Fragility List'!$A$1:$C$146,3,FALSE),"Not Fragile")</f>
        <v>Not Fragile</v>
      </c>
      <c r="M953" t="e">
        <f>VLOOKUP(B953,[3]Data!$B$7:$Y$270,23,FALSE)</f>
        <v>#N/A</v>
      </c>
    </row>
    <row r="954" spans="1:13" x14ac:dyDescent="0.25">
      <c r="A954" t="s">
        <v>1079</v>
      </c>
      <c r="B954" t="s">
        <v>1079</v>
      </c>
      <c r="C954" t="s">
        <v>1079</v>
      </c>
      <c r="D954" t="s">
        <v>1079</v>
      </c>
      <c r="E954" t="s">
        <v>1079</v>
      </c>
      <c r="F954" t="s">
        <v>1079</v>
      </c>
      <c r="G954" t="str">
        <f>IFERROR(VLOOKUP(B954,'[2]Income Groups'!$A$2:$C$219,3,FALSE),"")</f>
        <v/>
      </c>
      <c r="H954" t="str">
        <f>IFERROR(VLOOKUP(B954,'[2]LDC List'!$B$1:$C$47,2,FALSE),"Non LDC")</f>
        <v>Non LDC</v>
      </c>
      <c r="I954" t="str">
        <f>IFERROR(VLOOKUP(B954,'[2]SIDS List'!$B$1:$C$57,2,FALSE),"Non SIDS")</f>
        <v>Non SIDS</v>
      </c>
      <c r="J954" t="str">
        <f>IFERROR(VLOOKUP(B954,'[2]DAC Member List'!$B$1:$C$29,2,FALSE),"Non DAC")</f>
        <v>Non DAC</v>
      </c>
      <c r="K954" t="str">
        <f>IFERROR(VLOOKUP(B954,'[2]Dev Countries List'!$A$1:$B$146,2,FALSE),"Not Developing")</f>
        <v>Not Developing</v>
      </c>
      <c r="L954" t="str">
        <f>IFERROR(VLOOKUP(D954,'[2]Fragility List'!$A$1:$C$146,3,FALSE),"Not Fragile")</f>
        <v>Not Fragile</v>
      </c>
      <c r="M954" t="e">
        <f>VLOOKUP(B954,[3]Data!$B$7:$Y$270,23,FALSE)</f>
        <v>#N/A</v>
      </c>
    </row>
    <row r="955" spans="1:13" x14ac:dyDescent="0.25">
      <c r="A955" t="s">
        <v>1079</v>
      </c>
      <c r="B955" t="s">
        <v>1079</v>
      </c>
      <c r="C955" t="s">
        <v>1079</v>
      </c>
      <c r="D955" t="s">
        <v>1079</v>
      </c>
      <c r="E955" t="s">
        <v>1079</v>
      </c>
      <c r="F955" t="s">
        <v>1079</v>
      </c>
      <c r="G955" t="str">
        <f>IFERROR(VLOOKUP(B955,'[2]Income Groups'!$A$2:$C$219,3,FALSE),"")</f>
        <v/>
      </c>
      <c r="H955" t="str">
        <f>IFERROR(VLOOKUP(B955,'[2]LDC List'!$B$1:$C$47,2,FALSE),"Non LDC")</f>
        <v>Non LDC</v>
      </c>
      <c r="I955" t="str">
        <f>IFERROR(VLOOKUP(B955,'[2]SIDS List'!$B$1:$C$57,2,FALSE),"Non SIDS")</f>
        <v>Non SIDS</v>
      </c>
      <c r="J955" t="str">
        <f>IFERROR(VLOOKUP(B955,'[2]DAC Member List'!$B$1:$C$29,2,FALSE),"Non DAC")</f>
        <v>Non DAC</v>
      </c>
      <c r="K955" t="str">
        <f>IFERROR(VLOOKUP(B955,'[2]Dev Countries List'!$A$1:$B$146,2,FALSE),"Not Developing")</f>
        <v>Not Developing</v>
      </c>
      <c r="L955" t="str">
        <f>IFERROR(VLOOKUP(D955,'[2]Fragility List'!$A$1:$C$146,3,FALSE),"Not Fragile")</f>
        <v>Not Fragile</v>
      </c>
      <c r="M955" t="e">
        <f>VLOOKUP(B955,[3]Data!$B$7:$Y$270,23,FALSE)</f>
        <v>#N/A</v>
      </c>
    </row>
    <row r="956" spans="1:13" x14ac:dyDescent="0.25">
      <c r="A956" t="s">
        <v>1079</v>
      </c>
      <c r="B956" t="s">
        <v>1079</v>
      </c>
      <c r="C956" t="s">
        <v>1079</v>
      </c>
      <c r="D956" t="s">
        <v>1079</v>
      </c>
      <c r="E956" t="s">
        <v>1079</v>
      </c>
      <c r="F956" t="s">
        <v>1079</v>
      </c>
      <c r="G956" t="str">
        <f>IFERROR(VLOOKUP(B956,'[2]Income Groups'!$A$2:$C$219,3,FALSE),"")</f>
        <v/>
      </c>
      <c r="H956" t="str">
        <f>IFERROR(VLOOKUP(B956,'[2]LDC List'!$B$1:$C$47,2,FALSE),"Non LDC")</f>
        <v>Non LDC</v>
      </c>
      <c r="I956" t="str">
        <f>IFERROR(VLOOKUP(B956,'[2]SIDS List'!$B$1:$C$57,2,FALSE),"Non SIDS")</f>
        <v>Non SIDS</v>
      </c>
      <c r="J956" t="str">
        <f>IFERROR(VLOOKUP(B956,'[2]DAC Member List'!$B$1:$C$29,2,FALSE),"Non DAC")</f>
        <v>Non DAC</v>
      </c>
      <c r="K956" t="str">
        <f>IFERROR(VLOOKUP(B956,'[2]Dev Countries List'!$A$1:$B$146,2,FALSE),"Not Developing")</f>
        <v>Not Developing</v>
      </c>
      <c r="L956" t="str">
        <f>IFERROR(VLOOKUP(D956,'[2]Fragility List'!$A$1:$C$146,3,FALSE),"Not Fragile")</f>
        <v>Not Fragile</v>
      </c>
      <c r="M956" t="e">
        <f>VLOOKUP(B956,[3]Data!$B$7:$Y$270,23,FALSE)</f>
        <v>#N/A</v>
      </c>
    </row>
    <row r="957" spans="1:13" x14ac:dyDescent="0.25">
      <c r="A957" t="s">
        <v>1079</v>
      </c>
      <c r="B957" t="s">
        <v>1079</v>
      </c>
      <c r="C957" t="s">
        <v>1079</v>
      </c>
      <c r="D957" t="s">
        <v>1079</v>
      </c>
      <c r="E957" t="s">
        <v>1079</v>
      </c>
      <c r="F957" t="s">
        <v>1079</v>
      </c>
      <c r="G957" t="str">
        <f>IFERROR(VLOOKUP(B957,'[2]Income Groups'!$A$2:$C$219,3,FALSE),"")</f>
        <v/>
      </c>
      <c r="H957" t="str">
        <f>IFERROR(VLOOKUP(B957,'[2]LDC List'!$B$1:$C$47,2,FALSE),"Non LDC")</f>
        <v>Non LDC</v>
      </c>
      <c r="I957" t="str">
        <f>IFERROR(VLOOKUP(B957,'[2]SIDS List'!$B$1:$C$57,2,FALSE),"Non SIDS")</f>
        <v>Non SIDS</v>
      </c>
      <c r="J957" t="str">
        <f>IFERROR(VLOOKUP(B957,'[2]DAC Member List'!$B$1:$C$29,2,FALSE),"Non DAC")</f>
        <v>Non DAC</v>
      </c>
      <c r="K957" t="str">
        <f>IFERROR(VLOOKUP(B957,'[2]Dev Countries List'!$A$1:$B$146,2,FALSE),"Not Developing")</f>
        <v>Not Developing</v>
      </c>
      <c r="L957" t="str">
        <f>IFERROR(VLOOKUP(D957,'[2]Fragility List'!$A$1:$C$146,3,FALSE),"Not Fragile")</f>
        <v>Not Fragile</v>
      </c>
      <c r="M957" t="e">
        <f>VLOOKUP(B957,[3]Data!$B$7:$Y$270,23,FALSE)</f>
        <v>#N/A</v>
      </c>
    </row>
    <row r="958" spans="1:13" x14ac:dyDescent="0.25">
      <c r="A958" t="s">
        <v>1079</v>
      </c>
      <c r="B958" t="s">
        <v>1079</v>
      </c>
      <c r="C958" t="s">
        <v>1079</v>
      </c>
      <c r="D958" t="s">
        <v>1079</v>
      </c>
      <c r="E958" t="s">
        <v>1079</v>
      </c>
      <c r="F958" t="s">
        <v>1079</v>
      </c>
      <c r="G958" t="str">
        <f>IFERROR(VLOOKUP(B958,'[2]Income Groups'!$A$2:$C$219,3,FALSE),"")</f>
        <v/>
      </c>
      <c r="H958" t="str">
        <f>IFERROR(VLOOKUP(B958,'[2]LDC List'!$B$1:$C$47,2,FALSE),"Non LDC")</f>
        <v>Non LDC</v>
      </c>
      <c r="I958" t="str">
        <f>IFERROR(VLOOKUP(B958,'[2]SIDS List'!$B$1:$C$57,2,FALSE),"Non SIDS")</f>
        <v>Non SIDS</v>
      </c>
      <c r="J958" t="str">
        <f>IFERROR(VLOOKUP(B958,'[2]DAC Member List'!$B$1:$C$29,2,FALSE),"Non DAC")</f>
        <v>Non DAC</v>
      </c>
      <c r="K958" t="str">
        <f>IFERROR(VLOOKUP(B958,'[2]Dev Countries List'!$A$1:$B$146,2,FALSE),"Not Developing")</f>
        <v>Not Developing</v>
      </c>
      <c r="L958" t="str">
        <f>IFERROR(VLOOKUP(D958,'[2]Fragility List'!$A$1:$C$146,3,FALSE),"Not Fragile")</f>
        <v>Not Fragile</v>
      </c>
      <c r="M958" t="e">
        <f>VLOOKUP(B958,[3]Data!$B$7:$Y$270,23,FALSE)</f>
        <v>#N/A</v>
      </c>
    </row>
    <row r="959" spans="1:13" x14ac:dyDescent="0.25">
      <c r="A959" t="s">
        <v>1079</v>
      </c>
      <c r="B959" t="s">
        <v>1079</v>
      </c>
      <c r="C959" t="s">
        <v>1079</v>
      </c>
      <c r="D959" t="s">
        <v>1079</v>
      </c>
      <c r="E959" t="s">
        <v>1079</v>
      </c>
      <c r="F959" t="s">
        <v>1079</v>
      </c>
      <c r="G959" t="str">
        <f>IFERROR(VLOOKUP(B959,'[2]Income Groups'!$A$2:$C$219,3,FALSE),"")</f>
        <v/>
      </c>
      <c r="H959" t="str">
        <f>IFERROR(VLOOKUP(B959,'[2]LDC List'!$B$1:$C$47,2,FALSE),"Non LDC")</f>
        <v>Non LDC</v>
      </c>
      <c r="I959" t="str">
        <f>IFERROR(VLOOKUP(B959,'[2]SIDS List'!$B$1:$C$57,2,FALSE),"Non SIDS")</f>
        <v>Non SIDS</v>
      </c>
      <c r="J959" t="str">
        <f>IFERROR(VLOOKUP(B959,'[2]DAC Member List'!$B$1:$C$29,2,FALSE),"Non DAC")</f>
        <v>Non DAC</v>
      </c>
      <c r="K959" t="str">
        <f>IFERROR(VLOOKUP(B959,'[2]Dev Countries List'!$A$1:$B$146,2,FALSE),"Not Developing")</f>
        <v>Not Developing</v>
      </c>
      <c r="L959" t="str">
        <f>IFERROR(VLOOKUP(D959,'[2]Fragility List'!$A$1:$C$146,3,FALSE),"Not Fragile")</f>
        <v>Not Fragile</v>
      </c>
      <c r="M959" t="e">
        <f>VLOOKUP(B959,[3]Data!$B$7:$Y$270,23,FALSE)</f>
        <v>#N/A</v>
      </c>
    </row>
    <row r="960" spans="1:13" x14ac:dyDescent="0.25">
      <c r="A960" t="s">
        <v>1079</v>
      </c>
      <c r="B960" t="s">
        <v>1079</v>
      </c>
      <c r="C960" t="s">
        <v>1079</v>
      </c>
      <c r="D960" t="s">
        <v>1079</v>
      </c>
      <c r="E960" t="s">
        <v>1079</v>
      </c>
      <c r="F960" t="s">
        <v>1079</v>
      </c>
      <c r="G960" t="str">
        <f>IFERROR(VLOOKUP(B960,'[2]Income Groups'!$A$2:$C$219,3,FALSE),"")</f>
        <v/>
      </c>
      <c r="H960" t="str">
        <f>IFERROR(VLOOKUP(B960,'[2]LDC List'!$B$1:$C$47,2,FALSE),"Non LDC")</f>
        <v>Non LDC</v>
      </c>
      <c r="I960" t="str">
        <f>IFERROR(VLOOKUP(B960,'[2]SIDS List'!$B$1:$C$57,2,FALSE),"Non SIDS")</f>
        <v>Non SIDS</v>
      </c>
      <c r="J960" t="str">
        <f>IFERROR(VLOOKUP(B960,'[2]DAC Member List'!$B$1:$C$29,2,FALSE),"Non DAC")</f>
        <v>Non DAC</v>
      </c>
      <c r="K960" t="str">
        <f>IFERROR(VLOOKUP(B960,'[2]Dev Countries List'!$A$1:$B$146,2,FALSE),"Not Developing")</f>
        <v>Not Developing</v>
      </c>
      <c r="L960" t="str">
        <f>IFERROR(VLOOKUP(D960,'[2]Fragility List'!$A$1:$C$146,3,FALSE),"Not Fragile")</f>
        <v>Not Fragile</v>
      </c>
      <c r="M960" t="e">
        <f>VLOOKUP(B960,[3]Data!$B$7:$Y$270,23,FALSE)</f>
        <v>#N/A</v>
      </c>
    </row>
    <row r="961" spans="1:13" x14ac:dyDescent="0.25">
      <c r="A961" t="s">
        <v>1079</v>
      </c>
      <c r="B961" t="s">
        <v>1079</v>
      </c>
      <c r="C961" t="s">
        <v>1079</v>
      </c>
      <c r="D961" t="s">
        <v>1079</v>
      </c>
      <c r="E961" t="s">
        <v>1079</v>
      </c>
      <c r="F961" t="s">
        <v>1079</v>
      </c>
      <c r="G961" t="str">
        <f>IFERROR(VLOOKUP(B961,'[2]Income Groups'!$A$2:$C$219,3,FALSE),"")</f>
        <v/>
      </c>
      <c r="H961" t="str">
        <f>IFERROR(VLOOKUP(B961,'[2]LDC List'!$B$1:$C$47,2,FALSE),"Non LDC")</f>
        <v>Non LDC</v>
      </c>
      <c r="I961" t="str">
        <f>IFERROR(VLOOKUP(B961,'[2]SIDS List'!$B$1:$C$57,2,FALSE),"Non SIDS")</f>
        <v>Non SIDS</v>
      </c>
      <c r="J961" t="str">
        <f>IFERROR(VLOOKUP(B961,'[2]DAC Member List'!$B$1:$C$29,2,FALSE),"Non DAC")</f>
        <v>Non DAC</v>
      </c>
      <c r="K961" t="str">
        <f>IFERROR(VLOOKUP(B961,'[2]Dev Countries List'!$A$1:$B$146,2,FALSE),"Not Developing")</f>
        <v>Not Developing</v>
      </c>
      <c r="L961" t="str">
        <f>IFERROR(VLOOKUP(D961,'[2]Fragility List'!$A$1:$C$146,3,FALSE),"Not Fragile")</f>
        <v>Not Fragile</v>
      </c>
      <c r="M961" t="e">
        <f>VLOOKUP(B961,[3]Data!$B$7:$Y$270,23,FALSE)</f>
        <v>#N/A</v>
      </c>
    </row>
    <row r="962" spans="1:13" x14ac:dyDescent="0.25">
      <c r="A962" t="s">
        <v>1079</v>
      </c>
      <c r="B962" t="s">
        <v>1079</v>
      </c>
      <c r="C962" t="s">
        <v>1079</v>
      </c>
      <c r="D962" t="s">
        <v>1079</v>
      </c>
      <c r="E962" t="s">
        <v>1079</v>
      </c>
      <c r="F962" t="s">
        <v>1079</v>
      </c>
      <c r="G962" t="str">
        <f>IFERROR(VLOOKUP(B962,'[2]Income Groups'!$A$2:$C$219,3,FALSE),"")</f>
        <v/>
      </c>
      <c r="H962" t="str">
        <f>IFERROR(VLOOKUP(B962,'[2]LDC List'!$B$1:$C$47,2,FALSE),"Non LDC")</f>
        <v>Non LDC</v>
      </c>
      <c r="I962" t="str">
        <f>IFERROR(VLOOKUP(B962,'[2]SIDS List'!$B$1:$C$57,2,FALSE),"Non SIDS")</f>
        <v>Non SIDS</v>
      </c>
      <c r="J962" t="str">
        <f>IFERROR(VLOOKUP(B962,'[2]DAC Member List'!$B$1:$C$29,2,FALSE),"Non DAC")</f>
        <v>Non DAC</v>
      </c>
      <c r="K962" t="str">
        <f>IFERROR(VLOOKUP(B962,'[2]Dev Countries List'!$A$1:$B$146,2,FALSE),"Not Developing")</f>
        <v>Not Developing</v>
      </c>
      <c r="L962" t="str">
        <f>IFERROR(VLOOKUP(D962,'[2]Fragility List'!$A$1:$C$146,3,FALSE),"Not Fragile")</f>
        <v>Not Fragile</v>
      </c>
      <c r="M962" t="e">
        <f>VLOOKUP(B962,[3]Data!$B$7:$Y$270,23,FALSE)</f>
        <v>#N/A</v>
      </c>
    </row>
    <row r="963" spans="1:13" x14ac:dyDescent="0.25">
      <c r="A963" t="s">
        <v>1079</v>
      </c>
      <c r="B963" t="s">
        <v>1079</v>
      </c>
      <c r="C963" t="s">
        <v>1079</v>
      </c>
      <c r="D963" t="s">
        <v>1079</v>
      </c>
      <c r="E963" t="s">
        <v>1079</v>
      </c>
      <c r="F963" t="s">
        <v>1079</v>
      </c>
      <c r="G963" t="str">
        <f>IFERROR(VLOOKUP(B963,'[2]Income Groups'!$A$2:$C$219,3,FALSE),"")</f>
        <v/>
      </c>
      <c r="H963" t="str">
        <f>IFERROR(VLOOKUP(B963,'[2]LDC List'!$B$1:$C$47,2,FALSE),"Non LDC")</f>
        <v>Non LDC</v>
      </c>
      <c r="I963" t="str">
        <f>IFERROR(VLOOKUP(B963,'[2]SIDS List'!$B$1:$C$57,2,FALSE),"Non SIDS")</f>
        <v>Non SIDS</v>
      </c>
      <c r="J963" t="str">
        <f>IFERROR(VLOOKUP(B963,'[2]DAC Member List'!$B$1:$C$29,2,FALSE),"Non DAC")</f>
        <v>Non DAC</v>
      </c>
      <c r="K963" t="str">
        <f>IFERROR(VLOOKUP(B963,'[2]Dev Countries List'!$A$1:$B$146,2,FALSE),"Not Developing")</f>
        <v>Not Developing</v>
      </c>
      <c r="L963" t="str">
        <f>IFERROR(VLOOKUP(D963,'[2]Fragility List'!$A$1:$C$146,3,FALSE),"Not Fragile")</f>
        <v>Not Fragile</v>
      </c>
      <c r="M963" t="e">
        <f>VLOOKUP(B963,[3]Data!$B$7:$Y$270,23,FALSE)</f>
        <v>#N/A</v>
      </c>
    </row>
    <row r="964" spans="1:13" x14ac:dyDescent="0.25">
      <c r="A964" t="s">
        <v>1079</v>
      </c>
      <c r="B964" t="s">
        <v>1079</v>
      </c>
      <c r="C964" t="s">
        <v>1079</v>
      </c>
      <c r="D964" t="s">
        <v>1079</v>
      </c>
      <c r="E964" t="s">
        <v>1079</v>
      </c>
      <c r="F964" t="s">
        <v>1079</v>
      </c>
      <c r="G964" t="str">
        <f>IFERROR(VLOOKUP(B964,'[2]Income Groups'!$A$2:$C$219,3,FALSE),"")</f>
        <v/>
      </c>
      <c r="H964" t="str">
        <f>IFERROR(VLOOKUP(B964,'[2]LDC List'!$B$1:$C$47,2,FALSE),"Non LDC")</f>
        <v>Non LDC</v>
      </c>
      <c r="I964" t="str">
        <f>IFERROR(VLOOKUP(B964,'[2]SIDS List'!$B$1:$C$57,2,FALSE),"Non SIDS")</f>
        <v>Non SIDS</v>
      </c>
      <c r="J964" t="str">
        <f>IFERROR(VLOOKUP(B964,'[2]DAC Member List'!$B$1:$C$29,2,FALSE),"Non DAC")</f>
        <v>Non DAC</v>
      </c>
      <c r="K964" t="str">
        <f>IFERROR(VLOOKUP(B964,'[2]Dev Countries List'!$A$1:$B$146,2,FALSE),"Not Developing")</f>
        <v>Not Developing</v>
      </c>
      <c r="L964" t="str">
        <f>IFERROR(VLOOKUP(D964,'[2]Fragility List'!$A$1:$C$146,3,FALSE),"Not Fragile")</f>
        <v>Not Fragile</v>
      </c>
      <c r="M964" t="e">
        <f>VLOOKUP(B964,[3]Data!$B$7:$Y$270,23,FALSE)</f>
        <v>#N/A</v>
      </c>
    </row>
    <row r="965" spans="1:13" x14ac:dyDescent="0.25">
      <c r="A965" t="s">
        <v>1079</v>
      </c>
      <c r="B965" t="s">
        <v>1079</v>
      </c>
      <c r="C965" t="s">
        <v>1079</v>
      </c>
      <c r="D965" t="s">
        <v>1079</v>
      </c>
      <c r="E965" t="s">
        <v>1079</v>
      </c>
      <c r="F965" t="s">
        <v>1079</v>
      </c>
      <c r="G965" t="str">
        <f>IFERROR(VLOOKUP(B965,'[2]Income Groups'!$A$2:$C$219,3,FALSE),"")</f>
        <v/>
      </c>
      <c r="H965" t="str">
        <f>IFERROR(VLOOKUP(B965,'[2]LDC List'!$B$1:$C$47,2,FALSE),"Non LDC")</f>
        <v>Non LDC</v>
      </c>
      <c r="I965" t="str">
        <f>IFERROR(VLOOKUP(B965,'[2]SIDS List'!$B$1:$C$57,2,FALSE),"Non SIDS")</f>
        <v>Non SIDS</v>
      </c>
      <c r="J965" t="str">
        <f>IFERROR(VLOOKUP(B965,'[2]DAC Member List'!$B$1:$C$29,2,FALSE),"Non DAC")</f>
        <v>Non DAC</v>
      </c>
      <c r="K965" t="str">
        <f>IFERROR(VLOOKUP(B965,'[2]Dev Countries List'!$A$1:$B$146,2,FALSE),"Not Developing")</f>
        <v>Not Developing</v>
      </c>
      <c r="L965" t="str">
        <f>IFERROR(VLOOKUP(D965,'[2]Fragility List'!$A$1:$C$146,3,FALSE),"Not Fragile")</f>
        <v>Not Fragile</v>
      </c>
      <c r="M965" t="e">
        <f>VLOOKUP(B965,[3]Data!$B$7:$Y$270,23,FALSE)</f>
        <v>#N/A</v>
      </c>
    </row>
    <row r="966" spans="1:13" x14ac:dyDescent="0.25">
      <c r="A966" t="s">
        <v>1079</v>
      </c>
      <c r="B966" t="s">
        <v>1079</v>
      </c>
      <c r="C966" t="s">
        <v>1079</v>
      </c>
      <c r="D966" t="s">
        <v>1079</v>
      </c>
      <c r="E966" t="s">
        <v>1079</v>
      </c>
      <c r="F966" t="s">
        <v>1079</v>
      </c>
      <c r="G966" t="str">
        <f>IFERROR(VLOOKUP(B966,'[2]Income Groups'!$A$2:$C$219,3,FALSE),"")</f>
        <v/>
      </c>
      <c r="H966" t="str">
        <f>IFERROR(VLOOKUP(B966,'[2]LDC List'!$B$1:$C$47,2,FALSE),"Non LDC")</f>
        <v>Non LDC</v>
      </c>
      <c r="I966" t="str">
        <f>IFERROR(VLOOKUP(B966,'[2]SIDS List'!$B$1:$C$57,2,FALSE),"Non SIDS")</f>
        <v>Non SIDS</v>
      </c>
      <c r="J966" t="str">
        <f>IFERROR(VLOOKUP(B966,'[2]DAC Member List'!$B$1:$C$29,2,FALSE),"Non DAC")</f>
        <v>Non DAC</v>
      </c>
      <c r="K966" t="str">
        <f>IFERROR(VLOOKUP(B966,'[2]Dev Countries List'!$A$1:$B$146,2,FALSE),"Not Developing")</f>
        <v>Not Developing</v>
      </c>
      <c r="L966" t="str">
        <f>IFERROR(VLOOKUP(D966,'[2]Fragility List'!$A$1:$C$146,3,FALSE),"Not Fragile")</f>
        <v>Not Fragile</v>
      </c>
      <c r="M966" t="e">
        <f>VLOOKUP(B966,[3]Data!$B$7:$Y$270,23,FALSE)</f>
        <v>#N/A</v>
      </c>
    </row>
    <row r="967" spans="1:13" x14ac:dyDescent="0.25">
      <c r="A967" t="s">
        <v>1079</v>
      </c>
      <c r="B967" t="s">
        <v>1079</v>
      </c>
      <c r="C967" t="s">
        <v>1079</v>
      </c>
      <c r="D967" t="s">
        <v>1079</v>
      </c>
      <c r="E967" t="s">
        <v>1079</v>
      </c>
      <c r="F967" t="s">
        <v>1079</v>
      </c>
      <c r="G967" t="str">
        <f>IFERROR(VLOOKUP(B967,'[2]Income Groups'!$A$2:$C$219,3,FALSE),"")</f>
        <v/>
      </c>
      <c r="H967" t="str">
        <f>IFERROR(VLOOKUP(B967,'[2]LDC List'!$B$1:$C$47,2,FALSE),"Non LDC")</f>
        <v>Non LDC</v>
      </c>
      <c r="I967" t="str">
        <f>IFERROR(VLOOKUP(B967,'[2]SIDS List'!$B$1:$C$57,2,FALSE),"Non SIDS")</f>
        <v>Non SIDS</v>
      </c>
      <c r="J967" t="str">
        <f>IFERROR(VLOOKUP(B967,'[2]DAC Member List'!$B$1:$C$29,2,FALSE),"Non DAC")</f>
        <v>Non DAC</v>
      </c>
      <c r="K967" t="str">
        <f>IFERROR(VLOOKUP(B967,'[2]Dev Countries List'!$A$1:$B$146,2,FALSE),"Not Developing")</f>
        <v>Not Developing</v>
      </c>
      <c r="L967" t="str">
        <f>IFERROR(VLOOKUP(D967,'[2]Fragility List'!$A$1:$C$146,3,FALSE),"Not Fragile")</f>
        <v>Not Fragile</v>
      </c>
      <c r="M967" t="e">
        <f>VLOOKUP(B967,[3]Data!$B$7:$Y$270,23,FALSE)</f>
        <v>#N/A</v>
      </c>
    </row>
    <row r="968" spans="1:13" x14ac:dyDescent="0.25">
      <c r="A968" t="s">
        <v>1079</v>
      </c>
      <c r="B968" t="s">
        <v>1079</v>
      </c>
      <c r="C968" t="s">
        <v>1079</v>
      </c>
      <c r="D968" t="s">
        <v>1079</v>
      </c>
      <c r="E968" t="s">
        <v>1079</v>
      </c>
      <c r="F968" t="s">
        <v>1079</v>
      </c>
      <c r="G968" t="str">
        <f>IFERROR(VLOOKUP(B968,'[2]Income Groups'!$A$2:$C$219,3,FALSE),"")</f>
        <v/>
      </c>
      <c r="H968" t="str">
        <f>IFERROR(VLOOKUP(B968,'[2]LDC List'!$B$1:$C$47,2,FALSE),"Non LDC")</f>
        <v>Non LDC</v>
      </c>
      <c r="I968" t="str">
        <f>IFERROR(VLOOKUP(B968,'[2]SIDS List'!$B$1:$C$57,2,FALSE),"Non SIDS")</f>
        <v>Non SIDS</v>
      </c>
      <c r="J968" t="str">
        <f>IFERROR(VLOOKUP(B968,'[2]DAC Member List'!$B$1:$C$29,2,FALSE),"Non DAC")</f>
        <v>Non DAC</v>
      </c>
      <c r="K968" t="str">
        <f>IFERROR(VLOOKUP(B968,'[2]Dev Countries List'!$A$1:$B$146,2,FALSE),"Not Developing")</f>
        <v>Not Developing</v>
      </c>
      <c r="L968" t="str">
        <f>IFERROR(VLOOKUP(D968,'[2]Fragility List'!$A$1:$C$146,3,FALSE),"Not Fragile")</f>
        <v>Not Fragile</v>
      </c>
      <c r="M968" t="e">
        <f>VLOOKUP(B968,[3]Data!$B$7:$Y$270,23,FALSE)</f>
        <v>#N/A</v>
      </c>
    </row>
    <row r="969" spans="1:13" x14ac:dyDescent="0.25">
      <c r="A969" t="s">
        <v>1079</v>
      </c>
      <c r="B969" t="s">
        <v>1079</v>
      </c>
      <c r="C969" t="s">
        <v>1079</v>
      </c>
      <c r="D969" t="s">
        <v>1079</v>
      </c>
      <c r="E969" t="s">
        <v>1079</v>
      </c>
      <c r="F969" t="s">
        <v>1079</v>
      </c>
      <c r="G969" t="str">
        <f>IFERROR(VLOOKUP(B969,'[2]Income Groups'!$A$2:$C$219,3,FALSE),"")</f>
        <v/>
      </c>
      <c r="H969" t="str">
        <f>IFERROR(VLOOKUP(B969,'[2]LDC List'!$B$1:$C$47,2,FALSE),"Non LDC")</f>
        <v>Non LDC</v>
      </c>
      <c r="I969" t="str">
        <f>IFERROR(VLOOKUP(B969,'[2]SIDS List'!$B$1:$C$57,2,FALSE),"Non SIDS")</f>
        <v>Non SIDS</v>
      </c>
      <c r="J969" t="str">
        <f>IFERROR(VLOOKUP(B969,'[2]DAC Member List'!$B$1:$C$29,2,FALSE),"Non DAC")</f>
        <v>Non DAC</v>
      </c>
      <c r="K969" t="str">
        <f>IFERROR(VLOOKUP(B969,'[2]Dev Countries List'!$A$1:$B$146,2,FALSE),"Not Developing")</f>
        <v>Not Developing</v>
      </c>
      <c r="L969" t="str">
        <f>IFERROR(VLOOKUP(D969,'[2]Fragility List'!$A$1:$C$146,3,FALSE),"Not Fragile")</f>
        <v>Not Fragile</v>
      </c>
      <c r="M969" t="e">
        <f>VLOOKUP(B969,[3]Data!$B$7:$Y$270,23,FALSE)</f>
        <v>#N/A</v>
      </c>
    </row>
    <row r="970" spans="1:13" x14ac:dyDescent="0.25">
      <c r="A970" t="s">
        <v>1079</v>
      </c>
      <c r="B970" t="s">
        <v>1079</v>
      </c>
      <c r="C970" t="s">
        <v>1079</v>
      </c>
      <c r="D970" t="s">
        <v>1079</v>
      </c>
      <c r="E970" t="s">
        <v>1079</v>
      </c>
      <c r="F970" t="s">
        <v>1079</v>
      </c>
      <c r="G970" t="str">
        <f>IFERROR(VLOOKUP(B970,'[2]Income Groups'!$A$2:$C$219,3,FALSE),"")</f>
        <v/>
      </c>
      <c r="H970" t="str">
        <f>IFERROR(VLOOKUP(B970,'[2]LDC List'!$B$1:$C$47,2,FALSE),"Non LDC")</f>
        <v>Non LDC</v>
      </c>
      <c r="I970" t="str">
        <f>IFERROR(VLOOKUP(B970,'[2]SIDS List'!$B$1:$C$57,2,FALSE),"Non SIDS")</f>
        <v>Non SIDS</v>
      </c>
      <c r="J970" t="str">
        <f>IFERROR(VLOOKUP(B970,'[2]DAC Member List'!$B$1:$C$29,2,FALSE),"Non DAC")</f>
        <v>Non DAC</v>
      </c>
      <c r="K970" t="str">
        <f>IFERROR(VLOOKUP(B970,'[2]Dev Countries List'!$A$1:$B$146,2,FALSE),"Not Developing")</f>
        <v>Not Developing</v>
      </c>
      <c r="L970" t="str">
        <f>IFERROR(VLOOKUP(D970,'[2]Fragility List'!$A$1:$C$146,3,FALSE),"Not Fragile")</f>
        <v>Not Fragile</v>
      </c>
      <c r="M970" t="e">
        <f>VLOOKUP(B970,[3]Data!$B$7:$Y$270,23,FALSE)</f>
        <v>#N/A</v>
      </c>
    </row>
    <row r="971" spans="1:13" x14ac:dyDescent="0.25">
      <c r="A971" t="s">
        <v>1079</v>
      </c>
      <c r="B971" t="s">
        <v>1079</v>
      </c>
      <c r="C971" t="s">
        <v>1079</v>
      </c>
      <c r="D971" t="s">
        <v>1079</v>
      </c>
      <c r="E971" t="s">
        <v>1079</v>
      </c>
      <c r="F971" t="s">
        <v>1079</v>
      </c>
      <c r="G971" t="str">
        <f>IFERROR(VLOOKUP(B971,'[2]Income Groups'!$A$2:$C$219,3,FALSE),"")</f>
        <v/>
      </c>
      <c r="H971" t="str">
        <f>IFERROR(VLOOKUP(B971,'[2]LDC List'!$B$1:$C$47,2,FALSE),"Non LDC")</f>
        <v>Non LDC</v>
      </c>
      <c r="I971" t="str">
        <f>IFERROR(VLOOKUP(B971,'[2]SIDS List'!$B$1:$C$57,2,FALSE),"Non SIDS")</f>
        <v>Non SIDS</v>
      </c>
      <c r="J971" t="str">
        <f>IFERROR(VLOOKUP(B971,'[2]DAC Member List'!$B$1:$C$29,2,FALSE),"Non DAC")</f>
        <v>Non DAC</v>
      </c>
      <c r="K971" t="str">
        <f>IFERROR(VLOOKUP(B971,'[2]Dev Countries List'!$A$1:$B$146,2,FALSE),"Not Developing")</f>
        <v>Not Developing</v>
      </c>
      <c r="L971" t="str">
        <f>IFERROR(VLOOKUP(D971,'[2]Fragility List'!$A$1:$C$146,3,FALSE),"Not Fragile")</f>
        <v>Not Fragile</v>
      </c>
      <c r="M971" t="e">
        <f>VLOOKUP(B971,[3]Data!$B$7:$Y$270,23,FALSE)</f>
        <v>#N/A</v>
      </c>
    </row>
    <row r="972" spans="1:13" x14ac:dyDescent="0.25">
      <c r="A972" t="s">
        <v>1079</v>
      </c>
      <c r="B972" t="s">
        <v>1079</v>
      </c>
      <c r="C972" t="s">
        <v>1079</v>
      </c>
      <c r="D972" t="s">
        <v>1079</v>
      </c>
      <c r="E972" t="s">
        <v>1079</v>
      </c>
      <c r="F972" t="s">
        <v>1079</v>
      </c>
      <c r="G972" t="str">
        <f>IFERROR(VLOOKUP(B972,'[2]Income Groups'!$A$2:$C$219,3,FALSE),"")</f>
        <v/>
      </c>
      <c r="H972" t="str">
        <f>IFERROR(VLOOKUP(B972,'[2]LDC List'!$B$1:$C$47,2,FALSE),"Non LDC")</f>
        <v>Non LDC</v>
      </c>
      <c r="I972" t="str">
        <f>IFERROR(VLOOKUP(B972,'[2]SIDS List'!$B$1:$C$57,2,FALSE),"Non SIDS")</f>
        <v>Non SIDS</v>
      </c>
      <c r="J972" t="str">
        <f>IFERROR(VLOOKUP(B972,'[2]DAC Member List'!$B$1:$C$29,2,FALSE),"Non DAC")</f>
        <v>Non DAC</v>
      </c>
      <c r="K972" t="str">
        <f>IFERROR(VLOOKUP(B972,'[2]Dev Countries List'!$A$1:$B$146,2,FALSE),"Not Developing")</f>
        <v>Not Developing</v>
      </c>
      <c r="L972" t="str">
        <f>IFERROR(VLOOKUP(D972,'[2]Fragility List'!$A$1:$C$146,3,FALSE),"Not Fragile")</f>
        <v>Not Fragile</v>
      </c>
      <c r="M972" t="e">
        <f>VLOOKUP(B972,[3]Data!$B$7:$Y$270,23,FALSE)</f>
        <v>#N/A</v>
      </c>
    </row>
    <row r="973" spans="1:13" x14ac:dyDescent="0.25">
      <c r="A973" t="s">
        <v>1079</v>
      </c>
      <c r="B973" t="s">
        <v>1079</v>
      </c>
      <c r="C973" t="s">
        <v>1079</v>
      </c>
      <c r="D973" t="s">
        <v>1079</v>
      </c>
      <c r="E973" t="s">
        <v>1079</v>
      </c>
      <c r="F973" t="s">
        <v>1079</v>
      </c>
      <c r="G973" t="str">
        <f>IFERROR(VLOOKUP(B973,'[2]Income Groups'!$A$2:$C$219,3,FALSE),"")</f>
        <v/>
      </c>
      <c r="H973" t="str">
        <f>IFERROR(VLOOKUP(B973,'[2]LDC List'!$B$1:$C$47,2,FALSE),"Non LDC")</f>
        <v>Non LDC</v>
      </c>
      <c r="I973" t="str">
        <f>IFERROR(VLOOKUP(B973,'[2]SIDS List'!$B$1:$C$57,2,FALSE),"Non SIDS")</f>
        <v>Non SIDS</v>
      </c>
      <c r="J973" t="str">
        <f>IFERROR(VLOOKUP(B973,'[2]DAC Member List'!$B$1:$C$29,2,FALSE),"Non DAC")</f>
        <v>Non DAC</v>
      </c>
      <c r="K973" t="str">
        <f>IFERROR(VLOOKUP(B973,'[2]Dev Countries List'!$A$1:$B$146,2,FALSE),"Not Developing")</f>
        <v>Not Developing</v>
      </c>
      <c r="L973" t="str">
        <f>IFERROR(VLOOKUP(D973,'[2]Fragility List'!$A$1:$C$146,3,FALSE),"Not Fragile")</f>
        <v>Not Fragile</v>
      </c>
      <c r="M973" t="e">
        <f>VLOOKUP(B973,[3]Data!$B$7:$Y$270,23,FALSE)</f>
        <v>#N/A</v>
      </c>
    </row>
    <row r="974" spans="1:13" x14ac:dyDescent="0.25">
      <c r="A974" t="s">
        <v>1079</v>
      </c>
      <c r="B974" t="s">
        <v>1079</v>
      </c>
      <c r="C974" t="s">
        <v>1079</v>
      </c>
      <c r="D974" t="s">
        <v>1079</v>
      </c>
      <c r="E974" t="s">
        <v>1079</v>
      </c>
      <c r="F974" t="s">
        <v>1079</v>
      </c>
      <c r="G974" t="str">
        <f>IFERROR(VLOOKUP(B974,'[2]Income Groups'!$A$2:$C$219,3,FALSE),"")</f>
        <v/>
      </c>
      <c r="H974" t="str">
        <f>IFERROR(VLOOKUP(B974,'[2]LDC List'!$B$1:$C$47,2,FALSE),"Non LDC")</f>
        <v>Non LDC</v>
      </c>
      <c r="I974" t="str">
        <f>IFERROR(VLOOKUP(B974,'[2]SIDS List'!$B$1:$C$57,2,FALSE),"Non SIDS")</f>
        <v>Non SIDS</v>
      </c>
      <c r="J974" t="str">
        <f>IFERROR(VLOOKUP(B974,'[2]DAC Member List'!$B$1:$C$29,2,FALSE),"Non DAC")</f>
        <v>Non DAC</v>
      </c>
      <c r="K974" t="str">
        <f>IFERROR(VLOOKUP(B974,'[2]Dev Countries List'!$A$1:$B$146,2,FALSE),"Not Developing")</f>
        <v>Not Developing</v>
      </c>
      <c r="L974" t="str">
        <f>IFERROR(VLOOKUP(D974,'[2]Fragility List'!$A$1:$C$146,3,FALSE),"Not Fragile")</f>
        <v>Not Fragile</v>
      </c>
      <c r="M974" t="e">
        <f>VLOOKUP(B974,[3]Data!$B$7:$Y$270,23,FALSE)</f>
        <v>#N/A</v>
      </c>
    </row>
    <row r="975" spans="1:13" x14ac:dyDescent="0.25">
      <c r="A975" t="s">
        <v>1079</v>
      </c>
      <c r="B975" t="s">
        <v>1079</v>
      </c>
      <c r="C975" t="s">
        <v>1079</v>
      </c>
      <c r="D975" t="s">
        <v>1079</v>
      </c>
      <c r="E975" t="s">
        <v>1079</v>
      </c>
      <c r="F975" t="s">
        <v>1079</v>
      </c>
      <c r="G975" t="str">
        <f>IFERROR(VLOOKUP(B975,'[2]Income Groups'!$A$2:$C$219,3,FALSE),"")</f>
        <v/>
      </c>
      <c r="H975" t="str">
        <f>IFERROR(VLOOKUP(B975,'[2]LDC List'!$B$1:$C$47,2,FALSE),"Non LDC")</f>
        <v>Non LDC</v>
      </c>
      <c r="I975" t="str">
        <f>IFERROR(VLOOKUP(B975,'[2]SIDS List'!$B$1:$C$57,2,FALSE),"Non SIDS")</f>
        <v>Non SIDS</v>
      </c>
      <c r="J975" t="str">
        <f>IFERROR(VLOOKUP(B975,'[2]DAC Member List'!$B$1:$C$29,2,FALSE),"Non DAC")</f>
        <v>Non DAC</v>
      </c>
      <c r="K975" t="str">
        <f>IFERROR(VLOOKUP(B975,'[2]Dev Countries List'!$A$1:$B$146,2,FALSE),"Not Developing")</f>
        <v>Not Developing</v>
      </c>
      <c r="L975" t="str">
        <f>IFERROR(VLOOKUP(D975,'[2]Fragility List'!$A$1:$C$146,3,FALSE),"Not Fragile")</f>
        <v>Not Fragile</v>
      </c>
      <c r="M975" t="e">
        <f>VLOOKUP(B975,[3]Data!$B$7:$Y$270,23,FALSE)</f>
        <v>#N/A</v>
      </c>
    </row>
    <row r="976" spans="1:13" x14ac:dyDescent="0.25">
      <c r="A976" t="s">
        <v>1079</v>
      </c>
      <c r="B976" t="s">
        <v>1079</v>
      </c>
      <c r="C976" t="s">
        <v>1079</v>
      </c>
      <c r="D976" t="s">
        <v>1079</v>
      </c>
      <c r="E976" t="s">
        <v>1079</v>
      </c>
      <c r="F976" t="s">
        <v>1079</v>
      </c>
      <c r="G976" t="str">
        <f>IFERROR(VLOOKUP(B976,'[2]Income Groups'!$A$2:$C$219,3,FALSE),"")</f>
        <v/>
      </c>
      <c r="H976" t="str">
        <f>IFERROR(VLOOKUP(B976,'[2]LDC List'!$B$1:$C$47,2,FALSE),"Non LDC")</f>
        <v>Non LDC</v>
      </c>
      <c r="I976" t="str">
        <f>IFERROR(VLOOKUP(B976,'[2]SIDS List'!$B$1:$C$57,2,FALSE),"Non SIDS")</f>
        <v>Non SIDS</v>
      </c>
      <c r="J976" t="str">
        <f>IFERROR(VLOOKUP(B976,'[2]DAC Member List'!$B$1:$C$29,2,FALSE),"Non DAC")</f>
        <v>Non DAC</v>
      </c>
      <c r="K976" t="str">
        <f>IFERROR(VLOOKUP(B976,'[2]Dev Countries List'!$A$1:$B$146,2,FALSE),"Not Developing")</f>
        <v>Not Developing</v>
      </c>
      <c r="L976" t="str">
        <f>IFERROR(VLOOKUP(D976,'[2]Fragility List'!$A$1:$C$146,3,FALSE),"Not Fragile")</f>
        <v>Not Fragile</v>
      </c>
      <c r="M976" t="e">
        <f>VLOOKUP(B976,[3]Data!$B$7:$Y$270,23,FALSE)</f>
        <v>#N/A</v>
      </c>
    </row>
    <row r="977" spans="1:13" x14ac:dyDescent="0.25">
      <c r="A977" t="s">
        <v>1079</v>
      </c>
      <c r="B977" t="s">
        <v>1079</v>
      </c>
      <c r="C977" t="s">
        <v>1079</v>
      </c>
      <c r="D977" t="s">
        <v>1079</v>
      </c>
      <c r="E977" t="s">
        <v>1079</v>
      </c>
      <c r="F977" t="s">
        <v>1079</v>
      </c>
      <c r="G977" t="str">
        <f>IFERROR(VLOOKUP(B977,'[2]Income Groups'!$A$2:$C$219,3,FALSE),"")</f>
        <v/>
      </c>
      <c r="H977" t="str">
        <f>IFERROR(VLOOKUP(B977,'[2]LDC List'!$B$1:$C$47,2,FALSE),"Non LDC")</f>
        <v>Non LDC</v>
      </c>
      <c r="I977" t="str">
        <f>IFERROR(VLOOKUP(B977,'[2]SIDS List'!$B$1:$C$57,2,FALSE),"Non SIDS")</f>
        <v>Non SIDS</v>
      </c>
      <c r="J977" t="str">
        <f>IFERROR(VLOOKUP(B977,'[2]DAC Member List'!$B$1:$C$29,2,FALSE),"Non DAC")</f>
        <v>Non DAC</v>
      </c>
      <c r="K977" t="str">
        <f>IFERROR(VLOOKUP(B977,'[2]Dev Countries List'!$A$1:$B$146,2,FALSE),"Not Developing")</f>
        <v>Not Developing</v>
      </c>
      <c r="L977" t="str">
        <f>IFERROR(VLOOKUP(D977,'[2]Fragility List'!$A$1:$C$146,3,FALSE),"Not Fragile")</f>
        <v>Not Fragile</v>
      </c>
      <c r="M977" t="e">
        <f>VLOOKUP(B977,[3]Data!$B$7:$Y$270,23,FALSE)</f>
        <v>#N/A</v>
      </c>
    </row>
    <row r="978" spans="1:13" x14ac:dyDescent="0.25">
      <c r="A978" t="s">
        <v>1079</v>
      </c>
      <c r="B978" t="s">
        <v>1079</v>
      </c>
      <c r="C978" t="s">
        <v>1079</v>
      </c>
      <c r="D978" t="s">
        <v>1079</v>
      </c>
      <c r="E978" t="s">
        <v>1079</v>
      </c>
      <c r="F978" t="s">
        <v>1079</v>
      </c>
      <c r="G978" t="str">
        <f>IFERROR(VLOOKUP(B978,'[2]Income Groups'!$A$2:$C$219,3,FALSE),"")</f>
        <v/>
      </c>
      <c r="H978" t="str">
        <f>IFERROR(VLOOKUP(B978,'[2]LDC List'!$B$1:$C$47,2,FALSE),"Non LDC")</f>
        <v>Non LDC</v>
      </c>
      <c r="I978" t="str">
        <f>IFERROR(VLOOKUP(B978,'[2]SIDS List'!$B$1:$C$57,2,FALSE),"Non SIDS")</f>
        <v>Non SIDS</v>
      </c>
      <c r="J978" t="str">
        <f>IFERROR(VLOOKUP(B978,'[2]DAC Member List'!$B$1:$C$29,2,FALSE),"Non DAC")</f>
        <v>Non DAC</v>
      </c>
      <c r="K978" t="str">
        <f>IFERROR(VLOOKUP(B978,'[2]Dev Countries List'!$A$1:$B$146,2,FALSE),"Not Developing")</f>
        <v>Not Developing</v>
      </c>
      <c r="L978" t="str">
        <f>IFERROR(VLOOKUP(D978,'[2]Fragility List'!$A$1:$C$146,3,FALSE),"Not Fragile")</f>
        <v>Not Fragile</v>
      </c>
      <c r="M978" t="e">
        <f>VLOOKUP(B978,[3]Data!$B$7:$Y$270,23,FALSE)</f>
        <v>#N/A</v>
      </c>
    </row>
    <row r="979" spans="1:13" x14ac:dyDescent="0.25">
      <c r="A979" t="s">
        <v>1079</v>
      </c>
      <c r="B979" t="s">
        <v>1079</v>
      </c>
      <c r="C979" t="s">
        <v>1079</v>
      </c>
      <c r="D979" t="s">
        <v>1079</v>
      </c>
      <c r="E979" t="s">
        <v>1079</v>
      </c>
      <c r="F979" t="s">
        <v>1079</v>
      </c>
      <c r="G979" t="str">
        <f>IFERROR(VLOOKUP(B979,'[2]Income Groups'!$A$2:$C$219,3,FALSE),"")</f>
        <v/>
      </c>
      <c r="H979" t="str">
        <f>IFERROR(VLOOKUP(B979,'[2]LDC List'!$B$1:$C$47,2,FALSE),"Non LDC")</f>
        <v>Non LDC</v>
      </c>
      <c r="I979" t="str">
        <f>IFERROR(VLOOKUP(B979,'[2]SIDS List'!$B$1:$C$57,2,FALSE),"Non SIDS")</f>
        <v>Non SIDS</v>
      </c>
      <c r="J979" t="str">
        <f>IFERROR(VLOOKUP(B979,'[2]DAC Member List'!$B$1:$C$29,2,FALSE),"Non DAC")</f>
        <v>Non DAC</v>
      </c>
      <c r="K979" t="str">
        <f>IFERROR(VLOOKUP(B979,'[2]Dev Countries List'!$A$1:$B$146,2,FALSE),"Not Developing")</f>
        <v>Not Developing</v>
      </c>
      <c r="L979" t="str">
        <f>IFERROR(VLOOKUP(D979,'[2]Fragility List'!$A$1:$C$146,3,FALSE),"Not Fragile")</f>
        <v>Not Fragile</v>
      </c>
      <c r="M979" t="e">
        <f>VLOOKUP(B979,[3]Data!$B$7:$Y$270,23,FALSE)</f>
        <v>#N/A</v>
      </c>
    </row>
    <row r="980" spans="1:13" x14ac:dyDescent="0.25">
      <c r="A980" t="s">
        <v>1079</v>
      </c>
      <c r="B980" t="s">
        <v>1079</v>
      </c>
      <c r="C980" t="s">
        <v>1079</v>
      </c>
      <c r="D980" t="s">
        <v>1079</v>
      </c>
      <c r="E980" t="s">
        <v>1079</v>
      </c>
      <c r="F980" t="s">
        <v>1079</v>
      </c>
      <c r="G980" t="str">
        <f>IFERROR(VLOOKUP(B980,'[2]Income Groups'!$A$2:$C$219,3,FALSE),"")</f>
        <v/>
      </c>
      <c r="H980" t="str">
        <f>IFERROR(VLOOKUP(B980,'[2]LDC List'!$B$1:$C$47,2,FALSE),"Non LDC")</f>
        <v>Non LDC</v>
      </c>
      <c r="I980" t="str">
        <f>IFERROR(VLOOKUP(B980,'[2]SIDS List'!$B$1:$C$57,2,FALSE),"Non SIDS")</f>
        <v>Non SIDS</v>
      </c>
      <c r="J980" t="str">
        <f>IFERROR(VLOOKUP(B980,'[2]DAC Member List'!$B$1:$C$29,2,FALSE),"Non DAC")</f>
        <v>Non DAC</v>
      </c>
      <c r="K980" t="str">
        <f>IFERROR(VLOOKUP(B980,'[2]Dev Countries List'!$A$1:$B$146,2,FALSE),"Not Developing")</f>
        <v>Not Developing</v>
      </c>
      <c r="L980" t="str">
        <f>IFERROR(VLOOKUP(D980,'[2]Fragility List'!$A$1:$C$146,3,FALSE),"Not Fragile")</f>
        <v>Not Fragile</v>
      </c>
      <c r="M980" t="e">
        <f>VLOOKUP(B980,[3]Data!$B$7:$Y$270,23,FALSE)</f>
        <v>#N/A</v>
      </c>
    </row>
    <row r="981" spans="1:13" x14ac:dyDescent="0.25">
      <c r="A981" t="s">
        <v>1079</v>
      </c>
      <c r="B981" t="s">
        <v>1079</v>
      </c>
      <c r="C981" t="s">
        <v>1079</v>
      </c>
      <c r="D981" t="s">
        <v>1079</v>
      </c>
      <c r="E981" t="s">
        <v>1079</v>
      </c>
      <c r="F981" t="s">
        <v>1079</v>
      </c>
      <c r="G981" t="str">
        <f>IFERROR(VLOOKUP(B981,'[2]Income Groups'!$A$2:$C$219,3,FALSE),"")</f>
        <v/>
      </c>
      <c r="H981" t="str">
        <f>IFERROR(VLOOKUP(B981,'[2]LDC List'!$B$1:$C$47,2,FALSE),"Non LDC")</f>
        <v>Non LDC</v>
      </c>
      <c r="I981" t="str">
        <f>IFERROR(VLOOKUP(B981,'[2]SIDS List'!$B$1:$C$57,2,FALSE),"Non SIDS")</f>
        <v>Non SIDS</v>
      </c>
      <c r="J981" t="str">
        <f>IFERROR(VLOOKUP(B981,'[2]DAC Member List'!$B$1:$C$29,2,FALSE),"Non DAC")</f>
        <v>Non DAC</v>
      </c>
      <c r="K981" t="str">
        <f>IFERROR(VLOOKUP(B981,'[2]Dev Countries List'!$A$1:$B$146,2,FALSE),"Not Developing")</f>
        <v>Not Developing</v>
      </c>
      <c r="L981" t="str">
        <f>IFERROR(VLOOKUP(D981,'[2]Fragility List'!$A$1:$C$146,3,FALSE),"Not Fragile")</f>
        <v>Not Fragile</v>
      </c>
      <c r="M981" t="e">
        <f>VLOOKUP(B981,[3]Data!$B$7:$Y$270,23,FALSE)</f>
        <v>#N/A</v>
      </c>
    </row>
    <row r="982" spans="1:13" x14ac:dyDescent="0.25">
      <c r="A982" t="s">
        <v>1079</v>
      </c>
      <c r="B982" t="s">
        <v>1079</v>
      </c>
      <c r="C982" t="s">
        <v>1079</v>
      </c>
      <c r="D982" t="s">
        <v>1079</v>
      </c>
      <c r="E982" t="s">
        <v>1079</v>
      </c>
      <c r="F982" t="s">
        <v>1079</v>
      </c>
      <c r="G982" t="str">
        <f>IFERROR(VLOOKUP(B982,'[2]Income Groups'!$A$2:$C$219,3,FALSE),"")</f>
        <v/>
      </c>
      <c r="H982" t="str">
        <f>IFERROR(VLOOKUP(B982,'[2]LDC List'!$B$1:$C$47,2,FALSE),"Non LDC")</f>
        <v>Non LDC</v>
      </c>
      <c r="I982" t="str">
        <f>IFERROR(VLOOKUP(B982,'[2]SIDS List'!$B$1:$C$57,2,FALSE),"Non SIDS")</f>
        <v>Non SIDS</v>
      </c>
      <c r="J982" t="str">
        <f>IFERROR(VLOOKUP(B982,'[2]DAC Member List'!$B$1:$C$29,2,FALSE),"Non DAC")</f>
        <v>Non DAC</v>
      </c>
      <c r="K982" t="str">
        <f>IFERROR(VLOOKUP(B982,'[2]Dev Countries List'!$A$1:$B$146,2,FALSE),"Not Developing")</f>
        <v>Not Developing</v>
      </c>
      <c r="L982" t="str">
        <f>IFERROR(VLOOKUP(D982,'[2]Fragility List'!$A$1:$C$146,3,FALSE),"Not Fragile")</f>
        <v>Not Fragile</v>
      </c>
      <c r="M982" t="e">
        <f>VLOOKUP(B982,[3]Data!$B$7:$Y$270,23,FALSE)</f>
        <v>#N/A</v>
      </c>
    </row>
    <row r="983" spans="1:13" x14ac:dyDescent="0.25">
      <c r="A983" t="s">
        <v>1079</v>
      </c>
      <c r="B983" t="s">
        <v>1079</v>
      </c>
      <c r="C983" t="s">
        <v>1079</v>
      </c>
      <c r="D983" t="s">
        <v>1079</v>
      </c>
      <c r="E983" t="s">
        <v>1079</v>
      </c>
      <c r="F983" t="s">
        <v>1079</v>
      </c>
      <c r="G983" t="str">
        <f>IFERROR(VLOOKUP(B983,'[2]Income Groups'!$A$2:$C$219,3,FALSE),"")</f>
        <v/>
      </c>
      <c r="H983" t="str">
        <f>IFERROR(VLOOKUP(B983,'[2]LDC List'!$B$1:$C$47,2,FALSE),"Non LDC")</f>
        <v>Non LDC</v>
      </c>
      <c r="I983" t="str">
        <f>IFERROR(VLOOKUP(B983,'[2]SIDS List'!$B$1:$C$57,2,FALSE),"Non SIDS")</f>
        <v>Non SIDS</v>
      </c>
      <c r="J983" t="str">
        <f>IFERROR(VLOOKUP(B983,'[2]DAC Member List'!$B$1:$C$29,2,FALSE),"Non DAC")</f>
        <v>Non DAC</v>
      </c>
      <c r="K983" t="str">
        <f>IFERROR(VLOOKUP(B983,'[2]Dev Countries List'!$A$1:$B$146,2,FALSE),"Not Developing")</f>
        <v>Not Developing</v>
      </c>
      <c r="L983" t="str">
        <f>IFERROR(VLOOKUP(D983,'[2]Fragility List'!$A$1:$C$146,3,FALSE),"Not Fragile")</f>
        <v>Not Fragile</v>
      </c>
      <c r="M983" t="e">
        <f>VLOOKUP(B983,[3]Data!$B$7:$Y$270,23,FALSE)</f>
        <v>#N/A</v>
      </c>
    </row>
    <row r="984" spans="1:13" x14ac:dyDescent="0.25">
      <c r="A984" t="s">
        <v>1079</v>
      </c>
      <c r="B984" t="s">
        <v>1079</v>
      </c>
      <c r="C984" t="s">
        <v>1079</v>
      </c>
      <c r="D984" t="s">
        <v>1079</v>
      </c>
      <c r="E984" t="s">
        <v>1079</v>
      </c>
      <c r="F984" t="s">
        <v>1079</v>
      </c>
      <c r="G984" t="str">
        <f>IFERROR(VLOOKUP(B984,'[2]Income Groups'!$A$2:$C$219,3,FALSE),"")</f>
        <v/>
      </c>
      <c r="H984" t="str">
        <f>IFERROR(VLOOKUP(B984,'[2]LDC List'!$B$1:$C$47,2,FALSE),"Non LDC")</f>
        <v>Non LDC</v>
      </c>
      <c r="I984" t="str">
        <f>IFERROR(VLOOKUP(B984,'[2]SIDS List'!$B$1:$C$57,2,FALSE),"Non SIDS")</f>
        <v>Non SIDS</v>
      </c>
      <c r="J984" t="str">
        <f>IFERROR(VLOOKUP(B984,'[2]DAC Member List'!$B$1:$C$29,2,FALSE),"Non DAC")</f>
        <v>Non DAC</v>
      </c>
      <c r="K984" t="str">
        <f>IFERROR(VLOOKUP(B984,'[2]Dev Countries List'!$A$1:$B$146,2,FALSE),"Not Developing")</f>
        <v>Not Developing</v>
      </c>
      <c r="L984" t="str">
        <f>IFERROR(VLOOKUP(D984,'[2]Fragility List'!$A$1:$C$146,3,FALSE),"Not Fragile")</f>
        <v>Not Fragile</v>
      </c>
      <c r="M984" t="e">
        <f>VLOOKUP(B984,[3]Data!$B$7:$Y$270,23,FALSE)</f>
        <v>#N/A</v>
      </c>
    </row>
    <row r="985" spans="1:13" x14ac:dyDescent="0.25">
      <c r="A985" t="s">
        <v>1079</v>
      </c>
      <c r="B985" t="s">
        <v>1079</v>
      </c>
      <c r="C985" t="s">
        <v>1079</v>
      </c>
      <c r="D985" t="s">
        <v>1079</v>
      </c>
      <c r="E985" t="s">
        <v>1079</v>
      </c>
      <c r="F985" t="s">
        <v>1079</v>
      </c>
      <c r="G985" t="str">
        <f>IFERROR(VLOOKUP(B985,'[2]Income Groups'!$A$2:$C$219,3,FALSE),"")</f>
        <v/>
      </c>
      <c r="H985" t="str">
        <f>IFERROR(VLOOKUP(B985,'[2]LDC List'!$B$1:$C$47,2,FALSE),"Non LDC")</f>
        <v>Non LDC</v>
      </c>
      <c r="I985" t="str">
        <f>IFERROR(VLOOKUP(B985,'[2]SIDS List'!$B$1:$C$57,2,FALSE),"Non SIDS")</f>
        <v>Non SIDS</v>
      </c>
      <c r="J985" t="str">
        <f>IFERROR(VLOOKUP(B985,'[2]DAC Member List'!$B$1:$C$29,2,FALSE),"Non DAC")</f>
        <v>Non DAC</v>
      </c>
      <c r="K985" t="str">
        <f>IFERROR(VLOOKUP(B985,'[2]Dev Countries List'!$A$1:$B$146,2,FALSE),"Not Developing")</f>
        <v>Not Developing</v>
      </c>
      <c r="L985" t="str">
        <f>IFERROR(VLOOKUP(D985,'[2]Fragility List'!$A$1:$C$146,3,FALSE),"Not Fragile")</f>
        <v>Not Fragile</v>
      </c>
      <c r="M985" t="e">
        <f>VLOOKUP(B985,[3]Data!$B$7:$Y$270,23,FALSE)</f>
        <v>#N/A</v>
      </c>
    </row>
    <row r="986" spans="1:13" x14ac:dyDescent="0.25">
      <c r="A986" t="s">
        <v>1079</v>
      </c>
      <c r="B986" t="s">
        <v>1079</v>
      </c>
      <c r="C986" t="s">
        <v>1079</v>
      </c>
      <c r="D986" t="s">
        <v>1079</v>
      </c>
      <c r="E986" t="s">
        <v>1079</v>
      </c>
      <c r="F986" t="s">
        <v>1079</v>
      </c>
      <c r="G986" t="str">
        <f>IFERROR(VLOOKUP(B986,'[2]Income Groups'!$A$2:$C$219,3,FALSE),"")</f>
        <v/>
      </c>
      <c r="H986" t="str">
        <f>IFERROR(VLOOKUP(B986,'[2]LDC List'!$B$1:$C$47,2,FALSE),"Non LDC")</f>
        <v>Non LDC</v>
      </c>
      <c r="I986" t="str">
        <f>IFERROR(VLOOKUP(B986,'[2]SIDS List'!$B$1:$C$57,2,FALSE),"Non SIDS")</f>
        <v>Non SIDS</v>
      </c>
      <c r="J986" t="str">
        <f>IFERROR(VLOOKUP(B986,'[2]DAC Member List'!$B$1:$C$29,2,FALSE),"Non DAC")</f>
        <v>Non DAC</v>
      </c>
      <c r="K986" t="str">
        <f>IFERROR(VLOOKUP(B986,'[2]Dev Countries List'!$A$1:$B$146,2,FALSE),"Not Developing")</f>
        <v>Not Developing</v>
      </c>
      <c r="L986" t="str">
        <f>IFERROR(VLOOKUP(D986,'[2]Fragility List'!$A$1:$C$146,3,FALSE),"Not Fragile")</f>
        <v>Not Fragile</v>
      </c>
      <c r="M986" t="e">
        <f>VLOOKUP(B986,[3]Data!$B$7:$Y$270,23,FALSE)</f>
        <v>#N/A</v>
      </c>
    </row>
    <row r="987" spans="1:13" x14ac:dyDescent="0.25">
      <c r="A987" t="s">
        <v>1079</v>
      </c>
      <c r="B987" t="s">
        <v>1079</v>
      </c>
      <c r="C987" t="s">
        <v>1079</v>
      </c>
      <c r="D987" t="s">
        <v>1079</v>
      </c>
      <c r="E987" t="s">
        <v>1079</v>
      </c>
      <c r="F987" t="s">
        <v>1079</v>
      </c>
      <c r="G987" t="str">
        <f>IFERROR(VLOOKUP(B987,'[2]Income Groups'!$A$2:$C$219,3,FALSE),"")</f>
        <v/>
      </c>
      <c r="H987" t="str">
        <f>IFERROR(VLOOKUP(B987,'[2]LDC List'!$B$1:$C$47,2,FALSE),"Non LDC")</f>
        <v>Non LDC</v>
      </c>
      <c r="I987" t="str">
        <f>IFERROR(VLOOKUP(B987,'[2]SIDS List'!$B$1:$C$57,2,FALSE),"Non SIDS")</f>
        <v>Non SIDS</v>
      </c>
      <c r="J987" t="str">
        <f>IFERROR(VLOOKUP(B987,'[2]DAC Member List'!$B$1:$C$29,2,FALSE),"Non DAC")</f>
        <v>Non DAC</v>
      </c>
      <c r="K987" t="str">
        <f>IFERROR(VLOOKUP(B987,'[2]Dev Countries List'!$A$1:$B$146,2,FALSE),"Not Developing")</f>
        <v>Not Developing</v>
      </c>
      <c r="L987" t="str">
        <f>IFERROR(VLOOKUP(D987,'[2]Fragility List'!$A$1:$C$146,3,FALSE),"Not Fragile")</f>
        <v>Not Fragile</v>
      </c>
      <c r="M987" t="e">
        <f>VLOOKUP(B987,[3]Data!$B$7:$Y$270,23,FALSE)</f>
        <v>#N/A</v>
      </c>
    </row>
    <row r="988" spans="1:13" x14ac:dyDescent="0.25">
      <c r="A988" t="s">
        <v>1079</v>
      </c>
      <c r="B988" t="s">
        <v>1079</v>
      </c>
      <c r="C988" t="s">
        <v>1079</v>
      </c>
      <c r="D988" t="s">
        <v>1079</v>
      </c>
      <c r="E988" t="s">
        <v>1079</v>
      </c>
      <c r="F988" t="s">
        <v>1079</v>
      </c>
      <c r="G988" t="str">
        <f>IFERROR(VLOOKUP(B988,'[2]Income Groups'!$A$2:$C$219,3,FALSE),"")</f>
        <v/>
      </c>
      <c r="H988" t="str">
        <f>IFERROR(VLOOKUP(B988,'[2]LDC List'!$B$1:$C$47,2,FALSE),"Non LDC")</f>
        <v>Non LDC</v>
      </c>
      <c r="I988" t="str">
        <f>IFERROR(VLOOKUP(B988,'[2]SIDS List'!$B$1:$C$57,2,FALSE),"Non SIDS")</f>
        <v>Non SIDS</v>
      </c>
      <c r="J988" t="str">
        <f>IFERROR(VLOOKUP(B988,'[2]DAC Member List'!$B$1:$C$29,2,FALSE),"Non DAC")</f>
        <v>Non DAC</v>
      </c>
      <c r="K988" t="str">
        <f>IFERROR(VLOOKUP(B988,'[2]Dev Countries List'!$A$1:$B$146,2,FALSE),"Not Developing")</f>
        <v>Not Developing</v>
      </c>
      <c r="L988" t="str">
        <f>IFERROR(VLOOKUP(D988,'[2]Fragility List'!$A$1:$C$146,3,FALSE),"Not Fragile")</f>
        <v>Not Fragile</v>
      </c>
      <c r="M988" t="e">
        <f>VLOOKUP(B988,[3]Data!$B$7:$Y$270,23,FALSE)</f>
        <v>#N/A</v>
      </c>
    </row>
    <row r="989" spans="1:13" x14ac:dyDescent="0.25">
      <c r="A989" t="s">
        <v>1079</v>
      </c>
      <c r="B989" t="s">
        <v>1079</v>
      </c>
      <c r="C989" t="s">
        <v>1079</v>
      </c>
      <c r="D989" t="s">
        <v>1079</v>
      </c>
      <c r="E989" t="s">
        <v>1079</v>
      </c>
      <c r="F989" t="s">
        <v>1079</v>
      </c>
      <c r="G989" t="str">
        <f>IFERROR(VLOOKUP(B989,'[2]Income Groups'!$A$2:$C$219,3,FALSE),"")</f>
        <v/>
      </c>
      <c r="H989" t="str">
        <f>IFERROR(VLOOKUP(B989,'[2]LDC List'!$B$1:$C$47,2,FALSE),"Non LDC")</f>
        <v>Non LDC</v>
      </c>
      <c r="I989" t="str">
        <f>IFERROR(VLOOKUP(B989,'[2]SIDS List'!$B$1:$C$57,2,FALSE),"Non SIDS")</f>
        <v>Non SIDS</v>
      </c>
      <c r="J989" t="str">
        <f>IFERROR(VLOOKUP(B989,'[2]DAC Member List'!$B$1:$C$29,2,FALSE),"Non DAC")</f>
        <v>Non DAC</v>
      </c>
      <c r="K989" t="str">
        <f>IFERROR(VLOOKUP(B989,'[2]Dev Countries List'!$A$1:$B$146,2,FALSE),"Not Developing")</f>
        <v>Not Developing</v>
      </c>
      <c r="L989" t="str">
        <f>IFERROR(VLOOKUP(D989,'[2]Fragility List'!$A$1:$C$146,3,FALSE),"Not Fragile")</f>
        <v>Not Fragile</v>
      </c>
      <c r="M989" t="e">
        <f>VLOOKUP(B989,[3]Data!$B$7:$Y$270,23,FALSE)</f>
        <v>#N/A</v>
      </c>
    </row>
    <row r="990" spans="1:13" x14ac:dyDescent="0.25">
      <c r="A990" t="s">
        <v>1079</v>
      </c>
      <c r="B990" t="s">
        <v>1079</v>
      </c>
      <c r="C990" t="s">
        <v>1079</v>
      </c>
      <c r="D990" t="s">
        <v>1079</v>
      </c>
      <c r="E990" t="s">
        <v>1079</v>
      </c>
      <c r="F990" t="s">
        <v>1079</v>
      </c>
      <c r="G990" t="str">
        <f>IFERROR(VLOOKUP(B990,'[2]Income Groups'!$A$2:$C$219,3,FALSE),"")</f>
        <v/>
      </c>
      <c r="H990" t="str">
        <f>IFERROR(VLOOKUP(B990,'[2]LDC List'!$B$1:$C$47,2,FALSE),"Non LDC")</f>
        <v>Non LDC</v>
      </c>
      <c r="I990" t="str">
        <f>IFERROR(VLOOKUP(B990,'[2]SIDS List'!$B$1:$C$57,2,FALSE),"Non SIDS")</f>
        <v>Non SIDS</v>
      </c>
      <c r="J990" t="str">
        <f>IFERROR(VLOOKUP(B990,'[2]DAC Member List'!$B$1:$C$29,2,FALSE),"Non DAC")</f>
        <v>Non DAC</v>
      </c>
      <c r="K990" t="str">
        <f>IFERROR(VLOOKUP(B990,'[2]Dev Countries List'!$A$1:$B$146,2,FALSE),"Not Developing")</f>
        <v>Not Developing</v>
      </c>
      <c r="L990" t="str">
        <f>IFERROR(VLOOKUP(D990,'[2]Fragility List'!$A$1:$C$146,3,FALSE),"Not Fragile")</f>
        <v>Not Fragile</v>
      </c>
      <c r="M990" t="e">
        <f>VLOOKUP(B990,[3]Data!$B$7:$Y$270,23,FALSE)</f>
        <v>#N/A</v>
      </c>
    </row>
    <row r="991" spans="1:13" x14ac:dyDescent="0.25">
      <c r="A991" t="s">
        <v>1079</v>
      </c>
      <c r="B991" t="s">
        <v>1079</v>
      </c>
      <c r="C991" t="s">
        <v>1079</v>
      </c>
      <c r="D991" t="s">
        <v>1079</v>
      </c>
      <c r="E991" t="s">
        <v>1079</v>
      </c>
      <c r="F991" t="s">
        <v>1079</v>
      </c>
      <c r="G991" t="str">
        <f>IFERROR(VLOOKUP(B991,'[2]Income Groups'!$A$2:$C$219,3,FALSE),"")</f>
        <v/>
      </c>
      <c r="H991" t="str">
        <f>IFERROR(VLOOKUP(B991,'[2]LDC List'!$B$1:$C$47,2,FALSE),"Non LDC")</f>
        <v>Non LDC</v>
      </c>
      <c r="I991" t="str">
        <f>IFERROR(VLOOKUP(B991,'[2]SIDS List'!$B$1:$C$57,2,FALSE),"Non SIDS")</f>
        <v>Non SIDS</v>
      </c>
      <c r="J991" t="str">
        <f>IFERROR(VLOOKUP(B991,'[2]DAC Member List'!$B$1:$C$29,2,FALSE),"Non DAC")</f>
        <v>Non DAC</v>
      </c>
      <c r="K991" t="str">
        <f>IFERROR(VLOOKUP(B991,'[2]Dev Countries List'!$A$1:$B$146,2,FALSE),"Not Developing")</f>
        <v>Not Developing</v>
      </c>
      <c r="L991" t="str">
        <f>IFERROR(VLOOKUP(D991,'[2]Fragility List'!$A$1:$C$146,3,FALSE),"Not Fragile")</f>
        <v>Not Fragile</v>
      </c>
      <c r="M991" t="e">
        <f>VLOOKUP(B991,[3]Data!$B$7:$Y$270,23,FALSE)</f>
        <v>#N/A</v>
      </c>
    </row>
    <row r="992" spans="1:13" x14ac:dyDescent="0.25">
      <c r="A992" t="s">
        <v>1079</v>
      </c>
      <c r="B992" t="s">
        <v>1079</v>
      </c>
      <c r="C992" t="s">
        <v>1079</v>
      </c>
      <c r="D992" t="s">
        <v>1079</v>
      </c>
      <c r="E992" t="s">
        <v>1079</v>
      </c>
      <c r="F992" t="s">
        <v>1079</v>
      </c>
      <c r="G992" t="str">
        <f>IFERROR(VLOOKUP(B992,'[2]Income Groups'!$A$2:$C$219,3,FALSE),"")</f>
        <v/>
      </c>
      <c r="H992" t="str">
        <f>IFERROR(VLOOKUP(B992,'[2]LDC List'!$B$1:$C$47,2,FALSE),"Non LDC")</f>
        <v>Non LDC</v>
      </c>
      <c r="I992" t="str">
        <f>IFERROR(VLOOKUP(B992,'[2]SIDS List'!$B$1:$C$57,2,FALSE),"Non SIDS")</f>
        <v>Non SIDS</v>
      </c>
      <c r="J992" t="str">
        <f>IFERROR(VLOOKUP(B992,'[2]DAC Member List'!$B$1:$C$29,2,FALSE),"Non DAC")</f>
        <v>Non DAC</v>
      </c>
      <c r="K992" t="str">
        <f>IFERROR(VLOOKUP(B992,'[2]Dev Countries List'!$A$1:$B$146,2,FALSE),"Not Developing")</f>
        <v>Not Developing</v>
      </c>
      <c r="L992" t="str">
        <f>IFERROR(VLOOKUP(D992,'[2]Fragility List'!$A$1:$C$146,3,FALSE),"Not Fragile")</f>
        <v>Not Fragile</v>
      </c>
      <c r="M992" t="e">
        <f>VLOOKUP(B992,[3]Data!$B$7:$Y$270,23,FALSE)</f>
        <v>#N/A</v>
      </c>
    </row>
    <row r="993" spans="1:13" x14ac:dyDescent="0.25">
      <c r="A993" t="s">
        <v>1079</v>
      </c>
      <c r="B993" t="s">
        <v>1079</v>
      </c>
      <c r="C993" t="s">
        <v>1079</v>
      </c>
      <c r="D993" t="s">
        <v>1079</v>
      </c>
      <c r="E993" t="s">
        <v>1079</v>
      </c>
      <c r="F993" t="s">
        <v>1079</v>
      </c>
      <c r="G993" t="str">
        <f>IFERROR(VLOOKUP(B993,'[2]Income Groups'!$A$2:$C$219,3,FALSE),"")</f>
        <v/>
      </c>
      <c r="H993" t="str">
        <f>IFERROR(VLOOKUP(B993,'[2]LDC List'!$B$1:$C$47,2,FALSE),"Non LDC")</f>
        <v>Non LDC</v>
      </c>
      <c r="I993" t="str">
        <f>IFERROR(VLOOKUP(B993,'[2]SIDS List'!$B$1:$C$57,2,FALSE),"Non SIDS")</f>
        <v>Non SIDS</v>
      </c>
      <c r="J993" t="str">
        <f>IFERROR(VLOOKUP(B993,'[2]DAC Member List'!$B$1:$C$29,2,FALSE),"Non DAC")</f>
        <v>Non DAC</v>
      </c>
      <c r="K993" t="str">
        <f>IFERROR(VLOOKUP(B993,'[2]Dev Countries List'!$A$1:$B$146,2,FALSE),"Not Developing")</f>
        <v>Not Developing</v>
      </c>
      <c r="L993" t="str">
        <f>IFERROR(VLOOKUP(D993,'[2]Fragility List'!$A$1:$C$146,3,FALSE),"Not Fragile")</f>
        <v>Not Fragile</v>
      </c>
      <c r="M993" t="e">
        <f>VLOOKUP(B993,[3]Data!$B$7:$Y$270,23,FALSE)</f>
        <v>#N/A</v>
      </c>
    </row>
    <row r="994" spans="1:13" x14ac:dyDescent="0.25">
      <c r="A994" t="s">
        <v>1079</v>
      </c>
      <c r="B994" t="s">
        <v>1079</v>
      </c>
      <c r="C994" t="s">
        <v>1079</v>
      </c>
      <c r="D994" t="s">
        <v>1079</v>
      </c>
      <c r="E994" t="s">
        <v>1079</v>
      </c>
      <c r="F994" t="s">
        <v>1079</v>
      </c>
      <c r="G994" t="str">
        <f>IFERROR(VLOOKUP(B994,'[2]Income Groups'!$A$2:$C$219,3,FALSE),"")</f>
        <v/>
      </c>
      <c r="H994" t="str">
        <f>IFERROR(VLOOKUP(B994,'[2]LDC List'!$B$1:$C$47,2,FALSE),"Non LDC")</f>
        <v>Non LDC</v>
      </c>
      <c r="I994" t="str">
        <f>IFERROR(VLOOKUP(B994,'[2]SIDS List'!$B$1:$C$57,2,FALSE),"Non SIDS")</f>
        <v>Non SIDS</v>
      </c>
      <c r="J994" t="str">
        <f>IFERROR(VLOOKUP(B994,'[2]DAC Member List'!$B$1:$C$29,2,FALSE),"Non DAC")</f>
        <v>Non DAC</v>
      </c>
      <c r="K994" t="str">
        <f>IFERROR(VLOOKUP(B994,'[2]Dev Countries List'!$A$1:$B$146,2,FALSE),"Not Developing")</f>
        <v>Not Developing</v>
      </c>
      <c r="L994" t="str">
        <f>IFERROR(VLOOKUP(D994,'[2]Fragility List'!$A$1:$C$146,3,FALSE),"Not Fragile")</f>
        <v>Not Fragile</v>
      </c>
      <c r="M994" t="e">
        <f>VLOOKUP(B994,[3]Data!$B$7:$Y$270,23,FALSE)</f>
        <v>#N/A</v>
      </c>
    </row>
    <row r="995" spans="1:13" x14ac:dyDescent="0.25">
      <c r="A995" t="s">
        <v>1079</v>
      </c>
      <c r="B995" t="s">
        <v>1079</v>
      </c>
      <c r="C995" t="s">
        <v>1079</v>
      </c>
      <c r="D995" t="s">
        <v>1079</v>
      </c>
      <c r="E995" t="s">
        <v>1079</v>
      </c>
      <c r="F995" t="s">
        <v>1079</v>
      </c>
      <c r="G995" t="str">
        <f>IFERROR(VLOOKUP(B995,'[2]Income Groups'!$A$2:$C$219,3,FALSE),"")</f>
        <v/>
      </c>
      <c r="H995" t="str">
        <f>IFERROR(VLOOKUP(B995,'[2]LDC List'!$B$1:$C$47,2,FALSE),"Non LDC")</f>
        <v>Non LDC</v>
      </c>
      <c r="I995" t="str">
        <f>IFERROR(VLOOKUP(B995,'[2]SIDS List'!$B$1:$C$57,2,FALSE),"Non SIDS")</f>
        <v>Non SIDS</v>
      </c>
      <c r="J995" t="str">
        <f>IFERROR(VLOOKUP(B995,'[2]DAC Member List'!$B$1:$C$29,2,FALSE),"Non DAC")</f>
        <v>Non DAC</v>
      </c>
      <c r="K995" t="str">
        <f>IFERROR(VLOOKUP(B995,'[2]Dev Countries List'!$A$1:$B$146,2,FALSE),"Not Developing")</f>
        <v>Not Developing</v>
      </c>
      <c r="L995" t="str">
        <f>IFERROR(VLOOKUP(D995,'[2]Fragility List'!$A$1:$C$146,3,FALSE),"Not Fragile")</f>
        <v>Not Fragile</v>
      </c>
      <c r="M995" t="e">
        <f>VLOOKUP(B995,[3]Data!$B$7:$Y$270,23,FALSE)</f>
        <v>#N/A</v>
      </c>
    </row>
    <row r="996" spans="1:13" x14ac:dyDescent="0.25">
      <c r="A996" t="s">
        <v>1079</v>
      </c>
      <c r="B996" t="s">
        <v>1079</v>
      </c>
      <c r="C996" t="s">
        <v>1079</v>
      </c>
      <c r="D996" t="s">
        <v>1079</v>
      </c>
      <c r="E996" t="s">
        <v>1079</v>
      </c>
      <c r="F996" t="s">
        <v>1079</v>
      </c>
      <c r="G996" t="str">
        <f>IFERROR(VLOOKUP(B996,'[2]Income Groups'!$A$2:$C$219,3,FALSE),"")</f>
        <v/>
      </c>
      <c r="H996" t="str">
        <f>IFERROR(VLOOKUP(B996,'[2]LDC List'!$B$1:$C$47,2,FALSE),"Non LDC")</f>
        <v>Non LDC</v>
      </c>
      <c r="I996" t="str">
        <f>IFERROR(VLOOKUP(B996,'[2]SIDS List'!$B$1:$C$57,2,FALSE),"Non SIDS")</f>
        <v>Non SIDS</v>
      </c>
      <c r="J996" t="str">
        <f>IFERROR(VLOOKUP(B996,'[2]DAC Member List'!$B$1:$C$29,2,FALSE),"Non DAC")</f>
        <v>Non DAC</v>
      </c>
      <c r="K996" t="str">
        <f>IFERROR(VLOOKUP(B996,'[2]Dev Countries List'!$A$1:$B$146,2,FALSE),"Not Developing")</f>
        <v>Not Developing</v>
      </c>
      <c r="L996" t="str">
        <f>IFERROR(VLOOKUP(D996,'[2]Fragility List'!$A$1:$C$146,3,FALSE),"Not Fragile")</f>
        <v>Not Fragile</v>
      </c>
      <c r="M996" t="e">
        <f>VLOOKUP(B996,[3]Data!$B$7:$Y$270,23,FALSE)</f>
        <v>#N/A</v>
      </c>
    </row>
    <row r="997" spans="1:13" x14ac:dyDescent="0.25">
      <c r="A997" t="s">
        <v>1079</v>
      </c>
      <c r="B997" t="s">
        <v>1079</v>
      </c>
      <c r="C997" t="s">
        <v>1079</v>
      </c>
      <c r="D997" t="s">
        <v>1079</v>
      </c>
      <c r="E997" t="s">
        <v>1079</v>
      </c>
      <c r="F997" t="s">
        <v>1079</v>
      </c>
      <c r="G997" t="str">
        <f>IFERROR(VLOOKUP(B997,'[2]Income Groups'!$A$2:$C$219,3,FALSE),"")</f>
        <v/>
      </c>
      <c r="H997" t="str">
        <f>IFERROR(VLOOKUP(B997,'[2]LDC List'!$B$1:$C$47,2,FALSE),"Non LDC")</f>
        <v>Non LDC</v>
      </c>
      <c r="I997" t="str">
        <f>IFERROR(VLOOKUP(B997,'[2]SIDS List'!$B$1:$C$57,2,FALSE),"Non SIDS")</f>
        <v>Non SIDS</v>
      </c>
      <c r="J997" t="str">
        <f>IFERROR(VLOOKUP(B997,'[2]DAC Member List'!$B$1:$C$29,2,FALSE),"Non DAC")</f>
        <v>Non DAC</v>
      </c>
      <c r="K997" t="str">
        <f>IFERROR(VLOOKUP(B997,'[2]Dev Countries List'!$A$1:$B$146,2,FALSE),"Not Developing")</f>
        <v>Not Developing</v>
      </c>
      <c r="L997" t="str">
        <f>IFERROR(VLOOKUP(D997,'[2]Fragility List'!$A$1:$C$146,3,FALSE),"Not Fragile")</f>
        <v>Not Fragile</v>
      </c>
      <c r="M997" t="e">
        <f>VLOOKUP(B997,[3]Data!$B$7:$Y$270,23,FALSE)</f>
        <v>#N/A</v>
      </c>
    </row>
    <row r="998" spans="1:13" x14ac:dyDescent="0.25">
      <c r="A998" t="s">
        <v>1079</v>
      </c>
      <c r="B998" t="s">
        <v>1079</v>
      </c>
      <c r="C998" t="s">
        <v>1079</v>
      </c>
      <c r="D998" t="s">
        <v>1079</v>
      </c>
      <c r="E998" t="s">
        <v>1079</v>
      </c>
      <c r="F998" t="s">
        <v>1079</v>
      </c>
      <c r="G998" t="str">
        <f>IFERROR(VLOOKUP(B998,'[2]Income Groups'!$A$2:$C$219,3,FALSE),"")</f>
        <v/>
      </c>
      <c r="H998" t="str">
        <f>IFERROR(VLOOKUP(B998,'[2]LDC List'!$B$1:$C$47,2,FALSE),"Non LDC")</f>
        <v>Non LDC</v>
      </c>
      <c r="I998" t="str">
        <f>IFERROR(VLOOKUP(B998,'[2]SIDS List'!$B$1:$C$57,2,FALSE),"Non SIDS")</f>
        <v>Non SIDS</v>
      </c>
      <c r="J998" t="str">
        <f>IFERROR(VLOOKUP(B998,'[2]DAC Member List'!$B$1:$C$29,2,FALSE),"Non DAC")</f>
        <v>Non DAC</v>
      </c>
      <c r="K998" t="str">
        <f>IFERROR(VLOOKUP(B998,'[2]Dev Countries List'!$A$1:$B$146,2,FALSE),"Not Developing")</f>
        <v>Not Developing</v>
      </c>
      <c r="L998" t="str">
        <f>IFERROR(VLOOKUP(D998,'[2]Fragility List'!$A$1:$C$146,3,FALSE),"Not Fragile")</f>
        <v>Not Fragile</v>
      </c>
      <c r="M998" t="e">
        <f>VLOOKUP(B998,[3]Data!$B$7:$Y$270,23,FALSE)</f>
        <v>#N/A</v>
      </c>
    </row>
    <row r="999" spans="1:13" x14ac:dyDescent="0.25">
      <c r="A999" t="s">
        <v>1079</v>
      </c>
      <c r="B999" t="s">
        <v>1079</v>
      </c>
      <c r="C999" t="s">
        <v>1079</v>
      </c>
      <c r="D999" t="s">
        <v>1079</v>
      </c>
      <c r="E999" t="s">
        <v>1079</v>
      </c>
      <c r="F999" t="s">
        <v>1079</v>
      </c>
      <c r="G999" t="str">
        <f>IFERROR(VLOOKUP(B999,'[2]Income Groups'!$A$2:$C$219,3,FALSE),"")</f>
        <v/>
      </c>
      <c r="H999" t="str">
        <f>IFERROR(VLOOKUP(B999,'[2]LDC List'!$B$1:$C$47,2,FALSE),"Non LDC")</f>
        <v>Non LDC</v>
      </c>
      <c r="I999" t="str">
        <f>IFERROR(VLOOKUP(B999,'[2]SIDS List'!$B$1:$C$57,2,FALSE),"Non SIDS")</f>
        <v>Non SIDS</v>
      </c>
      <c r="J999" t="str">
        <f>IFERROR(VLOOKUP(B999,'[2]DAC Member List'!$B$1:$C$29,2,FALSE),"Non DAC")</f>
        <v>Non DAC</v>
      </c>
      <c r="K999" t="str">
        <f>IFERROR(VLOOKUP(B999,'[2]Dev Countries List'!$A$1:$B$146,2,FALSE),"Not Developing")</f>
        <v>Not Developing</v>
      </c>
      <c r="L999" t="str">
        <f>IFERROR(VLOOKUP(D999,'[2]Fragility List'!$A$1:$C$146,3,FALSE),"Not Fragile")</f>
        <v>Not Fragile</v>
      </c>
      <c r="M999" t="e">
        <f>VLOOKUP(B999,[3]Data!$B$7:$Y$270,23,FALSE)</f>
        <v>#N/A</v>
      </c>
    </row>
    <row r="1000" spans="1:13" x14ac:dyDescent="0.25">
      <c r="A1000" t="s">
        <v>1079</v>
      </c>
      <c r="B1000" t="s">
        <v>1079</v>
      </c>
      <c r="C1000" t="s">
        <v>1079</v>
      </c>
      <c r="D1000" t="s">
        <v>1079</v>
      </c>
      <c r="E1000" t="s">
        <v>1079</v>
      </c>
      <c r="F1000" t="s">
        <v>1079</v>
      </c>
      <c r="G1000" t="str">
        <f>IFERROR(VLOOKUP(B1000,'[2]Income Groups'!$A$2:$C$219,3,FALSE),"")</f>
        <v/>
      </c>
      <c r="H1000" t="str">
        <f>IFERROR(VLOOKUP(B1000,'[2]LDC List'!$B$1:$C$47,2,FALSE),"Non LDC")</f>
        <v>Non LDC</v>
      </c>
      <c r="I1000" t="str">
        <f>IFERROR(VLOOKUP(B1000,'[2]SIDS List'!$B$1:$C$57,2,FALSE),"Non SIDS")</f>
        <v>Non SIDS</v>
      </c>
      <c r="J1000" t="str">
        <f>IFERROR(VLOOKUP(B1000,'[2]DAC Member List'!$B$1:$C$29,2,FALSE),"Non DAC")</f>
        <v>Non DAC</v>
      </c>
      <c r="K1000" t="str">
        <f>IFERROR(VLOOKUP(B1000,'[2]Dev Countries List'!$A$1:$B$146,2,FALSE),"Not Developing")</f>
        <v>Not Developing</v>
      </c>
      <c r="L1000" t="str">
        <f>IFERROR(VLOOKUP(D1000,'[2]Fragility List'!$A$1:$C$146,3,FALSE),"Not Fragile")</f>
        <v>Not Fragile</v>
      </c>
      <c r="M1000" t="e">
        <f>VLOOKUP(B1000,[3]Data!$B$7:$Y$270,23,FALSE)</f>
        <v>#N/A</v>
      </c>
    </row>
    <row r="1001" spans="1:13" x14ac:dyDescent="0.25">
      <c r="A1001" t="s">
        <v>1079</v>
      </c>
      <c r="B1001" t="s">
        <v>1079</v>
      </c>
      <c r="C1001" t="s">
        <v>1079</v>
      </c>
      <c r="D1001" t="s">
        <v>1079</v>
      </c>
      <c r="E1001" t="s">
        <v>1079</v>
      </c>
      <c r="F1001" t="s">
        <v>1079</v>
      </c>
      <c r="G1001" t="str">
        <f>IFERROR(VLOOKUP(B1001,'[2]Income Groups'!$A$2:$C$219,3,FALSE),"")</f>
        <v/>
      </c>
      <c r="H1001" t="str">
        <f>IFERROR(VLOOKUP(B1001,'[2]LDC List'!$B$1:$C$47,2,FALSE),"Non LDC")</f>
        <v>Non LDC</v>
      </c>
      <c r="I1001" t="str">
        <f>IFERROR(VLOOKUP(B1001,'[2]SIDS List'!$B$1:$C$57,2,FALSE),"Non SIDS")</f>
        <v>Non SIDS</v>
      </c>
      <c r="J1001" t="str">
        <f>IFERROR(VLOOKUP(B1001,'[2]DAC Member List'!$B$1:$C$29,2,FALSE),"Non DAC")</f>
        <v>Non DAC</v>
      </c>
      <c r="K1001" t="str">
        <f>IFERROR(VLOOKUP(B1001,'[2]Dev Countries List'!$A$1:$B$146,2,FALSE),"Not Developing")</f>
        <v>Not Developing</v>
      </c>
      <c r="L1001" t="str">
        <f>IFERROR(VLOOKUP(D1001,'[2]Fragility List'!$A$1:$C$146,3,FALSE),"Not Fragile")</f>
        <v>Not Fragile</v>
      </c>
      <c r="M1001" t="e">
        <f>VLOOKUP(B1001,[3]Data!$B$7:$Y$270,23,FALSE)</f>
        <v>#N/A</v>
      </c>
    </row>
    <row r="1002" spans="1:13" x14ac:dyDescent="0.25">
      <c r="A1002" t="s">
        <v>1079</v>
      </c>
      <c r="B1002" t="s">
        <v>1079</v>
      </c>
      <c r="C1002" t="s">
        <v>1079</v>
      </c>
      <c r="D1002" t="s">
        <v>1079</v>
      </c>
      <c r="E1002" t="s">
        <v>1079</v>
      </c>
      <c r="F1002" t="s">
        <v>1079</v>
      </c>
      <c r="G1002" t="str">
        <f>IFERROR(VLOOKUP(B1002,'[2]Income Groups'!$A$2:$C$219,3,FALSE),"")</f>
        <v/>
      </c>
      <c r="H1002" t="str">
        <f>IFERROR(VLOOKUP(B1002,'[2]LDC List'!$B$1:$C$47,2,FALSE),"Non LDC")</f>
        <v>Non LDC</v>
      </c>
      <c r="I1002" t="str">
        <f>IFERROR(VLOOKUP(B1002,'[2]SIDS List'!$B$1:$C$57,2,FALSE),"Non SIDS")</f>
        <v>Non SIDS</v>
      </c>
      <c r="J1002" t="str">
        <f>IFERROR(VLOOKUP(B1002,'[2]DAC Member List'!$B$1:$C$29,2,FALSE),"Non DAC")</f>
        <v>Non DAC</v>
      </c>
      <c r="K1002" t="str">
        <f>IFERROR(VLOOKUP(B1002,'[2]Dev Countries List'!$A$1:$B$146,2,FALSE),"Not Developing")</f>
        <v>Not Developing</v>
      </c>
      <c r="L1002" t="str">
        <f>IFERROR(VLOOKUP(D1002,'[2]Fragility List'!$A$1:$C$146,3,FALSE),"Not Fragile")</f>
        <v>Not Fragile</v>
      </c>
      <c r="M1002" t="e">
        <f>VLOOKUP(B1002,[3]Data!$B$7:$Y$270,23,FALSE)</f>
        <v>#N/A</v>
      </c>
    </row>
    <row r="1003" spans="1:13" x14ac:dyDescent="0.25">
      <c r="A1003" t="s">
        <v>1079</v>
      </c>
      <c r="B1003" t="s">
        <v>1079</v>
      </c>
      <c r="C1003" t="s">
        <v>1079</v>
      </c>
      <c r="D1003" t="s">
        <v>1079</v>
      </c>
      <c r="E1003" t="s">
        <v>1079</v>
      </c>
      <c r="F1003" t="s">
        <v>1079</v>
      </c>
      <c r="G1003" t="str">
        <f>IFERROR(VLOOKUP(B1003,'[2]Income Groups'!$A$2:$C$219,3,FALSE),"")</f>
        <v/>
      </c>
      <c r="H1003" t="str">
        <f>IFERROR(VLOOKUP(B1003,'[2]LDC List'!$B$1:$C$47,2,FALSE),"Non LDC")</f>
        <v>Non LDC</v>
      </c>
      <c r="I1003" t="str">
        <f>IFERROR(VLOOKUP(B1003,'[2]SIDS List'!$B$1:$C$57,2,FALSE),"Non SIDS")</f>
        <v>Non SIDS</v>
      </c>
      <c r="J1003" t="str">
        <f>IFERROR(VLOOKUP(B1003,'[2]DAC Member List'!$B$1:$C$29,2,FALSE),"Non DAC")</f>
        <v>Non DAC</v>
      </c>
      <c r="K1003" t="str">
        <f>IFERROR(VLOOKUP(B1003,'[2]Dev Countries List'!$A$1:$B$146,2,FALSE),"Not Developing")</f>
        <v>Not Developing</v>
      </c>
      <c r="L1003" t="str">
        <f>IFERROR(VLOOKUP(D1003,'[2]Fragility List'!$A$1:$C$146,3,FALSE),"Not Fragile")</f>
        <v>Not Fragile</v>
      </c>
      <c r="M1003" t="e">
        <f>VLOOKUP(B1003,[3]Data!$B$7:$Y$270,23,FALSE)</f>
        <v>#N/A</v>
      </c>
    </row>
    <row r="1004" spans="1:13" x14ac:dyDescent="0.25">
      <c r="A1004" t="s">
        <v>1079</v>
      </c>
      <c r="B1004" t="s">
        <v>1079</v>
      </c>
      <c r="C1004" t="s">
        <v>1079</v>
      </c>
      <c r="D1004" t="s">
        <v>1079</v>
      </c>
      <c r="E1004" t="s">
        <v>1079</v>
      </c>
      <c r="F1004" t="s">
        <v>1079</v>
      </c>
      <c r="G1004" t="str">
        <f>IFERROR(VLOOKUP(B1004,'[2]Income Groups'!$A$2:$C$219,3,FALSE),"")</f>
        <v/>
      </c>
      <c r="H1004" t="str">
        <f>IFERROR(VLOOKUP(B1004,'[2]LDC List'!$B$1:$C$47,2,FALSE),"Non LDC")</f>
        <v>Non LDC</v>
      </c>
      <c r="I1004" t="str">
        <f>IFERROR(VLOOKUP(B1004,'[2]SIDS List'!$B$1:$C$57,2,FALSE),"Non SIDS")</f>
        <v>Non SIDS</v>
      </c>
      <c r="J1004" t="str">
        <f>IFERROR(VLOOKUP(B1004,'[2]DAC Member List'!$B$1:$C$29,2,FALSE),"Non DAC")</f>
        <v>Non DAC</v>
      </c>
      <c r="K1004" t="str">
        <f>IFERROR(VLOOKUP(B1004,'[2]Dev Countries List'!$A$1:$B$146,2,FALSE),"Not Developing")</f>
        <v>Not Developing</v>
      </c>
      <c r="L1004" t="str">
        <f>IFERROR(VLOOKUP(D1004,'[2]Fragility List'!$A$1:$C$146,3,FALSE),"Not Fragile")</f>
        <v>Not Fragile</v>
      </c>
      <c r="M1004" t="e">
        <f>VLOOKUP(B1004,[3]Data!$B$7:$Y$270,23,FALSE)</f>
        <v>#N/A</v>
      </c>
    </row>
    <row r="1005" spans="1:13" x14ac:dyDescent="0.25">
      <c r="A1005" t="s">
        <v>1079</v>
      </c>
      <c r="B1005" t="s">
        <v>1079</v>
      </c>
      <c r="C1005" t="s">
        <v>1079</v>
      </c>
      <c r="D1005" t="s">
        <v>1079</v>
      </c>
      <c r="E1005" t="s">
        <v>1079</v>
      </c>
      <c r="F1005" t="s">
        <v>1079</v>
      </c>
      <c r="G1005" t="str">
        <f>IFERROR(VLOOKUP(B1005,'[2]Income Groups'!$A$2:$C$219,3,FALSE),"")</f>
        <v/>
      </c>
      <c r="H1005" t="str">
        <f>IFERROR(VLOOKUP(B1005,'[2]LDC List'!$B$1:$C$47,2,FALSE),"Non LDC")</f>
        <v>Non LDC</v>
      </c>
      <c r="I1005" t="str">
        <f>IFERROR(VLOOKUP(B1005,'[2]SIDS List'!$B$1:$C$57,2,FALSE),"Non SIDS")</f>
        <v>Non SIDS</v>
      </c>
      <c r="J1005" t="str">
        <f>IFERROR(VLOOKUP(B1005,'[2]DAC Member List'!$B$1:$C$29,2,FALSE),"Non DAC")</f>
        <v>Non DAC</v>
      </c>
      <c r="K1005" t="str">
        <f>IFERROR(VLOOKUP(B1005,'[2]Dev Countries List'!$A$1:$B$146,2,FALSE),"Not Developing")</f>
        <v>Not Developing</v>
      </c>
      <c r="L1005" t="str">
        <f>IFERROR(VLOOKUP(D1005,'[2]Fragility List'!$A$1:$C$146,3,FALSE),"Not Fragile")</f>
        <v>Not Fragile</v>
      </c>
      <c r="M1005" t="e">
        <f>VLOOKUP(B1005,[3]Data!$B$7:$Y$270,23,FALSE)</f>
        <v>#N/A</v>
      </c>
    </row>
    <row r="1006" spans="1:13" x14ac:dyDescent="0.25">
      <c r="A1006" t="s">
        <v>1079</v>
      </c>
      <c r="B1006" t="s">
        <v>1079</v>
      </c>
      <c r="C1006" t="s">
        <v>1079</v>
      </c>
      <c r="D1006" t="s">
        <v>1079</v>
      </c>
      <c r="E1006" t="s">
        <v>1079</v>
      </c>
      <c r="F1006" t="s">
        <v>1079</v>
      </c>
      <c r="G1006" t="str">
        <f>IFERROR(VLOOKUP(B1006,'[2]Income Groups'!$A$2:$C$219,3,FALSE),"")</f>
        <v/>
      </c>
      <c r="H1006" t="str">
        <f>IFERROR(VLOOKUP(B1006,'[2]LDC List'!$B$1:$C$47,2,FALSE),"Non LDC")</f>
        <v>Non LDC</v>
      </c>
      <c r="I1006" t="str">
        <f>IFERROR(VLOOKUP(B1006,'[2]SIDS List'!$B$1:$C$57,2,FALSE),"Non SIDS")</f>
        <v>Non SIDS</v>
      </c>
      <c r="J1006" t="str">
        <f>IFERROR(VLOOKUP(B1006,'[2]DAC Member List'!$B$1:$C$29,2,FALSE),"Non DAC")</f>
        <v>Non DAC</v>
      </c>
      <c r="K1006" t="str">
        <f>IFERROR(VLOOKUP(B1006,'[2]Dev Countries List'!$A$1:$B$146,2,FALSE),"Not Developing")</f>
        <v>Not Developing</v>
      </c>
      <c r="L1006" t="str">
        <f>IFERROR(VLOOKUP(D1006,'[2]Fragility List'!$A$1:$C$146,3,FALSE),"Not Fragile")</f>
        <v>Not Fragile</v>
      </c>
      <c r="M1006" t="e">
        <f>VLOOKUP(B1006,[3]Data!$B$7:$Y$270,23,FALSE)</f>
        <v>#N/A</v>
      </c>
    </row>
    <row r="1007" spans="1:13" x14ac:dyDescent="0.25">
      <c r="A1007" t="s">
        <v>1079</v>
      </c>
      <c r="B1007" t="s">
        <v>1079</v>
      </c>
      <c r="C1007" t="s">
        <v>1079</v>
      </c>
      <c r="D1007" t="s">
        <v>1079</v>
      </c>
      <c r="E1007" t="s">
        <v>1079</v>
      </c>
      <c r="F1007" t="s">
        <v>1079</v>
      </c>
      <c r="G1007" t="str">
        <f>IFERROR(VLOOKUP(B1007,'[2]Income Groups'!$A$2:$C$219,3,FALSE),"")</f>
        <v/>
      </c>
      <c r="H1007" t="str">
        <f>IFERROR(VLOOKUP(B1007,'[2]LDC List'!$B$1:$C$47,2,FALSE),"Non LDC")</f>
        <v>Non LDC</v>
      </c>
      <c r="I1007" t="str">
        <f>IFERROR(VLOOKUP(B1007,'[2]SIDS List'!$B$1:$C$57,2,FALSE),"Non SIDS")</f>
        <v>Non SIDS</v>
      </c>
      <c r="J1007" t="str">
        <f>IFERROR(VLOOKUP(B1007,'[2]DAC Member List'!$B$1:$C$29,2,FALSE),"Non DAC")</f>
        <v>Non DAC</v>
      </c>
      <c r="K1007" t="str">
        <f>IFERROR(VLOOKUP(B1007,'[2]Dev Countries List'!$A$1:$B$146,2,FALSE),"Not Developing")</f>
        <v>Not Developing</v>
      </c>
      <c r="L1007" t="str">
        <f>IFERROR(VLOOKUP(D1007,'[2]Fragility List'!$A$1:$C$146,3,FALSE),"Not Fragile")</f>
        <v>Not Fragile</v>
      </c>
      <c r="M1007" t="e">
        <f>VLOOKUP(B1007,[3]Data!$B$7:$Y$270,23,FALSE)</f>
        <v>#N/A</v>
      </c>
    </row>
    <row r="1008" spans="1:13" x14ac:dyDescent="0.25">
      <c r="A1008" t="s">
        <v>1079</v>
      </c>
      <c r="B1008" t="s">
        <v>1079</v>
      </c>
      <c r="C1008" t="s">
        <v>1079</v>
      </c>
      <c r="D1008" t="s">
        <v>1079</v>
      </c>
      <c r="E1008" t="s">
        <v>1079</v>
      </c>
      <c r="F1008" t="s">
        <v>1079</v>
      </c>
      <c r="G1008" t="str">
        <f>IFERROR(VLOOKUP(B1008,'[2]Income Groups'!$A$2:$C$219,3,FALSE),"")</f>
        <v/>
      </c>
      <c r="H1008" t="str">
        <f>IFERROR(VLOOKUP(B1008,'[2]LDC List'!$B$1:$C$47,2,FALSE),"Non LDC")</f>
        <v>Non LDC</v>
      </c>
      <c r="I1008" t="str">
        <f>IFERROR(VLOOKUP(B1008,'[2]SIDS List'!$B$1:$C$57,2,FALSE),"Non SIDS")</f>
        <v>Non SIDS</v>
      </c>
      <c r="J1008" t="str">
        <f>IFERROR(VLOOKUP(B1008,'[2]DAC Member List'!$B$1:$C$29,2,FALSE),"Non DAC")</f>
        <v>Non DAC</v>
      </c>
      <c r="K1008" t="str">
        <f>IFERROR(VLOOKUP(B1008,'[2]Dev Countries List'!$A$1:$B$146,2,FALSE),"Not Developing")</f>
        <v>Not Developing</v>
      </c>
      <c r="L1008" t="str">
        <f>IFERROR(VLOOKUP(D1008,'[2]Fragility List'!$A$1:$C$146,3,FALSE),"Not Fragile")</f>
        <v>Not Fragile</v>
      </c>
      <c r="M1008" t="e">
        <f>VLOOKUP(B1008,[3]Data!$B$7:$Y$270,23,FALSE)</f>
        <v>#N/A</v>
      </c>
    </row>
    <row r="1009" spans="1:13" x14ac:dyDescent="0.25">
      <c r="A1009" t="s">
        <v>1079</v>
      </c>
      <c r="B1009" t="s">
        <v>1079</v>
      </c>
      <c r="C1009" t="s">
        <v>1079</v>
      </c>
      <c r="D1009" t="s">
        <v>1079</v>
      </c>
      <c r="E1009" t="s">
        <v>1079</v>
      </c>
      <c r="F1009" t="s">
        <v>1079</v>
      </c>
      <c r="G1009" t="str">
        <f>IFERROR(VLOOKUP(B1009,'[2]Income Groups'!$A$2:$C$219,3,FALSE),"")</f>
        <v/>
      </c>
      <c r="H1009" t="str">
        <f>IFERROR(VLOOKUP(B1009,'[2]LDC List'!$B$1:$C$47,2,FALSE),"Non LDC")</f>
        <v>Non LDC</v>
      </c>
      <c r="I1009" t="str">
        <f>IFERROR(VLOOKUP(B1009,'[2]SIDS List'!$B$1:$C$57,2,FALSE),"Non SIDS")</f>
        <v>Non SIDS</v>
      </c>
      <c r="J1009" t="str">
        <f>IFERROR(VLOOKUP(B1009,'[2]DAC Member List'!$B$1:$C$29,2,FALSE),"Non DAC")</f>
        <v>Non DAC</v>
      </c>
      <c r="K1009" t="str">
        <f>IFERROR(VLOOKUP(B1009,'[2]Dev Countries List'!$A$1:$B$146,2,FALSE),"Not Developing")</f>
        <v>Not Developing</v>
      </c>
      <c r="L1009" t="str">
        <f>IFERROR(VLOOKUP(D1009,'[2]Fragility List'!$A$1:$C$146,3,FALSE),"Not Fragile")</f>
        <v>Not Fragile</v>
      </c>
      <c r="M1009" t="e">
        <f>VLOOKUP(B1009,[3]Data!$B$7:$Y$270,23,FALSE)</f>
        <v>#N/A</v>
      </c>
    </row>
    <row r="1010" spans="1:13" x14ac:dyDescent="0.25">
      <c r="A1010" t="s">
        <v>1079</v>
      </c>
      <c r="B1010" t="s">
        <v>1079</v>
      </c>
      <c r="C1010" t="s">
        <v>1079</v>
      </c>
      <c r="D1010" t="s">
        <v>1079</v>
      </c>
      <c r="E1010" t="s">
        <v>1079</v>
      </c>
      <c r="F1010" t="s">
        <v>1079</v>
      </c>
      <c r="G1010" t="str">
        <f>IFERROR(VLOOKUP(B1010,'[2]Income Groups'!$A$2:$C$219,3,FALSE),"")</f>
        <v/>
      </c>
      <c r="H1010" t="str">
        <f>IFERROR(VLOOKUP(B1010,'[2]LDC List'!$B$1:$C$47,2,FALSE),"Non LDC")</f>
        <v>Non LDC</v>
      </c>
      <c r="I1010" t="str">
        <f>IFERROR(VLOOKUP(B1010,'[2]SIDS List'!$B$1:$C$57,2,FALSE),"Non SIDS")</f>
        <v>Non SIDS</v>
      </c>
      <c r="J1010" t="str">
        <f>IFERROR(VLOOKUP(B1010,'[2]DAC Member List'!$B$1:$C$29,2,FALSE),"Non DAC")</f>
        <v>Non DAC</v>
      </c>
      <c r="K1010" t="str">
        <f>IFERROR(VLOOKUP(B1010,'[2]Dev Countries List'!$A$1:$B$146,2,FALSE),"Not Developing")</f>
        <v>Not Developing</v>
      </c>
      <c r="L1010" t="str">
        <f>IFERROR(VLOOKUP(D1010,'[2]Fragility List'!$A$1:$C$146,3,FALSE),"Not Fragile")</f>
        <v>Not Fragile</v>
      </c>
      <c r="M1010" t="e">
        <f>VLOOKUP(B1010,[3]Data!$B$7:$Y$270,23,FALSE)</f>
        <v>#N/A</v>
      </c>
    </row>
    <row r="1011" spans="1:13" x14ac:dyDescent="0.25">
      <c r="A1011" t="s">
        <v>1079</v>
      </c>
      <c r="B1011" t="s">
        <v>1079</v>
      </c>
      <c r="C1011" t="s">
        <v>1079</v>
      </c>
      <c r="D1011" t="s">
        <v>1079</v>
      </c>
      <c r="E1011" t="s">
        <v>1079</v>
      </c>
      <c r="F1011" t="s">
        <v>1079</v>
      </c>
      <c r="G1011" t="str">
        <f>IFERROR(VLOOKUP(B1011,'[2]Income Groups'!$A$2:$C$219,3,FALSE),"")</f>
        <v/>
      </c>
      <c r="H1011" t="str">
        <f>IFERROR(VLOOKUP(B1011,'[2]LDC List'!$B$1:$C$47,2,FALSE),"Non LDC")</f>
        <v>Non LDC</v>
      </c>
      <c r="I1011" t="str">
        <f>IFERROR(VLOOKUP(B1011,'[2]SIDS List'!$B$1:$C$57,2,FALSE),"Non SIDS")</f>
        <v>Non SIDS</v>
      </c>
      <c r="J1011" t="str">
        <f>IFERROR(VLOOKUP(B1011,'[2]DAC Member List'!$B$1:$C$29,2,FALSE),"Non DAC")</f>
        <v>Non DAC</v>
      </c>
      <c r="K1011" t="str">
        <f>IFERROR(VLOOKUP(B1011,'[2]Dev Countries List'!$A$1:$B$146,2,FALSE),"Not Developing")</f>
        <v>Not Developing</v>
      </c>
      <c r="L1011" t="str">
        <f>IFERROR(VLOOKUP(D1011,'[2]Fragility List'!$A$1:$C$146,3,FALSE),"Not Fragile")</f>
        <v>Not Fragile</v>
      </c>
      <c r="M1011" t="e">
        <f>VLOOKUP(B1011,[3]Data!$B$7:$Y$270,23,FALSE)</f>
        <v>#N/A</v>
      </c>
    </row>
    <row r="1012" spans="1:13" x14ac:dyDescent="0.25">
      <c r="A1012" t="s">
        <v>1079</v>
      </c>
      <c r="B1012" t="s">
        <v>1079</v>
      </c>
      <c r="C1012" t="s">
        <v>1079</v>
      </c>
      <c r="D1012" t="s">
        <v>1079</v>
      </c>
      <c r="E1012" t="s">
        <v>1079</v>
      </c>
      <c r="F1012" t="s">
        <v>1079</v>
      </c>
      <c r="G1012" t="str">
        <f>IFERROR(VLOOKUP(B1012,'[2]Income Groups'!$A$2:$C$219,3,FALSE),"")</f>
        <v/>
      </c>
      <c r="H1012" t="str">
        <f>IFERROR(VLOOKUP(B1012,'[2]LDC List'!$B$1:$C$47,2,FALSE),"Non LDC")</f>
        <v>Non LDC</v>
      </c>
      <c r="I1012" t="str">
        <f>IFERROR(VLOOKUP(B1012,'[2]SIDS List'!$B$1:$C$57,2,FALSE),"Non SIDS")</f>
        <v>Non SIDS</v>
      </c>
      <c r="J1012" t="str">
        <f>IFERROR(VLOOKUP(B1012,'[2]DAC Member List'!$B$1:$C$29,2,FALSE),"Non DAC")</f>
        <v>Non DAC</v>
      </c>
      <c r="K1012" t="str">
        <f>IFERROR(VLOOKUP(B1012,'[2]Dev Countries List'!$A$1:$B$146,2,FALSE),"Not Developing")</f>
        <v>Not Developing</v>
      </c>
      <c r="L1012" t="str">
        <f>IFERROR(VLOOKUP(D1012,'[2]Fragility List'!$A$1:$C$146,3,FALSE),"Not Fragile")</f>
        <v>Not Fragile</v>
      </c>
      <c r="M1012" t="e">
        <f>VLOOKUP(B1012,[3]Data!$B$7:$Y$270,23,FALSE)</f>
        <v>#N/A</v>
      </c>
    </row>
    <row r="1013" spans="1:13" x14ac:dyDescent="0.25">
      <c r="A1013" t="s">
        <v>1079</v>
      </c>
      <c r="B1013" t="s">
        <v>1079</v>
      </c>
      <c r="C1013" t="s">
        <v>1079</v>
      </c>
      <c r="D1013" t="s">
        <v>1079</v>
      </c>
      <c r="E1013" t="s">
        <v>1079</v>
      </c>
      <c r="F1013" t="s">
        <v>1079</v>
      </c>
      <c r="G1013" t="str">
        <f>IFERROR(VLOOKUP(B1013,'[2]Income Groups'!$A$2:$C$219,3,FALSE),"")</f>
        <v/>
      </c>
      <c r="H1013" t="str">
        <f>IFERROR(VLOOKUP(B1013,'[2]LDC List'!$B$1:$C$47,2,FALSE),"Non LDC")</f>
        <v>Non LDC</v>
      </c>
      <c r="I1013" t="str">
        <f>IFERROR(VLOOKUP(B1013,'[2]SIDS List'!$B$1:$C$57,2,FALSE),"Non SIDS")</f>
        <v>Non SIDS</v>
      </c>
      <c r="J1013" t="str">
        <f>IFERROR(VLOOKUP(B1013,'[2]DAC Member List'!$B$1:$C$29,2,FALSE),"Non DAC")</f>
        <v>Non DAC</v>
      </c>
      <c r="K1013" t="str">
        <f>IFERROR(VLOOKUP(B1013,'[2]Dev Countries List'!$A$1:$B$146,2,FALSE),"Not Developing")</f>
        <v>Not Developing</v>
      </c>
      <c r="L1013" t="str">
        <f>IFERROR(VLOOKUP(D1013,'[2]Fragility List'!$A$1:$C$146,3,FALSE),"Not Fragile")</f>
        <v>Not Fragile</v>
      </c>
      <c r="M1013" t="e">
        <f>VLOOKUP(B1013,[3]Data!$B$7:$Y$270,23,FALSE)</f>
        <v>#N/A</v>
      </c>
    </row>
    <row r="1014" spans="1:13" x14ac:dyDescent="0.25">
      <c r="A1014" t="s">
        <v>1079</v>
      </c>
      <c r="B1014" t="s">
        <v>1079</v>
      </c>
      <c r="C1014" t="s">
        <v>1079</v>
      </c>
      <c r="D1014" t="s">
        <v>1079</v>
      </c>
      <c r="E1014" t="s">
        <v>1079</v>
      </c>
      <c r="F1014" t="s">
        <v>1079</v>
      </c>
      <c r="G1014" t="str">
        <f>IFERROR(VLOOKUP(B1014,'[2]Income Groups'!$A$2:$C$219,3,FALSE),"")</f>
        <v/>
      </c>
      <c r="H1014" t="str">
        <f>IFERROR(VLOOKUP(B1014,'[2]LDC List'!$B$1:$C$47,2,FALSE),"Non LDC")</f>
        <v>Non LDC</v>
      </c>
      <c r="I1014" t="str">
        <f>IFERROR(VLOOKUP(B1014,'[2]SIDS List'!$B$1:$C$57,2,FALSE),"Non SIDS")</f>
        <v>Non SIDS</v>
      </c>
      <c r="J1014" t="str">
        <f>IFERROR(VLOOKUP(B1014,'[2]DAC Member List'!$B$1:$C$29,2,FALSE),"Non DAC")</f>
        <v>Non DAC</v>
      </c>
      <c r="K1014" t="str">
        <f>IFERROR(VLOOKUP(B1014,'[2]Dev Countries List'!$A$1:$B$146,2,FALSE),"Not Developing")</f>
        <v>Not Developing</v>
      </c>
      <c r="L1014" t="str">
        <f>IFERROR(VLOOKUP(D1014,'[2]Fragility List'!$A$1:$C$146,3,FALSE),"Not Fragile")</f>
        <v>Not Fragile</v>
      </c>
      <c r="M1014" t="e">
        <f>VLOOKUP(B1014,[3]Data!$B$7:$Y$270,23,FALSE)</f>
        <v>#N/A</v>
      </c>
    </row>
    <row r="1015" spans="1:13" x14ac:dyDescent="0.25">
      <c r="A1015" t="s">
        <v>1079</v>
      </c>
      <c r="B1015" t="s">
        <v>1079</v>
      </c>
      <c r="C1015" t="s">
        <v>1079</v>
      </c>
      <c r="D1015" t="s">
        <v>1079</v>
      </c>
      <c r="E1015" t="s">
        <v>1079</v>
      </c>
      <c r="F1015" t="s">
        <v>1079</v>
      </c>
      <c r="G1015" t="str">
        <f>IFERROR(VLOOKUP(B1015,'[2]Income Groups'!$A$2:$C$219,3,FALSE),"")</f>
        <v/>
      </c>
      <c r="H1015" t="str">
        <f>IFERROR(VLOOKUP(B1015,'[2]LDC List'!$B$1:$C$47,2,FALSE),"Non LDC")</f>
        <v>Non LDC</v>
      </c>
      <c r="I1015" t="str">
        <f>IFERROR(VLOOKUP(B1015,'[2]SIDS List'!$B$1:$C$57,2,FALSE),"Non SIDS")</f>
        <v>Non SIDS</v>
      </c>
      <c r="J1015" t="str">
        <f>IFERROR(VLOOKUP(B1015,'[2]DAC Member List'!$B$1:$C$29,2,FALSE),"Non DAC")</f>
        <v>Non DAC</v>
      </c>
      <c r="K1015" t="str">
        <f>IFERROR(VLOOKUP(B1015,'[2]Dev Countries List'!$A$1:$B$146,2,FALSE),"Not Developing")</f>
        <v>Not Developing</v>
      </c>
      <c r="L1015" t="str">
        <f>IFERROR(VLOOKUP(D1015,'[2]Fragility List'!$A$1:$C$146,3,FALSE),"Not Fragile")</f>
        <v>Not Fragile</v>
      </c>
      <c r="M1015" t="e">
        <f>VLOOKUP(B1015,[3]Data!$B$7:$Y$270,23,FALSE)</f>
        <v>#N/A</v>
      </c>
    </row>
    <row r="1016" spans="1:13" x14ac:dyDescent="0.25">
      <c r="A1016" t="s">
        <v>1079</v>
      </c>
      <c r="B1016" t="s">
        <v>1079</v>
      </c>
      <c r="C1016" t="s">
        <v>1079</v>
      </c>
      <c r="D1016" t="s">
        <v>1079</v>
      </c>
      <c r="E1016" t="s">
        <v>1079</v>
      </c>
      <c r="F1016" t="s">
        <v>1079</v>
      </c>
      <c r="G1016" t="str">
        <f>IFERROR(VLOOKUP(B1016,'[2]Income Groups'!$A$2:$C$219,3,FALSE),"")</f>
        <v/>
      </c>
      <c r="H1016" t="str">
        <f>IFERROR(VLOOKUP(B1016,'[2]LDC List'!$B$1:$C$47,2,FALSE),"Non LDC")</f>
        <v>Non LDC</v>
      </c>
      <c r="I1016" t="str">
        <f>IFERROR(VLOOKUP(B1016,'[2]SIDS List'!$B$1:$C$57,2,FALSE),"Non SIDS")</f>
        <v>Non SIDS</v>
      </c>
      <c r="J1016" t="str">
        <f>IFERROR(VLOOKUP(B1016,'[2]DAC Member List'!$B$1:$C$29,2,FALSE),"Non DAC")</f>
        <v>Non DAC</v>
      </c>
      <c r="K1016" t="str">
        <f>IFERROR(VLOOKUP(B1016,'[2]Dev Countries List'!$A$1:$B$146,2,FALSE),"Not Developing")</f>
        <v>Not Developing</v>
      </c>
      <c r="L1016" t="str">
        <f>IFERROR(VLOOKUP(D1016,'[2]Fragility List'!$A$1:$C$146,3,FALSE),"Not Fragile")</f>
        <v>Not Fragile</v>
      </c>
      <c r="M1016" t="e">
        <f>VLOOKUP(B1016,[3]Data!$B$7:$Y$270,23,FALSE)</f>
        <v>#N/A</v>
      </c>
    </row>
    <row r="1017" spans="1:13" x14ac:dyDescent="0.25">
      <c r="A1017" t="s">
        <v>1079</v>
      </c>
      <c r="B1017" t="s">
        <v>1079</v>
      </c>
      <c r="C1017" t="s">
        <v>1079</v>
      </c>
      <c r="D1017" t="s">
        <v>1079</v>
      </c>
      <c r="E1017" t="s">
        <v>1079</v>
      </c>
      <c r="F1017" t="s">
        <v>1079</v>
      </c>
      <c r="G1017" t="str">
        <f>IFERROR(VLOOKUP(B1017,'[2]Income Groups'!$A$2:$C$219,3,FALSE),"")</f>
        <v/>
      </c>
      <c r="H1017" t="str">
        <f>IFERROR(VLOOKUP(B1017,'[2]LDC List'!$B$1:$C$47,2,FALSE),"Non LDC")</f>
        <v>Non LDC</v>
      </c>
      <c r="I1017" t="str">
        <f>IFERROR(VLOOKUP(B1017,'[2]SIDS List'!$B$1:$C$57,2,FALSE),"Non SIDS")</f>
        <v>Non SIDS</v>
      </c>
      <c r="J1017" t="str">
        <f>IFERROR(VLOOKUP(B1017,'[2]DAC Member List'!$B$1:$C$29,2,FALSE),"Non DAC")</f>
        <v>Non DAC</v>
      </c>
      <c r="K1017" t="str">
        <f>IFERROR(VLOOKUP(B1017,'[2]Dev Countries List'!$A$1:$B$146,2,FALSE),"Not Developing")</f>
        <v>Not Developing</v>
      </c>
      <c r="L1017" t="str">
        <f>IFERROR(VLOOKUP(D1017,'[2]Fragility List'!$A$1:$C$146,3,FALSE),"Not Fragile")</f>
        <v>Not Fragile</v>
      </c>
      <c r="M1017" t="e">
        <f>VLOOKUP(B1017,[3]Data!$B$7:$Y$270,23,FALSE)</f>
        <v>#N/A</v>
      </c>
    </row>
    <row r="1018" spans="1:13" x14ac:dyDescent="0.25">
      <c r="A1018" t="s">
        <v>1079</v>
      </c>
      <c r="B1018" t="s">
        <v>1079</v>
      </c>
      <c r="C1018" t="s">
        <v>1079</v>
      </c>
      <c r="D1018" t="s">
        <v>1079</v>
      </c>
      <c r="E1018" t="s">
        <v>1079</v>
      </c>
      <c r="F1018" t="s">
        <v>1079</v>
      </c>
      <c r="G1018" t="str">
        <f>IFERROR(VLOOKUP(B1018,'[2]Income Groups'!$A$2:$C$219,3,FALSE),"")</f>
        <v/>
      </c>
      <c r="H1018" t="str">
        <f>IFERROR(VLOOKUP(B1018,'[2]LDC List'!$B$1:$C$47,2,FALSE),"Non LDC")</f>
        <v>Non LDC</v>
      </c>
      <c r="I1018" t="str">
        <f>IFERROR(VLOOKUP(B1018,'[2]SIDS List'!$B$1:$C$57,2,FALSE),"Non SIDS")</f>
        <v>Non SIDS</v>
      </c>
      <c r="J1018" t="str">
        <f>IFERROR(VLOOKUP(B1018,'[2]DAC Member List'!$B$1:$C$29,2,FALSE),"Non DAC")</f>
        <v>Non DAC</v>
      </c>
      <c r="K1018" t="str">
        <f>IFERROR(VLOOKUP(B1018,'[2]Dev Countries List'!$A$1:$B$146,2,FALSE),"Not Developing")</f>
        <v>Not Developing</v>
      </c>
      <c r="L1018" t="str">
        <f>IFERROR(VLOOKUP(D1018,'[2]Fragility List'!$A$1:$C$146,3,FALSE),"Not Fragile")</f>
        <v>Not Fragile</v>
      </c>
      <c r="M1018" t="e">
        <f>VLOOKUP(B1018,[3]Data!$B$7:$Y$270,23,FALSE)</f>
        <v>#N/A</v>
      </c>
    </row>
    <row r="1019" spans="1:13" x14ac:dyDescent="0.25">
      <c r="A1019" t="s">
        <v>1079</v>
      </c>
      <c r="B1019" t="s">
        <v>1079</v>
      </c>
      <c r="C1019" t="s">
        <v>1079</v>
      </c>
      <c r="D1019" t="s">
        <v>1079</v>
      </c>
      <c r="E1019" t="s">
        <v>1079</v>
      </c>
      <c r="F1019" t="s">
        <v>1079</v>
      </c>
      <c r="G1019" t="str">
        <f>IFERROR(VLOOKUP(B1019,'[2]Income Groups'!$A$2:$C$219,3,FALSE),"")</f>
        <v/>
      </c>
      <c r="H1019" t="str">
        <f>IFERROR(VLOOKUP(B1019,'[2]LDC List'!$B$1:$C$47,2,FALSE),"Non LDC")</f>
        <v>Non LDC</v>
      </c>
      <c r="I1019" t="str">
        <f>IFERROR(VLOOKUP(B1019,'[2]SIDS List'!$B$1:$C$57,2,FALSE),"Non SIDS")</f>
        <v>Non SIDS</v>
      </c>
      <c r="J1019" t="str">
        <f>IFERROR(VLOOKUP(B1019,'[2]DAC Member List'!$B$1:$C$29,2,FALSE),"Non DAC")</f>
        <v>Non DAC</v>
      </c>
      <c r="K1019" t="str">
        <f>IFERROR(VLOOKUP(B1019,'[2]Dev Countries List'!$A$1:$B$146,2,FALSE),"Not Developing")</f>
        <v>Not Developing</v>
      </c>
      <c r="L1019" t="str">
        <f>IFERROR(VLOOKUP(D1019,'[2]Fragility List'!$A$1:$C$146,3,FALSE),"Not Fragile")</f>
        <v>Not Fragile</v>
      </c>
      <c r="M1019" t="e">
        <f>VLOOKUP(B1019,[3]Data!$B$7:$Y$270,23,FALSE)</f>
        <v>#N/A</v>
      </c>
    </row>
    <row r="1020" spans="1:13" x14ac:dyDescent="0.25">
      <c r="A1020" t="s">
        <v>1079</v>
      </c>
      <c r="B1020" t="s">
        <v>1079</v>
      </c>
      <c r="C1020" t="s">
        <v>1079</v>
      </c>
      <c r="D1020" t="s">
        <v>1079</v>
      </c>
      <c r="E1020" t="s">
        <v>1079</v>
      </c>
      <c r="F1020" t="s">
        <v>1079</v>
      </c>
      <c r="G1020" t="str">
        <f>IFERROR(VLOOKUP(B1020,'[2]Income Groups'!$A$2:$C$219,3,FALSE),"")</f>
        <v/>
      </c>
      <c r="H1020" t="str">
        <f>IFERROR(VLOOKUP(B1020,'[2]LDC List'!$B$1:$C$47,2,FALSE),"Non LDC")</f>
        <v>Non LDC</v>
      </c>
      <c r="I1020" t="str">
        <f>IFERROR(VLOOKUP(B1020,'[2]SIDS List'!$B$1:$C$57,2,FALSE),"Non SIDS")</f>
        <v>Non SIDS</v>
      </c>
      <c r="J1020" t="str">
        <f>IFERROR(VLOOKUP(B1020,'[2]DAC Member List'!$B$1:$C$29,2,FALSE),"Non DAC")</f>
        <v>Non DAC</v>
      </c>
      <c r="K1020" t="str">
        <f>IFERROR(VLOOKUP(B1020,'[2]Dev Countries List'!$A$1:$B$146,2,FALSE),"Not Developing")</f>
        <v>Not Developing</v>
      </c>
      <c r="L1020" t="str">
        <f>IFERROR(VLOOKUP(D1020,'[2]Fragility List'!$A$1:$C$146,3,FALSE),"Not Fragile")</f>
        <v>Not Fragile</v>
      </c>
      <c r="M1020" t="e">
        <f>VLOOKUP(B1020,[3]Data!$B$7:$Y$270,23,FALSE)</f>
        <v>#N/A</v>
      </c>
    </row>
    <row r="1021" spans="1:13" x14ac:dyDescent="0.25">
      <c r="A1021" t="s">
        <v>1079</v>
      </c>
      <c r="B1021" t="s">
        <v>1079</v>
      </c>
      <c r="C1021" t="s">
        <v>1079</v>
      </c>
      <c r="D1021" t="s">
        <v>1079</v>
      </c>
      <c r="E1021" t="s">
        <v>1079</v>
      </c>
      <c r="F1021" t="s">
        <v>1079</v>
      </c>
      <c r="G1021" t="str">
        <f>IFERROR(VLOOKUP(B1021,'[2]Income Groups'!$A$2:$C$219,3,FALSE),"")</f>
        <v/>
      </c>
      <c r="H1021" t="str">
        <f>IFERROR(VLOOKUP(B1021,'[2]LDC List'!$B$1:$C$47,2,FALSE),"Non LDC")</f>
        <v>Non LDC</v>
      </c>
      <c r="I1021" t="str">
        <f>IFERROR(VLOOKUP(B1021,'[2]SIDS List'!$B$1:$C$57,2,FALSE),"Non SIDS")</f>
        <v>Non SIDS</v>
      </c>
      <c r="J1021" t="str">
        <f>IFERROR(VLOOKUP(B1021,'[2]DAC Member List'!$B$1:$C$29,2,FALSE),"Non DAC")</f>
        <v>Non DAC</v>
      </c>
      <c r="K1021" t="str">
        <f>IFERROR(VLOOKUP(B1021,'[2]Dev Countries List'!$A$1:$B$146,2,FALSE),"Not Developing")</f>
        <v>Not Developing</v>
      </c>
      <c r="L1021" t="str">
        <f>IFERROR(VLOOKUP(D1021,'[2]Fragility List'!$A$1:$C$146,3,FALSE),"Not Fragile")</f>
        <v>Not Fragile</v>
      </c>
      <c r="M1021" t="e">
        <f>VLOOKUP(B1021,[3]Data!$B$7:$Y$270,23,FALSE)</f>
        <v>#N/A</v>
      </c>
    </row>
    <row r="1022" spans="1:13" x14ac:dyDescent="0.25">
      <c r="A1022" t="s">
        <v>1079</v>
      </c>
      <c r="B1022" t="s">
        <v>1079</v>
      </c>
      <c r="C1022" t="s">
        <v>1079</v>
      </c>
      <c r="D1022" t="s">
        <v>1079</v>
      </c>
      <c r="E1022" t="s">
        <v>1079</v>
      </c>
      <c r="F1022" t="s">
        <v>1079</v>
      </c>
      <c r="G1022" t="str">
        <f>IFERROR(VLOOKUP(B1022,'[2]Income Groups'!$A$2:$C$219,3,FALSE),"")</f>
        <v/>
      </c>
      <c r="H1022" t="str">
        <f>IFERROR(VLOOKUP(B1022,'[2]LDC List'!$B$1:$C$47,2,FALSE),"Non LDC")</f>
        <v>Non LDC</v>
      </c>
      <c r="I1022" t="str">
        <f>IFERROR(VLOOKUP(B1022,'[2]SIDS List'!$B$1:$C$57,2,FALSE),"Non SIDS")</f>
        <v>Non SIDS</v>
      </c>
      <c r="J1022" t="str">
        <f>IFERROR(VLOOKUP(B1022,'[2]DAC Member List'!$B$1:$C$29,2,FALSE),"Non DAC")</f>
        <v>Non DAC</v>
      </c>
      <c r="K1022" t="str">
        <f>IFERROR(VLOOKUP(B1022,'[2]Dev Countries List'!$A$1:$B$146,2,FALSE),"Not Developing")</f>
        <v>Not Developing</v>
      </c>
      <c r="L1022" t="str">
        <f>IFERROR(VLOOKUP(D1022,'[2]Fragility List'!$A$1:$C$146,3,FALSE),"Not Fragile")</f>
        <v>Not Fragile</v>
      </c>
      <c r="M1022" t="e">
        <f>VLOOKUP(B1022,[3]Data!$B$7:$Y$270,23,FALSE)</f>
        <v>#N/A</v>
      </c>
    </row>
    <row r="1023" spans="1:13" x14ac:dyDescent="0.25">
      <c r="A1023" s="31" t="s">
        <v>1080</v>
      </c>
      <c r="G1023" t="str">
        <f>IFERROR(VLOOKUP(B1023,'[2]Income Groups'!$A$2:$C$219,3,FALSE),"")</f>
        <v>HIC</v>
      </c>
      <c r="H1023" t="str">
        <f>IFERROR(VLOOKUP(B1023,'[2]LDC List'!$B$1:$C$47,2,FALSE),"Non LDC")</f>
        <v>Non LDC</v>
      </c>
      <c r="I1023" t="str">
        <f>IFERROR(VLOOKUP(B1023,'[2]SIDS List'!$B$1:$C$57,2,FALSE),"Non SIDS")</f>
        <v>Non SIDS</v>
      </c>
      <c r="J1023" t="str">
        <f>IFERROR(VLOOKUP(B1023,'[2]DAC Member List'!$B$1:$C$29,2,FALSE),"Non DAC")</f>
        <v>Non DAC</v>
      </c>
      <c r="K1023" t="str">
        <f>IFERROR(VLOOKUP(B1023,'[2]Dev Countries List'!$A$1:$B$146,2,FALSE),"Not Developing")</f>
        <v>Not Developing</v>
      </c>
      <c r="L1023" t="str">
        <f>IFERROR(VLOOKUP(D1023,'[2]Fragility List'!$A$1:$C$146,3,FALSE),"Not Fragile")</f>
        <v>Not Fragile</v>
      </c>
      <c r="M1023" t="e">
        <f>VLOOKUP(B1023,[3]Data!$B$7:$Y$270,23,FALSE)</f>
        <v>#N/A</v>
      </c>
    </row>
  </sheetData>
  <autoFilter ref="A1:N1023" xr:uid="{634966E6-A423-42DD-9FB4-C1072A37B0E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Income groups</vt:lpstr>
      <vt:lpstr>Metadata</vt:lpstr>
      <vt:lpstr>Income groups processed</vt:lpstr>
      <vt:lpstr>Income groups download</vt:lpstr>
      <vt:lpstr>Names&amp;ISO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duncank</dc:creator>
  <cp:lastModifiedBy>duncank</cp:lastModifiedBy>
  <dcterms:created xsi:type="dcterms:W3CDTF">2019-04-03T10:46:18Z</dcterms:created>
  <dcterms:modified xsi:type="dcterms:W3CDTF">2019-04-03T15:53:13Z</dcterms:modified>
</cp:coreProperties>
</file>