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5" yWindow="90" windowWidth="11460" windowHeight="8475"/>
  </bookViews>
  <sheets>
    <sheet name="Figure 5.1" sheetId="7" r:id="rId1"/>
    <sheet name="Figure 5.2" sheetId="8" r:id="rId2"/>
    <sheet name="Figure 5.3" sheetId="9" r:id="rId3"/>
    <sheet name="Figure 5.4" sheetId="10" r:id="rId4"/>
    <sheet name="Figure 5.5" sheetId="11" r:id="rId5"/>
    <sheet name="Figure 5.6" sheetId="12" r:id="rId6"/>
    <sheet name="Figure 5.7" sheetId="13" r:id="rId7"/>
    <sheet name="Figure 5.8" sheetId="14" r:id="rId8"/>
    <sheet name="Figure 5.9" sheetId="15" r:id="rId9"/>
    <sheet name="Figure 5.10" sheetId="16" r:id="rId10"/>
    <sheet name="Figure 5.11" sheetId="17" r:id="rId11"/>
    <sheet name="Figure 5.12" sheetId="18" r:id="rId12"/>
    <sheet name="Figure 5.13" sheetId="19" r:id="rId13"/>
  </sheets>
  <externalReferences>
    <externalReference r:id="rId14"/>
  </externalReferences>
  <definedNames>
    <definedName name="a" localSheetId="0">#REF!</definedName>
    <definedName name="a" localSheetId="2">#REF!</definedName>
    <definedName name="a" localSheetId="3">#REF!</definedName>
    <definedName name="a">#REF!</definedName>
    <definedName name="print" localSheetId="0">#REF!</definedName>
    <definedName name="print" localSheetId="2">#REF!</definedName>
    <definedName name="print">#REF!</definedName>
    <definedName name="Print_Area_MI" localSheetId="0">#REF!</definedName>
    <definedName name="Print_Area_MI">#REF!</definedName>
    <definedName name="ss" localSheetId="0">#REF!</definedName>
    <definedName name="ss">#REF!</definedName>
  </definedNames>
  <calcPr calcId="125725"/>
</workbook>
</file>

<file path=xl/sharedStrings.xml><?xml version="1.0" encoding="utf-8"?>
<sst xmlns="http://schemas.openxmlformats.org/spreadsheetml/2006/main" count="247" uniqueCount="123">
  <si>
    <t>Figure 5.1 Humanitarian assistance traced to first-level recipients by donor type, 2012</t>
  </si>
  <si>
    <t>Source: Development Initiatives based on OECD DAC and UN OCHA FTS data</t>
  </si>
  <si>
    <t>Private</t>
  </si>
  <si>
    <t>Other governments</t>
  </si>
  <si>
    <t>DAC donors</t>
  </si>
  <si>
    <t>% of total humanitarian assistance traced to a first-level recipient</t>
  </si>
  <si>
    <t>Humanitarian assistance traced to a first-level recipient</t>
  </si>
  <si>
    <t>US$ billions</t>
  </si>
  <si>
    <t>Unknown</t>
  </si>
  <si>
    <t>Other</t>
  </si>
  <si>
    <t>Public sector</t>
  </si>
  <si>
    <t>International Red Cross and Red Crescent Movement</t>
  </si>
  <si>
    <t xml:space="preserve">NGOs </t>
  </si>
  <si>
    <t>Multilateral organisations</t>
  </si>
  <si>
    <t>2012 (US$ billions)</t>
  </si>
  <si>
    <t>First-level recipient</t>
  </si>
  <si>
    <t>Total international humanitarian response</t>
  </si>
  <si>
    <t>Private funding</t>
  </si>
  <si>
    <t>OECD DAC donors</t>
  </si>
  <si>
    <t>Donor</t>
  </si>
  <si>
    <t>Source: Development Initiatives based on OECD DAC, UN OCHA FTS, UN CERF data and GHA's unique dataset of private voluntary contributions</t>
  </si>
  <si>
    <t>Figure 5.2 Humanitarian funding channels, 2012</t>
  </si>
  <si>
    <t>Figure 5.3 First-level recipients of international humanitarian assistance, 2008–2012</t>
  </si>
  <si>
    <t>Note: The ‘other’ category is driven by OECD DAC data and includes funding to public private partnerships, to be defined, and other.</t>
  </si>
  <si>
    <t>Red Cross</t>
  </si>
  <si>
    <t>Figure 5.4 First-level recipients of international humanitarian assistance by donor type, 2008 –2012</t>
  </si>
  <si>
    <t>Non-DAC donors</t>
  </si>
  <si>
    <t>Total</t>
  </si>
  <si>
    <t xml:space="preserve">Figure 5.5 Government funding to four UN agencies: UNHCR, UNRWA, UNICEF and WFP, 2008 –2012 </t>
  </si>
  <si>
    <t>UNHCR</t>
  </si>
  <si>
    <t>UNRWA</t>
  </si>
  <si>
    <t>UNICEF</t>
  </si>
  <si>
    <t>WFP</t>
  </si>
  <si>
    <t>Figure 5.6 Total funding to humanitarian pooled funds, 2009–2013</t>
  </si>
  <si>
    <t xml:space="preserve">Source: Development Initiatives based on UN OCHA FTS and CERF data </t>
  </si>
  <si>
    <t>Note: Constant 2012 prices.</t>
  </si>
  <si>
    <t>Pooled fund (US$ millions)</t>
  </si>
  <si>
    <t>ERF</t>
  </si>
  <si>
    <t>CERF</t>
  </si>
  <si>
    <t>CHF</t>
  </si>
  <si>
    <t>Germany</t>
  </si>
  <si>
    <t>Australia</t>
  </si>
  <si>
    <t>Belgium</t>
  </si>
  <si>
    <t>Canada</t>
  </si>
  <si>
    <t>Ireland</t>
  </si>
  <si>
    <t>Denmark</t>
  </si>
  <si>
    <t>Netherlands</t>
  </si>
  <si>
    <t>Norway</t>
  </si>
  <si>
    <t>Sweden</t>
  </si>
  <si>
    <t>UK</t>
  </si>
  <si>
    <t>% of total international humanitarian assistance</t>
  </si>
  <si>
    <t>Donors, 2013</t>
  </si>
  <si>
    <t>Source: Development Initiatives based on UN OCHA FTS, CERF and OECD DAC data</t>
  </si>
  <si>
    <t>Figure 5.7 Top 10 government contributors to humanitarian pooled funds, 2013</t>
  </si>
  <si>
    <t>Figure 5.8 Top 10 recipients of money channelled through pooled funds, 2013</t>
  </si>
  <si>
    <t>Source: Development Initiatives based on UN OCHA FTS and CERF data</t>
  </si>
  <si>
    <t>Recipients, 2013</t>
  </si>
  <si>
    <t>Pooled funds % humanitarian assistance reported to FTS</t>
  </si>
  <si>
    <t>Sudan</t>
  </si>
  <si>
    <t>South Sudan</t>
  </si>
  <si>
    <t>Somalia</t>
  </si>
  <si>
    <t>DRC</t>
  </si>
  <si>
    <t>Syria</t>
  </si>
  <si>
    <t>Ethiopia</t>
  </si>
  <si>
    <t>Philippines</t>
  </si>
  <si>
    <t>Yemen</t>
  </si>
  <si>
    <t>Pakistan</t>
  </si>
  <si>
    <t>Lebanon</t>
  </si>
  <si>
    <t>Figure 5.9 Top 10 recipients of humanitarian assistance 2013
by pooled funding mechanism type</t>
  </si>
  <si>
    <t>Source: Development Initiatives based on UN OCHA FTS, CERF, UN Multi-Partner Trust Fund Office and World Bank data</t>
  </si>
  <si>
    <t>Pooled fund</t>
  </si>
  <si>
    <t>2013 US$m</t>
  </si>
  <si>
    <t>Int hum ass, 2013 US$m</t>
  </si>
  <si>
    <t>% from pooled funds</t>
  </si>
  <si>
    <t>Other pooled funds US$m</t>
  </si>
  <si>
    <t>None</t>
  </si>
  <si>
    <t> Lebanon Recovery Fund</t>
  </si>
  <si>
    <t>UN South Sudan Recovery Fund</t>
  </si>
  <si>
    <t>World Bank Multi-donor Trust Fund for South Sudan</t>
  </si>
  <si>
    <t>No data available, Trust Fund closed in May 2013</t>
  </si>
  <si>
    <t>UN Peacebuilding Fund(Global)</t>
  </si>
  <si>
    <t>Jordan</t>
  </si>
  <si>
    <t>% pooled funds</t>
  </si>
  <si>
    <t> UN Peacebuilding Fund (global)</t>
  </si>
  <si>
    <t>Trust Fund to Support Initiatives of States Countering Piracy off the Coast of Somalia (multi-country)</t>
  </si>
  <si>
    <t>Darfur Community Peace and Stability Fund</t>
  </si>
  <si>
    <t>World Bank National Multi-Donor Trust Fund Sudan</t>
  </si>
  <si>
    <t>No data available for 2013</t>
  </si>
  <si>
    <t>Ethiopia One UN Fund</t>
  </si>
  <si>
    <t>MDG Achievement Fund (global)</t>
  </si>
  <si>
    <t>Afghanistan</t>
  </si>
  <si>
    <t>World Bank Afghanistan Reconstruction Trust Fund</t>
  </si>
  <si>
    <t>Kenya</t>
  </si>
  <si>
    <t> Trust Fund to Support Initiatives of States Countering Piracy off the Coast of Somalia (multi-country</t>
  </si>
  <si>
    <t>Undefined</t>
  </si>
  <si>
    <t>Local NGOs</t>
  </si>
  <si>
    <t>Affiliated national NGO</t>
  </si>
  <si>
    <t>National NGO</t>
  </si>
  <si>
    <t>SINGO</t>
  </si>
  <si>
    <t>International NGO</t>
  </si>
  <si>
    <t>% of NGO funding</t>
  </si>
  <si>
    <t>US$ million</t>
  </si>
  <si>
    <t>Notes: Scaled by percentage. NGO coding methodology, see Data &amp; guides.</t>
  </si>
  <si>
    <t xml:space="preserve">Source: Development Initiatives based on UN OCHA FTS data </t>
  </si>
  <si>
    <t xml:space="preserve">Figure 5.10 Humanitarian assistance to NGOs, by type, 2009-2013  </t>
  </si>
  <si>
    <t>Figure 5.11 ERF funding channelled through NGOs, by type, 2009-2013</t>
  </si>
  <si>
    <t>Notes: Scaled by percentage. NGO coding methodology, see Data &amp; guides</t>
  </si>
  <si>
    <t>International NGOs</t>
  </si>
  <si>
    <t>SINGOs</t>
  </si>
  <si>
    <t>Affiliated national NGOs</t>
  </si>
  <si>
    <t>National NGOs</t>
  </si>
  <si>
    <t xml:space="preserve">Figure 5.12 Breakdown of allocations from Pakistan ERF and RAPID fund by recipient organisation type, 2013   </t>
  </si>
  <si>
    <t>Source: Development Initiatives based on UN OCHA FTS and RAPID Fund data</t>
  </si>
  <si>
    <t>Pakistan RAPID Fund 2013</t>
  </si>
  <si>
    <t>Pakistan ERF 2013</t>
  </si>
  <si>
    <t xml:space="preserve">International NGOs </t>
  </si>
  <si>
    <t xml:space="preserve">Local NGOs </t>
  </si>
  <si>
    <t>United Nations</t>
  </si>
  <si>
    <t>Figure 5.13 Official humanitarian assistance via donor defence agencies, 2004 –2012</t>
  </si>
  <si>
    <t>Source: Development Initiatives based on OECD DAC CRS data</t>
  </si>
  <si>
    <t xml:space="preserve">% of total official humanitarian assistance </t>
  </si>
  <si>
    <t>United States, US$ millions</t>
  </si>
  <si>
    <t>All other donors, US$ millions</t>
  </si>
</sst>
</file>

<file path=xl/styles.xml><?xml version="1.0" encoding="utf-8"?>
<styleSheet xmlns="http://schemas.openxmlformats.org/spreadsheetml/2006/main">
  <numFmts count="25">
    <numFmt numFmtId="43" formatCode="_-* #,##0.00_-;\-* #,##0.00_-;_-* &quot;-&quot;??_-;_-@_-"/>
    <numFmt numFmtId="164" formatCode="0.0"/>
    <numFmt numFmtId="165" formatCode="#,##0.00_);[Red]\-#,##0.00_);0.00_);@_)"/>
    <numFmt numFmtId="166" formatCode="* _(#,##0.00_);[Red]* \(#,##0.00\);* _(&quot;-&quot;?_);@_)"/>
    <numFmt numFmtId="167" formatCode="\$\ * _(#,##0_);[Red]\$\ * \(#,##0\);\$\ * _(&quot;-&quot;?_);@_)"/>
    <numFmt numFmtId="168" formatCode="\$\ * _(#,##0.00_);[Red]\$\ * \(#,##0.00\);\$\ * _(&quot;-&quot;?_);@_)"/>
    <numFmt numFmtId="169" formatCode="[$EUR]\ * _(#,##0_);[Red][$EUR]\ * \(#,##0\);[$EUR]\ * _(&quot;-&quot;?_);@_)"/>
    <numFmt numFmtId="170" formatCode="[$EUR]\ * _(#,##0.00_);[Red][$EUR]\ * \(#,##0.00\);[$EUR]\ * _(&quot;-&quot;?_);@_)"/>
    <numFmt numFmtId="171" formatCode="\€\ * _(#,##0_);[Red]\€\ * \(#,##0\);\€\ * _(&quot;-&quot;?_);@_)"/>
    <numFmt numFmtId="172" formatCode="\€\ * _(#,##0.00_);[Red]\€\ * \(#,##0.00\);\€\ * _(&quot;-&quot;?_);@_)"/>
    <numFmt numFmtId="173" formatCode="[$GBP]\ * _(#,##0_);[Red][$GBP]\ * \(#,##0\);[$GBP]\ * _(&quot;-&quot;?_);@_)"/>
    <numFmt numFmtId="174" formatCode="[$GBP]\ * _(#,##0.00_);[Red][$GBP]\ * \(#,##0.00\);[$GBP]\ * _(&quot;-&quot;?_);@_)"/>
    <numFmt numFmtId="175" formatCode="\£\ * _(#,##0_);[Red]\£\ * \(#,##0\);\£\ * _(&quot;-&quot;?_);@_)"/>
    <numFmt numFmtId="176" formatCode="\£\ * _(#,##0.00_);[Red]\£\ * \(#,##0.00\);\£\ * _(&quot;-&quot;?_);@_)"/>
    <numFmt numFmtId="177" formatCode="[$USD]\ * _(#,##0_);[Red][$USD]\ * \(#,##0\);[$USD]\ * _(&quot;-&quot;?_);@_)"/>
    <numFmt numFmtId="178" formatCode="[$USD]\ * _(#,##0.00_);[Red][$USD]\ * \(#,##0.00\);[$USD]\ * _(&quot;-&quot;?_);@_)"/>
    <numFmt numFmtId="179" formatCode="dd\ mmm\ yy_)"/>
    <numFmt numFmtId="180" formatCode="mmm\ yy_)"/>
    <numFmt numFmtId="181" formatCode="yyyy_)"/>
    <numFmt numFmtId="182" formatCode="#,##0_);[Red]\-#,##0_);0_);@_)"/>
    <numFmt numFmtId="183" formatCode="#,##0%;[Red]\-#,##0%;0%;@_)"/>
    <numFmt numFmtId="184" formatCode="#,##0.00%;[Red]\-#,##0.00%;0.00%;@_)"/>
    <numFmt numFmtId="185" formatCode="_-* #,##0.0_-;\-* #,##0.0_-;_-* &quot;-&quot;??_-;_-@_-"/>
    <numFmt numFmtId="186" formatCode="_-* #,##0_-;\-* #,##0_-;_-* &quot;-&quot;??_-;_-@_-"/>
    <numFmt numFmtId="187" formatCode="0.0%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9"/>
      <color indexed="5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i/>
      <sz val="9"/>
      <color indexed="16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1">
    <xf numFmtId="0" fontId="0" fillId="0" borderId="0"/>
    <xf numFmtId="165" fontId="3" fillId="0" borderId="0" applyNumberFormat="0" applyAlignment="0">
      <alignment vertical="center"/>
    </xf>
    <xf numFmtId="0" fontId="4" fillId="2" borderId="0" applyNumberFormat="0">
      <alignment horizontal="center" vertical="top" wrapText="1"/>
    </xf>
    <xf numFmtId="0" fontId="4" fillId="2" borderId="0" applyNumberFormat="0">
      <alignment horizontal="left" vertical="top" wrapText="1"/>
    </xf>
    <xf numFmtId="0" fontId="4" fillId="2" borderId="0" applyNumberFormat="0">
      <alignment horizontal="centerContinuous" vertical="top"/>
    </xf>
    <xf numFmtId="0" fontId="5" fillId="2" borderId="0" applyNumberFormat="0">
      <alignment horizontal="center" vertical="top" wrapText="1"/>
    </xf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9" fontId="5" fillId="0" borderId="0" applyFont="0" applyFill="0" applyBorder="0" applyAlignment="0" applyProtection="0">
      <alignment vertical="center"/>
    </xf>
    <xf numFmtId="170" fontId="5" fillId="0" borderId="0" applyFont="0" applyFill="0" applyBorder="0" applyAlignment="0" applyProtection="0">
      <alignment vertical="center"/>
    </xf>
    <xf numFmtId="171" fontId="5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173" fontId="5" fillId="0" borderId="0" applyFont="0" applyFill="0" applyBorder="0" applyAlignment="0" applyProtection="0">
      <alignment vertical="center"/>
    </xf>
    <xf numFmtId="174" fontId="5" fillId="0" borderId="0" applyFont="0" applyFill="0" applyBorder="0" applyAlignment="0" applyProtection="0">
      <alignment vertical="center"/>
    </xf>
    <xf numFmtId="175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181" fontId="5" fillId="0" borderId="0" applyFont="0" applyFill="0" applyBorder="0" applyAlignment="0" applyProtection="0">
      <alignment vertical="center"/>
    </xf>
    <xf numFmtId="0" fontId="7" fillId="2" borderId="0" applyNumberFormat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horizontal="left" vertical="center"/>
    </xf>
    <xf numFmtId="0" fontId="4" fillId="0" borderId="0" applyNumberFormat="0" applyFill="0" applyBorder="0" applyAlignment="0" applyProtection="0">
      <alignment vertical="center"/>
    </xf>
    <xf numFmtId="0" fontId="5" fillId="3" borderId="0" applyNumberFormat="0" applyFon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5" fillId="0" borderId="1" applyNumberFormat="0" applyAlignment="0">
      <alignment vertical="center"/>
    </xf>
    <xf numFmtId="0" fontId="5" fillId="0" borderId="2" applyNumberFormat="0" applyAlignment="0">
      <alignment vertical="center"/>
      <protection locked="0"/>
    </xf>
    <xf numFmtId="182" fontId="5" fillId="4" borderId="2" applyNumberFormat="0" applyAlignment="0">
      <alignment vertical="center"/>
      <protection locked="0"/>
    </xf>
    <xf numFmtId="0" fontId="5" fillId="5" borderId="0" applyNumberFormat="0" applyAlignment="0">
      <alignment vertical="center"/>
    </xf>
    <xf numFmtId="0" fontId="5" fillId="6" borderId="0" applyNumberFormat="0" applyAlignment="0">
      <alignment vertical="center"/>
    </xf>
    <xf numFmtId="0" fontId="5" fillId="0" borderId="3" applyNumberFormat="0" applyAlignment="0">
      <alignment vertical="center"/>
      <protection locked="0"/>
    </xf>
    <xf numFmtId="0" fontId="14" fillId="0" borderId="0" applyNumberFormat="0" applyAlignment="0">
      <alignment vertical="center"/>
    </xf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>
      <alignment vertical="top"/>
    </xf>
    <xf numFmtId="182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183" fontId="5" fillId="0" borderId="0" applyFont="0" applyFill="0" applyBorder="0" applyAlignment="0" applyProtection="0">
      <alignment horizontal="right" vertical="center"/>
    </xf>
    <xf numFmtId="184" fontId="5" fillId="0" borderId="0" applyFont="0" applyFill="0" applyBorder="0" applyAlignment="0" applyProtection="0">
      <alignment vertical="center"/>
    </xf>
    <xf numFmtId="0" fontId="4" fillId="0" borderId="0" applyNumberFormat="0" applyFill="0" applyBorder="0">
      <alignment horizontal="left" vertical="center" wrapText="1"/>
    </xf>
    <xf numFmtId="0" fontId="5" fillId="0" borderId="0" applyNumberFormat="0" applyFill="0" applyBorder="0">
      <alignment horizontal="left" vertical="center" wrapText="1" indent="1"/>
    </xf>
    <xf numFmtId="0" fontId="16" fillId="0" borderId="0">
      <alignment vertical="top"/>
    </xf>
    <xf numFmtId="182" fontId="4" fillId="0" borderId="4" applyNumberFormat="0" applyFill="0" applyAlignment="0" applyProtection="0">
      <alignment vertical="center"/>
    </xf>
    <xf numFmtId="182" fontId="5" fillId="0" borderId="5" applyNumberFormat="0" applyFont="0" applyFill="0" applyAlignment="0" applyProtection="0">
      <alignment vertical="center"/>
    </xf>
    <xf numFmtId="0" fontId="5" fillId="7" borderId="0" applyNumberFormat="0" applyFont="0" applyBorder="0" applyAlignment="0" applyProtection="0">
      <alignment vertical="center"/>
    </xf>
    <xf numFmtId="0" fontId="5" fillId="0" borderId="0" applyNumberFormat="0" applyFont="0" applyFill="0" applyAlignment="0" applyProtection="0">
      <alignment vertical="center"/>
    </xf>
    <xf numFmtId="182" fontId="5" fillId="0" borderId="0" applyNumberFormat="0" applyFont="0" applyBorder="0" applyAlignment="0" applyProtection="0">
      <alignment vertical="center"/>
    </xf>
    <xf numFmtId="49" fontId="5" fillId="0" borderId="0" applyFont="0" applyFill="0" applyBorder="0" applyAlignment="0" applyProtection="0">
      <alignment horizontal="center" vertical="center"/>
    </xf>
    <xf numFmtId="182" fontId="4" fillId="2" borderId="0" applyNumberFormat="0" applyAlignment="0" applyProtection="0">
      <alignment vertical="center"/>
    </xf>
    <xf numFmtId="0" fontId="5" fillId="0" borderId="0" applyNumberFormat="0" applyFont="0" applyBorder="0" applyAlignment="0" applyProtection="0">
      <alignment vertical="center"/>
    </xf>
    <xf numFmtId="0" fontId="5" fillId="0" borderId="0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7">
    <xf numFmtId="0" fontId="0" fillId="0" borderId="0" xfId="0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 wrapText="1"/>
    </xf>
    <xf numFmtId="0" fontId="18" fillId="8" borderId="0" xfId="0" applyFont="1" applyFill="1"/>
    <xf numFmtId="0" fontId="19" fillId="0" borderId="0" xfId="42" applyFont="1" applyFill="1"/>
    <xf numFmtId="185" fontId="19" fillId="0" borderId="0" xfId="42" applyNumberFormat="1" applyFont="1" applyFill="1"/>
    <xf numFmtId="0" fontId="19" fillId="0" borderId="6" xfId="42" applyFont="1" applyFill="1" applyBorder="1" applyAlignment="1">
      <alignment vertical="top" wrapText="1"/>
    </xf>
    <xf numFmtId="185" fontId="19" fillId="0" borderId="0" xfId="6" applyNumberFormat="1" applyFont="1" applyFill="1"/>
    <xf numFmtId="0" fontId="19" fillId="0" borderId="7" xfId="42" applyFont="1" applyFill="1" applyBorder="1" applyAlignment="1">
      <alignment vertical="top" wrapText="1"/>
    </xf>
    <xf numFmtId="0" fontId="20" fillId="0" borderId="7" xfId="42" applyNumberFormat="1" applyFont="1" applyFill="1" applyBorder="1" applyAlignment="1">
      <alignment horizontal="left" vertical="top" wrapText="1"/>
    </xf>
    <xf numFmtId="0" fontId="20" fillId="0" borderId="8" xfId="42" applyFont="1" applyFill="1" applyBorder="1" applyAlignment="1">
      <alignment horizontal="left" vertical="center" wrapText="1"/>
    </xf>
    <xf numFmtId="164" fontId="19" fillId="0" borderId="0" xfId="42" applyNumberFormat="1" applyFont="1" applyFill="1"/>
    <xf numFmtId="185" fontId="19" fillId="0" borderId="0" xfId="78" applyNumberFormat="1" applyFont="1" applyFill="1"/>
    <xf numFmtId="0" fontId="20" fillId="0" borderId="0" xfId="42" applyFont="1" applyFill="1"/>
    <xf numFmtId="0" fontId="0" fillId="0" borderId="0" xfId="0" applyFont="1"/>
    <xf numFmtId="0" fontId="17" fillId="0" borderId="0" xfId="0" applyFont="1" applyAlignment="1">
      <alignment horizontal="right"/>
    </xf>
    <xf numFmtId="164" fontId="0" fillId="0" borderId="0" xfId="79" applyNumberFormat="1" applyFont="1"/>
    <xf numFmtId="9" fontId="0" fillId="0" borderId="0" xfId="79" applyFont="1"/>
    <xf numFmtId="0" fontId="21" fillId="0" borderId="0" xfId="0" applyFont="1"/>
    <xf numFmtId="0" fontId="18" fillId="8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85" fontId="1" fillId="0" borderId="0" xfId="78" applyNumberFormat="1" applyFont="1" applyAlignment="1">
      <alignment horizontal="center"/>
    </xf>
    <xf numFmtId="185" fontId="0" fillId="0" borderId="0" xfId="78" applyNumberFormat="1" applyFont="1"/>
    <xf numFmtId="185" fontId="17" fillId="0" borderId="0" xfId="0" applyNumberFormat="1" applyFont="1" applyAlignment="1">
      <alignment horizontal="center"/>
    </xf>
    <xf numFmtId="0" fontId="18" fillId="8" borderId="0" xfId="0" applyFont="1" applyFill="1" applyAlignment="1"/>
    <xf numFmtId="0" fontId="18" fillId="8" borderId="0" xfId="42" applyFont="1" applyFill="1"/>
    <xf numFmtId="0" fontId="22" fillId="8" borderId="0" xfId="42" applyFont="1" applyFill="1"/>
    <xf numFmtId="0" fontId="6" fillId="0" borderId="0" xfId="42"/>
    <xf numFmtId="0" fontId="23" fillId="0" borderId="0" xfId="0" applyFont="1" applyAlignment="1"/>
    <xf numFmtId="0" fontId="19" fillId="0" borderId="0" xfId="42" applyFont="1"/>
    <xf numFmtId="0" fontId="20" fillId="0" borderId="0" xfId="42" applyFont="1"/>
    <xf numFmtId="9" fontId="19" fillId="0" borderId="0" xfId="42" applyNumberFormat="1" applyFont="1" applyFill="1" applyAlignment="1">
      <alignment horizontal="center"/>
    </xf>
    <xf numFmtId="0" fontId="6" fillId="0" borderId="0" xfId="42" applyFill="1"/>
    <xf numFmtId="0" fontId="24" fillId="0" borderId="0" xfId="42" applyFont="1" applyFill="1"/>
    <xf numFmtId="186" fontId="0" fillId="0" borderId="0" xfId="78" applyNumberFormat="1" applyFont="1"/>
    <xf numFmtId="9" fontId="0" fillId="0" borderId="0" xfId="79" applyNumberFormat="1" applyFont="1"/>
    <xf numFmtId="0" fontId="0" fillId="0" borderId="0" xfId="0" applyAlignment="1">
      <alignment horizontal="left"/>
    </xf>
    <xf numFmtId="0" fontId="17" fillId="0" borderId="9" xfId="0" applyFont="1" applyFill="1" applyBorder="1"/>
    <xf numFmtId="0" fontId="17" fillId="0" borderId="0" xfId="0" applyFont="1" applyAlignment="1">
      <alignment horizontal="left"/>
    </xf>
    <xf numFmtId="0" fontId="17" fillId="0" borderId="0" xfId="0" applyFont="1" applyFill="1" applyBorder="1"/>
    <xf numFmtId="1" fontId="0" fillId="0" borderId="0" xfId="0" applyNumberFormat="1"/>
    <xf numFmtId="0" fontId="26" fillId="0" borderId="10" xfId="0" applyFont="1" applyFill="1" applyBorder="1" applyAlignment="1">
      <alignment horizontal="center"/>
    </xf>
    <xf numFmtId="0" fontId="26" fillId="0" borderId="11" xfId="0" applyFont="1" applyFill="1" applyBorder="1"/>
    <xf numFmtId="0" fontId="26" fillId="0" borderId="11" xfId="0" applyFont="1" applyFill="1" applyBorder="1" applyAlignment="1">
      <alignment wrapText="1"/>
    </xf>
    <xf numFmtId="0" fontId="26" fillId="0" borderId="11" xfId="0" applyFont="1" applyFill="1" applyBorder="1" applyAlignment="1">
      <alignment horizontal="center" wrapText="1"/>
    </xf>
    <xf numFmtId="0" fontId="0" fillId="0" borderId="0" xfId="0" applyFill="1"/>
    <xf numFmtId="0" fontId="27" fillId="0" borderId="12" xfId="0" applyFont="1" applyFill="1" applyBorder="1" applyAlignment="1">
      <alignment horizontal="center"/>
    </xf>
    <xf numFmtId="0" fontId="28" fillId="0" borderId="13" xfId="0" applyFont="1" applyFill="1" applyBorder="1"/>
    <xf numFmtId="1" fontId="28" fillId="0" borderId="13" xfId="0" applyNumberFormat="1" applyFont="1" applyFill="1" applyBorder="1" applyAlignment="1">
      <alignment horizontal="right"/>
    </xf>
    <xf numFmtId="187" fontId="28" fillId="0" borderId="13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center"/>
    </xf>
    <xf numFmtId="0" fontId="0" fillId="0" borderId="12" xfId="0" applyFill="1" applyBorder="1"/>
    <xf numFmtId="0" fontId="28" fillId="0" borderId="12" xfId="0" applyFont="1" applyFill="1" applyBorder="1" applyAlignment="1">
      <alignment horizontal="center"/>
    </xf>
    <xf numFmtId="0" fontId="0" fillId="0" borderId="14" xfId="0" applyFill="1" applyBorder="1"/>
    <xf numFmtId="186" fontId="28" fillId="0" borderId="13" xfId="78" applyNumberFormat="1" applyFont="1" applyFill="1" applyBorder="1" applyAlignment="1">
      <alignment horizontal="right"/>
    </xf>
    <xf numFmtId="0" fontId="28" fillId="0" borderId="14" xfId="0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7" fillId="0" borderId="12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left"/>
    </xf>
    <xf numFmtId="1" fontId="28" fillId="0" borderId="10" xfId="0" applyNumberFormat="1" applyFont="1" applyFill="1" applyBorder="1" applyAlignment="1">
      <alignment horizontal="right" wrapText="1"/>
    </xf>
    <xf numFmtId="0" fontId="28" fillId="0" borderId="14" xfId="0" applyFont="1" applyFill="1" applyBorder="1" applyAlignment="1">
      <alignment horizontal="left"/>
    </xf>
    <xf numFmtId="1" fontId="28" fillId="0" borderId="14" xfId="0" applyNumberFormat="1" applyFont="1" applyFill="1" applyBorder="1" applyAlignment="1">
      <alignment horizontal="right" wrapText="1"/>
    </xf>
    <xf numFmtId="0" fontId="27" fillId="0" borderId="14" xfId="0" applyFont="1" applyFill="1" applyBorder="1" applyAlignment="1">
      <alignment horizontal="center"/>
    </xf>
    <xf numFmtId="0" fontId="27" fillId="0" borderId="13" xfId="0" applyFont="1" applyFill="1" applyBorder="1" applyAlignment="1">
      <alignment wrapText="1"/>
    </xf>
    <xf numFmtId="1" fontId="28" fillId="0" borderId="13" xfId="0" applyNumberFormat="1" applyFont="1" applyFill="1" applyBorder="1" applyAlignment="1">
      <alignment wrapText="1"/>
    </xf>
    <xf numFmtId="0" fontId="28" fillId="0" borderId="10" xfId="0" applyFont="1" applyFill="1" applyBorder="1"/>
    <xf numFmtId="1" fontId="28" fillId="0" borderId="10" xfId="0" applyNumberFormat="1" applyFont="1" applyFill="1" applyBorder="1" applyAlignment="1">
      <alignment horizontal="right"/>
    </xf>
    <xf numFmtId="187" fontId="28" fillId="0" borderId="10" xfId="0" applyNumberFormat="1" applyFont="1" applyFill="1" applyBorder="1" applyAlignment="1">
      <alignment horizontal="right"/>
    </xf>
    <xf numFmtId="0" fontId="28" fillId="0" borderId="13" xfId="0" applyFont="1" applyFill="1" applyBorder="1" applyAlignment="1">
      <alignment wrapText="1"/>
    </xf>
    <xf numFmtId="0" fontId="28" fillId="0" borderId="14" xfId="0" applyFont="1" applyFill="1" applyBorder="1"/>
    <xf numFmtId="1" fontId="28" fillId="0" borderId="14" xfId="0" applyNumberFormat="1" applyFont="1" applyFill="1" applyBorder="1" applyAlignment="1">
      <alignment horizontal="right"/>
    </xf>
    <xf numFmtId="187" fontId="28" fillId="0" borderId="14" xfId="0" applyNumberFormat="1" applyFont="1" applyFill="1" applyBorder="1" applyAlignment="1">
      <alignment horizontal="right"/>
    </xf>
    <xf numFmtId="0" fontId="26" fillId="0" borderId="10" xfId="0" applyFont="1" applyFill="1" applyBorder="1" applyAlignment="1">
      <alignment horizontal="center"/>
    </xf>
    <xf numFmtId="0" fontId="26" fillId="0" borderId="12" xfId="0" applyFont="1" applyFill="1" applyBorder="1" applyAlignment="1">
      <alignment horizontal="center"/>
    </xf>
    <xf numFmtId="0" fontId="29" fillId="0" borderId="13" xfId="0" applyFont="1" applyFill="1" applyBorder="1"/>
    <xf numFmtId="1" fontId="29" fillId="0" borderId="13" xfId="0" applyNumberFormat="1" applyFont="1" applyFill="1" applyBorder="1" applyAlignment="1">
      <alignment horizontal="right"/>
    </xf>
    <xf numFmtId="0" fontId="26" fillId="0" borderId="14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right" wrapText="1"/>
    </xf>
    <xf numFmtId="0" fontId="28" fillId="0" borderId="12" xfId="0" applyFont="1" applyFill="1" applyBorder="1" applyAlignment="1">
      <alignment horizontal="left"/>
    </xf>
    <xf numFmtId="0" fontId="28" fillId="0" borderId="12" xfId="0" applyFont="1" applyFill="1" applyBorder="1" applyAlignment="1">
      <alignment horizontal="right" wrapText="1"/>
    </xf>
    <xf numFmtId="164" fontId="28" fillId="0" borderId="13" xfId="0" applyNumberFormat="1" applyFont="1" applyFill="1" applyBorder="1" applyAlignment="1">
      <alignment horizontal="right"/>
    </xf>
    <xf numFmtId="10" fontId="28" fillId="0" borderId="13" xfId="0" applyNumberFormat="1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 wrapText="1"/>
    </xf>
    <xf numFmtId="0" fontId="28" fillId="0" borderId="10" xfId="0" applyFont="1" applyFill="1" applyBorder="1" applyAlignment="1">
      <alignment vertical="top" wrapText="1"/>
    </xf>
    <xf numFmtId="0" fontId="28" fillId="0" borderId="10" xfId="0" applyFont="1" applyFill="1" applyBorder="1" applyAlignment="1">
      <alignment wrapText="1"/>
    </xf>
    <xf numFmtId="0" fontId="28" fillId="0" borderId="14" xfId="0" applyFont="1" applyFill="1" applyBorder="1" applyAlignment="1">
      <alignment vertical="top" wrapText="1"/>
    </xf>
    <xf numFmtId="0" fontId="28" fillId="0" borderId="14" xfId="0" applyFont="1" applyFill="1" applyBorder="1" applyAlignment="1">
      <alignment wrapText="1"/>
    </xf>
    <xf numFmtId="0" fontId="28" fillId="0" borderId="10" xfId="0" applyFont="1" applyFill="1" applyBorder="1" applyAlignment="1">
      <alignment horizontal="left" wrapText="1"/>
    </xf>
    <xf numFmtId="0" fontId="28" fillId="0" borderId="14" xfId="0" applyFont="1" applyFill="1" applyBorder="1" applyAlignment="1">
      <alignment horizontal="left" wrapText="1"/>
    </xf>
    <xf numFmtId="1" fontId="28" fillId="0" borderId="10" xfId="0" applyNumberFormat="1" applyFont="1" applyFill="1" applyBorder="1" applyAlignment="1">
      <alignment wrapText="1"/>
    </xf>
    <xf numFmtId="1" fontId="28" fillId="0" borderId="14" xfId="0" applyNumberFormat="1" applyFont="1" applyFill="1" applyBorder="1" applyAlignment="1">
      <alignment wrapText="1"/>
    </xf>
    <xf numFmtId="0" fontId="29" fillId="0" borderId="10" xfId="0" applyFont="1" applyFill="1" applyBorder="1" applyAlignment="1">
      <alignment wrapText="1"/>
    </xf>
    <xf numFmtId="0" fontId="29" fillId="0" borderId="14" xfId="0" applyFont="1" applyFill="1" applyBorder="1" applyAlignment="1">
      <alignment wrapText="1"/>
    </xf>
    <xf numFmtId="0" fontId="29" fillId="0" borderId="13" xfId="0" applyFont="1" applyFill="1" applyBorder="1" applyAlignment="1">
      <alignment wrapText="1"/>
    </xf>
    <xf numFmtId="187" fontId="0" fillId="0" borderId="0" xfId="79" applyNumberFormat="1" applyFont="1"/>
    <xf numFmtId="0" fontId="25" fillId="8" borderId="0" xfId="0" applyFont="1" applyFill="1"/>
    <xf numFmtId="0" fontId="18" fillId="8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20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/>
    <xf numFmtId="0" fontId="30" fillId="0" borderId="0" xfId="0" applyFont="1" applyFill="1"/>
    <xf numFmtId="3" fontId="19" fillId="0" borderId="0" xfId="0" applyNumberFormat="1" applyFont="1" applyFill="1"/>
    <xf numFmtId="9" fontId="19" fillId="0" borderId="0" xfId="79" applyFont="1" applyFill="1" applyBorder="1" applyAlignment="1">
      <alignment horizontal="right" vertical="center"/>
    </xf>
    <xf numFmtId="0" fontId="31" fillId="0" borderId="0" xfId="0" applyFont="1" applyFill="1"/>
    <xf numFmtId="9" fontId="19" fillId="0" borderId="0" xfId="79" applyFont="1" applyFill="1"/>
    <xf numFmtId="9" fontId="19" fillId="0" borderId="0" xfId="79" applyFont="1" applyFill="1" applyBorder="1"/>
    <xf numFmtId="9" fontId="1" fillId="0" borderId="0" xfId="79" applyFont="1"/>
    <xf numFmtId="186" fontId="1" fillId="0" borderId="0" xfId="78" applyNumberFormat="1" applyFont="1"/>
    <xf numFmtId="185" fontId="1" fillId="0" borderId="0" xfId="78" applyNumberFormat="1" applyFont="1"/>
  </cellXfs>
  <cellStyles count="81">
    <cellStyle name="Checksum" xfId="1"/>
    <cellStyle name="Column label" xfId="2"/>
    <cellStyle name="Column label (left aligned)" xfId="3"/>
    <cellStyle name="Column label (no wrap)" xfId="4"/>
    <cellStyle name="Column label (not bold)" xfId="5"/>
    <cellStyle name="Comma" xfId="78" builtinId="3"/>
    <cellStyle name="Comma 2" xfId="6"/>
    <cellStyle name="Comma 2 2" xfId="80"/>
    <cellStyle name="Comma 3" xfId="7"/>
    <cellStyle name="Currency (2dp)" xfId="8"/>
    <cellStyle name="Currency Dollar" xfId="9"/>
    <cellStyle name="Currency Dollar (2dp)" xfId="10"/>
    <cellStyle name="Currency EUR" xfId="11"/>
    <cellStyle name="Currency EUR (2dp)" xfId="12"/>
    <cellStyle name="Currency Euro" xfId="13"/>
    <cellStyle name="Currency Euro (2dp)" xfId="14"/>
    <cellStyle name="Currency GBP" xfId="15"/>
    <cellStyle name="Currency GBP (2dp)" xfId="16"/>
    <cellStyle name="Currency Pound" xfId="17"/>
    <cellStyle name="Currency Pound (2dp)" xfId="18"/>
    <cellStyle name="Currency USD" xfId="19"/>
    <cellStyle name="Currency USD (2dp)" xfId="20"/>
    <cellStyle name="Date" xfId="21"/>
    <cellStyle name="Date (Month)" xfId="22"/>
    <cellStyle name="Date (Year)" xfId="23"/>
    <cellStyle name="H0" xfId="24"/>
    <cellStyle name="H1" xfId="25"/>
    <cellStyle name="H2" xfId="26"/>
    <cellStyle name="H3" xfId="27"/>
    <cellStyle name="H4" xfId="28"/>
    <cellStyle name="Highlight" xfId="29"/>
    <cellStyle name="Hyperlink 2" xfId="30"/>
    <cellStyle name="Hyperlink 2 2" xfId="31"/>
    <cellStyle name="Hyperlink 3" xfId="32"/>
    <cellStyle name="Input calculation" xfId="33"/>
    <cellStyle name="Input data" xfId="34"/>
    <cellStyle name="Input estimate" xfId="35"/>
    <cellStyle name="Input link" xfId="36"/>
    <cellStyle name="Input link (different workbook)" xfId="37"/>
    <cellStyle name="Input parameter" xfId="38"/>
    <cellStyle name="Name" xfId="39"/>
    <cellStyle name="Normal" xfId="0" builtinId="0"/>
    <cellStyle name="Normal 10" xfId="40"/>
    <cellStyle name="Normal 11" xfId="41"/>
    <cellStyle name="Normal 2" xfId="42"/>
    <cellStyle name="Normal 2 2" xfId="43"/>
    <cellStyle name="Normal 2 2 2" xfId="44"/>
    <cellStyle name="Normal 2 3" xfId="45"/>
    <cellStyle name="Normal 2 3 2" xfId="46"/>
    <cellStyle name="Normal 2 3 2 2" xfId="47"/>
    <cellStyle name="Normal 2 4" xfId="48"/>
    <cellStyle name="Normal 3" xfId="49"/>
    <cellStyle name="Normal 3 2" xfId="50"/>
    <cellStyle name="Normal 4" xfId="51"/>
    <cellStyle name="Normal 5" xfId="52"/>
    <cellStyle name="Normal 5 2" xfId="53"/>
    <cellStyle name="Normal 6" xfId="54"/>
    <cellStyle name="Normal 6 2" xfId="55"/>
    <cellStyle name="Normal 6 3" xfId="56"/>
    <cellStyle name="Normal 7" xfId="57"/>
    <cellStyle name="Normal 7 2" xfId="58"/>
    <cellStyle name="Normal 8" xfId="59"/>
    <cellStyle name="Normal 9" xfId="60"/>
    <cellStyle name="Number" xfId="61"/>
    <cellStyle name="Number (2dp)" xfId="62"/>
    <cellStyle name="Percent" xfId="79" builtinId="5"/>
    <cellStyle name="Percent 2" xfId="63"/>
    <cellStyle name="Percentage" xfId="64"/>
    <cellStyle name="Percentage (2dp)" xfId="65"/>
    <cellStyle name="Row label" xfId="66"/>
    <cellStyle name="Row label (indent)" xfId="67"/>
    <cellStyle name="Style 1" xfId="68"/>
    <cellStyle name="Sub-total row" xfId="69"/>
    <cellStyle name="Table finish row" xfId="70"/>
    <cellStyle name="Table shading" xfId="71"/>
    <cellStyle name="Table unfinish row" xfId="72"/>
    <cellStyle name="Table unshading" xfId="73"/>
    <cellStyle name="Text" xfId="74"/>
    <cellStyle name="Total row" xfId="75"/>
    <cellStyle name="Unhighlight" xfId="76"/>
    <cellStyle name="Untotal row" xfId="7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9.8988047981605626E-2"/>
          <c:y val="4.6698295205212896E-2"/>
          <c:w val="0.79303216849959868"/>
          <c:h val="0.6838941189133696"/>
        </c:manualLayout>
      </c:layout>
      <c:barChart>
        <c:barDir val="col"/>
        <c:grouping val="clustered"/>
        <c:ser>
          <c:idx val="0"/>
          <c:order val="0"/>
          <c:tx>
            <c:strRef>
              <c:f>'Figure 5.1'!$B$4</c:f>
              <c:strCache>
                <c:ptCount val="1"/>
                <c:pt idx="0">
                  <c:v>Humanitarian assistance traced to a first-level recipient</c:v>
                </c:pt>
              </c:strCache>
            </c:strRef>
          </c:tx>
          <c:cat>
            <c:strRef>
              <c:f>'Figure 5.1'!$A$5:$A$7</c:f>
              <c:strCache>
                <c:ptCount val="3"/>
                <c:pt idx="0">
                  <c:v>DAC donors</c:v>
                </c:pt>
                <c:pt idx="1">
                  <c:v>Other governments</c:v>
                </c:pt>
                <c:pt idx="2">
                  <c:v>Private</c:v>
                </c:pt>
              </c:strCache>
            </c:strRef>
          </c:cat>
          <c:val>
            <c:numRef>
              <c:f>'Figure 5.1'!$B$5:$B$7</c:f>
              <c:numCache>
                <c:formatCode>0.0</c:formatCode>
                <c:ptCount val="3"/>
                <c:pt idx="0">
                  <c:v>11.563130548396405</c:v>
                </c:pt>
                <c:pt idx="1">
                  <c:v>0.41782856099999993</c:v>
                </c:pt>
                <c:pt idx="2">
                  <c:v>0.15692945800000008</c:v>
                </c:pt>
              </c:numCache>
            </c:numRef>
          </c:val>
        </c:ser>
        <c:axId val="53318016"/>
        <c:axId val="53319552"/>
      </c:barChart>
      <c:lineChart>
        <c:grouping val="standard"/>
        <c:ser>
          <c:idx val="1"/>
          <c:order val="1"/>
          <c:tx>
            <c:strRef>
              <c:f>'Figure 5.1'!$C$4</c:f>
              <c:strCache>
                <c:ptCount val="1"/>
                <c:pt idx="0">
                  <c:v>% of total humanitarian assistance traced to a first-level recipient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'Figure 5.1'!$A$5:$A$7</c:f>
              <c:strCache>
                <c:ptCount val="3"/>
                <c:pt idx="0">
                  <c:v>DAC donors</c:v>
                </c:pt>
                <c:pt idx="1">
                  <c:v>Other governments</c:v>
                </c:pt>
                <c:pt idx="2">
                  <c:v>Private</c:v>
                </c:pt>
              </c:strCache>
            </c:strRef>
          </c:cat>
          <c:val>
            <c:numRef>
              <c:f>'Figure 5.1'!$C$5:$C$7</c:f>
              <c:numCache>
                <c:formatCode>0%</c:formatCode>
                <c:ptCount val="3"/>
                <c:pt idx="0">
                  <c:v>0.98367376725823241</c:v>
                </c:pt>
                <c:pt idx="1">
                  <c:v>0.28723704723405508</c:v>
                </c:pt>
                <c:pt idx="2">
                  <c:v>3.794049688389086E-2</c:v>
                </c:pt>
              </c:numCache>
            </c:numRef>
          </c:val>
        </c:ser>
        <c:marker val="1"/>
        <c:axId val="53347840"/>
        <c:axId val="53346304"/>
      </c:lineChart>
      <c:catAx>
        <c:axId val="53318016"/>
        <c:scaling>
          <c:orientation val="minMax"/>
        </c:scaling>
        <c:axPos val="b"/>
        <c:numFmt formatCode="General" sourceLinked="1"/>
        <c:tickLblPos val="nextTo"/>
        <c:crossAx val="53319552"/>
        <c:crosses val="autoZero"/>
        <c:auto val="1"/>
        <c:lblAlgn val="ctr"/>
        <c:lblOffset val="100"/>
      </c:catAx>
      <c:valAx>
        <c:axId val="53319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  <c:layout/>
        </c:title>
        <c:numFmt formatCode="0" sourceLinked="0"/>
        <c:tickLblPos val="nextTo"/>
        <c:crossAx val="53318016"/>
        <c:crosses val="autoZero"/>
        <c:crossBetween val="between"/>
      </c:valAx>
      <c:valAx>
        <c:axId val="53346304"/>
        <c:scaling>
          <c:orientation val="minMax"/>
          <c:max val="1"/>
        </c:scaling>
        <c:axPos val="r"/>
        <c:numFmt formatCode="0%" sourceLinked="1"/>
        <c:tickLblPos val="nextTo"/>
        <c:crossAx val="53347840"/>
        <c:crosses val="max"/>
        <c:crossBetween val="between"/>
        <c:majorUnit val="0.2"/>
      </c:valAx>
      <c:catAx>
        <c:axId val="53347840"/>
        <c:scaling>
          <c:orientation val="minMax"/>
        </c:scaling>
        <c:delete val="1"/>
        <c:axPos val="b"/>
        <c:numFmt formatCode="General" sourceLinked="1"/>
        <c:tickLblPos val="none"/>
        <c:crossAx val="53346304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'Figure 5.5'!$A$4:$A$7</c:f>
              <c:strCache>
                <c:ptCount val="4"/>
                <c:pt idx="0">
                  <c:v>UNHCR</c:v>
                </c:pt>
                <c:pt idx="1">
                  <c:v>UNRWA</c:v>
                </c:pt>
                <c:pt idx="2">
                  <c:v>UNICEF</c:v>
                </c:pt>
                <c:pt idx="3">
                  <c:v>WFP</c:v>
                </c:pt>
              </c:strCache>
            </c:strRef>
          </c:cat>
          <c:val>
            <c:numRef>
              <c:f>'Figure 5.5'!$B$4:$B$7</c:f>
              <c:numCache>
                <c:formatCode>0%</c:formatCode>
                <c:ptCount val="4"/>
                <c:pt idx="0">
                  <c:v>0.27735739278403715</c:v>
                </c:pt>
                <c:pt idx="1">
                  <c:v>0.10405150851167194</c:v>
                </c:pt>
                <c:pt idx="2">
                  <c:v>9.8731435759885772E-2</c:v>
                </c:pt>
                <c:pt idx="3">
                  <c:v>0.51985966294440511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2"/>
          <c:order val="0"/>
          <c:tx>
            <c:strRef>
              <c:f>'Figure 5.6'!$A$8</c:f>
              <c:strCache>
                <c:ptCount val="1"/>
                <c:pt idx="0">
                  <c:v>CHF</c:v>
                </c:pt>
              </c:strCache>
            </c:strRef>
          </c:tx>
          <c:cat>
            <c:numRef>
              <c:f>'Figure 5.6'!$B$5:$F$5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'Figure 5.6'!$B$8:$F$8</c:f>
              <c:numCache>
                <c:formatCode>_-* #,##0_-;\-* #,##0_-;_-* "-"??_-;_-@_-</c:formatCode>
                <c:ptCount val="5"/>
                <c:pt idx="0">
                  <c:v>278.28912571734321</c:v>
                </c:pt>
                <c:pt idx="1">
                  <c:v>309.00951325361569</c:v>
                </c:pt>
                <c:pt idx="2">
                  <c:v>381.93527640959326</c:v>
                </c:pt>
                <c:pt idx="3">
                  <c:v>400.29533100000003</c:v>
                </c:pt>
                <c:pt idx="4">
                  <c:v>381.80896000771565</c:v>
                </c:pt>
              </c:numCache>
            </c:numRef>
          </c:val>
        </c:ser>
        <c:ser>
          <c:idx val="0"/>
          <c:order val="1"/>
          <c:tx>
            <c:strRef>
              <c:f>'Figure 5.6'!$A$6</c:f>
              <c:strCache>
                <c:ptCount val="1"/>
                <c:pt idx="0">
                  <c:v>ERF</c:v>
                </c:pt>
              </c:strCache>
            </c:strRef>
          </c:tx>
          <c:cat>
            <c:numRef>
              <c:f>'Figure 5.6'!$B$5:$F$5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'Figure 5.6'!$B$6:$F$6</c:f>
              <c:numCache>
                <c:formatCode>_-* #,##0_-;\-* #,##0_-;_-* "-"??_-;_-@_-</c:formatCode>
                <c:ptCount val="5"/>
                <c:pt idx="0">
                  <c:v>124.51658845790831</c:v>
                </c:pt>
                <c:pt idx="1">
                  <c:v>243.64007191559631</c:v>
                </c:pt>
                <c:pt idx="2">
                  <c:v>162.6266190990539</c:v>
                </c:pt>
                <c:pt idx="3">
                  <c:v>140.23821899999999</c:v>
                </c:pt>
                <c:pt idx="4">
                  <c:v>177.9603183088181</c:v>
                </c:pt>
              </c:numCache>
            </c:numRef>
          </c:val>
        </c:ser>
        <c:ser>
          <c:idx val="1"/>
          <c:order val="2"/>
          <c:tx>
            <c:strRef>
              <c:f>'Figure 5.6'!$A$7</c:f>
              <c:strCache>
                <c:ptCount val="1"/>
                <c:pt idx="0">
                  <c:v>CERF</c:v>
                </c:pt>
              </c:strCache>
            </c:strRef>
          </c:tx>
          <c:cat>
            <c:numRef>
              <c:f>'Figure 5.6'!$B$5:$F$5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'Figure 5.6'!$B$7:$F$7</c:f>
              <c:numCache>
                <c:formatCode>_-* #,##0_-;\-* #,##0_-;_-* "-"??_-;_-@_-</c:formatCode>
                <c:ptCount val="5"/>
                <c:pt idx="0">
                  <c:v>421.08379231446554</c:v>
                </c:pt>
                <c:pt idx="1">
                  <c:v>453.76313389907477</c:v>
                </c:pt>
                <c:pt idx="2">
                  <c:v>453.11956304800776</c:v>
                </c:pt>
                <c:pt idx="3">
                  <c:v>425.199366</c:v>
                </c:pt>
                <c:pt idx="4">
                  <c:v>464.19620495881179</c:v>
                </c:pt>
              </c:numCache>
            </c:numRef>
          </c:val>
        </c:ser>
        <c:dLbls>
          <c:showVal val="1"/>
        </c:dLbls>
        <c:overlap val="100"/>
        <c:axId val="118480896"/>
        <c:axId val="118482432"/>
      </c:barChart>
      <c:lineChart>
        <c:grouping val="standard"/>
        <c:ser>
          <c:idx val="3"/>
          <c:order val="3"/>
          <c:tx>
            <c:strRef>
              <c:f>'Figure 5.6'!$A$9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val>
            <c:numRef>
              <c:f>'Figure 5.6'!$B$9:$F$9</c:f>
              <c:numCache>
                <c:formatCode>_-* #,##0_-;\-* #,##0_-;_-* "-"??_-;_-@_-</c:formatCode>
                <c:ptCount val="5"/>
                <c:pt idx="0">
                  <c:v>823.88950648971706</c:v>
                </c:pt>
                <c:pt idx="1">
                  <c:v>1006.4127190682868</c:v>
                </c:pt>
                <c:pt idx="2">
                  <c:v>997.68145855665489</c:v>
                </c:pt>
                <c:pt idx="3">
                  <c:v>965.73291599999993</c:v>
                </c:pt>
                <c:pt idx="4">
                  <c:v>1023.9654832753455</c:v>
                </c:pt>
              </c:numCache>
            </c:numRef>
          </c:val>
        </c:ser>
        <c:dLbls>
          <c:showVal val="1"/>
        </c:dLbls>
        <c:marker val="1"/>
        <c:axId val="118480896"/>
        <c:axId val="118482432"/>
      </c:lineChart>
      <c:catAx>
        <c:axId val="118480896"/>
        <c:scaling>
          <c:orientation val="minMax"/>
        </c:scaling>
        <c:axPos val="b"/>
        <c:numFmt formatCode="General" sourceLinked="1"/>
        <c:tickLblPos val="nextTo"/>
        <c:crossAx val="118482432"/>
        <c:crosses val="autoZero"/>
        <c:auto val="1"/>
        <c:lblAlgn val="ctr"/>
        <c:lblOffset val="100"/>
      </c:catAx>
      <c:valAx>
        <c:axId val="118482432"/>
        <c:scaling>
          <c:orientation val="minMax"/>
        </c:scaling>
        <c:delete val="1"/>
        <c:axPos val="l"/>
        <c:majorGridlines/>
        <c:numFmt formatCode="_-* #,##0_-;\-* #,##0_-;_-* &quot;-&quot;??_-;_-@_-" sourceLinked="1"/>
        <c:tickLblPos val="none"/>
        <c:crossAx val="118480896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5388315328207986E-2"/>
          <c:y val="4.5830819716463987E-2"/>
          <c:w val="0.81890281025124867"/>
          <c:h val="0.69073902248705454"/>
        </c:manualLayout>
      </c:layout>
      <c:barChart>
        <c:barDir val="col"/>
        <c:grouping val="stacked"/>
        <c:ser>
          <c:idx val="0"/>
          <c:order val="0"/>
          <c:tx>
            <c:strRef>
              <c:f>'Figure 5.7'!$B$5</c:f>
              <c:strCache>
                <c:ptCount val="1"/>
                <c:pt idx="0">
                  <c:v>CERF</c:v>
                </c:pt>
              </c:strCache>
            </c:strRef>
          </c:tx>
          <c:cat>
            <c:strRef>
              <c:f>'Figure 5.7'!$A$6:$A$15</c:f>
              <c:strCache>
                <c:ptCount val="10"/>
                <c:pt idx="0">
                  <c:v>UK</c:v>
                </c:pt>
                <c:pt idx="1">
                  <c:v>Sweden</c:v>
                </c:pt>
                <c:pt idx="2">
                  <c:v>Norway</c:v>
                </c:pt>
                <c:pt idx="3">
                  <c:v>Netherlands</c:v>
                </c:pt>
                <c:pt idx="4">
                  <c:v>Denmark</c:v>
                </c:pt>
                <c:pt idx="5">
                  <c:v>Ireland</c:v>
                </c:pt>
                <c:pt idx="6">
                  <c:v>Canada</c:v>
                </c:pt>
                <c:pt idx="7">
                  <c:v>Belgium</c:v>
                </c:pt>
                <c:pt idx="8">
                  <c:v>Australia</c:v>
                </c:pt>
                <c:pt idx="9">
                  <c:v>Germany</c:v>
                </c:pt>
              </c:strCache>
            </c:strRef>
          </c:cat>
          <c:val>
            <c:numRef>
              <c:f>'Figure 5.7'!$B$6:$B$15</c:f>
              <c:numCache>
                <c:formatCode>_-* #,##0_-;\-* #,##0_-;_-* "-"??_-;_-@_-</c:formatCode>
                <c:ptCount val="10"/>
                <c:pt idx="0">
                  <c:v>110.44321986481226</c:v>
                </c:pt>
                <c:pt idx="1">
                  <c:v>68.457000794714602</c:v>
                </c:pt>
                <c:pt idx="2">
                  <c:v>67.688049569474529</c:v>
                </c:pt>
                <c:pt idx="3">
                  <c:v>49.688302752571246</c:v>
                </c:pt>
                <c:pt idx="4">
                  <c:v>22.96944457735308</c:v>
                </c:pt>
                <c:pt idx="5">
                  <c:v>12.55331042724263</c:v>
                </c:pt>
                <c:pt idx="6">
                  <c:v>29.373124550861561</c:v>
                </c:pt>
                <c:pt idx="7">
                  <c:v>13.934089381179213</c:v>
                </c:pt>
                <c:pt idx="8">
                  <c:v>19.741672308038137</c:v>
                </c:pt>
                <c:pt idx="9">
                  <c:v>19.256096413008144</c:v>
                </c:pt>
              </c:numCache>
            </c:numRef>
          </c:val>
        </c:ser>
        <c:ser>
          <c:idx val="1"/>
          <c:order val="1"/>
          <c:tx>
            <c:strRef>
              <c:f>'Figure 5.7'!$C$5</c:f>
              <c:strCache>
                <c:ptCount val="1"/>
                <c:pt idx="0">
                  <c:v>CHF</c:v>
                </c:pt>
              </c:strCache>
            </c:strRef>
          </c:tx>
          <c:cat>
            <c:strRef>
              <c:f>'Figure 5.7'!$A$6:$A$15</c:f>
              <c:strCache>
                <c:ptCount val="10"/>
                <c:pt idx="0">
                  <c:v>UK</c:v>
                </c:pt>
                <c:pt idx="1">
                  <c:v>Sweden</c:v>
                </c:pt>
                <c:pt idx="2">
                  <c:v>Norway</c:v>
                </c:pt>
                <c:pt idx="3">
                  <c:v>Netherlands</c:v>
                </c:pt>
                <c:pt idx="4">
                  <c:v>Denmark</c:v>
                </c:pt>
                <c:pt idx="5">
                  <c:v>Ireland</c:v>
                </c:pt>
                <c:pt idx="6">
                  <c:v>Canada</c:v>
                </c:pt>
                <c:pt idx="7">
                  <c:v>Belgium</c:v>
                </c:pt>
                <c:pt idx="8">
                  <c:v>Australia</c:v>
                </c:pt>
                <c:pt idx="9">
                  <c:v>Germany</c:v>
                </c:pt>
              </c:strCache>
            </c:strRef>
          </c:cat>
          <c:val>
            <c:numRef>
              <c:f>'Figure 5.7'!$C$6:$C$15</c:f>
              <c:numCache>
                <c:formatCode>_-* #,##0_-;\-* #,##0_-;_-* "-"??_-;_-@_-</c:formatCode>
                <c:ptCount val="10"/>
                <c:pt idx="0">
                  <c:v>175.27315212061797</c:v>
                </c:pt>
                <c:pt idx="1">
                  <c:v>55.496928485635991</c:v>
                </c:pt>
                <c:pt idx="2">
                  <c:v>24.937362183698241</c:v>
                </c:pt>
                <c:pt idx="3">
                  <c:v>12.571262615101169</c:v>
                </c:pt>
                <c:pt idx="4">
                  <c:v>13.537501609578424</c:v>
                </c:pt>
                <c:pt idx="5">
                  <c:v>18.57050338861233</c:v>
                </c:pt>
                <c:pt idx="6">
                  <c:v>0</c:v>
                </c:pt>
                <c:pt idx="7">
                  <c:v>12.64395193809295</c:v>
                </c:pt>
                <c:pt idx="8">
                  <c:v>11.222915183399854</c:v>
                </c:pt>
                <c:pt idx="9">
                  <c:v>1.2514614128702164</c:v>
                </c:pt>
              </c:numCache>
            </c:numRef>
          </c:val>
        </c:ser>
        <c:ser>
          <c:idx val="2"/>
          <c:order val="2"/>
          <c:tx>
            <c:strRef>
              <c:f>'Figure 5.7'!$D$5</c:f>
              <c:strCache>
                <c:ptCount val="1"/>
                <c:pt idx="0">
                  <c:v>ERF</c:v>
                </c:pt>
              </c:strCache>
            </c:strRef>
          </c:tx>
          <c:cat>
            <c:strRef>
              <c:f>'Figure 5.7'!$A$6:$A$15</c:f>
              <c:strCache>
                <c:ptCount val="10"/>
                <c:pt idx="0">
                  <c:v>UK</c:v>
                </c:pt>
                <c:pt idx="1">
                  <c:v>Sweden</c:v>
                </c:pt>
                <c:pt idx="2">
                  <c:v>Norway</c:v>
                </c:pt>
                <c:pt idx="3">
                  <c:v>Netherlands</c:v>
                </c:pt>
                <c:pt idx="4">
                  <c:v>Denmark</c:v>
                </c:pt>
                <c:pt idx="5">
                  <c:v>Ireland</c:v>
                </c:pt>
                <c:pt idx="6">
                  <c:v>Canada</c:v>
                </c:pt>
                <c:pt idx="7">
                  <c:v>Belgium</c:v>
                </c:pt>
                <c:pt idx="8">
                  <c:v>Australia</c:v>
                </c:pt>
                <c:pt idx="9">
                  <c:v>Germany</c:v>
                </c:pt>
              </c:strCache>
            </c:strRef>
          </c:cat>
          <c:val>
            <c:numRef>
              <c:f>'Figure 5.7'!$D$6:$D$15</c:f>
              <c:numCache>
                <c:formatCode>_-* #,##0_-;\-* #,##0_-;_-* "-"??_-;_-@_-</c:formatCode>
                <c:ptCount val="10"/>
                <c:pt idx="0">
                  <c:v>20.879892401402614</c:v>
                </c:pt>
                <c:pt idx="1">
                  <c:v>21.963904590167726</c:v>
                </c:pt>
                <c:pt idx="2">
                  <c:v>7.1291637396768648</c:v>
                </c:pt>
                <c:pt idx="3">
                  <c:v>1.1915888734693052</c:v>
                </c:pt>
                <c:pt idx="4">
                  <c:v>2.5182334656912428</c:v>
                </c:pt>
                <c:pt idx="5">
                  <c:v>3.3085166648506528</c:v>
                </c:pt>
                <c:pt idx="6">
                  <c:v>3.9518106079822584</c:v>
                </c:pt>
                <c:pt idx="7">
                  <c:v>5.6135113451970202</c:v>
                </c:pt>
                <c:pt idx="8">
                  <c:v>0</c:v>
                </c:pt>
                <c:pt idx="9">
                  <c:v>9.9446452401001917</c:v>
                </c:pt>
              </c:numCache>
            </c:numRef>
          </c:val>
        </c:ser>
        <c:overlap val="100"/>
        <c:axId val="120156160"/>
        <c:axId val="120157696"/>
      </c:barChart>
      <c:lineChart>
        <c:grouping val="standard"/>
        <c:ser>
          <c:idx val="4"/>
          <c:order val="3"/>
          <c:tx>
            <c:strRef>
              <c:f>'Figure 5.7'!$E$5</c:f>
              <c:strCache>
                <c:ptCount val="1"/>
                <c:pt idx="0">
                  <c:v>% of total international humanitarian assistance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ysClr val="windowText" lastClr="000000"/>
              </a:solidFill>
            </c:spPr>
          </c:marker>
          <c:dLbls>
            <c:dLblPos val="t"/>
            <c:showVal val="1"/>
          </c:dLbls>
          <c:cat>
            <c:strRef>
              <c:f>'Figure 5.7'!$A$6:$A$15</c:f>
              <c:strCache>
                <c:ptCount val="10"/>
                <c:pt idx="0">
                  <c:v>UK</c:v>
                </c:pt>
                <c:pt idx="1">
                  <c:v>Sweden</c:v>
                </c:pt>
                <c:pt idx="2">
                  <c:v>Norway</c:v>
                </c:pt>
                <c:pt idx="3">
                  <c:v>Netherlands</c:v>
                </c:pt>
                <c:pt idx="4">
                  <c:v>Denmark</c:v>
                </c:pt>
                <c:pt idx="5">
                  <c:v>Ireland</c:v>
                </c:pt>
                <c:pt idx="6">
                  <c:v>Canada</c:v>
                </c:pt>
                <c:pt idx="7">
                  <c:v>Belgium</c:v>
                </c:pt>
                <c:pt idx="8">
                  <c:v>Australia</c:v>
                </c:pt>
                <c:pt idx="9">
                  <c:v>Germany</c:v>
                </c:pt>
              </c:strCache>
            </c:strRef>
          </c:cat>
          <c:val>
            <c:numRef>
              <c:f>'Figure 5.7'!$E$6:$E$15</c:f>
              <c:numCache>
                <c:formatCode>0%</c:formatCode>
                <c:ptCount val="10"/>
                <c:pt idx="0">
                  <c:v>0.16802853531278028</c:v>
                </c:pt>
                <c:pt idx="1">
                  <c:v>0.18584437108918503</c:v>
                </c:pt>
                <c:pt idx="2">
                  <c:v>0.16263722308540252</c:v>
                </c:pt>
                <c:pt idx="3">
                  <c:v>0.15465011080156391</c:v>
                </c:pt>
                <c:pt idx="4">
                  <c:v>9.5461444719570437E-2</c:v>
                </c:pt>
                <c:pt idx="5">
                  <c:v>0.23476330984872973</c:v>
                </c:pt>
                <c:pt idx="6">
                  <c:v>4.8250634454891431E-2</c:v>
                </c:pt>
                <c:pt idx="7">
                  <c:v>0.12891710313298671</c:v>
                </c:pt>
                <c:pt idx="8">
                  <c:v>8.6735737774093158E-2</c:v>
                </c:pt>
                <c:pt idx="9">
                  <c:v>3.2078231652090013E-2</c:v>
                </c:pt>
              </c:numCache>
            </c:numRef>
          </c:val>
        </c:ser>
        <c:marker val="1"/>
        <c:axId val="120173696"/>
        <c:axId val="120159616"/>
      </c:lineChart>
      <c:catAx>
        <c:axId val="120156160"/>
        <c:scaling>
          <c:orientation val="minMax"/>
        </c:scaling>
        <c:axPos val="b"/>
        <c:numFmt formatCode="General" sourceLinked="1"/>
        <c:tickLblPos val="nextTo"/>
        <c:crossAx val="120157696"/>
        <c:crosses val="autoZero"/>
        <c:auto val="1"/>
        <c:lblAlgn val="ctr"/>
        <c:lblOffset val="100"/>
      </c:catAx>
      <c:valAx>
        <c:axId val="120157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crossAx val="120156160"/>
        <c:crosses val="autoZero"/>
        <c:crossBetween val="between"/>
      </c:valAx>
      <c:valAx>
        <c:axId val="120159616"/>
        <c:scaling>
          <c:orientation val="minMax"/>
        </c:scaling>
        <c:axPos val="r"/>
        <c:numFmt formatCode="0%" sourceLinked="1"/>
        <c:tickLblPos val="nextTo"/>
        <c:crossAx val="120173696"/>
        <c:crosses val="max"/>
        <c:crossBetween val="between"/>
      </c:valAx>
      <c:catAx>
        <c:axId val="120173696"/>
        <c:scaling>
          <c:orientation val="minMax"/>
        </c:scaling>
        <c:delete val="1"/>
        <c:axPos val="b"/>
        <c:numFmt formatCode="General" sourceLinked="1"/>
        <c:tickLblPos val="none"/>
        <c:crossAx val="120159616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5.8'!$B$4</c:f>
              <c:strCache>
                <c:ptCount val="1"/>
                <c:pt idx="0">
                  <c:v>CERF</c:v>
                </c:pt>
              </c:strCache>
            </c:strRef>
          </c:tx>
          <c:cat>
            <c:strRef>
              <c:f>'Figure 5.8'!$A$5:$A$14</c:f>
              <c:strCache>
                <c:ptCount val="10"/>
                <c:pt idx="0">
                  <c:v>Sudan</c:v>
                </c:pt>
                <c:pt idx="1">
                  <c:v>South Sudan</c:v>
                </c:pt>
                <c:pt idx="2">
                  <c:v>Somalia</c:v>
                </c:pt>
                <c:pt idx="3">
                  <c:v>DRC</c:v>
                </c:pt>
                <c:pt idx="4">
                  <c:v>Syria</c:v>
                </c:pt>
                <c:pt idx="5">
                  <c:v>Ethiopia</c:v>
                </c:pt>
                <c:pt idx="6">
                  <c:v>Philippines</c:v>
                </c:pt>
                <c:pt idx="7">
                  <c:v>Yemen</c:v>
                </c:pt>
                <c:pt idx="8">
                  <c:v>Pakistan</c:v>
                </c:pt>
                <c:pt idx="9">
                  <c:v>Lebanon</c:v>
                </c:pt>
              </c:strCache>
            </c:strRef>
          </c:cat>
          <c:val>
            <c:numRef>
              <c:f>'Figure 5.8'!$B$5:$B$14</c:f>
              <c:numCache>
                <c:formatCode>_-* #,##0_-;\-* #,##0_-;_-* "-"??_-;_-@_-</c:formatCode>
                <c:ptCount val="10"/>
                <c:pt idx="0">
                  <c:v>47.402955585887085</c:v>
                </c:pt>
                <c:pt idx="1">
                  <c:v>11.576013753490972</c:v>
                </c:pt>
                <c:pt idx="2">
                  <c:v>21.18312951463756</c:v>
                </c:pt>
                <c:pt idx="3">
                  <c:v>12.046037589118853</c:v>
                </c:pt>
                <c:pt idx="4">
                  <c:v>40.365921546036887</c:v>
                </c:pt>
                <c:pt idx="5">
                  <c:v>23.950455102840468</c:v>
                </c:pt>
                <c:pt idx="6">
                  <c:v>36.262030458211925</c:v>
                </c:pt>
                <c:pt idx="7">
                  <c:v>18.783683634540623</c:v>
                </c:pt>
                <c:pt idx="8">
                  <c:v>13.877319747684822</c:v>
                </c:pt>
                <c:pt idx="9">
                  <c:v>17.515078347463067</c:v>
                </c:pt>
              </c:numCache>
            </c:numRef>
          </c:val>
        </c:ser>
        <c:ser>
          <c:idx val="1"/>
          <c:order val="1"/>
          <c:tx>
            <c:strRef>
              <c:f>'Figure 5.8'!$C$4</c:f>
              <c:strCache>
                <c:ptCount val="1"/>
                <c:pt idx="0">
                  <c:v>CHF</c:v>
                </c:pt>
              </c:strCache>
            </c:strRef>
          </c:tx>
          <c:cat>
            <c:strRef>
              <c:f>'Figure 5.8'!$A$5:$A$14</c:f>
              <c:strCache>
                <c:ptCount val="10"/>
                <c:pt idx="0">
                  <c:v>Sudan</c:v>
                </c:pt>
                <c:pt idx="1">
                  <c:v>South Sudan</c:v>
                </c:pt>
                <c:pt idx="2">
                  <c:v>Somalia</c:v>
                </c:pt>
                <c:pt idx="3">
                  <c:v>DRC</c:v>
                </c:pt>
                <c:pt idx="4">
                  <c:v>Syria</c:v>
                </c:pt>
                <c:pt idx="5">
                  <c:v>Ethiopia</c:v>
                </c:pt>
                <c:pt idx="6">
                  <c:v>Philippines</c:v>
                </c:pt>
                <c:pt idx="7">
                  <c:v>Yemen</c:v>
                </c:pt>
                <c:pt idx="8">
                  <c:v>Pakistan</c:v>
                </c:pt>
                <c:pt idx="9">
                  <c:v>Lebanon</c:v>
                </c:pt>
              </c:strCache>
            </c:strRef>
          </c:cat>
          <c:val>
            <c:numRef>
              <c:f>'Figure 5.8'!$C$5:$C$14</c:f>
              <c:numCache>
                <c:formatCode>_-* #,##0_-;\-* #,##0_-;_-* "-"??_-;_-@_-</c:formatCode>
                <c:ptCount val="10"/>
                <c:pt idx="0">
                  <c:v>67.186378864797518</c:v>
                </c:pt>
                <c:pt idx="1">
                  <c:v>90.622332878360396</c:v>
                </c:pt>
                <c:pt idx="2">
                  <c:v>76.712134990098264</c:v>
                </c:pt>
                <c:pt idx="3">
                  <c:v>70.300405039829627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'Figure 5.8'!$D$4</c:f>
              <c:strCache>
                <c:ptCount val="1"/>
                <c:pt idx="0">
                  <c:v>ERF</c:v>
                </c:pt>
              </c:strCache>
            </c:strRef>
          </c:tx>
          <c:cat>
            <c:strRef>
              <c:f>'Figure 5.8'!$A$5:$A$14</c:f>
              <c:strCache>
                <c:ptCount val="10"/>
                <c:pt idx="0">
                  <c:v>Sudan</c:v>
                </c:pt>
                <c:pt idx="1">
                  <c:v>South Sudan</c:v>
                </c:pt>
                <c:pt idx="2">
                  <c:v>Somalia</c:v>
                </c:pt>
                <c:pt idx="3">
                  <c:v>DRC</c:v>
                </c:pt>
                <c:pt idx="4">
                  <c:v>Syria</c:v>
                </c:pt>
                <c:pt idx="5">
                  <c:v>Ethiopia</c:v>
                </c:pt>
                <c:pt idx="6">
                  <c:v>Philippines</c:v>
                </c:pt>
                <c:pt idx="7">
                  <c:v>Yemen</c:v>
                </c:pt>
                <c:pt idx="8">
                  <c:v>Pakistan</c:v>
                </c:pt>
                <c:pt idx="9">
                  <c:v>Lebanon</c:v>
                </c:pt>
              </c:strCache>
            </c:strRef>
          </c:cat>
          <c:val>
            <c:numRef>
              <c:f>'Figure 5.8'!$D$5:$D$14</c:f>
              <c:numCache>
                <c:formatCode>_-* #,##0_-;\-* #,##0_-;_-* "-"??_-;_-@_-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0.31466265762954887</c:v>
                </c:pt>
                <c:pt idx="4">
                  <c:v>14.242095369286385</c:v>
                </c:pt>
                <c:pt idx="5">
                  <c:v>27.120560641781619</c:v>
                </c:pt>
                <c:pt idx="6">
                  <c:v>0</c:v>
                </c:pt>
                <c:pt idx="7">
                  <c:v>11.301886049753698</c:v>
                </c:pt>
                <c:pt idx="8">
                  <c:v>13.346982522204657</c:v>
                </c:pt>
                <c:pt idx="9">
                  <c:v>8.8845949192088263</c:v>
                </c:pt>
              </c:numCache>
            </c:numRef>
          </c:val>
        </c:ser>
        <c:overlap val="100"/>
        <c:axId val="102577664"/>
        <c:axId val="102579200"/>
      </c:barChart>
      <c:lineChart>
        <c:grouping val="standard"/>
        <c:ser>
          <c:idx val="5"/>
          <c:order val="3"/>
          <c:tx>
            <c:strRef>
              <c:f>'Figure 5.8'!$E$4</c:f>
              <c:strCache>
                <c:ptCount val="1"/>
                <c:pt idx="0">
                  <c:v>Pooled funds % humanitarian assistance reported to FTS</c:v>
                </c:pt>
              </c:strCache>
            </c:strRef>
          </c:tx>
          <c:spPr>
            <a:ln>
              <a:noFill/>
            </a:ln>
          </c:spPr>
          <c:dLbls>
            <c:dLblPos val="t"/>
            <c:showVal val="1"/>
          </c:dLbls>
          <c:cat>
            <c:strRef>
              <c:f>'Figure 5.8'!$A$5:$A$14</c:f>
              <c:strCache>
                <c:ptCount val="10"/>
                <c:pt idx="0">
                  <c:v>Sudan</c:v>
                </c:pt>
                <c:pt idx="1">
                  <c:v>South Sudan</c:v>
                </c:pt>
                <c:pt idx="2">
                  <c:v>Somalia</c:v>
                </c:pt>
                <c:pt idx="3">
                  <c:v>DRC</c:v>
                </c:pt>
                <c:pt idx="4">
                  <c:v>Syria</c:v>
                </c:pt>
                <c:pt idx="5">
                  <c:v>Ethiopia</c:v>
                </c:pt>
                <c:pt idx="6">
                  <c:v>Philippines</c:v>
                </c:pt>
                <c:pt idx="7">
                  <c:v>Yemen</c:v>
                </c:pt>
                <c:pt idx="8">
                  <c:v>Pakistan</c:v>
                </c:pt>
                <c:pt idx="9">
                  <c:v>Lebanon</c:v>
                </c:pt>
              </c:strCache>
            </c:strRef>
          </c:cat>
          <c:val>
            <c:numRef>
              <c:f>'Figure 5.8'!$E$5:$E$14</c:f>
              <c:numCache>
                <c:formatCode>0%</c:formatCode>
                <c:ptCount val="10"/>
                <c:pt idx="0">
                  <c:v>0.17979195089997202</c:v>
                </c:pt>
                <c:pt idx="1">
                  <c:v>0.10765845009906039</c:v>
                </c:pt>
                <c:pt idx="2">
                  <c:v>0.1372914756388319</c:v>
                </c:pt>
                <c:pt idx="3">
                  <c:v>0.11236503474538208</c:v>
                </c:pt>
                <c:pt idx="4">
                  <c:v>3.8647906910839344E-2</c:v>
                </c:pt>
                <c:pt idx="5">
                  <c:v>9.2842282451559982E-2</c:v>
                </c:pt>
                <c:pt idx="6">
                  <c:v>0.34577880902387087</c:v>
                </c:pt>
                <c:pt idx="7">
                  <c:v>7.0315332371710768E-2</c:v>
                </c:pt>
                <c:pt idx="8">
                  <c:v>9.9920201546557758E-2</c:v>
                </c:pt>
                <c:pt idx="9">
                  <c:v>2.607353136762703E-2</c:v>
                </c:pt>
              </c:numCache>
            </c:numRef>
          </c:val>
        </c:ser>
        <c:marker val="1"/>
        <c:axId val="101788288"/>
        <c:axId val="101786752"/>
      </c:lineChart>
      <c:catAx>
        <c:axId val="102577664"/>
        <c:scaling>
          <c:orientation val="minMax"/>
        </c:scaling>
        <c:axPos val="b"/>
        <c:numFmt formatCode="General" sourceLinked="1"/>
        <c:tickLblPos val="nextTo"/>
        <c:crossAx val="102579200"/>
        <c:crosses val="autoZero"/>
        <c:auto val="1"/>
        <c:lblAlgn val="ctr"/>
        <c:lblOffset val="100"/>
      </c:catAx>
      <c:valAx>
        <c:axId val="102579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_-* #,##0_-;\-* #,##0_-;_-* &quot;-&quot;??_-;_-@_-" sourceLinked="1"/>
        <c:tickLblPos val="nextTo"/>
        <c:crossAx val="102577664"/>
        <c:crosses val="autoZero"/>
        <c:crossBetween val="between"/>
      </c:valAx>
      <c:valAx>
        <c:axId val="101786752"/>
        <c:scaling>
          <c:orientation val="minMax"/>
        </c:scaling>
        <c:axPos val="r"/>
        <c:numFmt formatCode="0%" sourceLinked="1"/>
        <c:tickLblPos val="nextTo"/>
        <c:crossAx val="101788288"/>
        <c:crosses val="max"/>
        <c:crossBetween val="between"/>
      </c:valAx>
      <c:catAx>
        <c:axId val="101788288"/>
        <c:scaling>
          <c:orientation val="minMax"/>
        </c:scaling>
        <c:delete val="1"/>
        <c:axPos val="b"/>
        <c:numFmt formatCode="General" sourceLinked="1"/>
        <c:tickLblPos val="none"/>
        <c:crossAx val="101786752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100"/>
              <a:t>Pakistan Rapid Fund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9531430446194307"/>
          <c:y val="0.19688939924176144"/>
          <c:w val="0.40937160979877607"/>
          <c:h val="0.6822860163312919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7.2605960140149944E-2"/>
                  <c:y val="0.11004443939092433"/>
                </c:manualLayout>
              </c:layout>
              <c:showVal val="1"/>
            </c:dLbl>
            <c:showVal val="1"/>
            <c:showLeaderLines val="1"/>
          </c:dLbls>
          <c:cat>
            <c:strRef>
              <c:f>'Figure 5.12'!$A$5:$A$7</c:f>
              <c:strCache>
                <c:ptCount val="3"/>
                <c:pt idx="0">
                  <c:v>International NGOs </c:v>
                </c:pt>
                <c:pt idx="1">
                  <c:v>National NGOs</c:v>
                </c:pt>
                <c:pt idx="2">
                  <c:v>Local NGOs </c:v>
                </c:pt>
              </c:strCache>
            </c:strRef>
          </c:cat>
          <c:val>
            <c:numRef>
              <c:f>'Figure 5.12'!$B$5:$B$7</c:f>
              <c:numCache>
                <c:formatCode>0%</c:formatCode>
                <c:ptCount val="3"/>
                <c:pt idx="0">
                  <c:v>0.21769144336260812</c:v>
                </c:pt>
                <c:pt idx="1">
                  <c:v>0.27380530439503037</c:v>
                </c:pt>
                <c:pt idx="2">
                  <c:v>0.50850325224236148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774767576322861"/>
          <c:y val="0.65162443575313989"/>
          <c:w val="0.29225232423677144"/>
          <c:h val="0.26456347309183281"/>
        </c:manualLayout>
      </c:layout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Pakistan ERF</a:t>
            </a:r>
          </a:p>
        </c:rich>
      </c:tx>
      <c:layout>
        <c:manualLayout>
          <c:xMode val="edge"/>
          <c:yMode val="edge"/>
          <c:x val="0.33545453038117384"/>
          <c:y val="2.8653295128939858E-2"/>
        </c:manualLayout>
      </c:layout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'Figure 5.12'!$D$5:$D$9</c:f>
              <c:strCache>
                <c:ptCount val="5"/>
                <c:pt idx="0">
                  <c:v>International NGOs</c:v>
                </c:pt>
                <c:pt idx="1">
                  <c:v>National NGOs</c:v>
                </c:pt>
                <c:pt idx="2">
                  <c:v>Local NGOs</c:v>
                </c:pt>
                <c:pt idx="3">
                  <c:v>United Nations</c:v>
                </c:pt>
                <c:pt idx="4">
                  <c:v>Undefined</c:v>
                </c:pt>
              </c:strCache>
            </c:strRef>
          </c:cat>
          <c:val>
            <c:numRef>
              <c:f>'Figure 5.12'!$E$5:$E$9</c:f>
              <c:numCache>
                <c:formatCode>0%</c:formatCode>
                <c:ptCount val="5"/>
                <c:pt idx="0">
                  <c:v>0.49417805363472972</c:v>
                </c:pt>
                <c:pt idx="1">
                  <c:v>0.22294466068536303</c:v>
                </c:pt>
                <c:pt idx="2">
                  <c:v>0.11693822786005387</c:v>
                </c:pt>
                <c:pt idx="3">
                  <c:v>9.077819048384092E-2</c:v>
                </c:pt>
                <c:pt idx="4">
                  <c:v>7.516086733601246E-2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pieChart>
        <c:varyColors val="1"/>
        <c:ser>
          <c:idx val="0"/>
          <c:order val="0"/>
          <c:tx>
            <c:strRef>
              <c:f>'Figure 5.3'!$B$5</c:f>
              <c:strCache>
                <c:ptCount val="1"/>
                <c:pt idx="0">
                  <c:v>2008</c:v>
                </c:pt>
              </c:strCache>
            </c:strRef>
          </c:tx>
          <c:dLbls>
            <c:showVal val="1"/>
            <c:showLeaderLines val="1"/>
          </c:dLbls>
          <c:cat>
            <c:strRef>
              <c:f>'Figure 5.3'!$A$6:$A$10</c:f>
              <c:strCache>
                <c:ptCount val="5"/>
                <c:pt idx="0">
                  <c:v>Public sector</c:v>
                </c:pt>
                <c:pt idx="1">
                  <c:v>NGOs </c:v>
                </c:pt>
                <c:pt idx="2">
                  <c:v>Red Cross</c:v>
                </c:pt>
                <c:pt idx="3">
                  <c:v>Multilateral organisations</c:v>
                </c:pt>
                <c:pt idx="4">
                  <c:v>Other</c:v>
                </c:pt>
              </c:strCache>
            </c:strRef>
          </c:cat>
          <c:val>
            <c:numRef>
              <c:f>'Figure 5.3'!$B$6:$B$10</c:f>
              <c:numCache>
                <c:formatCode>0.0</c:formatCode>
                <c:ptCount val="5"/>
                <c:pt idx="0">
                  <c:v>2.1153829543335165</c:v>
                </c:pt>
                <c:pt idx="1">
                  <c:v>2.1040847950445052</c:v>
                </c:pt>
                <c:pt idx="2">
                  <c:v>0.97366705518694996</c:v>
                </c:pt>
                <c:pt idx="3">
                  <c:v>7.6748006970496236</c:v>
                </c:pt>
                <c:pt idx="4">
                  <c:v>0.52415092917931771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pieChart>
        <c:varyColors val="1"/>
        <c:ser>
          <c:idx val="0"/>
          <c:order val="0"/>
          <c:tx>
            <c:strRef>
              <c:f>'Figure 5.3'!$C$5</c:f>
              <c:strCache>
                <c:ptCount val="1"/>
                <c:pt idx="0">
                  <c:v>2009</c:v>
                </c:pt>
              </c:strCache>
            </c:strRef>
          </c:tx>
          <c:dLbls>
            <c:showVal val="1"/>
            <c:showLeaderLines val="1"/>
          </c:dLbls>
          <c:cat>
            <c:strRef>
              <c:f>'Figure 5.3'!$A$6:$A$10</c:f>
              <c:strCache>
                <c:ptCount val="5"/>
                <c:pt idx="0">
                  <c:v>Public sector</c:v>
                </c:pt>
                <c:pt idx="1">
                  <c:v>NGOs </c:v>
                </c:pt>
                <c:pt idx="2">
                  <c:v>Red Cross</c:v>
                </c:pt>
                <c:pt idx="3">
                  <c:v>Multilateral organisations</c:v>
                </c:pt>
                <c:pt idx="4">
                  <c:v>Other</c:v>
                </c:pt>
              </c:strCache>
            </c:strRef>
          </c:cat>
          <c:val>
            <c:numRef>
              <c:f>'Figure 5.3'!$C$6:$C$10</c:f>
              <c:numCache>
                <c:formatCode>0.0</c:formatCode>
                <c:ptCount val="5"/>
                <c:pt idx="0">
                  <c:v>1.1671039933651832</c:v>
                </c:pt>
                <c:pt idx="1">
                  <c:v>2.231649084969523</c:v>
                </c:pt>
                <c:pt idx="2">
                  <c:v>1.169821538664793</c:v>
                </c:pt>
                <c:pt idx="3">
                  <c:v>7.9299704762121026</c:v>
                </c:pt>
                <c:pt idx="4">
                  <c:v>0.32418382702464582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pieChart>
        <c:varyColors val="1"/>
        <c:ser>
          <c:idx val="0"/>
          <c:order val="0"/>
          <c:tx>
            <c:strRef>
              <c:f>'Figure 5.3'!$D$5</c:f>
              <c:strCache>
                <c:ptCount val="1"/>
                <c:pt idx="0">
                  <c:v>2010</c:v>
                </c:pt>
              </c:strCache>
            </c:strRef>
          </c:tx>
          <c:dLbls>
            <c:showVal val="1"/>
            <c:showLeaderLines val="1"/>
          </c:dLbls>
          <c:cat>
            <c:strRef>
              <c:f>'Figure 5.3'!$A$6:$A$10</c:f>
              <c:strCache>
                <c:ptCount val="5"/>
                <c:pt idx="0">
                  <c:v>Public sector</c:v>
                </c:pt>
                <c:pt idx="1">
                  <c:v>NGOs </c:v>
                </c:pt>
                <c:pt idx="2">
                  <c:v>Red Cross</c:v>
                </c:pt>
                <c:pt idx="3">
                  <c:v>Multilateral organisations</c:v>
                </c:pt>
                <c:pt idx="4">
                  <c:v>Other</c:v>
                </c:pt>
              </c:strCache>
            </c:strRef>
          </c:cat>
          <c:val>
            <c:numRef>
              <c:f>'Figure 5.3'!$D$6:$D$10</c:f>
              <c:numCache>
                <c:formatCode>0.0</c:formatCode>
                <c:ptCount val="5"/>
                <c:pt idx="0">
                  <c:v>1.9932241080000861</c:v>
                </c:pt>
                <c:pt idx="1">
                  <c:v>3.3841798338169164</c:v>
                </c:pt>
                <c:pt idx="2">
                  <c:v>1.4385555518480417</c:v>
                </c:pt>
                <c:pt idx="3">
                  <c:v>8.171322476526985</c:v>
                </c:pt>
                <c:pt idx="4">
                  <c:v>0.5301640544219659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pieChart>
        <c:varyColors val="1"/>
        <c:ser>
          <c:idx val="0"/>
          <c:order val="0"/>
          <c:tx>
            <c:strRef>
              <c:f>'Figure 5.3'!$E$5</c:f>
              <c:strCache>
                <c:ptCount val="1"/>
                <c:pt idx="0">
                  <c:v>2011</c:v>
                </c:pt>
              </c:strCache>
            </c:strRef>
          </c:tx>
          <c:dLbls>
            <c:showVal val="1"/>
            <c:showLeaderLines val="1"/>
          </c:dLbls>
          <c:cat>
            <c:strRef>
              <c:f>'Figure 5.3'!$A$6:$A$10</c:f>
              <c:strCache>
                <c:ptCount val="5"/>
                <c:pt idx="0">
                  <c:v>Public sector</c:v>
                </c:pt>
                <c:pt idx="1">
                  <c:v>NGOs </c:v>
                </c:pt>
                <c:pt idx="2">
                  <c:v>Red Cross</c:v>
                </c:pt>
                <c:pt idx="3">
                  <c:v>Multilateral organisations</c:v>
                </c:pt>
                <c:pt idx="4">
                  <c:v>Other</c:v>
                </c:pt>
              </c:strCache>
            </c:strRef>
          </c:cat>
          <c:val>
            <c:numRef>
              <c:f>'Figure 5.3'!$E$6:$E$10</c:f>
              <c:numCache>
                <c:formatCode>0.0</c:formatCode>
                <c:ptCount val="5"/>
                <c:pt idx="0">
                  <c:v>1.079438756581059</c:v>
                </c:pt>
                <c:pt idx="1">
                  <c:v>2.6909322785981376</c:v>
                </c:pt>
                <c:pt idx="2">
                  <c:v>1.8012902302689018</c:v>
                </c:pt>
                <c:pt idx="3">
                  <c:v>8.0538301584897205</c:v>
                </c:pt>
                <c:pt idx="4">
                  <c:v>0.65849091327494158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pieChart>
        <c:varyColors val="1"/>
        <c:ser>
          <c:idx val="0"/>
          <c:order val="0"/>
          <c:tx>
            <c:strRef>
              <c:f>'Figure 5.3'!$F$5</c:f>
              <c:strCache>
                <c:ptCount val="1"/>
                <c:pt idx="0">
                  <c:v>2012</c:v>
                </c:pt>
              </c:strCache>
            </c:strRef>
          </c:tx>
          <c:dLbls>
            <c:showVal val="1"/>
            <c:showLeaderLines val="1"/>
          </c:dLbls>
          <c:cat>
            <c:strRef>
              <c:f>'Figure 5.3'!$A$6:$A$10</c:f>
              <c:strCache>
                <c:ptCount val="5"/>
                <c:pt idx="0">
                  <c:v>Public sector</c:v>
                </c:pt>
                <c:pt idx="1">
                  <c:v>NGOs </c:v>
                </c:pt>
                <c:pt idx="2">
                  <c:v>Red Cross</c:v>
                </c:pt>
                <c:pt idx="3">
                  <c:v>Multilateral organisations</c:v>
                </c:pt>
                <c:pt idx="4">
                  <c:v>Other</c:v>
                </c:pt>
              </c:strCache>
            </c:strRef>
          </c:cat>
          <c:val>
            <c:numRef>
              <c:f>'Figure 5.3'!$F$6:$F$10</c:f>
              <c:numCache>
                <c:formatCode>0.0</c:formatCode>
                <c:ptCount val="5"/>
                <c:pt idx="0">
                  <c:v>0.83268904500000007</c:v>
                </c:pt>
                <c:pt idx="1">
                  <c:v>2.3415554340311684</c:v>
                </c:pt>
                <c:pt idx="2">
                  <c:v>1.1645387489688317</c:v>
                </c:pt>
                <c:pt idx="3">
                  <c:v>7.4304097593964036</c:v>
                </c:pt>
                <c:pt idx="4">
                  <c:v>0.36869557999999997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pieChart>
        <c:varyColors val="1"/>
        <c:ser>
          <c:idx val="0"/>
          <c:order val="0"/>
          <c:tx>
            <c:strRef>
              <c:f>'Figure 5.4'!$B$4</c:f>
              <c:strCache>
                <c:ptCount val="1"/>
                <c:pt idx="0">
                  <c:v>DAC donors</c:v>
                </c:pt>
              </c:strCache>
            </c:strRef>
          </c:tx>
          <c:dLbls>
            <c:showVal val="1"/>
            <c:showLeaderLines val="1"/>
          </c:dLbls>
          <c:cat>
            <c:strRef>
              <c:f>'Figure 5.4'!$A$5:$A$9</c:f>
              <c:strCache>
                <c:ptCount val="5"/>
                <c:pt idx="0">
                  <c:v>Public sector</c:v>
                </c:pt>
                <c:pt idx="1">
                  <c:v>NGOs </c:v>
                </c:pt>
                <c:pt idx="2">
                  <c:v>Red Cross</c:v>
                </c:pt>
                <c:pt idx="3">
                  <c:v>Multilateral organisations</c:v>
                </c:pt>
                <c:pt idx="4">
                  <c:v>Other</c:v>
                </c:pt>
              </c:strCache>
            </c:strRef>
          </c:cat>
          <c:val>
            <c:numRef>
              <c:f>'Figure 5.4'!$B$5:$B$9</c:f>
              <c:numCache>
                <c:formatCode>_-* #,##0.0_-;\-* #,##0.0_-;_-* "-"??_-;_-@_-</c:formatCode>
                <c:ptCount val="5"/>
                <c:pt idx="0">
                  <c:v>6.1020148414933555</c:v>
                </c:pt>
                <c:pt idx="1">
                  <c:v>11.637449609724637</c:v>
                </c:pt>
                <c:pt idx="2">
                  <c:v>5.203912956790905</c:v>
                </c:pt>
                <c:pt idx="3">
                  <c:v>36.479735057671959</c:v>
                </c:pt>
                <c:pt idx="4">
                  <c:v>1.7299149398660247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pieChart>
        <c:varyColors val="1"/>
        <c:ser>
          <c:idx val="0"/>
          <c:order val="0"/>
          <c:tx>
            <c:strRef>
              <c:f>'Figure 5.4'!$C$4</c:f>
              <c:strCache>
                <c:ptCount val="1"/>
                <c:pt idx="0">
                  <c:v>Non-DAC donors</c:v>
                </c:pt>
              </c:strCache>
            </c:strRef>
          </c:tx>
          <c:dLbls>
            <c:showVal val="1"/>
            <c:showLeaderLines val="1"/>
          </c:dLbls>
          <c:cat>
            <c:strRef>
              <c:f>'Figure 5.4'!$A$5:$A$9</c:f>
              <c:strCache>
                <c:ptCount val="5"/>
                <c:pt idx="0">
                  <c:v>Public sector</c:v>
                </c:pt>
                <c:pt idx="1">
                  <c:v>NGOs </c:v>
                </c:pt>
                <c:pt idx="2">
                  <c:v>Red Cross</c:v>
                </c:pt>
                <c:pt idx="3">
                  <c:v>Multilateral organisations</c:v>
                </c:pt>
                <c:pt idx="4">
                  <c:v>Other</c:v>
                </c:pt>
              </c:strCache>
            </c:strRef>
          </c:cat>
          <c:val>
            <c:numRef>
              <c:f>'Figure 5.4'!$C$5:$C$9</c:f>
              <c:numCache>
                <c:formatCode>_-* #,##0.0_-;\-* #,##0.0_-;_-* "-"??_-;_-@_-</c:formatCode>
                <c:ptCount val="5"/>
                <c:pt idx="0">
                  <c:v>1.0792012263028856</c:v>
                </c:pt>
                <c:pt idx="1">
                  <c:v>6.5581776779240916E-2</c:v>
                </c:pt>
                <c:pt idx="2">
                  <c:v>0.40923023812586756</c:v>
                </c:pt>
                <c:pt idx="3">
                  <c:v>1.5304635230036367</c:v>
                </c:pt>
                <c:pt idx="4">
                  <c:v>0.39199305737773249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>
        <c:manualLayout>
          <c:layoutTarget val="inner"/>
          <c:xMode val="edge"/>
          <c:yMode val="edge"/>
          <c:x val="0.15339764739742875"/>
          <c:y val="0.24198978612132455"/>
          <c:w val="0.37171850843126586"/>
          <c:h val="0.6145316215132467"/>
        </c:manualLayout>
      </c:layout>
      <c:pieChart>
        <c:varyColors val="1"/>
        <c:ser>
          <c:idx val="0"/>
          <c:order val="0"/>
          <c:tx>
            <c:strRef>
              <c:f>'Figure 5.4'!$D$4</c:f>
              <c:strCache>
                <c:ptCount val="1"/>
                <c:pt idx="0">
                  <c:v>Private funding</c:v>
                </c:pt>
              </c:strCache>
            </c:strRef>
          </c:tx>
          <c:dLbls>
            <c:showVal val="1"/>
            <c:showLeaderLines val="1"/>
          </c:dLbls>
          <c:cat>
            <c:strRef>
              <c:f>'Figure 5.4'!$A$5:$A$9</c:f>
              <c:strCache>
                <c:ptCount val="5"/>
                <c:pt idx="0">
                  <c:v>Public sector</c:v>
                </c:pt>
                <c:pt idx="1">
                  <c:v>NGOs </c:v>
                </c:pt>
                <c:pt idx="2">
                  <c:v>Red Cross</c:v>
                </c:pt>
                <c:pt idx="3">
                  <c:v>Multilateral organisations</c:v>
                </c:pt>
                <c:pt idx="4">
                  <c:v>Other</c:v>
                </c:pt>
              </c:strCache>
            </c:strRef>
          </c:cat>
          <c:val>
            <c:numRef>
              <c:f>'Figure 5.4'!$D$5:$D$9</c:f>
              <c:numCache>
                <c:formatCode>_-* #,##0.0_-;\-* #,##0.0_-;_-* "-"??_-;_-@_-</c:formatCode>
                <c:ptCount val="5"/>
                <c:pt idx="0">
                  <c:v>6.6227894836039698E-3</c:v>
                </c:pt>
                <c:pt idx="1">
                  <c:v>1.049370039956375</c:v>
                </c:pt>
                <c:pt idx="2">
                  <c:v>0.93472993002074556</c:v>
                </c:pt>
                <c:pt idx="3">
                  <c:v>1.2501349869992351</c:v>
                </c:pt>
                <c:pt idx="4">
                  <c:v>0.28377730665711354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1320165</xdr:colOff>
      <xdr:row>8</xdr:row>
      <xdr:rowOff>36195</xdr:rowOff>
    </xdr:from>
    <xdr:to>
      <xdr:col>3</xdr:col>
      <xdr:colOff>1403985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55246</xdr:colOff>
      <xdr:row>11</xdr:row>
      <xdr:rowOff>70486</xdr:rowOff>
    </xdr:from>
    <xdr:to>
      <xdr:col>2</xdr:col>
      <xdr:colOff>638175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653415</xdr:colOff>
      <xdr:row>11</xdr:row>
      <xdr:rowOff>81915</xdr:rowOff>
    </xdr:from>
    <xdr:to>
      <xdr:col>7</xdr:col>
      <xdr:colOff>62865</xdr:colOff>
      <xdr:row>27</xdr:row>
      <xdr:rowOff>120015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112395</xdr:colOff>
      <xdr:row>11</xdr:row>
      <xdr:rowOff>66675</xdr:rowOff>
    </xdr:from>
    <xdr:to>
      <xdr:col>9</xdr:col>
      <xdr:colOff>1664970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1716405</xdr:colOff>
      <xdr:row>11</xdr:row>
      <xdr:rowOff>60960</xdr:rowOff>
    </xdr:from>
    <xdr:to>
      <xdr:col>14</xdr:col>
      <xdr:colOff>468630</xdr:colOff>
      <xdr:row>27</xdr:row>
      <xdr:rowOff>169545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493395</xdr:colOff>
      <xdr:row>11</xdr:row>
      <xdr:rowOff>66675</xdr:rowOff>
    </xdr:from>
    <xdr:to>
      <xdr:col>19</xdr:col>
      <xdr:colOff>440055</xdr:colOff>
      <xdr:row>28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123825</xdr:rowOff>
    </xdr:from>
    <xdr:to>
      <xdr:col>4</xdr:col>
      <xdr:colOff>104775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10</xdr:row>
      <xdr:rowOff>133350</xdr:rowOff>
    </xdr:from>
    <xdr:to>
      <xdr:col>11</xdr:col>
      <xdr:colOff>381000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413657</xdr:colOff>
      <xdr:row>10</xdr:row>
      <xdr:rowOff>95250</xdr:rowOff>
    </xdr:from>
    <xdr:to>
      <xdr:col>19</xdr:col>
      <xdr:colOff>133350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57150</xdr:rowOff>
    </xdr:from>
    <xdr:to>
      <xdr:col>8</xdr:col>
      <xdr:colOff>0</xdr:colOff>
      <xdr:row>25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160020</xdr:rowOff>
    </xdr:from>
    <xdr:to>
      <xdr:col>6</xdr:col>
      <xdr:colOff>167640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161925</xdr:rowOff>
    </xdr:from>
    <xdr:to>
      <xdr:col>11</xdr:col>
      <xdr:colOff>381000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134620</xdr:colOff>
      <xdr:row>14</xdr:row>
      <xdr:rowOff>86148</xdr:rowOff>
    </xdr:from>
    <xdr:to>
      <xdr:col>9</xdr:col>
      <xdr:colOff>161290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</xdr:colOff>
      <xdr:row>9</xdr:row>
      <xdr:rowOff>55245</xdr:rowOff>
    </xdr:from>
    <xdr:to>
      <xdr:col>4</xdr:col>
      <xdr:colOff>182880</xdr:colOff>
      <xdr:row>23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430530</xdr:colOff>
      <xdr:row>9</xdr:row>
      <xdr:rowOff>64770</xdr:rowOff>
    </xdr:from>
    <xdr:to>
      <xdr:col>8</xdr:col>
      <xdr:colOff>236220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%205.5%20Government%20funding%20to%20four%20UN%20agencies,%202008%20&#8211;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ure 5.5"/>
    </sheetNames>
    <sheetDataSet>
      <sheetData sheetId="0">
        <row r="4">
          <cell r="A4" t="str">
            <v>UNHCR</v>
          </cell>
          <cell r="B4">
            <v>0.27735739278403715</v>
          </cell>
        </row>
        <row r="5">
          <cell r="A5" t="str">
            <v>UNRWA</v>
          </cell>
          <cell r="B5">
            <v>0.10405150851167194</v>
          </cell>
        </row>
        <row r="6">
          <cell r="A6" t="str">
            <v>UNICEF</v>
          </cell>
          <cell r="B6">
            <v>9.8731435759885772E-2</v>
          </cell>
        </row>
        <row r="7">
          <cell r="A7" t="str">
            <v>WFP</v>
          </cell>
          <cell r="B7">
            <v>0.51985966294440511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A27" sqref="A27"/>
    </sheetView>
  </sheetViews>
  <sheetFormatPr defaultRowHeight="15"/>
  <cols>
    <col min="1" max="1" width="36.42578125" customWidth="1"/>
    <col min="2" max="3" width="24.140625" customWidth="1"/>
    <col min="4" max="4" width="22.7109375" customWidth="1"/>
    <col min="5" max="5" width="27.5703125" customWidth="1"/>
  </cols>
  <sheetData>
    <row r="1" spans="1:3">
      <c r="A1" s="6" t="s">
        <v>0</v>
      </c>
      <c r="B1" s="6"/>
      <c r="C1" s="6"/>
    </row>
    <row r="2" spans="1:3">
      <c r="A2" t="s">
        <v>1</v>
      </c>
    </row>
    <row r="3" spans="1:3">
      <c r="A3" s="3"/>
    </row>
    <row r="4" spans="1:3" ht="45">
      <c r="A4" s="4" t="s">
        <v>7</v>
      </c>
      <c r="B4" s="5" t="s">
        <v>6</v>
      </c>
      <c r="C4" s="5" t="s">
        <v>5</v>
      </c>
    </row>
    <row r="5" spans="1:3">
      <c r="A5" t="s">
        <v>4</v>
      </c>
      <c r="B5" s="2">
        <v>11.563130548396405</v>
      </c>
      <c r="C5" s="1">
        <v>0.98367376725823241</v>
      </c>
    </row>
    <row r="6" spans="1:3">
      <c r="A6" t="s">
        <v>3</v>
      </c>
      <c r="B6" s="2">
        <v>0.41782856099999993</v>
      </c>
      <c r="C6" s="1">
        <v>0.28723704723405508</v>
      </c>
    </row>
    <row r="7" spans="1:3">
      <c r="A7" t="s">
        <v>2</v>
      </c>
      <c r="B7" s="2">
        <v>0.15692945800000008</v>
      </c>
      <c r="C7" s="1">
        <v>3.794049688389086E-2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13" sqref="A13"/>
    </sheetView>
  </sheetViews>
  <sheetFormatPr defaultRowHeight="15"/>
  <cols>
    <col min="1" max="1" width="32.85546875" customWidth="1"/>
    <col min="2" max="2" width="10.28515625" bestFit="1" customWidth="1"/>
    <col min="3" max="3" width="19.28515625" customWidth="1"/>
  </cols>
  <sheetData>
    <row r="1" spans="1:3">
      <c r="A1" s="6" t="s">
        <v>104</v>
      </c>
      <c r="B1" s="6"/>
      <c r="C1" s="6"/>
    </row>
    <row r="2" spans="1:3">
      <c r="A2" t="s">
        <v>103</v>
      </c>
    </row>
    <row r="3" spans="1:3">
      <c r="A3" t="s">
        <v>102</v>
      </c>
    </row>
    <row r="5" spans="1:3">
      <c r="B5" s="4" t="s">
        <v>101</v>
      </c>
      <c r="C5" s="4" t="s">
        <v>100</v>
      </c>
    </row>
    <row r="6" spans="1:3">
      <c r="A6" s="40" t="s">
        <v>99</v>
      </c>
      <c r="B6" s="38">
        <v>11437.95249987366</v>
      </c>
      <c r="C6" s="39">
        <v>0.8829131799992429</v>
      </c>
    </row>
    <row r="7" spans="1:3">
      <c r="A7" s="40" t="s">
        <v>98</v>
      </c>
      <c r="B7" s="38">
        <v>84.950930280006986</v>
      </c>
      <c r="C7" s="100">
        <v>6.5574932225189271E-3</v>
      </c>
    </row>
    <row r="8" spans="1:3">
      <c r="A8" s="40" t="s">
        <v>97</v>
      </c>
      <c r="B8" s="38">
        <v>169.0048435304447</v>
      </c>
      <c r="C8" s="100">
        <v>1.3045744318171248E-2</v>
      </c>
    </row>
    <row r="9" spans="1:3">
      <c r="A9" s="40" t="s">
        <v>96</v>
      </c>
      <c r="B9" s="38">
        <v>133.57199967902656</v>
      </c>
      <c r="C9" s="100">
        <v>1.0310628497256816E-2</v>
      </c>
    </row>
    <row r="10" spans="1:3">
      <c r="A10" s="40" t="s">
        <v>95</v>
      </c>
      <c r="B10" s="38">
        <v>43.101863290239855</v>
      </c>
      <c r="C10" s="100">
        <v>3.3270992497913109E-3</v>
      </c>
    </row>
    <row r="11" spans="1:3">
      <c r="A11" s="40" t="s">
        <v>94</v>
      </c>
      <c r="B11" s="38">
        <v>1086.2052184107581</v>
      </c>
      <c r="C11" s="100">
        <v>8.3845854713018586E-2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12" sqref="A12"/>
    </sheetView>
  </sheetViews>
  <sheetFormatPr defaultRowHeight="15"/>
  <cols>
    <col min="1" max="1" width="36.42578125" customWidth="1"/>
    <col min="2" max="2" width="12.140625" customWidth="1"/>
    <col min="3" max="3" width="17.7109375" customWidth="1"/>
    <col min="4" max="6" width="9" bestFit="1" customWidth="1"/>
    <col min="7" max="7" width="9.5703125" bestFit="1" customWidth="1"/>
  </cols>
  <sheetData>
    <row r="1" spans="1:3" ht="15.75" customHeight="1">
      <c r="A1" s="6" t="s">
        <v>105</v>
      </c>
      <c r="B1" s="101"/>
      <c r="C1" s="101"/>
    </row>
    <row r="2" spans="1:3">
      <c r="A2" t="s">
        <v>103</v>
      </c>
    </row>
    <row r="3" spans="1:3">
      <c r="A3" t="s">
        <v>106</v>
      </c>
    </row>
    <row r="5" spans="1:3">
      <c r="B5" s="4" t="s">
        <v>101</v>
      </c>
      <c r="C5" s="4" t="s">
        <v>100</v>
      </c>
    </row>
    <row r="6" spans="1:3">
      <c r="A6" t="s">
        <v>107</v>
      </c>
      <c r="B6" s="44">
        <v>209.57207288148547</v>
      </c>
      <c r="C6" s="20">
        <v>0.82328152279561273</v>
      </c>
    </row>
    <row r="7" spans="1:3">
      <c r="A7" t="s">
        <v>108</v>
      </c>
      <c r="B7" s="44">
        <v>6.8253771122302505</v>
      </c>
      <c r="C7" s="100">
        <v>2.6812765581552198E-2</v>
      </c>
    </row>
    <row r="8" spans="1:3">
      <c r="A8" t="s">
        <v>109</v>
      </c>
      <c r="B8" s="44">
        <v>4.3606329536203896</v>
      </c>
      <c r="C8" s="100">
        <v>1.7130281191805131E-2</v>
      </c>
    </row>
    <row r="9" spans="1:3">
      <c r="A9" t="s">
        <v>110</v>
      </c>
      <c r="B9" s="44">
        <v>24.199942464180104</v>
      </c>
      <c r="C9" s="100">
        <v>9.506689135409381E-2</v>
      </c>
    </row>
    <row r="10" spans="1:3">
      <c r="A10" t="s">
        <v>95</v>
      </c>
      <c r="B10" s="44">
        <v>6.3440454986803232</v>
      </c>
      <c r="C10" s="100">
        <v>2.4921905705402821E-2</v>
      </c>
    </row>
    <row r="11" spans="1:3">
      <c r="A11" t="s">
        <v>94</v>
      </c>
      <c r="B11" s="44">
        <v>3.2549270044933039</v>
      </c>
      <c r="C11" s="100">
        <v>1.2786633371533292E-2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F27" sqref="F27"/>
    </sheetView>
  </sheetViews>
  <sheetFormatPr defaultColWidth="9.140625" defaultRowHeight="15"/>
  <cols>
    <col min="1" max="1" width="24.28515625" style="103" customWidth="1"/>
    <col min="2" max="2" width="6.5703125" style="103" customWidth="1"/>
    <col min="3" max="3" width="8.85546875" style="103" customWidth="1"/>
    <col min="4" max="4" width="20.7109375" style="103" customWidth="1"/>
    <col min="5" max="5" width="8.85546875" style="103" customWidth="1"/>
    <col min="6" max="6" width="20" style="103" customWidth="1"/>
    <col min="7" max="7" width="29.85546875" style="103" customWidth="1"/>
    <col min="8" max="8" width="12.7109375" style="103" customWidth="1"/>
    <col min="9" max="16384" width="9.140625" style="103"/>
  </cols>
  <sheetData>
    <row r="1" spans="1:9">
      <c r="A1" s="102" t="s">
        <v>111</v>
      </c>
      <c r="B1" s="102"/>
      <c r="C1" s="102"/>
      <c r="D1" s="102"/>
      <c r="E1" s="102"/>
      <c r="F1" s="102"/>
      <c r="G1" s="102"/>
    </row>
    <row r="2" spans="1:9">
      <c r="A2" s="104" t="s">
        <v>112</v>
      </c>
      <c r="H2"/>
      <c r="I2"/>
    </row>
    <row r="3" spans="1:9">
      <c r="H3" s="20"/>
      <c r="I3"/>
    </row>
    <row r="4" spans="1:9">
      <c r="A4" s="105" t="s">
        <v>113</v>
      </c>
      <c r="B4" s="106"/>
      <c r="C4" s="107"/>
      <c r="D4" s="108" t="s">
        <v>114</v>
      </c>
      <c r="E4" s="109"/>
      <c r="I4"/>
    </row>
    <row r="5" spans="1:9">
      <c r="A5" s="107" t="s">
        <v>115</v>
      </c>
      <c r="B5" s="110">
        <v>0.21769144336260812</v>
      </c>
      <c r="C5" s="107"/>
      <c r="D5" s="111" t="s">
        <v>107</v>
      </c>
      <c r="E5" s="112">
        <v>0.49417805363472972</v>
      </c>
      <c r="I5"/>
    </row>
    <row r="6" spans="1:9">
      <c r="A6" s="107" t="s">
        <v>110</v>
      </c>
      <c r="B6" s="113">
        <v>0.27380530439503037</v>
      </c>
      <c r="C6" s="107"/>
      <c r="D6" s="111" t="s">
        <v>110</v>
      </c>
      <c r="E6" s="112">
        <v>0.22294466068536303</v>
      </c>
      <c r="I6"/>
    </row>
    <row r="7" spans="1:9">
      <c r="A7" s="107" t="s">
        <v>116</v>
      </c>
      <c r="B7" s="113">
        <v>0.50850325224236148</v>
      </c>
      <c r="C7" s="107"/>
      <c r="D7" s="111" t="s">
        <v>95</v>
      </c>
      <c r="E7" s="112">
        <v>0.11693822786005387</v>
      </c>
      <c r="I7"/>
    </row>
    <row r="8" spans="1:9">
      <c r="A8" s="107"/>
      <c r="B8" s="107"/>
      <c r="C8" s="107"/>
      <c r="D8" s="111" t="s">
        <v>117</v>
      </c>
      <c r="E8" s="112">
        <v>9.077819048384092E-2</v>
      </c>
      <c r="I8"/>
    </row>
    <row r="9" spans="1:9">
      <c r="A9" s="107"/>
      <c r="B9" s="107"/>
      <c r="C9" s="107"/>
      <c r="D9" s="111" t="s">
        <v>94</v>
      </c>
      <c r="E9" s="112">
        <v>7.516086733601246E-2</v>
      </c>
      <c r="F9"/>
      <c r="G9"/>
      <c r="H9"/>
      <c r="I9"/>
    </row>
    <row r="10" spans="1:9">
      <c r="F10"/>
      <c r="G10"/>
      <c r="H10"/>
      <c r="I10"/>
    </row>
    <row r="11" spans="1:9">
      <c r="F11"/>
      <c r="G11"/>
      <c r="H11"/>
      <c r="I11"/>
    </row>
    <row r="12" spans="1:9">
      <c r="F12"/>
      <c r="G12"/>
      <c r="H12"/>
      <c r="I12"/>
    </row>
    <row r="13" spans="1:9">
      <c r="F13"/>
      <c r="G13"/>
      <c r="H13"/>
      <c r="I13"/>
    </row>
    <row r="14" spans="1:9">
      <c r="F14"/>
      <c r="G14"/>
      <c r="H14"/>
      <c r="I14"/>
    </row>
    <row r="15" spans="1:9">
      <c r="F15"/>
      <c r="G15"/>
      <c r="H15"/>
      <c r="I15"/>
    </row>
    <row r="16" spans="1:9">
      <c r="F16"/>
      <c r="G16"/>
      <c r="H16"/>
      <c r="I16"/>
    </row>
    <row r="17" spans="6:9">
      <c r="F17"/>
      <c r="G17"/>
      <c r="H17"/>
      <c r="I17"/>
    </row>
    <row r="18" spans="6:9">
      <c r="F18"/>
      <c r="G18"/>
      <c r="H18"/>
      <c r="I18"/>
    </row>
    <row r="19" spans="6:9">
      <c r="F19"/>
      <c r="G19"/>
      <c r="H19"/>
      <c r="I19"/>
    </row>
    <row r="20" spans="6:9">
      <c r="F20"/>
      <c r="G20"/>
      <c r="H20"/>
      <c r="I20"/>
    </row>
    <row r="21" spans="6:9">
      <c r="F21"/>
      <c r="G21"/>
      <c r="H21"/>
      <c r="I21"/>
    </row>
    <row r="22" spans="6:9">
      <c r="F22"/>
      <c r="G22"/>
      <c r="H22"/>
      <c r="I22"/>
    </row>
    <row r="23" spans="6:9">
      <c r="F23"/>
      <c r="G23"/>
      <c r="H23"/>
      <c r="I23"/>
    </row>
    <row r="24" spans="6:9">
      <c r="F24"/>
      <c r="G24"/>
      <c r="H24"/>
      <c r="I24"/>
    </row>
    <row r="25" spans="6:9">
      <c r="F25"/>
      <c r="G25"/>
      <c r="H25"/>
      <c r="I25"/>
    </row>
    <row r="26" spans="6:9">
      <c r="F26"/>
      <c r="G26"/>
      <c r="H26"/>
      <c r="I26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A10" sqref="A10"/>
    </sheetView>
  </sheetViews>
  <sheetFormatPr defaultRowHeight="15"/>
  <cols>
    <col min="1" max="1" width="42.140625" customWidth="1"/>
    <col min="2" max="2" width="9.5703125" bestFit="1" customWidth="1"/>
    <col min="3" max="4" width="10.5703125" bestFit="1" customWidth="1"/>
    <col min="5" max="5" width="9.5703125" bestFit="1" customWidth="1"/>
    <col min="6" max="10" width="10.5703125" bestFit="1" customWidth="1"/>
  </cols>
  <sheetData>
    <row r="1" spans="1:10">
      <c r="A1" s="101" t="s">
        <v>118</v>
      </c>
      <c r="B1" s="101"/>
      <c r="C1" s="101"/>
      <c r="D1" s="101"/>
      <c r="E1" s="101"/>
    </row>
    <row r="2" spans="1:10">
      <c r="A2" t="s">
        <v>119</v>
      </c>
    </row>
    <row r="4" spans="1:10">
      <c r="A4" s="17"/>
      <c r="B4" s="4">
        <v>2004</v>
      </c>
      <c r="C4" s="4">
        <v>2005</v>
      </c>
      <c r="D4" s="4">
        <v>2006</v>
      </c>
      <c r="E4" s="4">
        <v>2007</v>
      </c>
      <c r="F4" s="4">
        <v>2008</v>
      </c>
      <c r="G4" s="4">
        <v>2009</v>
      </c>
      <c r="H4" s="4">
        <v>2010</v>
      </c>
      <c r="I4" s="4">
        <v>2011</v>
      </c>
      <c r="J4" s="4">
        <v>2012</v>
      </c>
    </row>
    <row r="5" spans="1:10">
      <c r="A5" t="s">
        <v>120</v>
      </c>
      <c r="B5" s="114">
        <v>1.8940459212547861E-2</v>
      </c>
      <c r="C5" s="114">
        <v>3.6371907192373862E-2</v>
      </c>
      <c r="D5" s="114">
        <v>2.4892552217738458E-2</v>
      </c>
      <c r="E5" s="114">
        <v>2.3554589431011474E-2</v>
      </c>
      <c r="F5" s="114">
        <v>2.9172735622229266E-2</v>
      </c>
      <c r="G5" s="114">
        <v>1.714005181780889E-2</v>
      </c>
      <c r="H5" s="114">
        <v>4.9881985530166872E-2</v>
      </c>
      <c r="I5" s="114">
        <v>1.1013660469117224E-2</v>
      </c>
      <c r="J5" s="114">
        <v>9.8485334042685141E-3</v>
      </c>
    </row>
    <row r="6" spans="1:10">
      <c r="A6" t="s">
        <v>121</v>
      </c>
      <c r="B6" s="115">
        <v>170.55831720309965</v>
      </c>
      <c r="C6" s="115">
        <v>410.54805588416895</v>
      </c>
      <c r="D6" s="115">
        <v>182.67611055206882</v>
      </c>
      <c r="E6" s="115">
        <v>142.14049884269477</v>
      </c>
      <c r="F6" s="115">
        <v>201.38150452875709</v>
      </c>
      <c r="G6" s="115">
        <v>138.83912463329528</v>
      </c>
      <c r="H6" s="115">
        <v>585.26588132514939</v>
      </c>
      <c r="I6" s="115">
        <v>139.54796030287656</v>
      </c>
      <c r="J6" s="115">
        <v>115.62874576446117</v>
      </c>
    </row>
    <row r="7" spans="1:10">
      <c r="A7" t="s">
        <v>122</v>
      </c>
      <c r="B7" s="116">
        <v>0.47113919954283284</v>
      </c>
      <c r="C7" s="115">
        <v>7.6903451684747868</v>
      </c>
      <c r="D7" s="115">
        <v>80.17145092103253</v>
      </c>
      <c r="E7" s="115">
        <v>83.273814877964284</v>
      </c>
      <c r="F7" s="115">
        <v>151.48134272270929</v>
      </c>
      <c r="G7" s="115">
        <v>65.245306434415326</v>
      </c>
      <c r="H7" s="115">
        <v>61.988553115478382</v>
      </c>
      <c r="I7" s="115">
        <v>2.5490246765014968</v>
      </c>
      <c r="J7" s="116">
        <v>0.1412190900596923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A34" sqref="A34"/>
    </sheetView>
  </sheetViews>
  <sheetFormatPr defaultRowHeight="15"/>
  <cols>
    <col min="1" max="1" width="44.7109375" customWidth="1"/>
    <col min="2" max="2" width="19.42578125" customWidth="1"/>
  </cols>
  <sheetData>
    <row r="1" spans="1:2">
      <c r="A1" s="6" t="s">
        <v>21</v>
      </c>
    </row>
    <row r="2" spans="1:2">
      <c r="A2" t="s">
        <v>20</v>
      </c>
    </row>
    <row r="4" spans="1:2">
      <c r="A4" s="16" t="s">
        <v>19</v>
      </c>
      <c r="B4" s="16" t="s">
        <v>14</v>
      </c>
    </row>
    <row r="5" spans="1:2">
      <c r="A5" s="7" t="s">
        <v>18</v>
      </c>
      <c r="B5" s="15">
        <v>11.755046168025817</v>
      </c>
    </row>
    <row r="6" spans="1:2">
      <c r="A6" s="7" t="s">
        <v>17</v>
      </c>
      <c r="B6" s="14">
        <v>4.1361993355081941</v>
      </c>
    </row>
    <row r="7" spans="1:2">
      <c r="A7" s="7" t="s">
        <v>3</v>
      </c>
      <c r="B7" s="15">
        <v>1.4546471808684636</v>
      </c>
    </row>
    <row r="8" spans="1:2" ht="41.45" customHeight="1">
      <c r="A8" s="7" t="s">
        <v>16</v>
      </c>
      <c r="B8" s="14">
        <v>17.345892684402475</v>
      </c>
    </row>
    <row r="10" spans="1:2">
      <c r="A10" s="13" t="s">
        <v>15</v>
      </c>
      <c r="B10" s="12" t="s">
        <v>14</v>
      </c>
    </row>
    <row r="11" spans="1:2">
      <c r="A11" s="11" t="s">
        <v>13</v>
      </c>
      <c r="B11" s="10">
        <v>7.4304097593964036</v>
      </c>
    </row>
    <row r="12" spans="1:2">
      <c r="A12" s="11" t="s">
        <v>12</v>
      </c>
      <c r="B12" s="10">
        <v>2.3415554340311684</v>
      </c>
    </row>
    <row r="13" spans="1:2" ht="30">
      <c r="A13" s="11" t="s">
        <v>11</v>
      </c>
      <c r="B13" s="10">
        <v>1.1645387489688317</v>
      </c>
    </row>
    <row r="14" spans="1:2">
      <c r="A14" s="11" t="s">
        <v>10</v>
      </c>
      <c r="B14" s="10">
        <v>0.83268904500000007</v>
      </c>
    </row>
    <row r="15" spans="1:2">
      <c r="A15" s="11" t="s">
        <v>9</v>
      </c>
      <c r="B15" s="10">
        <v>0.4</v>
      </c>
    </row>
    <row r="16" spans="1:2">
      <c r="A16" s="9" t="s">
        <v>8</v>
      </c>
      <c r="B16" s="8">
        <v>5.2</v>
      </c>
    </row>
    <row r="17" spans="1:2">
      <c r="A17" s="7"/>
      <c r="B17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C28" sqref="C28"/>
    </sheetView>
  </sheetViews>
  <sheetFormatPr defaultColWidth="9.140625" defaultRowHeight="12.75"/>
  <cols>
    <col min="1" max="1" width="24.85546875" style="21" customWidth="1"/>
    <col min="2" max="5" width="10.5703125" style="21" bestFit="1" customWidth="1"/>
    <col min="6" max="6" width="10.5703125" style="21" customWidth="1"/>
    <col min="7" max="7" width="11.42578125" style="21" customWidth="1"/>
    <col min="8" max="8" width="13.42578125" style="21" customWidth="1"/>
    <col min="9" max="9" width="9.140625" style="21"/>
    <col min="10" max="10" width="25.5703125" style="21" customWidth="1"/>
    <col min="11" max="11" width="10.140625" style="21" customWidth="1"/>
    <col min="12" max="16384" width="9.140625" style="21"/>
  </cols>
  <sheetData>
    <row r="1" spans="1:8" s="17" customFormat="1" ht="15">
      <c r="A1" s="6" t="s">
        <v>22</v>
      </c>
      <c r="B1" s="6"/>
      <c r="C1" s="6"/>
      <c r="D1" s="6"/>
      <c r="E1" s="6"/>
      <c r="F1" s="6"/>
    </row>
    <row r="2" spans="1:8" s="17" customFormat="1" ht="15">
      <c r="A2" s="17" t="s">
        <v>1</v>
      </c>
    </row>
    <row r="3" spans="1:8" s="17" customFormat="1" ht="15">
      <c r="A3" t="s">
        <v>23</v>
      </c>
    </row>
    <row r="5" spans="1:8" s="17" customFormat="1" ht="15">
      <c r="B5" s="18">
        <v>2008</v>
      </c>
      <c r="C5" s="18">
        <v>2009</v>
      </c>
      <c r="D5" s="18">
        <v>2010</v>
      </c>
      <c r="E5" s="18">
        <v>2011</v>
      </c>
      <c r="F5" s="18">
        <v>2012</v>
      </c>
    </row>
    <row r="6" spans="1:8" s="17" customFormat="1" ht="15">
      <c r="A6" s="17" t="s">
        <v>10</v>
      </c>
      <c r="B6" s="19">
        <v>2.1153829543335165</v>
      </c>
      <c r="C6" s="19">
        <v>1.1671039933651832</v>
      </c>
      <c r="D6" s="19">
        <v>1.9932241080000861</v>
      </c>
      <c r="E6" s="19">
        <v>1.079438756581059</v>
      </c>
      <c r="F6" s="19">
        <v>0.83268904500000007</v>
      </c>
      <c r="G6" s="20"/>
      <c r="H6" s="20"/>
    </row>
    <row r="7" spans="1:8" s="17" customFormat="1" ht="15">
      <c r="A7" s="17" t="s">
        <v>12</v>
      </c>
      <c r="B7" s="19">
        <v>2.1040847950445052</v>
      </c>
      <c r="C7" s="19">
        <v>2.231649084969523</v>
      </c>
      <c r="D7" s="19">
        <v>3.3841798338169164</v>
      </c>
      <c r="E7" s="19">
        <v>2.6909322785981376</v>
      </c>
      <c r="F7" s="19">
        <v>2.3415554340311684</v>
      </c>
      <c r="G7" s="20"/>
      <c r="H7" s="20"/>
    </row>
    <row r="8" spans="1:8" s="17" customFormat="1" ht="15">
      <c r="A8" s="17" t="s">
        <v>24</v>
      </c>
      <c r="B8" s="19">
        <v>0.97366705518694996</v>
      </c>
      <c r="C8" s="19">
        <v>1.169821538664793</v>
      </c>
      <c r="D8" s="19">
        <v>1.4385555518480417</v>
      </c>
      <c r="E8" s="19">
        <v>1.8012902302689018</v>
      </c>
      <c r="F8" s="19">
        <v>1.1645387489688317</v>
      </c>
      <c r="G8" s="20"/>
      <c r="H8" s="20"/>
    </row>
    <row r="9" spans="1:8" s="17" customFormat="1" ht="15">
      <c r="A9" s="17" t="s">
        <v>13</v>
      </c>
      <c r="B9" s="19">
        <v>7.6748006970496236</v>
      </c>
      <c r="C9" s="19">
        <v>7.9299704762121026</v>
      </c>
      <c r="D9" s="19">
        <v>8.171322476526985</v>
      </c>
      <c r="E9" s="19">
        <v>8.0538301584897205</v>
      </c>
      <c r="F9" s="19">
        <v>7.4304097593964036</v>
      </c>
      <c r="G9" s="20"/>
      <c r="H9" s="20"/>
    </row>
    <row r="10" spans="1:8" s="17" customFormat="1" ht="15">
      <c r="A10" s="17" t="s">
        <v>9</v>
      </c>
      <c r="B10" s="19">
        <v>0.52415092917931771</v>
      </c>
      <c r="C10" s="19">
        <v>0.32418382702464582</v>
      </c>
      <c r="D10" s="19">
        <v>0.5301640544219659</v>
      </c>
      <c r="E10" s="19">
        <v>0.65849091327494158</v>
      </c>
      <c r="F10" s="19">
        <v>0.36869557999999997</v>
      </c>
      <c r="G10" s="20"/>
      <c r="H10" s="2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G8" sqref="G8"/>
    </sheetView>
  </sheetViews>
  <sheetFormatPr defaultColWidth="9.140625" defaultRowHeight="15"/>
  <cols>
    <col min="1" max="1" width="25.5703125" style="17" customWidth="1"/>
    <col min="2" max="2" width="14.28515625" style="23" customWidth="1"/>
    <col min="3" max="3" width="22.28515625" style="23" customWidth="1"/>
    <col min="4" max="4" width="19.5703125" style="23" customWidth="1"/>
    <col min="5" max="16384" width="9.140625" style="17"/>
  </cols>
  <sheetData>
    <row r="1" spans="1:6">
      <c r="A1" s="6" t="s">
        <v>25</v>
      </c>
      <c r="B1" s="22"/>
      <c r="C1" s="22"/>
      <c r="D1" s="22"/>
      <c r="E1" s="6"/>
    </row>
    <row r="2" spans="1:6">
      <c r="A2" s="17" t="s">
        <v>1</v>
      </c>
    </row>
    <row r="4" spans="1:6">
      <c r="B4" s="24" t="s">
        <v>4</v>
      </c>
      <c r="C4" s="24" t="s">
        <v>26</v>
      </c>
      <c r="D4" s="24" t="s">
        <v>17</v>
      </c>
      <c r="E4" s="4"/>
      <c r="F4" s="4"/>
    </row>
    <row r="5" spans="1:6">
      <c r="A5" s="17" t="s">
        <v>10</v>
      </c>
      <c r="B5" s="25">
        <v>6.1020148414933555</v>
      </c>
      <c r="C5" s="25">
        <v>1.0792012263028856</v>
      </c>
      <c r="D5" s="25">
        <v>6.6227894836039698E-3</v>
      </c>
      <c r="E5" s="26"/>
      <c r="F5" s="26"/>
    </row>
    <row r="6" spans="1:6">
      <c r="A6" s="17" t="s">
        <v>12</v>
      </c>
      <c r="B6" s="25">
        <v>11.637449609724637</v>
      </c>
      <c r="C6" s="25">
        <v>6.5581776779240916E-2</v>
      </c>
      <c r="D6" s="25">
        <v>1.049370039956375</v>
      </c>
      <c r="E6" s="26"/>
      <c r="F6" s="26"/>
    </row>
    <row r="7" spans="1:6">
      <c r="A7" s="17" t="s">
        <v>24</v>
      </c>
      <c r="B7" s="25">
        <v>5.203912956790905</v>
      </c>
      <c r="C7" s="25">
        <v>0.40923023812586756</v>
      </c>
      <c r="D7" s="25">
        <v>0.93472993002074556</v>
      </c>
      <c r="E7" s="26"/>
      <c r="F7" s="26"/>
    </row>
    <row r="8" spans="1:6">
      <c r="A8" s="17" t="s">
        <v>13</v>
      </c>
      <c r="B8" s="25">
        <v>36.479735057671959</v>
      </c>
      <c r="C8" s="25">
        <v>1.5304635230036367</v>
      </c>
      <c r="D8" s="25">
        <v>1.2501349869992351</v>
      </c>
      <c r="E8" s="26"/>
      <c r="F8" s="26"/>
    </row>
    <row r="9" spans="1:6">
      <c r="A9" s="17" t="s">
        <v>9</v>
      </c>
      <c r="B9" s="25">
        <v>1.7299149398660247</v>
      </c>
      <c r="C9" s="25">
        <v>0.39199305737773249</v>
      </c>
      <c r="D9" s="25">
        <v>0.28377730665711354</v>
      </c>
      <c r="E9" s="26"/>
      <c r="F9" s="26"/>
    </row>
    <row r="10" spans="1:6">
      <c r="A10" s="4" t="s">
        <v>27</v>
      </c>
      <c r="B10" s="27">
        <v>61.153027405546887</v>
      </c>
      <c r="C10" s="27">
        <v>3.476469821589363</v>
      </c>
      <c r="D10" s="27">
        <v>3.5246350531170734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K20" sqref="K20"/>
    </sheetView>
  </sheetViews>
  <sheetFormatPr defaultColWidth="9.140625" defaultRowHeight="12.75"/>
  <cols>
    <col min="1" max="1" width="12" style="31" customWidth="1"/>
    <col min="2" max="16384" width="9.140625" style="31"/>
  </cols>
  <sheetData>
    <row r="1" spans="1:10" ht="15">
      <c r="A1" s="28" t="s">
        <v>28</v>
      </c>
      <c r="B1" s="29"/>
      <c r="C1" s="29"/>
      <c r="D1" s="29"/>
      <c r="E1" s="29"/>
      <c r="F1" s="29"/>
      <c r="G1" s="29"/>
      <c r="H1" s="30"/>
      <c r="I1" s="30"/>
      <c r="J1" s="30"/>
    </row>
    <row r="2" spans="1:10" ht="15">
      <c r="A2" s="32" t="s">
        <v>1</v>
      </c>
      <c r="B2" s="33"/>
      <c r="C2" s="33"/>
      <c r="D2" s="33"/>
      <c r="E2" s="33"/>
      <c r="F2" s="33"/>
      <c r="G2" s="33"/>
    </row>
    <row r="3" spans="1:10" ht="15">
      <c r="A3" s="32"/>
      <c r="B3" s="33"/>
      <c r="C3" s="33"/>
      <c r="D3" s="33"/>
      <c r="E3" s="33"/>
      <c r="F3" s="33"/>
      <c r="G3" s="33"/>
    </row>
    <row r="4" spans="1:10" ht="15">
      <c r="A4" s="34" t="s">
        <v>29</v>
      </c>
      <c r="B4" s="35">
        <v>0.27735739278403715</v>
      </c>
      <c r="C4" s="33"/>
      <c r="D4" s="33"/>
      <c r="E4" s="33"/>
      <c r="F4" s="33"/>
      <c r="G4" s="33"/>
    </row>
    <row r="5" spans="1:10" ht="15">
      <c r="A5" s="34" t="s">
        <v>30</v>
      </c>
      <c r="B5" s="35">
        <v>0.10405150851167194</v>
      </c>
      <c r="C5" s="33"/>
      <c r="D5" s="33"/>
      <c r="E5" s="33"/>
      <c r="F5" s="33"/>
      <c r="G5" s="33"/>
    </row>
    <row r="6" spans="1:10" ht="15">
      <c r="A6" s="34" t="s">
        <v>31</v>
      </c>
      <c r="B6" s="35">
        <v>9.8731435759885772E-2</v>
      </c>
      <c r="C6" s="33"/>
      <c r="D6" s="33"/>
      <c r="E6" s="33"/>
      <c r="F6" s="33"/>
      <c r="G6" s="33"/>
    </row>
    <row r="7" spans="1:10" ht="15">
      <c r="A7" s="34" t="s">
        <v>32</v>
      </c>
      <c r="B7" s="35">
        <v>0.51985966294440511</v>
      </c>
      <c r="C7" s="33"/>
      <c r="D7" s="33"/>
      <c r="E7" s="33"/>
      <c r="F7" s="33"/>
      <c r="G7" s="33"/>
    </row>
    <row r="8" spans="1:10">
      <c r="B8" s="36"/>
    </row>
    <row r="12" spans="1:10">
      <c r="A12" s="37"/>
    </row>
    <row r="13" spans="1:10">
      <c r="A13" s="37"/>
    </row>
    <row r="14" spans="1:10">
      <c r="A14" s="37"/>
    </row>
    <row r="15" spans="1:10">
      <c r="A15" s="3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A26" sqref="A26"/>
    </sheetView>
  </sheetViews>
  <sheetFormatPr defaultRowHeight="15"/>
  <cols>
    <col min="1" max="1" width="26" customWidth="1"/>
    <col min="2" max="2" width="9" bestFit="1" customWidth="1"/>
    <col min="3" max="3" width="9.28515625" bestFit="1" customWidth="1"/>
    <col min="4" max="5" width="9" bestFit="1" customWidth="1"/>
    <col min="6" max="6" width="9.28515625" bestFit="1" customWidth="1"/>
  </cols>
  <sheetData>
    <row r="1" spans="1:6">
      <c r="A1" s="6" t="s">
        <v>33</v>
      </c>
      <c r="B1" s="6"/>
      <c r="C1" s="6"/>
      <c r="D1" s="6"/>
      <c r="E1" s="6"/>
    </row>
    <row r="2" spans="1:6">
      <c r="A2" t="s">
        <v>34</v>
      </c>
    </row>
    <row r="3" spans="1:6">
      <c r="A3" t="s">
        <v>35</v>
      </c>
    </row>
    <row r="5" spans="1:6">
      <c r="A5" s="4" t="s">
        <v>36</v>
      </c>
      <c r="B5" s="4">
        <v>2009</v>
      </c>
      <c r="C5" s="4">
        <v>2010</v>
      </c>
      <c r="D5" s="4">
        <v>2011</v>
      </c>
      <c r="E5" s="4">
        <v>2012</v>
      </c>
      <c r="F5" s="4">
        <v>2013</v>
      </c>
    </row>
    <row r="6" spans="1:6">
      <c r="A6" t="s">
        <v>37</v>
      </c>
      <c r="B6" s="38">
        <v>124.51658845790831</v>
      </c>
      <c r="C6" s="38">
        <v>243.64007191559631</v>
      </c>
      <c r="D6" s="38">
        <v>162.6266190990539</v>
      </c>
      <c r="E6" s="38">
        <v>140.23821899999999</v>
      </c>
      <c r="F6" s="38">
        <v>177.9603183088181</v>
      </c>
    </row>
    <row r="7" spans="1:6">
      <c r="A7" t="s">
        <v>38</v>
      </c>
      <c r="B7" s="38">
        <v>421.08379231446554</v>
      </c>
      <c r="C7" s="38">
        <v>453.76313389907477</v>
      </c>
      <c r="D7" s="38">
        <v>453.11956304800776</v>
      </c>
      <c r="E7" s="38">
        <v>425.199366</v>
      </c>
      <c r="F7" s="38">
        <v>464.19620495881179</v>
      </c>
    </row>
    <row r="8" spans="1:6">
      <c r="A8" t="s">
        <v>39</v>
      </c>
      <c r="B8" s="38">
        <v>278.28912571734321</v>
      </c>
      <c r="C8" s="38">
        <v>309.00951325361569</v>
      </c>
      <c r="D8" s="38">
        <v>381.93527640959326</v>
      </c>
      <c r="E8" s="38">
        <v>400.29533100000003</v>
      </c>
      <c r="F8" s="38">
        <v>381.80896000771565</v>
      </c>
    </row>
    <row r="9" spans="1:6">
      <c r="A9" t="s">
        <v>27</v>
      </c>
      <c r="B9" s="38">
        <v>823.88950648971706</v>
      </c>
      <c r="C9" s="38">
        <v>1006.4127190682868</v>
      </c>
      <c r="D9" s="38">
        <v>997.68145855665489</v>
      </c>
      <c r="E9" s="38">
        <v>965.73291599999993</v>
      </c>
      <c r="F9" s="38">
        <v>1023.9654832753455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I11" sqref="I11"/>
    </sheetView>
  </sheetViews>
  <sheetFormatPr defaultRowHeight="15"/>
  <cols>
    <col min="1" max="1" width="18.5703125" customWidth="1"/>
  </cols>
  <sheetData>
    <row r="1" spans="1:7">
      <c r="A1" s="6" t="s">
        <v>53</v>
      </c>
      <c r="B1" s="6"/>
      <c r="C1" s="6"/>
      <c r="D1" s="6"/>
      <c r="E1" s="6"/>
      <c r="F1" s="6"/>
      <c r="G1" s="6"/>
    </row>
    <row r="2" spans="1:7">
      <c r="A2" t="s">
        <v>52</v>
      </c>
    </row>
    <row r="5" spans="1:7">
      <c r="A5" s="41" t="s">
        <v>51</v>
      </c>
      <c r="B5" s="41" t="s">
        <v>38</v>
      </c>
      <c r="C5" s="41" t="s">
        <v>39</v>
      </c>
      <c r="D5" s="41" t="s">
        <v>37</v>
      </c>
      <c r="E5" s="41" t="s">
        <v>50</v>
      </c>
    </row>
    <row r="6" spans="1:7">
      <c r="A6" s="40" t="s">
        <v>49</v>
      </c>
      <c r="B6" s="38">
        <v>110.44321986481226</v>
      </c>
      <c r="C6" s="38">
        <v>175.27315212061797</v>
      </c>
      <c r="D6" s="38">
        <v>20.879892401402614</v>
      </c>
      <c r="E6" s="39">
        <v>0.16802853531278028</v>
      </c>
    </row>
    <row r="7" spans="1:7">
      <c r="A7" s="40" t="s">
        <v>48</v>
      </c>
      <c r="B7" s="38">
        <v>68.457000794714602</v>
      </c>
      <c r="C7" s="38">
        <v>55.496928485635991</v>
      </c>
      <c r="D7" s="38">
        <v>21.963904590167726</v>
      </c>
      <c r="E7" s="39">
        <v>0.18584437108918503</v>
      </c>
    </row>
    <row r="8" spans="1:7">
      <c r="A8" s="40" t="s">
        <v>47</v>
      </c>
      <c r="B8" s="38">
        <v>67.688049569474529</v>
      </c>
      <c r="C8" s="38">
        <v>24.937362183698241</v>
      </c>
      <c r="D8" s="38">
        <v>7.1291637396768648</v>
      </c>
      <c r="E8" s="39">
        <v>0.16263722308540252</v>
      </c>
    </row>
    <row r="9" spans="1:7">
      <c r="A9" s="40" t="s">
        <v>46</v>
      </c>
      <c r="B9" s="38">
        <v>49.688302752571246</v>
      </c>
      <c r="C9" s="38">
        <v>12.571262615101169</v>
      </c>
      <c r="D9" s="38">
        <v>1.1915888734693052</v>
      </c>
      <c r="E9" s="39">
        <v>0.15465011080156391</v>
      </c>
    </row>
    <row r="10" spans="1:7">
      <c r="A10" s="40" t="s">
        <v>45</v>
      </c>
      <c r="B10" s="38">
        <v>22.96944457735308</v>
      </c>
      <c r="C10" s="38">
        <v>13.537501609578424</v>
      </c>
      <c r="D10" s="38">
        <v>2.5182334656912428</v>
      </c>
      <c r="E10" s="39">
        <v>9.5461444719570437E-2</v>
      </c>
    </row>
    <row r="11" spans="1:7">
      <c r="A11" s="40" t="s">
        <v>44</v>
      </c>
      <c r="B11" s="38">
        <v>12.55331042724263</v>
      </c>
      <c r="C11" s="38">
        <v>18.57050338861233</v>
      </c>
      <c r="D11" s="38">
        <v>3.3085166648506528</v>
      </c>
      <c r="E11" s="39">
        <v>0.23476330984872973</v>
      </c>
    </row>
    <row r="12" spans="1:7">
      <c r="A12" s="40" t="s">
        <v>43</v>
      </c>
      <c r="B12" s="38">
        <v>29.373124550861561</v>
      </c>
      <c r="C12" s="38">
        <v>0</v>
      </c>
      <c r="D12" s="38">
        <v>3.9518106079822584</v>
      </c>
      <c r="E12" s="39">
        <v>4.8250634454891431E-2</v>
      </c>
    </row>
    <row r="13" spans="1:7">
      <c r="A13" s="40" t="s">
        <v>42</v>
      </c>
      <c r="B13" s="38">
        <v>13.934089381179213</v>
      </c>
      <c r="C13" s="38">
        <v>12.64395193809295</v>
      </c>
      <c r="D13" s="38">
        <v>5.6135113451970202</v>
      </c>
      <c r="E13" s="39">
        <v>0.12891710313298671</v>
      </c>
    </row>
    <row r="14" spans="1:7">
      <c r="A14" s="40" t="s">
        <v>41</v>
      </c>
      <c r="B14" s="38">
        <v>19.741672308038137</v>
      </c>
      <c r="C14" s="38">
        <v>11.222915183399854</v>
      </c>
      <c r="D14" s="38">
        <v>0</v>
      </c>
      <c r="E14" s="39">
        <v>8.6735737774093158E-2</v>
      </c>
    </row>
    <row r="15" spans="1:7">
      <c r="A15" s="40" t="s">
        <v>40</v>
      </c>
      <c r="B15" s="38">
        <v>19.256096413008144</v>
      </c>
      <c r="C15" s="38">
        <v>1.2514614128702164</v>
      </c>
      <c r="D15" s="38">
        <v>9.9446452401001917</v>
      </c>
      <c r="E15" s="39">
        <v>3.2078231652090013E-2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N23" sqref="N23"/>
    </sheetView>
  </sheetViews>
  <sheetFormatPr defaultRowHeight="15"/>
  <cols>
    <col min="1" max="1" width="35" customWidth="1"/>
    <col min="5" max="5" width="11.7109375" customWidth="1"/>
    <col min="6" max="6" width="11.42578125" customWidth="1"/>
  </cols>
  <sheetData>
    <row r="1" spans="1:8">
      <c r="A1" s="6" t="s">
        <v>54</v>
      </c>
      <c r="B1" s="6"/>
      <c r="C1" s="6"/>
      <c r="D1" s="6"/>
      <c r="E1" s="6"/>
    </row>
    <row r="2" spans="1:8">
      <c r="A2" t="s">
        <v>55</v>
      </c>
    </row>
    <row r="4" spans="1:8">
      <c r="A4" s="42" t="s">
        <v>56</v>
      </c>
      <c r="B4" s="42" t="s">
        <v>38</v>
      </c>
      <c r="C4" s="42" t="s">
        <v>39</v>
      </c>
      <c r="D4" s="42" t="s">
        <v>37</v>
      </c>
      <c r="E4" s="43" t="s">
        <v>57</v>
      </c>
    </row>
    <row r="5" spans="1:8">
      <c r="A5" s="40" t="s">
        <v>58</v>
      </c>
      <c r="B5" s="38">
        <v>47.402955585887085</v>
      </c>
      <c r="C5" s="38">
        <v>67.186378864797518</v>
      </c>
      <c r="D5" s="38">
        <v>0</v>
      </c>
      <c r="E5" s="20">
        <v>0.17979195089997202</v>
      </c>
      <c r="F5" s="40"/>
    </row>
    <row r="6" spans="1:8">
      <c r="A6" s="40" t="s">
        <v>59</v>
      </c>
      <c r="B6" s="38">
        <v>11.576013753490972</v>
      </c>
      <c r="C6" s="38">
        <v>90.622332878360396</v>
      </c>
      <c r="D6" s="38">
        <v>0</v>
      </c>
      <c r="E6" s="20">
        <v>0.10765845009906039</v>
      </c>
      <c r="F6" s="40"/>
      <c r="G6" s="40"/>
      <c r="H6" s="44"/>
    </row>
    <row r="7" spans="1:8">
      <c r="A7" s="40" t="s">
        <v>60</v>
      </c>
      <c r="B7" s="38">
        <v>21.18312951463756</v>
      </c>
      <c r="C7" s="38">
        <v>76.712134990098264</v>
      </c>
      <c r="D7" s="38">
        <v>0</v>
      </c>
      <c r="E7" s="20">
        <v>0.1372914756388319</v>
      </c>
      <c r="F7" s="40"/>
      <c r="G7" s="40"/>
      <c r="H7" s="44"/>
    </row>
    <row r="8" spans="1:8">
      <c r="A8" s="40" t="s">
        <v>61</v>
      </c>
      <c r="B8" s="38">
        <v>12.046037589118853</v>
      </c>
      <c r="C8" s="38">
        <v>70.300405039829627</v>
      </c>
      <c r="D8" s="38">
        <v>0.31466265762954887</v>
      </c>
      <c r="E8" s="20">
        <v>0.11236503474538208</v>
      </c>
      <c r="F8" s="40"/>
      <c r="G8" s="40"/>
      <c r="H8" s="44"/>
    </row>
    <row r="9" spans="1:8">
      <c r="A9" s="40" t="s">
        <v>62</v>
      </c>
      <c r="B9" s="38">
        <v>40.365921546036887</v>
      </c>
      <c r="C9" s="38">
        <v>0</v>
      </c>
      <c r="D9" s="38">
        <v>14.242095369286385</v>
      </c>
      <c r="E9" s="20">
        <v>3.8647906910839344E-2</v>
      </c>
      <c r="F9" s="40"/>
    </row>
    <row r="10" spans="1:8">
      <c r="A10" s="40" t="s">
        <v>63</v>
      </c>
      <c r="B10" s="38">
        <v>23.950455102840468</v>
      </c>
      <c r="C10" s="38">
        <v>0</v>
      </c>
      <c r="D10" s="38">
        <v>27.120560641781619</v>
      </c>
      <c r="E10" s="20">
        <v>9.2842282451559982E-2</v>
      </c>
      <c r="F10" s="40"/>
    </row>
    <row r="11" spans="1:8">
      <c r="A11" s="40" t="s">
        <v>64</v>
      </c>
      <c r="B11" s="38">
        <v>36.262030458211925</v>
      </c>
      <c r="C11" s="38">
        <v>0</v>
      </c>
      <c r="D11" s="38">
        <v>0</v>
      </c>
      <c r="E11" s="20">
        <v>0.34577880902387087</v>
      </c>
      <c r="F11" s="40"/>
    </row>
    <row r="12" spans="1:8">
      <c r="A12" s="40" t="s">
        <v>65</v>
      </c>
      <c r="B12" s="38">
        <v>18.783683634540623</v>
      </c>
      <c r="C12" s="38">
        <v>0</v>
      </c>
      <c r="D12" s="38">
        <v>11.301886049753698</v>
      </c>
      <c r="E12" s="20">
        <v>7.0315332371710768E-2</v>
      </c>
      <c r="F12" s="40"/>
    </row>
    <row r="13" spans="1:8">
      <c r="A13" s="40" t="s">
        <v>66</v>
      </c>
      <c r="B13" s="38">
        <v>13.877319747684822</v>
      </c>
      <c r="C13" s="38">
        <v>0</v>
      </c>
      <c r="D13" s="38">
        <v>13.346982522204657</v>
      </c>
      <c r="E13" s="20">
        <v>9.9920201546557758E-2</v>
      </c>
      <c r="F13" s="40"/>
    </row>
    <row r="14" spans="1:8">
      <c r="A14" s="40" t="s">
        <v>67</v>
      </c>
      <c r="B14" s="38">
        <v>17.515078347463067</v>
      </c>
      <c r="C14" s="38">
        <v>0</v>
      </c>
      <c r="D14" s="38">
        <v>8.8845949192088263</v>
      </c>
      <c r="E14" s="20">
        <v>2.607353136762703E-2</v>
      </c>
      <c r="F14" s="40"/>
    </row>
    <row r="15" spans="1:8">
      <c r="A15" s="40"/>
      <c r="B15" s="38"/>
      <c r="C15" s="38"/>
      <c r="D15" s="38"/>
      <c r="E15" s="38"/>
      <c r="F15" s="38"/>
      <c r="G15" s="20"/>
      <c r="H15" s="4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55"/>
  <sheetViews>
    <sheetView workbookViewId="0">
      <selection activeCell="J8" sqref="J8"/>
    </sheetView>
  </sheetViews>
  <sheetFormatPr defaultRowHeight="15"/>
  <cols>
    <col min="6" max="6" width="30.140625" customWidth="1"/>
    <col min="7" max="7" width="17.42578125" customWidth="1"/>
    <col min="12" max="12" width="9.28515625" style="38" bestFit="1" customWidth="1"/>
    <col min="13" max="14" width="16.85546875" style="38" bestFit="1" customWidth="1"/>
    <col min="15" max="15" width="9.5703125" style="38" bestFit="1" customWidth="1"/>
    <col min="16" max="16" width="9.140625" style="100"/>
  </cols>
  <sheetData>
    <row r="1" spans="1:7">
      <c r="A1" s="28" t="s">
        <v>68</v>
      </c>
      <c r="B1" s="6"/>
      <c r="C1" s="6"/>
      <c r="D1" s="6"/>
      <c r="E1" s="6"/>
      <c r="F1" s="6"/>
      <c r="G1" s="6"/>
    </row>
    <row r="2" spans="1:7">
      <c r="A2" t="s">
        <v>69</v>
      </c>
    </row>
    <row r="3" spans="1:7" ht="15.75" thickBot="1"/>
    <row r="4" spans="1:7" ht="37.5" thickBot="1">
      <c r="A4" s="45"/>
      <c r="B4" s="46" t="s">
        <v>70</v>
      </c>
      <c r="C4" s="46" t="s">
        <v>71</v>
      </c>
      <c r="D4" s="47" t="s">
        <v>72</v>
      </c>
      <c r="E4" s="47" t="s">
        <v>73</v>
      </c>
      <c r="F4" s="48" t="s">
        <v>74</v>
      </c>
      <c r="G4" s="49"/>
    </row>
    <row r="5" spans="1:7" ht="15.75" thickBot="1">
      <c r="A5" s="50" t="s">
        <v>62</v>
      </c>
      <c r="B5" s="51" t="s">
        <v>38</v>
      </c>
      <c r="C5" s="52">
        <v>40.365921546036887</v>
      </c>
      <c r="D5" s="52"/>
      <c r="E5" s="53">
        <v>2.8230156981250115E-2</v>
      </c>
      <c r="F5" s="54" t="s">
        <v>75</v>
      </c>
      <c r="G5" s="49"/>
    </row>
    <row r="6" spans="1:7" ht="15.75" thickBot="1">
      <c r="A6" s="55"/>
      <c r="B6" s="51" t="s">
        <v>37</v>
      </c>
      <c r="C6" s="52">
        <v>14.242095369286385</v>
      </c>
      <c r="D6" s="52"/>
      <c r="E6" s="53">
        <v>9.9602975137914017E-3</v>
      </c>
      <c r="F6" s="56"/>
      <c r="G6" s="49"/>
    </row>
    <row r="7" spans="1:7" ht="15.75" thickBot="1">
      <c r="A7" s="57"/>
      <c r="B7" s="51" t="s">
        <v>27</v>
      </c>
      <c r="C7" s="52">
        <v>54.608016915323276</v>
      </c>
      <c r="D7" s="58">
        <v>1429.886542</v>
      </c>
      <c r="E7" s="53">
        <v>3.819045449504152E-2</v>
      </c>
      <c r="F7" s="59"/>
      <c r="G7" s="49"/>
    </row>
    <row r="8" spans="1:7" ht="15.75" thickBot="1">
      <c r="A8" s="49"/>
      <c r="B8" s="49"/>
      <c r="C8" s="49"/>
      <c r="D8" s="49"/>
      <c r="E8" s="49"/>
      <c r="F8" s="49"/>
      <c r="G8" s="49"/>
    </row>
    <row r="9" spans="1:7" ht="37.5" thickBot="1">
      <c r="A9" s="60" t="s">
        <v>67</v>
      </c>
      <c r="B9" s="46" t="s">
        <v>70</v>
      </c>
      <c r="C9" s="46" t="s">
        <v>71</v>
      </c>
      <c r="D9" s="47" t="s">
        <v>72</v>
      </c>
      <c r="E9" s="47" t="s">
        <v>73</v>
      </c>
      <c r="F9" s="61" t="s">
        <v>74</v>
      </c>
      <c r="G9" s="62"/>
    </row>
    <row r="10" spans="1:7" ht="15.75" thickBot="1">
      <c r="A10" s="63"/>
      <c r="B10" s="51" t="s">
        <v>38</v>
      </c>
      <c r="C10" s="52">
        <v>17.515078347463067</v>
      </c>
      <c r="D10" s="52"/>
      <c r="E10" s="53">
        <v>1.7021531004794876E-2</v>
      </c>
      <c r="F10" s="64" t="s">
        <v>76</v>
      </c>
      <c r="G10" s="65">
        <v>1.4</v>
      </c>
    </row>
    <row r="11" spans="1:7" ht="15.75" thickBot="1">
      <c r="A11" s="63"/>
      <c r="B11" s="51" t="s">
        <v>37</v>
      </c>
      <c r="C11" s="52">
        <v>8.8845949192088263</v>
      </c>
      <c r="D11" s="52"/>
      <c r="E11" s="53">
        <v>8.6342410169270266E-3</v>
      </c>
      <c r="F11" s="66"/>
      <c r="G11" s="67"/>
    </row>
    <row r="12" spans="1:7" ht="15.75" thickBot="1">
      <c r="A12" s="68"/>
      <c r="B12" s="51" t="s">
        <v>27</v>
      </c>
      <c r="C12" s="52">
        <v>26</v>
      </c>
      <c r="D12" s="58">
        <v>1028.9954729999999</v>
      </c>
      <c r="E12" s="53">
        <v>2.5655772021721902E-2</v>
      </c>
      <c r="F12" s="69" t="s">
        <v>27</v>
      </c>
      <c r="G12" s="70">
        <v>1.4</v>
      </c>
    </row>
    <row r="13" spans="1:7" ht="15.75" thickBot="1">
      <c r="A13" s="49"/>
      <c r="B13" s="49"/>
      <c r="C13" s="49"/>
      <c r="D13" s="49"/>
      <c r="E13" s="49"/>
      <c r="F13" s="49"/>
      <c r="G13" s="49"/>
    </row>
    <row r="14" spans="1:7" ht="37.5" thickBot="1">
      <c r="A14" s="60" t="s">
        <v>59</v>
      </c>
      <c r="B14" s="46" t="s">
        <v>70</v>
      </c>
      <c r="C14" s="46" t="s">
        <v>71</v>
      </c>
      <c r="D14" s="47" t="s">
        <v>72</v>
      </c>
      <c r="E14" s="47" t="s">
        <v>73</v>
      </c>
      <c r="F14" s="61" t="s">
        <v>74</v>
      </c>
      <c r="G14" s="62"/>
    </row>
    <row r="15" spans="1:7" ht="15.75" thickBot="1">
      <c r="A15" s="63"/>
      <c r="B15" s="51" t="s">
        <v>38</v>
      </c>
      <c r="C15" s="52">
        <v>11.576013753490972</v>
      </c>
      <c r="D15" s="52"/>
      <c r="E15" s="53">
        <v>1.2139444039785575E-2</v>
      </c>
      <c r="F15" s="51" t="s">
        <v>77</v>
      </c>
      <c r="G15" s="70">
        <v>17.2</v>
      </c>
    </row>
    <row r="16" spans="1:7" ht="37.5" thickBot="1">
      <c r="A16" s="63"/>
      <c r="B16" s="71" t="s">
        <v>39</v>
      </c>
      <c r="C16" s="72">
        <v>90.622332878360396</v>
      </c>
      <c r="D16" s="72"/>
      <c r="E16" s="73">
        <v>9.5033122986737856E-2</v>
      </c>
      <c r="F16" s="74" t="s">
        <v>78</v>
      </c>
      <c r="G16" s="74" t="s">
        <v>79</v>
      </c>
    </row>
    <row r="17" spans="1:7" ht="15.75" thickBot="1">
      <c r="A17" s="63"/>
      <c r="B17" s="75"/>
      <c r="C17" s="76"/>
      <c r="D17" s="76"/>
      <c r="E17" s="77"/>
      <c r="F17" s="51" t="s">
        <v>80</v>
      </c>
      <c r="G17" s="70">
        <v>10</v>
      </c>
    </row>
    <row r="18" spans="1:7" ht="15.75" thickBot="1">
      <c r="A18" s="68"/>
      <c r="B18" s="51" t="s">
        <v>27</v>
      </c>
      <c r="C18" s="52">
        <v>102.19834663185136</v>
      </c>
      <c r="D18" s="52">
        <v>953.58681300000001</v>
      </c>
      <c r="E18" s="53">
        <v>0.10717256702652343</v>
      </c>
      <c r="F18" s="74" t="s">
        <v>27</v>
      </c>
      <c r="G18" s="70">
        <v>27.2</v>
      </c>
    </row>
    <row r="19" spans="1:7" ht="15.75" thickBot="1">
      <c r="A19" s="49"/>
      <c r="B19" s="49"/>
      <c r="C19" s="49"/>
      <c r="D19" s="49"/>
      <c r="E19" s="49"/>
      <c r="F19" s="49"/>
      <c r="G19" s="49"/>
    </row>
    <row r="20" spans="1:7" ht="37.5" thickBot="1">
      <c r="A20" s="78" t="s">
        <v>81</v>
      </c>
      <c r="B20" s="46" t="s">
        <v>70</v>
      </c>
      <c r="C20" s="46" t="s">
        <v>71</v>
      </c>
      <c r="D20" s="47" t="s">
        <v>72</v>
      </c>
      <c r="E20" s="47" t="s">
        <v>82</v>
      </c>
      <c r="F20" s="48" t="s">
        <v>74</v>
      </c>
      <c r="G20" s="49"/>
    </row>
    <row r="21" spans="1:7" ht="15.75" thickBot="1">
      <c r="A21" s="79"/>
      <c r="B21" s="80" t="s">
        <v>38</v>
      </c>
      <c r="C21" s="81">
        <v>14.740712367371984</v>
      </c>
      <c r="D21" s="81"/>
      <c r="E21" s="53">
        <v>1.6085791537214615E-2</v>
      </c>
      <c r="F21" s="54" t="s">
        <v>75</v>
      </c>
      <c r="G21" s="49"/>
    </row>
    <row r="22" spans="1:7" ht="15.75" thickBot="1">
      <c r="A22" s="79"/>
      <c r="B22" s="80" t="s">
        <v>37</v>
      </c>
      <c r="C22" s="81">
        <v>5.9772637402533979</v>
      </c>
      <c r="D22" s="81"/>
      <c r="E22" s="53">
        <v>6.5226846635641662E-3</v>
      </c>
      <c r="F22" s="56"/>
      <c r="G22" s="49"/>
    </row>
    <row r="23" spans="1:7" ht="15.75" thickBot="1">
      <c r="A23" s="82"/>
      <c r="B23" s="80" t="s">
        <v>27</v>
      </c>
      <c r="C23" s="81">
        <v>20.717976107625383</v>
      </c>
      <c r="D23" s="52">
        <v>916.38091499999996</v>
      </c>
      <c r="E23" s="53">
        <v>2.2608476200778781E-2</v>
      </c>
      <c r="F23" s="59"/>
      <c r="G23" s="49"/>
    </row>
    <row r="24" spans="1:7" ht="15.75" thickBot="1">
      <c r="A24" s="49"/>
      <c r="B24" s="49"/>
      <c r="C24" s="49"/>
      <c r="D24" s="49"/>
      <c r="E24" s="49"/>
      <c r="F24" s="49"/>
      <c r="G24" s="49"/>
    </row>
    <row r="25" spans="1:7" ht="37.5" thickBot="1">
      <c r="A25" s="60" t="s">
        <v>61</v>
      </c>
      <c r="B25" s="46" t="s">
        <v>70</v>
      </c>
      <c r="C25" s="46" t="s">
        <v>71</v>
      </c>
      <c r="D25" s="47" t="s">
        <v>72</v>
      </c>
      <c r="E25" s="47" t="s">
        <v>82</v>
      </c>
      <c r="F25" s="61" t="s">
        <v>74</v>
      </c>
      <c r="G25" s="62"/>
    </row>
    <row r="26" spans="1:7" ht="15.75" thickBot="1">
      <c r="A26" s="63"/>
      <c r="B26" s="51" t="s">
        <v>38</v>
      </c>
      <c r="C26" s="52">
        <v>12.046037589118853</v>
      </c>
      <c r="D26" s="52"/>
      <c r="E26" s="53">
        <v>1.6265719910271641E-2</v>
      </c>
      <c r="F26" s="64" t="s">
        <v>83</v>
      </c>
      <c r="G26" s="83">
        <v>0.05</v>
      </c>
    </row>
    <row r="27" spans="1:7" ht="15.75" thickBot="1">
      <c r="A27" s="63"/>
      <c r="B27" s="51" t="s">
        <v>39</v>
      </c>
      <c r="C27" s="52">
        <v>70.300405039829627</v>
      </c>
      <c r="D27" s="52"/>
      <c r="E27" s="53">
        <v>9.4926376370386339E-2</v>
      </c>
      <c r="F27" s="84"/>
      <c r="G27" s="85"/>
    </row>
    <row r="28" spans="1:7" ht="15.75" thickBot="1">
      <c r="A28" s="63"/>
      <c r="B28" s="51" t="s">
        <v>37</v>
      </c>
      <c r="C28" s="86">
        <v>0.31466265762954887</v>
      </c>
      <c r="D28" s="52"/>
      <c r="E28" s="87">
        <v>4.2488782036071413E-4</v>
      </c>
      <c r="F28" s="66"/>
      <c r="G28" s="88"/>
    </row>
    <row r="29" spans="1:7" ht="15.75" thickBot="1">
      <c r="A29" s="68"/>
      <c r="B29" s="51" t="s">
        <v>27</v>
      </c>
      <c r="C29" s="52">
        <v>82.661105286578035</v>
      </c>
      <c r="D29" s="52">
        <v>740.57820100000004</v>
      </c>
      <c r="E29" s="53">
        <v>0.1116169841010187</v>
      </c>
      <c r="F29" s="74" t="s">
        <v>27</v>
      </c>
      <c r="G29" s="74">
        <v>0.05</v>
      </c>
    </row>
    <row r="30" spans="1:7" ht="15.75" thickBot="1">
      <c r="A30" s="49"/>
      <c r="B30" s="49"/>
      <c r="C30" s="49"/>
      <c r="D30" s="49"/>
      <c r="E30" s="49"/>
      <c r="F30" s="49"/>
      <c r="G30" s="49"/>
    </row>
    <row r="31" spans="1:7" ht="37.5" thickBot="1">
      <c r="A31" s="60" t="s">
        <v>60</v>
      </c>
      <c r="B31" s="46" t="s">
        <v>70</v>
      </c>
      <c r="C31" s="46" t="s">
        <v>71</v>
      </c>
      <c r="D31" s="47" t="s">
        <v>72</v>
      </c>
      <c r="E31" s="47" t="s">
        <v>82</v>
      </c>
      <c r="F31" s="61" t="s">
        <v>74</v>
      </c>
      <c r="G31" s="62"/>
    </row>
    <row r="32" spans="1:7" ht="15.75" thickBot="1">
      <c r="A32" s="63"/>
      <c r="B32" s="51" t="s">
        <v>38</v>
      </c>
      <c r="C32" s="52">
        <v>21.18312951463756</v>
      </c>
      <c r="D32" s="52"/>
      <c r="E32" s="53">
        <v>2.9704283493645216E-2</v>
      </c>
      <c r="F32" s="89" t="s">
        <v>84</v>
      </c>
      <c r="G32" s="90">
        <v>5.5</v>
      </c>
    </row>
    <row r="33" spans="1:7" ht="28.5" customHeight="1" thickBot="1">
      <c r="A33" s="63"/>
      <c r="B33" s="51" t="s">
        <v>39</v>
      </c>
      <c r="C33" s="52">
        <v>76.712134990098264</v>
      </c>
      <c r="D33" s="52"/>
      <c r="E33" s="53">
        <v>0.10757046089786168</v>
      </c>
      <c r="F33" s="91"/>
      <c r="G33" s="92"/>
    </row>
    <row r="34" spans="1:7" ht="15.75" thickBot="1">
      <c r="A34" s="68"/>
      <c r="B34" s="51" t="s">
        <v>27</v>
      </c>
      <c r="C34" s="52">
        <v>97.89526450473582</v>
      </c>
      <c r="D34" s="52">
        <v>713.13383199999998</v>
      </c>
      <c r="E34" s="53">
        <v>0.13727474439150689</v>
      </c>
      <c r="F34" s="74" t="s">
        <v>27</v>
      </c>
      <c r="G34" s="74">
        <v>5.5</v>
      </c>
    </row>
    <row r="35" spans="1:7" ht="15.75" thickBot="1">
      <c r="A35" s="49"/>
      <c r="B35" s="49"/>
      <c r="C35" s="49"/>
      <c r="D35" s="49"/>
      <c r="E35" s="49"/>
      <c r="F35" s="49"/>
      <c r="G35" s="49"/>
    </row>
    <row r="36" spans="1:7" ht="37.5" thickBot="1">
      <c r="A36" s="60" t="s">
        <v>58</v>
      </c>
      <c r="B36" s="46" t="s">
        <v>70</v>
      </c>
      <c r="C36" s="46" t="s">
        <v>71</v>
      </c>
      <c r="D36" s="47" t="s">
        <v>72</v>
      </c>
      <c r="E36" s="47" t="s">
        <v>82</v>
      </c>
      <c r="F36" s="61" t="s">
        <v>74</v>
      </c>
      <c r="G36" s="62"/>
    </row>
    <row r="37" spans="1:7" ht="25.5" thickBot="1">
      <c r="A37" s="63"/>
      <c r="B37" s="51" t="s">
        <v>39</v>
      </c>
      <c r="C37" s="52">
        <v>47.402955585887085</v>
      </c>
      <c r="D37" s="52"/>
      <c r="E37" s="53">
        <v>7.4270445283765099E-2</v>
      </c>
      <c r="F37" s="74" t="s">
        <v>85</v>
      </c>
      <c r="G37" s="74">
        <v>0.7</v>
      </c>
    </row>
    <row r="38" spans="1:7" ht="25.5" customHeight="1">
      <c r="A38" s="63"/>
      <c r="B38" s="71" t="s">
        <v>38</v>
      </c>
      <c r="C38" s="72">
        <v>67.186378864797518</v>
      </c>
      <c r="D38" s="72"/>
      <c r="E38" s="73">
        <v>0.10526690189710193</v>
      </c>
      <c r="F38" s="93" t="s">
        <v>86</v>
      </c>
      <c r="G38" s="93" t="s">
        <v>87</v>
      </c>
    </row>
    <row r="39" spans="1:7" ht="15.75" thickBot="1">
      <c r="A39" s="63"/>
      <c r="B39" s="75"/>
      <c r="C39" s="76"/>
      <c r="D39" s="76"/>
      <c r="E39" s="77"/>
      <c r="F39" s="94"/>
      <c r="G39" s="94"/>
    </row>
    <row r="40" spans="1:7" ht="15.75" thickBot="1">
      <c r="A40" s="68"/>
      <c r="B40" s="51" t="s">
        <v>27</v>
      </c>
      <c r="C40" s="52">
        <v>114.5893344506846</v>
      </c>
      <c r="D40" s="52">
        <v>638.24789799999996</v>
      </c>
      <c r="E40" s="53">
        <v>0.17953734718086703</v>
      </c>
      <c r="F40" s="74" t="s">
        <v>27</v>
      </c>
      <c r="G40" s="74">
        <v>0.7</v>
      </c>
    </row>
    <row r="41" spans="1:7" ht="15.75" thickBot="1">
      <c r="A41" s="49"/>
      <c r="B41" s="49"/>
      <c r="C41" s="49"/>
      <c r="D41" s="49"/>
      <c r="E41" s="49"/>
      <c r="F41" s="49"/>
      <c r="G41" s="49"/>
    </row>
    <row r="42" spans="1:7" ht="37.5" thickBot="1">
      <c r="A42" s="60" t="s">
        <v>63</v>
      </c>
      <c r="B42" s="46" t="s">
        <v>70</v>
      </c>
      <c r="C42" s="46" t="s">
        <v>71</v>
      </c>
      <c r="D42" s="47" t="s">
        <v>72</v>
      </c>
      <c r="E42" s="47" t="s">
        <v>82</v>
      </c>
      <c r="F42" s="61" t="s">
        <v>74</v>
      </c>
      <c r="G42" s="62"/>
    </row>
    <row r="43" spans="1:7" ht="15.75" thickBot="1">
      <c r="A43" s="63"/>
      <c r="B43" s="51" t="s">
        <v>37</v>
      </c>
      <c r="C43" s="52">
        <v>23.950455102840468</v>
      </c>
      <c r="D43" s="52"/>
      <c r="E43" s="53">
        <v>4.3758284289021898E-2</v>
      </c>
      <c r="F43" s="51" t="s">
        <v>88</v>
      </c>
      <c r="G43" s="74">
        <v>1.9</v>
      </c>
    </row>
    <row r="44" spans="1:7" ht="15.75" thickBot="1">
      <c r="A44" s="63"/>
      <c r="B44" s="51" t="s">
        <v>38</v>
      </c>
      <c r="C44" s="52">
        <v>27.120560641781619</v>
      </c>
      <c r="D44" s="52"/>
      <c r="E44" s="53">
        <v>4.9550173370191727E-2</v>
      </c>
      <c r="F44" s="51" t="s">
        <v>89</v>
      </c>
      <c r="G44" s="74">
        <v>1.2</v>
      </c>
    </row>
    <row r="45" spans="1:7" ht="15.75" thickBot="1">
      <c r="A45" s="68"/>
      <c r="B45" s="51" t="s">
        <v>27</v>
      </c>
      <c r="C45" s="52">
        <v>51.071015744622088</v>
      </c>
      <c r="D45" s="52">
        <v>547.33533299999999</v>
      </c>
      <c r="E45" s="53">
        <v>9.3308457659213626E-2</v>
      </c>
      <c r="F45" s="74" t="s">
        <v>27</v>
      </c>
      <c r="G45" s="74">
        <v>3.0999999999999996</v>
      </c>
    </row>
    <row r="46" spans="1:7" ht="15.75" thickBot="1">
      <c r="A46" s="49"/>
      <c r="B46" s="49"/>
      <c r="C46" s="49"/>
      <c r="D46" s="49"/>
      <c r="E46" s="49"/>
      <c r="F46" s="49"/>
      <c r="G46" s="49"/>
    </row>
    <row r="47" spans="1:7" ht="37.5" thickBot="1">
      <c r="A47" s="60" t="s">
        <v>90</v>
      </c>
      <c r="B47" s="46" t="s">
        <v>70</v>
      </c>
      <c r="C47" s="46" t="s">
        <v>71</v>
      </c>
      <c r="D47" s="47" t="s">
        <v>72</v>
      </c>
      <c r="E47" s="47" t="s">
        <v>82</v>
      </c>
      <c r="F47" s="61" t="s">
        <v>74</v>
      </c>
      <c r="G47" s="62"/>
    </row>
    <row r="48" spans="1:7" ht="15.75" thickBot="1">
      <c r="A48" s="63"/>
      <c r="B48" s="51" t="s">
        <v>37</v>
      </c>
      <c r="C48" s="52">
        <v>9</v>
      </c>
      <c r="D48" s="52"/>
      <c r="E48" s="53">
        <v>1.7999999999999999E-2</v>
      </c>
      <c r="F48" s="90" t="s">
        <v>91</v>
      </c>
      <c r="G48" s="95">
        <v>693.2</v>
      </c>
    </row>
    <row r="49" spans="1:7" ht="15.75" thickBot="1">
      <c r="A49" s="63"/>
      <c r="B49" s="51" t="s">
        <v>38</v>
      </c>
      <c r="C49" s="52">
        <v>17</v>
      </c>
      <c r="D49" s="52"/>
      <c r="E49" s="53">
        <v>3.3000000000000002E-2</v>
      </c>
      <c r="F49" s="92"/>
      <c r="G49" s="96"/>
    </row>
    <row r="50" spans="1:7" ht="15.75" thickBot="1">
      <c r="A50" s="68"/>
      <c r="B50" s="51" t="s">
        <v>27</v>
      </c>
      <c r="C50" s="52">
        <v>25.652128911803381</v>
      </c>
      <c r="D50" s="52">
        <v>495.00176599999998</v>
      </c>
      <c r="E50" s="53">
        <v>5.1822297764900049E-2</v>
      </c>
      <c r="F50" s="74" t="s">
        <v>27</v>
      </c>
      <c r="G50" s="70">
        <v>693.2</v>
      </c>
    </row>
    <row r="51" spans="1:7" ht="15.75" thickBot="1">
      <c r="A51" s="49"/>
      <c r="B51" s="49"/>
      <c r="C51" s="49"/>
      <c r="D51" s="49"/>
      <c r="E51" s="49"/>
      <c r="F51" s="49"/>
      <c r="G51" s="49"/>
    </row>
    <row r="52" spans="1:7" ht="37.5" thickBot="1">
      <c r="A52" s="78" t="s">
        <v>92</v>
      </c>
      <c r="B52" s="46" t="s">
        <v>70</v>
      </c>
      <c r="C52" s="46" t="s">
        <v>71</v>
      </c>
      <c r="D52" s="47" t="s">
        <v>72</v>
      </c>
      <c r="E52" s="47" t="s">
        <v>82</v>
      </c>
      <c r="F52" s="61" t="s">
        <v>74</v>
      </c>
      <c r="G52" s="62"/>
    </row>
    <row r="53" spans="1:7" ht="15.75" thickBot="1">
      <c r="A53" s="79"/>
      <c r="B53" s="80" t="s">
        <v>37</v>
      </c>
      <c r="C53" s="81">
        <v>3.0363360949412876</v>
      </c>
      <c r="D53" s="81"/>
      <c r="E53" s="53">
        <v>7.1011539958190425E-3</v>
      </c>
      <c r="F53" s="97" t="s">
        <v>93</v>
      </c>
      <c r="G53" s="97">
        <v>0.3</v>
      </c>
    </row>
    <row r="54" spans="1:7" ht="24.75" customHeight="1" thickBot="1">
      <c r="A54" s="79"/>
      <c r="B54" s="80" t="s">
        <v>38</v>
      </c>
      <c r="C54" s="81">
        <v>2.8521879364028919</v>
      </c>
      <c r="D54" s="81"/>
      <c r="E54" s="53">
        <v>6.6704821627481606E-3</v>
      </c>
      <c r="F54" s="98"/>
      <c r="G54" s="98"/>
    </row>
    <row r="55" spans="1:7" ht="15.75" thickBot="1">
      <c r="A55" s="82"/>
      <c r="B55" s="80" t="s">
        <v>27</v>
      </c>
      <c r="C55" s="81">
        <v>5.8885240313441791</v>
      </c>
      <c r="D55" s="52">
        <v>427.58347400000002</v>
      </c>
      <c r="E55" s="53">
        <v>1.3771636158567203E-2</v>
      </c>
      <c r="F55" s="74" t="s">
        <v>27</v>
      </c>
      <c r="G55" s="99">
        <v>0.3</v>
      </c>
    </row>
  </sheetData>
  <mergeCells count="39">
    <mergeCell ref="A52:A55"/>
    <mergeCell ref="F52:G52"/>
    <mergeCell ref="F53:F54"/>
    <mergeCell ref="G53:G54"/>
    <mergeCell ref="F38:F39"/>
    <mergeCell ref="G38:G39"/>
    <mergeCell ref="A42:A45"/>
    <mergeCell ref="F42:G42"/>
    <mergeCell ref="A47:A50"/>
    <mergeCell ref="F47:G47"/>
    <mergeCell ref="F48:F49"/>
    <mergeCell ref="G48:G49"/>
    <mergeCell ref="A31:A34"/>
    <mergeCell ref="F31:G31"/>
    <mergeCell ref="F32:F33"/>
    <mergeCell ref="G32:G33"/>
    <mergeCell ref="A36:A40"/>
    <mergeCell ref="F36:G36"/>
    <mergeCell ref="B38:B39"/>
    <mergeCell ref="C38:C39"/>
    <mergeCell ref="D38:D39"/>
    <mergeCell ref="E38:E39"/>
    <mergeCell ref="E16:E17"/>
    <mergeCell ref="A20:A23"/>
    <mergeCell ref="F21:F23"/>
    <mergeCell ref="A25:A29"/>
    <mergeCell ref="F25:G25"/>
    <mergeCell ref="F26:F28"/>
    <mergeCell ref="G26:G28"/>
    <mergeCell ref="F5:F7"/>
    <mergeCell ref="A9:A12"/>
    <mergeCell ref="F9:G9"/>
    <mergeCell ref="F10:F11"/>
    <mergeCell ref="G10:G11"/>
    <mergeCell ref="A14:A18"/>
    <mergeCell ref="F14:G14"/>
    <mergeCell ref="B16:B17"/>
    <mergeCell ref="C16:C17"/>
    <mergeCell ref="D16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 5.1</vt:lpstr>
      <vt:lpstr>Figure 5.2</vt:lpstr>
      <vt:lpstr>Figure 5.3</vt:lpstr>
      <vt:lpstr>Figure 5.4</vt:lpstr>
      <vt:lpstr>Figure 5.5</vt:lpstr>
      <vt:lpstr>Figure 5.6</vt:lpstr>
      <vt:lpstr>Figure 5.7</vt:lpstr>
      <vt:lpstr>Figure 5.8</vt:lpstr>
      <vt:lpstr>Figure 5.9</vt:lpstr>
      <vt:lpstr>Figure 5.10</vt:lpstr>
      <vt:lpstr>Figure 5.11</vt:lpstr>
      <vt:lpstr>Figure 5.12</vt:lpstr>
      <vt:lpstr>Figure 5.13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DanS</dc:creator>
  <cp:lastModifiedBy>Kerry Smith</cp:lastModifiedBy>
  <dcterms:created xsi:type="dcterms:W3CDTF">2014-09-01T14:07:58Z</dcterms:created>
  <dcterms:modified xsi:type="dcterms:W3CDTF">2014-09-09T17:52:07Z</dcterms:modified>
</cp:coreProperties>
</file>