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Projects\Charting Progress\2015_06 (Jun) DFID Nutrition\Data\"/>
    </mc:Choice>
  </mc:AlternateContent>
  <bookViews>
    <workbookView xWindow="2790" yWindow="0" windowWidth="28800" windowHeight="12720"/>
  </bookViews>
  <sheets>
    <sheet name="DATA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 s="1"/>
  <c r="D8" i="1"/>
  <c r="D9" i="1" s="1"/>
  <c r="C8" i="1"/>
  <c r="C9" i="1" s="1"/>
  <c r="B8" i="1"/>
  <c r="B9" i="1" s="1"/>
</calcChain>
</file>

<file path=xl/sharedStrings.xml><?xml version="1.0" encoding="utf-8"?>
<sst xmlns="http://schemas.openxmlformats.org/spreadsheetml/2006/main" count="10" uniqueCount="10">
  <si>
    <t>Title:</t>
  </si>
  <si>
    <t>Source:</t>
  </si>
  <si>
    <t>Development Initiatives based on OECD CRS data</t>
  </si>
  <si>
    <t>Note:</t>
  </si>
  <si>
    <t>Year</t>
  </si>
  <si>
    <t>Nutrition-specific</t>
  </si>
  <si>
    <t>Nutrition-sensitive</t>
  </si>
  <si>
    <t>Total</t>
  </si>
  <si>
    <t>DFID's aid spending for nutrition, 2010-2013</t>
  </si>
  <si>
    <t>US$ millions in 2013 prices. Based on ODA disbursements. Nutrition-specific and nutrition-sensitive definitions from SUN Donor Network tracking methodology.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</si>
</sst>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0" fontId="2" fillId="2" borderId="0" xfId="2" applyFont="1" applyFill="1" applyAlignment="1">
      <alignment horizontal="right"/>
    </xf>
    <xf numFmtId="0" fontId="2" fillId="2" borderId="0" xfId="2" applyFont="1" applyFill="1"/>
    <xf numFmtId="0" fontId="2" fillId="2" borderId="0" xfId="2" applyNumberFormat="1" applyFont="1" applyFill="1"/>
    <xf numFmtId="1" fontId="0" fillId="0" borderId="0" xfId="0" applyNumberFormat="1"/>
    <xf numFmtId="9" fontId="0" fillId="0" borderId="0" xfId="1" applyFont="1"/>
    <xf numFmtId="0" fontId="0" fillId="2" borderId="0" xfId="0" applyFill="1"/>
  </cellXfs>
  <cellStyles count="3">
    <cellStyle name="Normal" xfId="0" builtinId="0"/>
    <cellStyle name="Normal 10" xfId="2"/>
    <cellStyle name="Percent" xfId="1" builtinId="5"/>
  </cellStyles>
  <dxfs count="0"/>
  <tableStyles count="0" defaultTableStyle="TableStyleMedium2" defaultPivotStyle="PivotStyleLight16"/>
  <colors>
    <mruColors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6119185350587407E-2"/>
          <c:y val="0.1191430140999817"/>
          <c:w val="0.87852600514487933"/>
          <c:h val="0.739869865104071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DATA!$A$7</c:f>
              <c:strCache>
                <c:ptCount val="1"/>
                <c:pt idx="0">
                  <c:v>Nutrition-specific</c:v>
                </c:pt>
              </c:strCache>
            </c:strRef>
          </c:tx>
          <c:spPr>
            <a:solidFill>
              <a:srgbClr val="BA0C2F"/>
            </a:solidFill>
            <a:ln>
              <a:noFill/>
            </a:ln>
            <a:effectLst/>
          </c:spPr>
          <c:invertIfNegative val="0"/>
          <c:cat>
            <c:numRef>
              <c:f>DATA!$B$6:$E$6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DATA!$B$7:$E$7</c:f>
              <c:numCache>
                <c:formatCode>0</c:formatCode>
                <c:ptCount val="4"/>
                <c:pt idx="0">
                  <c:v>39.983977891593121</c:v>
                </c:pt>
                <c:pt idx="1">
                  <c:v>45.219549519812631</c:v>
                </c:pt>
                <c:pt idx="2">
                  <c:v>63.926201529353854</c:v>
                </c:pt>
                <c:pt idx="3">
                  <c:v>105</c:v>
                </c:pt>
              </c:numCache>
            </c:numRef>
          </c:val>
        </c:ser>
        <c:ser>
          <c:idx val="1"/>
          <c:order val="1"/>
          <c:tx>
            <c:strRef>
              <c:f>DATA!$A$8</c:f>
              <c:strCache>
                <c:ptCount val="1"/>
                <c:pt idx="0">
                  <c:v>Nutrition-sensitive</c:v>
                </c:pt>
              </c:strCache>
            </c:strRef>
          </c:tx>
          <c:spPr>
            <a:solidFill>
              <a:srgbClr val="333333"/>
            </a:solidFill>
            <a:ln>
              <a:noFill/>
            </a:ln>
            <a:effectLst/>
          </c:spPr>
          <c:invertIfNegative val="0"/>
          <c:cat>
            <c:numRef>
              <c:f>DATA!$B$6:$E$6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DATA!$B$8:$E$8</c:f>
              <c:numCache>
                <c:formatCode>0</c:formatCode>
                <c:ptCount val="4"/>
                <c:pt idx="0">
                  <c:v>303.19080864249077</c:v>
                </c:pt>
                <c:pt idx="1">
                  <c:v>406.46418642879928</c:v>
                </c:pt>
                <c:pt idx="2">
                  <c:v>417.96579527534783</c:v>
                </c:pt>
                <c:pt idx="3">
                  <c:v>734.69408673780345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5"/>
        <c:overlap val="100"/>
        <c:axId val="564291000"/>
        <c:axId val="564291392"/>
      </c:barChart>
      <c:lineChart>
        <c:grouping val="standard"/>
        <c:varyColors val="0"/>
        <c:ser>
          <c:idx val="2"/>
          <c:order val="2"/>
          <c:tx>
            <c:strRef>
              <c:f>DATA!$A$9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3413805956706191E-2"/>
                  <c:y val="-2.54327046328511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1214059256672682E-2"/>
                  <c:y val="-2.85334798266495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8740310722015676E-2"/>
                  <c:y val="-3.4735030214246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485784440065736E-2"/>
                  <c:y val="-2.54327046328511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DATA!$B$9:$E$9</c:f>
              <c:numCache>
                <c:formatCode>0</c:formatCode>
                <c:ptCount val="4"/>
                <c:pt idx="0">
                  <c:v>343.17478653408386</c:v>
                </c:pt>
                <c:pt idx="1">
                  <c:v>451.68373594861191</c:v>
                </c:pt>
                <c:pt idx="2">
                  <c:v>481.89199680470171</c:v>
                </c:pt>
                <c:pt idx="3">
                  <c:v>839.69408673780345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291000"/>
        <c:axId val="564291392"/>
      </c:lineChart>
      <c:catAx>
        <c:axId val="56429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ysClr val="window" lastClr="FFFFFF">
                <a:lumMod val="50000"/>
                <a:alpha val="60000"/>
              </a:sys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4291392"/>
        <c:crosses val="autoZero"/>
        <c:auto val="1"/>
        <c:lblAlgn val="ctr"/>
        <c:lblOffset val="100"/>
        <c:noMultiLvlLbl val="0"/>
      </c:catAx>
      <c:valAx>
        <c:axId val="56429139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Text" lastClr="000000">
                  <a:lumMod val="50000"/>
                  <a:lumOff val="50000"/>
                  <a:alpha val="60000"/>
                </a:sys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US$ millions</a:t>
                </a:r>
              </a:p>
            </c:rich>
          </c:tx>
          <c:layout>
            <c:manualLayout>
              <c:xMode val="edge"/>
              <c:yMode val="edge"/>
              <c:x val="2.2711242013702882E-2"/>
              <c:y val="2.2804753572470117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 w="3175">
            <a:solidFill>
              <a:sysClr val="window" lastClr="FFFFFF">
                <a:lumMod val="50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429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17838349808264017"/>
          <c:y val="0.11618970884453396"/>
          <c:w val="0.54801896031652764"/>
          <c:h val="0.2492989938757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10</xdr:col>
      <xdr:colOff>257175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DI%20consultancy%20and%20small%20grant%20projects\Current\DII\PATH%20-%20DFID%20MQSUN\Data\DFID%202010-2013%20Nutrtion%20Spend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010-2013 components"/>
      <sheetName val="2010-2013 projects"/>
      <sheetName val="Notes"/>
    </sheetNames>
    <sheetDataSet>
      <sheetData sheetId="0">
        <row r="11">
          <cell r="B11">
            <v>303.19080864249077</v>
          </cell>
          <cell r="C11">
            <v>406.46418642879928</v>
          </cell>
          <cell r="D11">
            <v>417.96579527534783</v>
          </cell>
          <cell r="E11">
            <v>734.69408673780345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DI colour theme">
  <a:themeElements>
    <a:clrScheme name="DI theme">
      <a:dk1>
        <a:srgbClr val="333333"/>
      </a:dk1>
      <a:lt1>
        <a:sysClr val="window" lastClr="FFFFFF"/>
      </a:lt1>
      <a:dk2>
        <a:srgbClr val="BA0C2F"/>
      </a:dk2>
      <a:lt2>
        <a:srgbClr val="FFFFFF"/>
      </a:lt2>
      <a:accent1>
        <a:srgbClr val="EA7600"/>
      </a:accent1>
      <a:accent2>
        <a:srgbClr val="93328E"/>
      </a:accent2>
      <a:accent3>
        <a:srgbClr val="1B365D"/>
      </a:accent3>
      <a:accent4>
        <a:srgbClr val="0095C8"/>
      </a:accent4>
      <a:accent5>
        <a:srgbClr val="B7BF10"/>
      </a:accent5>
      <a:accent6>
        <a:srgbClr val="BA0C2F"/>
      </a:accent6>
      <a:hlink>
        <a:srgbClr val="BA0C2F"/>
      </a:hlink>
      <a:folHlink>
        <a:srgbClr val="B7BF1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115" zoomScaleNormal="115" workbookViewId="0">
      <selection activeCell="G6" sqref="G6"/>
    </sheetView>
  </sheetViews>
  <sheetFormatPr defaultRowHeight="15" x14ac:dyDescent="0.25"/>
  <cols>
    <col min="1" max="1" width="18.140625" bestFit="1" customWidth="1"/>
  </cols>
  <sheetData>
    <row r="1" spans="1:15" x14ac:dyDescent="0.25">
      <c r="A1" s="1" t="s">
        <v>0</v>
      </c>
      <c r="B1" s="2" t="s">
        <v>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1" t="s">
        <v>1</v>
      </c>
      <c r="B2" s="2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1" t="s">
        <v>3</v>
      </c>
      <c r="B3" s="3" t="s">
        <v>9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6" spans="1:15" x14ac:dyDescent="0.25">
      <c r="A6" t="s">
        <v>4</v>
      </c>
      <c r="B6">
        <v>2010</v>
      </c>
      <c r="C6">
        <v>2011</v>
      </c>
      <c r="D6">
        <v>2012</v>
      </c>
      <c r="E6">
        <v>2013</v>
      </c>
    </row>
    <row r="7" spans="1:15" x14ac:dyDescent="0.25">
      <c r="A7" t="s">
        <v>5</v>
      </c>
      <c r="B7" s="4">
        <v>39.983977891593121</v>
      </c>
      <c r="C7" s="4">
        <v>45.219549519812631</v>
      </c>
      <c r="D7" s="4">
        <v>63.926201529353854</v>
      </c>
      <c r="E7" s="4">
        <v>105</v>
      </c>
      <c r="F7" s="4"/>
      <c r="G7" s="5"/>
    </row>
    <row r="8" spans="1:15" x14ac:dyDescent="0.25">
      <c r="A8" t="s">
        <v>6</v>
      </c>
      <c r="B8" s="4">
        <f>[1]Summary!B$11</f>
        <v>303.19080864249077</v>
      </c>
      <c r="C8" s="4">
        <f>[1]Summary!C$11</f>
        <v>406.46418642879928</v>
      </c>
      <c r="D8" s="4">
        <f>[1]Summary!D$11</f>
        <v>417.96579527534783</v>
      </c>
      <c r="E8" s="4">
        <f>[1]Summary!E$11</f>
        <v>734.69408673780345</v>
      </c>
      <c r="F8" s="4"/>
      <c r="G8" s="5"/>
    </row>
    <row r="9" spans="1:15" x14ac:dyDescent="0.25">
      <c r="A9" t="s">
        <v>7</v>
      </c>
      <c r="B9" s="4">
        <f>SUM(B7:B8)</f>
        <v>343.17478653408386</v>
      </c>
      <c r="C9" s="4">
        <f>SUM(C7:C8)</f>
        <v>451.68373594861191</v>
      </c>
      <c r="D9" s="4">
        <f>SUM(D7:D8)</f>
        <v>481.89199680470171</v>
      </c>
      <c r="E9" s="4">
        <f>SUM(E7:E8)</f>
        <v>839.69408673780345</v>
      </c>
      <c r="F9" s="4"/>
      <c r="G9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Beecher</dc:creator>
  <cp:lastModifiedBy>Jordan Beecher</cp:lastModifiedBy>
  <dcterms:created xsi:type="dcterms:W3CDTF">2015-07-28T14:02:43Z</dcterms:created>
  <dcterms:modified xsi:type="dcterms:W3CDTF">2015-07-30T15:15:10Z</dcterms:modified>
</cp:coreProperties>
</file>