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Fig.1" sheetId="11" r:id="rId1"/>
    <sheet name="Fig.2" sheetId="12" r:id="rId2"/>
    <sheet name="Fig.3" sheetId="13" r:id="rId3"/>
    <sheet name="Fig.4" sheetId="14" r:id="rId4"/>
    <sheet name="Fig.5" sheetId="15" r:id="rId5"/>
    <sheet name="Fig.6" sheetId="20" r:id="rId6"/>
    <sheet name="Fig.7" sheetId="18" r:id="rId7"/>
    <sheet name="Fig.8" sheetId="16" r:id="rId8"/>
    <sheet name="Fig.9" sheetId="21" r:id="rId9"/>
    <sheet name="Fig.10" sheetId="22" r:id="rId10"/>
    <sheet name="Fig.11" sheetId="24" r:id="rId11"/>
    <sheet name="Fig.12" sheetId="26" r:id="rId12"/>
  </sheets>
  <calcPr calcId="125725"/>
</workbook>
</file>

<file path=xl/calcChain.xml><?xml version="1.0" encoding="utf-8"?>
<calcChain xmlns="http://schemas.openxmlformats.org/spreadsheetml/2006/main">
  <c r="E7" i="16"/>
  <c r="E9" i="18"/>
  <c r="B10"/>
  <c r="E9" i="20"/>
  <c r="C22" i="15"/>
  <c r="B22"/>
  <c r="C21" s="1"/>
  <c r="B17"/>
  <c r="C16" s="1"/>
  <c r="C24" i="14"/>
  <c r="C23"/>
  <c r="C22"/>
  <c r="C21"/>
  <c r="C20"/>
  <c r="C17"/>
  <c r="C16"/>
  <c r="C15"/>
  <c r="C14"/>
  <c r="C13"/>
  <c r="C12"/>
  <c r="C11"/>
  <c r="C8"/>
  <c r="C7"/>
  <c r="C6"/>
  <c r="C5"/>
  <c r="B12" i="11"/>
  <c r="C11" s="1"/>
  <c r="C15"/>
  <c r="C16"/>
  <c r="B17"/>
  <c r="C15" i="15" l="1"/>
  <c r="C14"/>
  <c r="C20"/>
  <c r="C13"/>
  <c r="C17"/>
  <c r="C8" i="11"/>
  <c r="C9"/>
  <c r="C10"/>
</calcChain>
</file>

<file path=xl/sharedStrings.xml><?xml version="1.0" encoding="utf-8"?>
<sst xmlns="http://schemas.openxmlformats.org/spreadsheetml/2006/main" count="177" uniqueCount="58">
  <si>
    <t>Switzerland</t>
  </si>
  <si>
    <t>WFP</t>
  </si>
  <si>
    <t>Sweden</t>
  </si>
  <si>
    <t>CERF</t>
  </si>
  <si>
    <t>ECHO</t>
  </si>
  <si>
    <t>Spain</t>
  </si>
  <si>
    <t>Honduras</t>
  </si>
  <si>
    <t>Guatemala</t>
  </si>
  <si>
    <t>El Salvador</t>
  </si>
  <si>
    <t>Donor</t>
  </si>
  <si>
    <t>% of total</t>
  </si>
  <si>
    <t>Title: Largest donors of humanitarian assistance to El Salvador, Guatemala &amp; Honduras, 2015</t>
  </si>
  <si>
    <t>Source: Development Initiatives based on UN OCHA FTS data. Data downloaded 24 September 2015.</t>
  </si>
  <si>
    <t>Sector</t>
  </si>
  <si>
    <t>Requirements Met</t>
  </si>
  <si>
    <t>Requirements Unmet</t>
  </si>
  <si>
    <t>Food Security and Agriculture/Livelihoods</t>
  </si>
  <si>
    <t>Nutrition and Health</t>
  </si>
  <si>
    <t>Security</t>
  </si>
  <si>
    <t>Water, Sanitation and Hygiene</t>
  </si>
  <si>
    <t>Title: Funding per cluster to the Guatemala Emergency Response Plan 2015</t>
  </si>
  <si>
    <t>Title: Funding per cluster to the Honduras Emergency Response Plan 2015</t>
  </si>
  <si>
    <t>Source: Development Initiatives based on UN OCHA FTS data. Data downloaded 25 September 2015.</t>
  </si>
  <si>
    <t>Sectors</t>
  </si>
  <si>
    <t>Food Security</t>
  </si>
  <si>
    <t>Health</t>
  </si>
  <si>
    <t>Nutrition</t>
  </si>
  <si>
    <t>Appealing Agency  type</t>
  </si>
  <si>
    <t>%</t>
  </si>
  <si>
    <t>Govt.</t>
  </si>
  <si>
    <t>Sum of USD committed/contributed</t>
  </si>
  <si>
    <t>NGOs</t>
  </si>
  <si>
    <t>Red Cross / Red Crescent</t>
  </si>
  <si>
    <t>Government</t>
  </si>
  <si>
    <t>Grand Total</t>
  </si>
  <si>
    <t>Other</t>
  </si>
  <si>
    <t>Private Orgs. &amp; Foundations</t>
  </si>
  <si>
    <t>UN Agencies</t>
  </si>
  <si>
    <t>Title: Funding by delivery channel to El Salvador, Guatemala &amp; Honduras 2013-2015</t>
  </si>
  <si>
    <t>IASC Standard Sector</t>
  </si>
  <si>
    <t>Coordination and support services</t>
  </si>
  <si>
    <t>Economic recovery and infrastructure</t>
  </si>
  <si>
    <t>Food</t>
  </si>
  <si>
    <t>Sector not yet specified</t>
  </si>
  <si>
    <t>Total</t>
  </si>
  <si>
    <t>Agriculture</t>
  </si>
  <si>
    <t>Protection/Human rights/Rule of law</t>
  </si>
  <si>
    <t>Water and Sanitation</t>
  </si>
  <si>
    <t>Title: Humanitarian funding to Honduras 2013–2015, by sector</t>
  </si>
  <si>
    <t>Title: Humanitarian funding to Guatemala 2013–2015, by sector</t>
  </si>
  <si>
    <t>Title: Humanitarian funding to El Salvador 2013–2015, by sector</t>
  </si>
  <si>
    <t>US</t>
  </si>
  <si>
    <t>Norway</t>
  </si>
  <si>
    <t>Germany</t>
  </si>
  <si>
    <t>Title: Humanitarian funding to El Salvador, Honduras and Guatemala 2011–2015</t>
  </si>
  <si>
    <t>Title: Largest five donors to El Salvador, 2011–2015</t>
  </si>
  <si>
    <t>Title: Largest five donors to Honduras, 2011–2015</t>
  </si>
  <si>
    <t>Title: Largest five donors to Guatemala, 2011–2015</t>
  </si>
</sst>
</file>

<file path=xl/styles.xml><?xml version="1.0" encoding="utf-8"?>
<styleSheet xmlns="http://schemas.openxmlformats.org/spreadsheetml/2006/main">
  <numFmts count="4">
    <numFmt numFmtId="164" formatCode="#,##0.00,,"/>
    <numFmt numFmtId="165" formatCode="#,##0.0,,"/>
    <numFmt numFmtId="166" formatCode="0.0%"/>
    <numFmt numFmtId="167" formatCode="#,##0.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.5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1"/>
    <xf numFmtId="164" fontId="2" fillId="0" borderId="0" xfId="1" applyNumberFormat="1" applyFont="1" applyBorder="1"/>
    <xf numFmtId="165" fontId="1" fillId="0" borderId="0" xfId="1" applyNumberFormat="1" applyBorder="1"/>
    <xf numFmtId="0" fontId="1" fillId="0" borderId="0" xfId="1" applyBorder="1"/>
    <xf numFmtId="164" fontId="1" fillId="0" borderId="0" xfId="1" applyNumberFormat="1" applyBorder="1"/>
    <xf numFmtId="0" fontId="2" fillId="0" borderId="0" xfId="1" applyFont="1" applyBorder="1"/>
    <xf numFmtId="164" fontId="1" fillId="0" borderId="0" xfId="1" applyNumberFormat="1"/>
    <xf numFmtId="0" fontId="2" fillId="0" borderId="0" xfId="1" applyFont="1"/>
    <xf numFmtId="0" fontId="2" fillId="0" borderId="2" xfId="1" applyFont="1" applyBorder="1"/>
    <xf numFmtId="164" fontId="2" fillId="0" borderId="3" xfId="1" applyNumberFormat="1" applyFont="1" applyBorder="1"/>
    <xf numFmtId="0" fontId="1" fillId="0" borderId="4" xfId="1" applyBorder="1"/>
    <xf numFmtId="165" fontId="1" fillId="0" borderId="5" xfId="1" applyNumberFormat="1" applyBorder="1"/>
    <xf numFmtId="164" fontId="2" fillId="0" borderId="6" xfId="1" applyNumberFormat="1" applyFont="1" applyBorder="1"/>
    <xf numFmtId="0" fontId="2" fillId="0" borderId="3" xfId="1" applyFont="1" applyBorder="1"/>
    <xf numFmtId="0" fontId="1" fillId="0" borderId="7" xfId="1" applyBorder="1"/>
    <xf numFmtId="166" fontId="0" fillId="0" borderId="8" xfId="2" applyNumberFormat="1" applyFont="1" applyBorder="1"/>
    <xf numFmtId="166" fontId="0" fillId="0" borderId="5" xfId="2" applyNumberFormat="1" applyFont="1" applyBorder="1"/>
    <xf numFmtId="165" fontId="1" fillId="0" borderId="8" xfId="1" applyNumberFormat="1" applyBorder="1"/>
    <xf numFmtId="0" fontId="1" fillId="0" borderId="10" xfId="1" applyBorder="1"/>
    <xf numFmtId="164" fontId="1" fillId="0" borderId="11" xfId="1" applyNumberFormat="1" applyBorder="1"/>
    <xf numFmtId="0" fontId="1" fillId="0" borderId="12" xfId="1" applyBorder="1"/>
    <xf numFmtId="166" fontId="0" fillId="0" borderId="12" xfId="2" applyNumberFormat="1" applyFont="1" applyBorder="1"/>
    <xf numFmtId="165" fontId="1" fillId="0" borderId="14" xfId="1" applyNumberFormat="1" applyBorder="1"/>
    <xf numFmtId="164" fontId="1" fillId="0" borderId="14" xfId="1" applyNumberFormat="1" applyBorder="1"/>
    <xf numFmtId="165" fontId="1" fillId="0" borderId="14" xfId="1" applyNumberFormat="1" applyFill="1" applyBorder="1"/>
    <xf numFmtId="165" fontId="1" fillId="0" borderId="15" xfId="1" applyNumberFormat="1" applyFill="1" applyBorder="1"/>
    <xf numFmtId="165" fontId="1" fillId="0" borderId="15" xfId="1" applyNumberFormat="1" applyBorder="1"/>
    <xf numFmtId="0" fontId="2" fillId="0" borderId="10" xfId="1" applyFont="1" applyBorder="1"/>
    <xf numFmtId="164" fontId="2" fillId="0" borderId="1" xfId="1" applyNumberFormat="1" applyFont="1" applyBorder="1"/>
    <xf numFmtId="0" fontId="3" fillId="0" borderId="0" xfId="0" applyFont="1"/>
    <xf numFmtId="0" fontId="4" fillId="0" borderId="0" xfId="3"/>
    <xf numFmtId="0" fontId="4" fillId="0" borderId="0" xfId="3" applyFont="1"/>
    <xf numFmtId="0" fontId="5" fillId="0" borderId="0" xfId="3" applyFont="1" applyAlignment="1">
      <alignment horizontal="left" vertical="top" wrapText="1"/>
    </xf>
    <xf numFmtId="9" fontId="4" fillId="0" borderId="0" xfId="4" applyFont="1"/>
    <xf numFmtId="0" fontId="5" fillId="0" borderId="7" xfId="3" applyFont="1" applyBorder="1" applyAlignment="1">
      <alignment horizontal="left" vertical="top" wrapText="1"/>
    </xf>
    <xf numFmtId="165" fontId="5" fillId="0" borderId="8" xfId="3" applyNumberFormat="1" applyFont="1" applyBorder="1" applyAlignment="1">
      <alignment horizontal="right" vertical="top"/>
    </xf>
    <xf numFmtId="164" fontId="5" fillId="0" borderId="8" xfId="3" applyNumberFormat="1" applyFont="1" applyBorder="1" applyAlignment="1">
      <alignment horizontal="right" vertical="top"/>
    </xf>
    <xf numFmtId="0" fontId="5" fillId="0" borderId="4" xfId="3" applyFont="1" applyBorder="1" applyAlignment="1">
      <alignment horizontal="left" vertical="top" wrapText="1"/>
    </xf>
    <xf numFmtId="165" fontId="5" fillId="0" borderId="5" xfId="3" applyNumberFormat="1" applyFont="1" applyBorder="1" applyAlignment="1">
      <alignment horizontal="right" vertical="top"/>
    </xf>
    <xf numFmtId="165" fontId="5" fillId="0" borderId="14" xfId="3" applyNumberFormat="1" applyFont="1" applyBorder="1" applyAlignment="1">
      <alignment horizontal="right" vertical="top" wrapText="1"/>
    </xf>
    <xf numFmtId="164" fontId="5" fillId="0" borderId="14" xfId="3" applyNumberFormat="1" applyFont="1" applyBorder="1" applyAlignment="1">
      <alignment horizontal="right" vertical="top" wrapText="1"/>
    </xf>
    <xf numFmtId="164" fontId="5" fillId="0" borderId="15" xfId="3" applyNumberFormat="1" applyFont="1" applyBorder="1" applyAlignment="1">
      <alignment horizontal="right" vertical="top" wrapText="1"/>
    </xf>
    <xf numFmtId="0" fontId="6" fillId="0" borderId="10" xfId="3" applyFont="1" applyBorder="1"/>
    <xf numFmtId="0" fontId="6" fillId="0" borderId="1" xfId="3" applyFont="1" applyBorder="1"/>
    <xf numFmtId="0" fontId="6" fillId="0" borderId="12" xfId="3" applyFont="1" applyBorder="1"/>
    <xf numFmtId="167" fontId="4" fillId="0" borderId="0" xfId="3" applyNumberFormat="1" applyFont="1"/>
    <xf numFmtId="165" fontId="5" fillId="0" borderId="15" xfId="3" applyNumberFormat="1" applyFont="1" applyBorder="1" applyAlignment="1">
      <alignment horizontal="right" vertical="top" wrapText="1"/>
    </xf>
    <xf numFmtId="0" fontId="1" fillId="0" borderId="3" xfId="1" applyBorder="1"/>
    <xf numFmtId="0" fontId="1" fillId="0" borderId="5" xfId="1" applyNumberFormat="1" applyBorder="1"/>
    <xf numFmtId="0" fontId="2" fillId="0" borderId="13" xfId="1" applyFont="1" applyBorder="1"/>
    <xf numFmtId="0" fontId="1" fillId="0" borderId="14" xfId="1" applyNumberFormat="1" applyBorder="1"/>
    <xf numFmtId="0" fontId="1" fillId="0" borderId="15" xfId="1" applyNumberFormat="1" applyBorder="1"/>
    <xf numFmtId="0" fontId="2" fillId="0" borderId="1" xfId="1" applyFont="1" applyBorder="1"/>
    <xf numFmtId="10" fontId="0" fillId="0" borderId="8" xfId="2" applyNumberFormat="1" applyFont="1" applyBorder="1"/>
    <xf numFmtId="0" fontId="2" fillId="0" borderId="11" xfId="1" applyFont="1" applyBorder="1"/>
    <xf numFmtId="9" fontId="0" fillId="0" borderId="8" xfId="2" applyNumberFormat="1" applyFont="1" applyBorder="1"/>
    <xf numFmtId="9" fontId="0" fillId="0" borderId="0" xfId="2" applyNumberFormat="1" applyFont="1"/>
    <xf numFmtId="0" fontId="1" fillId="0" borderId="8" xfId="1" applyNumberFormat="1" applyBorder="1"/>
    <xf numFmtId="0" fontId="2" fillId="0" borderId="12" xfId="1" applyFont="1" applyBorder="1"/>
    <xf numFmtId="9" fontId="0" fillId="0" borderId="5" xfId="2" applyNumberFormat="1" applyFont="1" applyBorder="1"/>
    <xf numFmtId="0" fontId="1" fillId="0" borderId="15" xfId="1" applyBorder="1"/>
    <xf numFmtId="0" fontId="1" fillId="0" borderId="7" xfId="1" applyFill="1" applyBorder="1"/>
    <xf numFmtId="164" fontId="1" fillId="0" borderId="15" xfId="1" applyNumberFormat="1" applyBorder="1"/>
    <xf numFmtId="0" fontId="1" fillId="0" borderId="4" xfId="1" applyFill="1" applyBorder="1"/>
    <xf numFmtId="0" fontId="2" fillId="0" borderId="10" xfId="1" applyFont="1" applyFill="1" applyBorder="1"/>
    <xf numFmtId="164" fontId="1" fillId="0" borderId="1" xfId="1" applyNumberFormat="1" applyBorder="1"/>
    <xf numFmtId="0" fontId="1" fillId="0" borderId="1" xfId="1" applyBorder="1"/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165" fontId="1" fillId="0" borderId="11" xfId="1" applyNumberFormat="1" applyBorder="1"/>
    <xf numFmtId="165" fontId="1" fillId="0" borderId="9" xfId="1" applyNumberFormat="1" applyBorder="1"/>
  </cellXfs>
  <cellStyles count="5">
    <cellStyle name="Normal" xfId="0" builtinId="0"/>
    <cellStyle name="Normal 2" xfId="1"/>
    <cellStyle name="Normal 3" xfId="3"/>
    <cellStyle name="Percent 2" xfId="2"/>
    <cellStyle name="Percent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942698467039447"/>
          <c:y val="4.0182648401826483E-2"/>
          <c:w val="0.67955469334449214"/>
          <c:h val="0.78033034911731858"/>
        </c:manualLayout>
      </c:layout>
      <c:barChart>
        <c:barDir val="bar"/>
        <c:grouping val="percentStacked"/>
        <c:ser>
          <c:idx val="0"/>
          <c:order val="0"/>
          <c:tx>
            <c:strRef>
              <c:f>Fig.1!$A$20</c:f>
              <c:strCache>
                <c:ptCount val="1"/>
                <c:pt idx="0">
                  <c:v>Spain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/>
                      <a:t>S</a:t>
                    </a:r>
                    <a:r>
                      <a:rPr lang="en-US"/>
                      <a:t>pain, US$0.2m</a:t>
                    </a:r>
                  </a:p>
                </c:rich>
              </c:tx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  <c:showSerName val="1"/>
          </c:dLbls>
          <c:cat>
            <c:strRef>
              <c:f>Fig.1!$B$19:$D$19</c:f>
              <c:strCache>
                <c:ptCount val="3"/>
                <c:pt idx="0">
                  <c:v>El Salvador</c:v>
                </c:pt>
                <c:pt idx="1">
                  <c:v>Guatemala</c:v>
                </c:pt>
                <c:pt idx="2">
                  <c:v>Honduras</c:v>
                </c:pt>
              </c:strCache>
            </c:strRef>
          </c:cat>
          <c:val>
            <c:numRef>
              <c:f>Fig.1!$B$20:$D$20</c:f>
              <c:numCache>
                <c:formatCode>#,##0.0,,</c:formatCode>
                <c:ptCount val="3"/>
                <c:pt idx="0">
                  <c:v>171091</c:v>
                </c:pt>
              </c:numCache>
            </c:numRef>
          </c:val>
        </c:ser>
        <c:ser>
          <c:idx val="1"/>
          <c:order val="1"/>
          <c:tx>
            <c:strRef>
              <c:f>Fig.1!$A$21</c:f>
              <c:strCache>
                <c:ptCount val="1"/>
                <c:pt idx="0">
                  <c:v>WFP</c:v>
                </c:pt>
              </c:strCache>
            </c:strRef>
          </c:tx>
          <c:spPr>
            <a:solidFill>
              <a:srgbClr val="F79646">
                <a:lumMod val="75000"/>
              </a:srgbClr>
            </a:solidFill>
          </c:spPr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/>
                      <a:t>W</a:t>
                    </a:r>
                    <a:r>
                      <a:rPr lang="en-US"/>
                      <a:t>FP, US$9.7m</a:t>
                    </a:r>
                  </a:p>
                </c:rich>
              </c:tx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  <c:showSerName val="1"/>
          </c:dLbls>
          <c:cat>
            <c:strRef>
              <c:f>Fig.1!$B$19:$D$19</c:f>
              <c:strCache>
                <c:ptCount val="3"/>
                <c:pt idx="0">
                  <c:v>El Salvador</c:v>
                </c:pt>
                <c:pt idx="1">
                  <c:v>Guatemala</c:v>
                </c:pt>
                <c:pt idx="2">
                  <c:v>Honduras</c:v>
                </c:pt>
              </c:strCache>
            </c:strRef>
          </c:cat>
          <c:val>
            <c:numRef>
              <c:f>Fig.1!$B$21:$D$21</c:f>
              <c:numCache>
                <c:formatCode>#,##0.0,,</c:formatCode>
                <c:ptCount val="3"/>
                <c:pt idx="1">
                  <c:v>9702668</c:v>
                </c:pt>
              </c:numCache>
            </c:numRef>
          </c:val>
        </c:ser>
        <c:ser>
          <c:idx val="2"/>
          <c:order val="2"/>
          <c:tx>
            <c:strRef>
              <c:f>Fig.1!$A$22</c:f>
              <c:strCache>
                <c:ptCount val="1"/>
                <c:pt idx="0">
                  <c:v>ECHO</c:v>
                </c:pt>
              </c:strCache>
            </c:strRef>
          </c:tx>
          <c:dLbls>
            <c:dLbl>
              <c:idx val="1"/>
              <c:layout>
                <c:manualLayout>
                  <c:x val="-5.7971014492753624E-2"/>
                  <c:y val="-7.6712328767123333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E</a:t>
                    </a:r>
                    <a:r>
                      <a:rPr lang="en-US"/>
                      <a:t>CHO, US$1.1m</a:t>
                    </a:r>
                  </a:p>
                </c:rich>
              </c:tx>
              <c:dLblPos val="ctr"/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Fig.1!$B$19:$D$19</c:f>
              <c:strCache>
                <c:ptCount val="3"/>
                <c:pt idx="0">
                  <c:v>El Salvador</c:v>
                </c:pt>
                <c:pt idx="1">
                  <c:v>Guatemala</c:v>
                </c:pt>
                <c:pt idx="2">
                  <c:v>Honduras</c:v>
                </c:pt>
              </c:strCache>
            </c:strRef>
          </c:cat>
          <c:val>
            <c:numRef>
              <c:f>Fig.1!$B$22:$D$22</c:f>
              <c:numCache>
                <c:formatCode>#,##0.0,,</c:formatCode>
                <c:ptCount val="3"/>
                <c:pt idx="1">
                  <c:v>1122334</c:v>
                </c:pt>
              </c:numCache>
            </c:numRef>
          </c:val>
        </c:ser>
        <c:ser>
          <c:idx val="3"/>
          <c:order val="3"/>
          <c:tx>
            <c:strRef>
              <c:f>Fig.1!$A$23</c:f>
              <c:strCache>
                <c:ptCount val="1"/>
                <c:pt idx="0">
                  <c:v>CERF</c:v>
                </c:pt>
              </c:strCache>
            </c:strRef>
          </c:tx>
          <c:dLbls>
            <c:dLbl>
              <c:idx val="1"/>
              <c:layout>
                <c:manualLayout>
                  <c:x val="0"/>
                  <c:y val="8.4018264840182585E-2"/>
                </c:manualLayout>
              </c:layout>
              <c:dLblPos val="ctr"/>
              <c:showVal val="1"/>
              <c:showSerName val="1"/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Fig.1!$B$19:$D$19</c:f>
              <c:strCache>
                <c:ptCount val="3"/>
                <c:pt idx="0">
                  <c:v>El Salvador</c:v>
                </c:pt>
                <c:pt idx="1">
                  <c:v>Guatemala</c:v>
                </c:pt>
                <c:pt idx="2">
                  <c:v>Honduras</c:v>
                </c:pt>
              </c:strCache>
            </c:strRef>
          </c:cat>
          <c:val>
            <c:numRef>
              <c:f>Fig.1!$B$23:$D$23</c:f>
              <c:numCache>
                <c:formatCode>#,##0.0,,</c:formatCode>
                <c:ptCount val="3"/>
                <c:pt idx="1">
                  <c:v>398896</c:v>
                </c:pt>
              </c:numCache>
            </c:numRef>
          </c:val>
        </c:ser>
        <c:ser>
          <c:idx val="4"/>
          <c:order val="4"/>
          <c:tx>
            <c:strRef>
              <c:f>Fig.1!$A$24</c:f>
              <c:strCache>
                <c:ptCount val="1"/>
                <c:pt idx="0">
                  <c:v>Sweden</c:v>
                </c:pt>
              </c:strCache>
            </c:strRef>
          </c:tx>
          <c:dLbls>
            <c:dLbl>
              <c:idx val="1"/>
              <c:layout>
                <c:manualLayout>
                  <c:x val="6.2726108511798384E-2"/>
                  <c:y val="-3.652968036529679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Sweden, US$0.02m</a:t>
                    </a:r>
                  </a:p>
                </c:rich>
              </c:tx>
              <c:dLblPos val="ctr"/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  <c:showSerName val="1"/>
          </c:dLbls>
          <c:cat>
            <c:strRef>
              <c:f>Fig.1!$B$19:$D$19</c:f>
              <c:strCache>
                <c:ptCount val="3"/>
                <c:pt idx="0">
                  <c:v>El Salvador</c:v>
                </c:pt>
                <c:pt idx="1">
                  <c:v>Guatemala</c:v>
                </c:pt>
                <c:pt idx="2">
                  <c:v>Honduras</c:v>
                </c:pt>
              </c:strCache>
            </c:strRef>
          </c:cat>
          <c:val>
            <c:numRef>
              <c:f>Fig.1!$B$24:$D$24</c:f>
              <c:numCache>
                <c:formatCode>#,##0.00,,</c:formatCode>
                <c:ptCount val="3"/>
                <c:pt idx="1">
                  <c:v>18808</c:v>
                </c:pt>
              </c:numCache>
            </c:numRef>
          </c:val>
        </c:ser>
        <c:ser>
          <c:idx val="5"/>
          <c:order val="5"/>
          <c:tx>
            <c:strRef>
              <c:f>Fig.1!$A$25</c:f>
              <c:strCache>
                <c:ptCount val="1"/>
                <c:pt idx="0">
                  <c:v>WFP</c:v>
                </c:pt>
              </c:strCache>
            </c:strRef>
          </c:tx>
          <c:spPr>
            <a:solidFill>
              <a:srgbClr val="F79646">
                <a:lumMod val="75000"/>
              </a:srgbClr>
            </a:solidFill>
          </c:spP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800"/>
                      <a:t>W</a:t>
                    </a:r>
                    <a:r>
                      <a:rPr lang="en-US"/>
                      <a:t>FP, US$5.6m</a:t>
                    </a:r>
                  </a:p>
                </c:rich>
              </c:tx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  <c:showSerName val="1"/>
          </c:dLbls>
          <c:cat>
            <c:strRef>
              <c:f>Fig.1!$B$19:$D$19</c:f>
              <c:strCache>
                <c:ptCount val="3"/>
                <c:pt idx="0">
                  <c:v>El Salvador</c:v>
                </c:pt>
                <c:pt idx="1">
                  <c:v>Guatemala</c:v>
                </c:pt>
                <c:pt idx="2">
                  <c:v>Honduras</c:v>
                </c:pt>
              </c:strCache>
            </c:strRef>
          </c:cat>
          <c:val>
            <c:numRef>
              <c:f>Fig.1!$B$25:$D$25</c:f>
              <c:numCache>
                <c:formatCode>#,##0.0,,</c:formatCode>
                <c:ptCount val="3"/>
                <c:pt idx="2">
                  <c:v>5559059</c:v>
                </c:pt>
              </c:numCache>
            </c:numRef>
          </c:val>
        </c:ser>
        <c:ser>
          <c:idx val="6"/>
          <c:order val="6"/>
          <c:tx>
            <c:strRef>
              <c:f>Fig.1!$A$26</c:f>
              <c:strCache>
                <c:ptCount val="1"/>
                <c:pt idx="0">
                  <c:v>Switzerland</c:v>
                </c:pt>
              </c:strCache>
            </c:strRef>
          </c:tx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800"/>
                      <a:t>S</a:t>
                    </a:r>
                    <a:r>
                      <a:rPr lang="en-US"/>
                      <a:t>witzerland, US$0.1m</a:t>
                    </a:r>
                  </a:p>
                </c:rich>
              </c:tx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  <c:showSerName val="1"/>
          </c:dLbls>
          <c:cat>
            <c:strRef>
              <c:f>Fig.1!$B$19:$D$19</c:f>
              <c:strCache>
                <c:ptCount val="3"/>
                <c:pt idx="0">
                  <c:v>El Salvador</c:v>
                </c:pt>
                <c:pt idx="1">
                  <c:v>Guatemala</c:v>
                </c:pt>
                <c:pt idx="2">
                  <c:v>Honduras</c:v>
                </c:pt>
              </c:strCache>
            </c:strRef>
          </c:cat>
          <c:val>
            <c:numRef>
              <c:f>Fig.1!$B$26:$D$26</c:f>
              <c:numCache>
                <c:formatCode>#,##0.0,,</c:formatCode>
                <c:ptCount val="3"/>
                <c:pt idx="2">
                  <c:v>103093</c:v>
                </c:pt>
              </c:numCache>
            </c:numRef>
          </c:val>
        </c:ser>
        <c:dLbls>
          <c:showVal val="1"/>
        </c:dLbls>
        <c:overlap val="100"/>
        <c:axId val="53946624"/>
        <c:axId val="53952512"/>
      </c:barChart>
      <c:catAx>
        <c:axId val="5394662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3952512"/>
        <c:crosses val="autoZero"/>
        <c:auto val="1"/>
        <c:lblAlgn val="ctr"/>
        <c:lblOffset val="100"/>
      </c:catAx>
      <c:valAx>
        <c:axId val="53952512"/>
        <c:scaling>
          <c:orientation val="minMax"/>
        </c:scaling>
        <c:axPos val="b"/>
        <c:numFmt formatCode="0%" sourceLinked="1"/>
        <c:tickLblPos val="nextTo"/>
        <c:crossAx val="5394662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cat>
            <c:strRef>
              <c:f>Fig.7!$A$5:$A$9</c:f>
              <c:strCache>
                <c:ptCount val="5"/>
                <c:pt idx="0">
                  <c:v>Food</c:v>
                </c:pt>
                <c:pt idx="1">
                  <c:v>Coordination and support services</c:v>
                </c:pt>
                <c:pt idx="2">
                  <c:v>Sector not yet specified</c:v>
                </c:pt>
                <c:pt idx="3">
                  <c:v>Health</c:v>
                </c:pt>
                <c:pt idx="4">
                  <c:v>Other</c:v>
                </c:pt>
              </c:strCache>
            </c:strRef>
          </c:cat>
          <c:val>
            <c:numRef>
              <c:f>Fig.7!$B$5:$B$9</c:f>
              <c:numCache>
                <c:formatCode>#,##0.00,,</c:formatCode>
                <c:ptCount val="5"/>
                <c:pt idx="0">
                  <c:v>14995591</c:v>
                </c:pt>
                <c:pt idx="1">
                  <c:v>3562658</c:v>
                </c:pt>
                <c:pt idx="2">
                  <c:v>2802021</c:v>
                </c:pt>
                <c:pt idx="3">
                  <c:v>1666606</c:v>
                </c:pt>
                <c:pt idx="4">
                  <c:v>1469889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cat>
            <c:strRef>
              <c:f>Fig.8!$A$5:$A$8</c:f>
              <c:strCache>
                <c:ptCount val="4"/>
                <c:pt idx="0">
                  <c:v>Coordination and support services</c:v>
                </c:pt>
                <c:pt idx="1">
                  <c:v>Food</c:v>
                </c:pt>
                <c:pt idx="2">
                  <c:v>Water and Sanitation</c:v>
                </c:pt>
                <c:pt idx="3">
                  <c:v>Other</c:v>
                </c:pt>
              </c:strCache>
            </c:strRef>
          </c:cat>
          <c:val>
            <c:numRef>
              <c:f>Fig.8!$B$5:$B$8</c:f>
              <c:numCache>
                <c:formatCode>#,##0.00,,</c:formatCode>
                <c:ptCount val="4"/>
                <c:pt idx="0">
                  <c:v>2620809</c:v>
                </c:pt>
                <c:pt idx="1">
                  <c:v>339674</c:v>
                </c:pt>
                <c:pt idx="2">
                  <c:v>137741</c:v>
                </c:pt>
                <c:pt idx="3">
                  <c:v>18724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2013888888888889"/>
          <c:y val="4.8611111111111112E-2"/>
          <c:w val="0.65902777777777777"/>
          <c:h val="0.82986111111111149"/>
        </c:manualLayout>
      </c:layout>
      <c:barChart>
        <c:barDir val="col"/>
        <c:grouping val="clustered"/>
        <c:ser>
          <c:idx val="0"/>
          <c:order val="0"/>
          <c:tx>
            <c:strRef>
              <c:f>Fig.9!$B$3</c:f>
              <c:strCache>
                <c:ptCount val="1"/>
                <c:pt idx="0">
                  <c:v>El Salvador</c:v>
                </c:pt>
              </c:strCache>
            </c:strRef>
          </c:tx>
          <c:dLbls>
            <c:showVal val="1"/>
          </c:dLbls>
          <c:cat>
            <c:numRef>
              <c:f>Fig.9!$A$4:$A$8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Fig.9!$B$4:$B$8</c:f>
              <c:numCache>
                <c:formatCode>#,##0.0,,</c:formatCode>
                <c:ptCount val="5"/>
                <c:pt idx="0">
                  <c:v>14651548</c:v>
                </c:pt>
                <c:pt idx="1">
                  <c:v>2232139</c:v>
                </c:pt>
                <c:pt idx="2">
                  <c:v>137741</c:v>
                </c:pt>
                <c:pt idx="3">
                  <c:v>2808116</c:v>
                </c:pt>
                <c:pt idx="4">
                  <c:v>171091</c:v>
                </c:pt>
              </c:numCache>
            </c:numRef>
          </c:val>
        </c:ser>
        <c:ser>
          <c:idx val="1"/>
          <c:order val="1"/>
          <c:tx>
            <c:strRef>
              <c:f>Fig.9!$C$3</c:f>
              <c:strCache>
                <c:ptCount val="1"/>
                <c:pt idx="0">
                  <c:v>Guatemala</c:v>
                </c:pt>
              </c:strCache>
            </c:strRef>
          </c:tx>
          <c:dLbls>
            <c:dLbl>
              <c:idx val="2"/>
              <c:layout>
                <c:manualLayout>
                  <c:x val="-2.7777777777777822E-3"/>
                  <c:y val="-4.166666666666666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Val val="1"/>
            </c:dLbl>
            <c:showVal val="1"/>
          </c:dLbls>
          <c:cat>
            <c:numRef>
              <c:f>Fig.9!$A$4:$A$8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Fig.9!$C$4:$C$8</c:f>
              <c:numCache>
                <c:formatCode>#,##0.0,,</c:formatCode>
                <c:ptCount val="5"/>
                <c:pt idx="0">
                  <c:v>10954555</c:v>
                </c:pt>
                <c:pt idx="1">
                  <c:v>8377963</c:v>
                </c:pt>
                <c:pt idx="2">
                  <c:v>3042794</c:v>
                </c:pt>
                <c:pt idx="3">
                  <c:v>10211265</c:v>
                </c:pt>
                <c:pt idx="4">
                  <c:v>11242706</c:v>
                </c:pt>
              </c:numCache>
            </c:numRef>
          </c:val>
        </c:ser>
        <c:ser>
          <c:idx val="2"/>
          <c:order val="2"/>
          <c:tx>
            <c:strRef>
              <c:f>Fig.9!$D$3</c:f>
              <c:strCache>
                <c:ptCount val="1"/>
                <c:pt idx="0">
                  <c:v>Honduras</c:v>
                </c:pt>
              </c:strCache>
            </c:strRef>
          </c:tx>
          <c:dLbls>
            <c:showVal val="1"/>
          </c:dLbls>
          <c:cat>
            <c:numRef>
              <c:f>Fig.9!$A$4:$A$8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Fig.9!$D$4:$D$8</c:f>
              <c:numCache>
                <c:formatCode>#,##0.0,,</c:formatCode>
                <c:ptCount val="5"/>
                <c:pt idx="0">
                  <c:v>3252933</c:v>
                </c:pt>
                <c:pt idx="1">
                  <c:v>4299994</c:v>
                </c:pt>
                <c:pt idx="2">
                  <c:v>2627852</c:v>
                </c:pt>
                <c:pt idx="3">
                  <c:v>8463597</c:v>
                </c:pt>
                <c:pt idx="4">
                  <c:v>5662152</c:v>
                </c:pt>
              </c:numCache>
            </c:numRef>
          </c:val>
        </c:ser>
        <c:axId val="60742656"/>
        <c:axId val="61813504"/>
      </c:barChart>
      <c:catAx>
        <c:axId val="60742656"/>
        <c:scaling>
          <c:orientation val="minMax"/>
        </c:scaling>
        <c:axPos val="b"/>
        <c:numFmt formatCode="General" sourceLinked="1"/>
        <c:tickLblPos val="nextTo"/>
        <c:crossAx val="61813504"/>
        <c:crosses val="autoZero"/>
        <c:auto val="1"/>
        <c:lblAlgn val="ctr"/>
        <c:lblOffset val="100"/>
      </c:catAx>
      <c:valAx>
        <c:axId val="61813504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#,##0.0,," sourceLinked="1"/>
        <c:tickLblPos val="nextTo"/>
        <c:crossAx val="6074265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clustered"/>
        <c:ser>
          <c:idx val="0"/>
          <c:order val="0"/>
          <c:dPt>
            <c:idx val="1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cat>
            <c:strRef>
              <c:f>Fig.10!$A$5:$A$9</c:f>
              <c:strCache>
                <c:ptCount val="5"/>
                <c:pt idx="0">
                  <c:v>ECHO</c:v>
                </c:pt>
                <c:pt idx="1">
                  <c:v>CERF</c:v>
                </c:pt>
                <c:pt idx="2">
                  <c:v>Spain</c:v>
                </c:pt>
                <c:pt idx="3">
                  <c:v>US</c:v>
                </c:pt>
                <c:pt idx="4">
                  <c:v>Norway</c:v>
                </c:pt>
              </c:strCache>
            </c:strRef>
          </c:cat>
          <c:val>
            <c:numRef>
              <c:f>Fig.10!$B$5:$B$9</c:f>
              <c:numCache>
                <c:formatCode>#,##0.0,,</c:formatCode>
                <c:ptCount val="5"/>
                <c:pt idx="0">
                  <c:v>8302098</c:v>
                </c:pt>
                <c:pt idx="1">
                  <c:v>2579188</c:v>
                </c:pt>
                <c:pt idx="2">
                  <c:v>1807883</c:v>
                </c:pt>
                <c:pt idx="3">
                  <c:v>1218835</c:v>
                </c:pt>
                <c:pt idx="4">
                  <c:v>1131606</c:v>
                </c:pt>
              </c:numCache>
            </c:numRef>
          </c:val>
        </c:ser>
        <c:axId val="61819904"/>
        <c:axId val="61829888"/>
      </c:barChart>
      <c:catAx>
        <c:axId val="61819904"/>
        <c:scaling>
          <c:orientation val="minMax"/>
        </c:scaling>
        <c:axPos val="l"/>
        <c:numFmt formatCode="General" sourceLinked="1"/>
        <c:tickLblPos val="nextTo"/>
        <c:crossAx val="61829888"/>
        <c:crosses val="autoZero"/>
        <c:auto val="1"/>
        <c:lblAlgn val="ctr"/>
        <c:lblOffset val="100"/>
      </c:catAx>
      <c:valAx>
        <c:axId val="61829888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#,##0.0,," sourceLinked="1"/>
        <c:tickLblPos val="nextTo"/>
        <c:crossAx val="61819904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clustered"/>
        <c:ser>
          <c:idx val="0"/>
          <c:order val="0"/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4F81BD">
                  <a:lumMod val="40000"/>
                  <a:lumOff val="60000"/>
                </a:srgbClr>
              </a:solidFill>
            </c:spPr>
          </c:dPt>
          <c:dLbls>
            <c:showVal val="1"/>
          </c:dLbls>
          <c:cat>
            <c:strRef>
              <c:f>Fig.11!$A$6:$A$10</c:f>
              <c:strCache>
                <c:ptCount val="5"/>
                <c:pt idx="0">
                  <c:v>ECHO</c:v>
                </c:pt>
                <c:pt idx="1">
                  <c:v>WFP</c:v>
                </c:pt>
                <c:pt idx="2">
                  <c:v>CERF</c:v>
                </c:pt>
                <c:pt idx="3">
                  <c:v>Switzerland</c:v>
                </c:pt>
                <c:pt idx="4">
                  <c:v>US</c:v>
                </c:pt>
              </c:strCache>
            </c:strRef>
          </c:cat>
          <c:val>
            <c:numRef>
              <c:f>Fig.11!$B$6:$B$10</c:f>
              <c:numCache>
                <c:formatCode>#,##0.0,,</c:formatCode>
                <c:ptCount val="5"/>
                <c:pt idx="0">
                  <c:v>11572574</c:v>
                </c:pt>
                <c:pt idx="1">
                  <c:v>5559059</c:v>
                </c:pt>
                <c:pt idx="2">
                  <c:v>2600021</c:v>
                </c:pt>
                <c:pt idx="3">
                  <c:v>1419454</c:v>
                </c:pt>
                <c:pt idx="4">
                  <c:v>940000</c:v>
                </c:pt>
              </c:numCache>
            </c:numRef>
          </c:val>
        </c:ser>
        <c:axId val="61890944"/>
        <c:axId val="61892480"/>
      </c:barChart>
      <c:catAx>
        <c:axId val="61890944"/>
        <c:scaling>
          <c:orientation val="minMax"/>
        </c:scaling>
        <c:axPos val="l"/>
        <c:numFmt formatCode="General" sourceLinked="1"/>
        <c:tickLblPos val="nextTo"/>
        <c:crossAx val="61892480"/>
        <c:crosses val="autoZero"/>
        <c:auto val="1"/>
        <c:lblAlgn val="ctr"/>
        <c:lblOffset val="100"/>
      </c:catAx>
      <c:valAx>
        <c:axId val="61892480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US$ </a:t>
                </a:r>
                <a:r>
                  <a:rPr lang="en-GB" baseline="0"/>
                  <a:t> millions</a:t>
                </a:r>
                <a:endParaRPr lang="en-GB"/>
              </a:p>
            </c:rich>
          </c:tx>
          <c:layout/>
        </c:title>
        <c:numFmt formatCode="#,##0.0,," sourceLinked="1"/>
        <c:tickLblPos val="nextTo"/>
        <c:crossAx val="61890944"/>
        <c:crosses val="autoZero"/>
        <c:crossBetween val="between"/>
      </c:valAx>
      <c:spPr>
        <a:ln>
          <a:prstDash val="sysDot"/>
        </a:ln>
      </c:spPr>
    </c:plotArea>
    <c:plotVisOnly val="1"/>
    <c:dispBlanksAs val="gap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clustered"/>
        <c:ser>
          <c:idx val="0"/>
          <c:order val="0"/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dLblPos val="outEnd"/>
            <c:showVal val="1"/>
          </c:dLbls>
          <c:cat>
            <c:strRef>
              <c:f>Fig.12!$A$5:$A$9</c:f>
              <c:strCache>
                <c:ptCount val="5"/>
                <c:pt idx="0">
                  <c:v>ECHO</c:v>
                </c:pt>
                <c:pt idx="1">
                  <c:v>WFP</c:v>
                </c:pt>
                <c:pt idx="2">
                  <c:v>CERF</c:v>
                </c:pt>
                <c:pt idx="3">
                  <c:v>Germany</c:v>
                </c:pt>
                <c:pt idx="4">
                  <c:v>Spain</c:v>
                </c:pt>
              </c:strCache>
            </c:strRef>
          </c:cat>
          <c:val>
            <c:numRef>
              <c:f>Fig.12!$B$5:$B$9</c:f>
              <c:numCache>
                <c:formatCode>#,##0.0,,</c:formatCode>
                <c:ptCount val="5"/>
                <c:pt idx="0">
                  <c:v>15337435</c:v>
                </c:pt>
                <c:pt idx="1">
                  <c:v>9702668</c:v>
                </c:pt>
                <c:pt idx="2">
                  <c:v>9301377</c:v>
                </c:pt>
                <c:pt idx="3">
                  <c:v>2279293</c:v>
                </c:pt>
                <c:pt idx="4">
                  <c:v>1276865</c:v>
                </c:pt>
              </c:numCache>
            </c:numRef>
          </c:val>
        </c:ser>
        <c:axId val="61924864"/>
        <c:axId val="61926400"/>
      </c:barChart>
      <c:catAx>
        <c:axId val="61924864"/>
        <c:scaling>
          <c:orientation val="minMax"/>
        </c:scaling>
        <c:axPos val="l"/>
        <c:numFmt formatCode="General" sourceLinked="1"/>
        <c:tickLblPos val="nextTo"/>
        <c:crossAx val="61926400"/>
        <c:crosses val="autoZero"/>
        <c:auto val="1"/>
        <c:lblAlgn val="ctr"/>
        <c:lblOffset val="100"/>
      </c:catAx>
      <c:valAx>
        <c:axId val="619264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#,##0.0,," sourceLinked="1"/>
        <c:tickLblPos val="nextTo"/>
        <c:crossAx val="61924864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0163934426229509"/>
          <c:y val="4.4585987261146522E-2"/>
          <c:w val="0.87213114754098364"/>
          <c:h val="0.72611464968152861"/>
        </c:manualLayout>
      </c:layout>
      <c:barChart>
        <c:barDir val="col"/>
        <c:grouping val="stacked"/>
        <c:ser>
          <c:idx val="0"/>
          <c:order val="0"/>
          <c:tx>
            <c:strRef>
              <c:f>Fig.2!$B$4</c:f>
              <c:strCache>
                <c:ptCount val="1"/>
                <c:pt idx="0">
                  <c:v>Requirements Met</c:v>
                </c:pt>
              </c:strCache>
            </c:strRef>
          </c:tx>
          <c:dLbls>
            <c:dLbl>
              <c:idx val="2"/>
              <c:delete val="1"/>
            </c:dLbl>
            <c:dLbl>
              <c:idx val="3"/>
              <c:delete val="1"/>
            </c:dLbl>
            <c:dLblPos val="ctr"/>
            <c:showVal val="1"/>
          </c:dLbls>
          <c:cat>
            <c:strRef>
              <c:f>Fig.2!$A$5:$A$8</c:f>
              <c:strCache>
                <c:ptCount val="4"/>
                <c:pt idx="0">
                  <c:v>Food Security and Agriculture/Livelihoods</c:v>
                </c:pt>
                <c:pt idx="1">
                  <c:v>Nutrition and Health</c:v>
                </c:pt>
                <c:pt idx="2">
                  <c:v>Security</c:v>
                </c:pt>
                <c:pt idx="3">
                  <c:v>Water, Sanitation and Hygiene</c:v>
                </c:pt>
              </c:strCache>
            </c:strRef>
          </c:cat>
          <c:val>
            <c:numRef>
              <c:f>Fig.2!$B$5:$B$8</c:f>
              <c:numCache>
                <c:formatCode>#,##0.0,,</c:formatCode>
                <c:ptCount val="4"/>
                <c:pt idx="0">
                  <c:v>9702668</c:v>
                </c:pt>
                <c:pt idx="1">
                  <c:v>398896</c:v>
                </c:pt>
              </c:numCache>
            </c:numRef>
          </c:val>
        </c:ser>
        <c:ser>
          <c:idx val="1"/>
          <c:order val="1"/>
          <c:tx>
            <c:strRef>
              <c:f>Fig.2!$C$4</c:f>
              <c:strCache>
                <c:ptCount val="1"/>
                <c:pt idx="0">
                  <c:v>Requirements Unmet</c:v>
                </c:pt>
              </c:strCache>
            </c:strRef>
          </c:tx>
          <c:dLbls>
            <c:dLbl>
              <c:idx val="2"/>
              <c:layout>
                <c:manualLayout>
                  <c:x val="-4.3717568090873883E-3"/>
                  <c:y val="-1.6985138004246288E-2"/>
                </c:manualLayout>
              </c:layout>
              <c:dLblPos val="ctr"/>
              <c:showVal val="1"/>
            </c:dLbl>
            <c:dLbl>
              <c:idx val="3"/>
              <c:layout>
                <c:manualLayout>
                  <c:x val="-2.1857923497267768E-3"/>
                  <c:y val="-4.6709129511677196E-2"/>
                </c:manualLayout>
              </c:layout>
              <c:dLblPos val="ctr"/>
              <c:showVal val="1"/>
            </c:dLbl>
            <c:dLblPos val="ctr"/>
            <c:showVal val="1"/>
          </c:dLbls>
          <c:cat>
            <c:strRef>
              <c:f>Fig.2!$A$5:$A$8</c:f>
              <c:strCache>
                <c:ptCount val="4"/>
                <c:pt idx="0">
                  <c:v>Food Security and Agriculture/Livelihoods</c:v>
                </c:pt>
                <c:pt idx="1">
                  <c:v>Nutrition and Health</c:v>
                </c:pt>
                <c:pt idx="2">
                  <c:v>Security</c:v>
                </c:pt>
                <c:pt idx="3">
                  <c:v>Water, Sanitation and Hygiene</c:v>
                </c:pt>
              </c:strCache>
            </c:strRef>
          </c:cat>
          <c:val>
            <c:numRef>
              <c:f>Fig.2!$C$5:$C$8</c:f>
              <c:numCache>
                <c:formatCode>#,##0.0,,</c:formatCode>
                <c:ptCount val="4"/>
                <c:pt idx="0">
                  <c:v>7396448</c:v>
                </c:pt>
                <c:pt idx="1">
                  <c:v>5693523</c:v>
                </c:pt>
                <c:pt idx="2" formatCode="#,##0.00,,">
                  <c:v>25046</c:v>
                </c:pt>
                <c:pt idx="3">
                  <c:v>590000</c:v>
                </c:pt>
              </c:numCache>
            </c:numRef>
          </c:val>
        </c:ser>
        <c:dLbls>
          <c:showVal val="1"/>
        </c:dLbls>
        <c:overlap val="100"/>
        <c:axId val="53982336"/>
        <c:axId val="53983872"/>
      </c:barChart>
      <c:catAx>
        <c:axId val="53982336"/>
        <c:scaling>
          <c:orientation val="minMax"/>
        </c:scaling>
        <c:axPos val="b"/>
        <c:numFmt formatCode="General" sourceLinked="1"/>
        <c:tickLblPos val="nextTo"/>
        <c:crossAx val="53983872"/>
        <c:crosses val="autoZero"/>
        <c:auto val="1"/>
        <c:lblAlgn val="ctr"/>
        <c:lblOffset val="100"/>
      </c:catAx>
      <c:valAx>
        <c:axId val="53983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#,##0.0,," sourceLinked="1"/>
        <c:tickLblPos val="nextTo"/>
        <c:crossAx val="53982336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5000000000000008"/>
          <c:y val="4.8611111111111112E-2"/>
          <c:w val="0.81666666666666654"/>
          <c:h val="0.66319444444444486"/>
        </c:manualLayout>
      </c:layout>
      <c:barChart>
        <c:barDir val="col"/>
        <c:grouping val="stacked"/>
        <c:ser>
          <c:idx val="0"/>
          <c:order val="0"/>
          <c:tx>
            <c:strRef>
              <c:f>Fig.3!$B$4</c:f>
              <c:strCache>
                <c:ptCount val="1"/>
                <c:pt idx="0">
                  <c:v>Requirements Met</c:v>
                </c:pt>
              </c:strCache>
            </c:strRef>
          </c:tx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Val val="1"/>
          </c:dLbls>
          <c:cat>
            <c:strRef>
              <c:f>Fig.3!$A$5:$A$8</c:f>
              <c:strCache>
                <c:ptCount val="4"/>
                <c:pt idx="0">
                  <c:v>Food Security</c:v>
                </c:pt>
                <c:pt idx="1">
                  <c:v>Health</c:v>
                </c:pt>
                <c:pt idx="2">
                  <c:v>Nutrition</c:v>
                </c:pt>
                <c:pt idx="3">
                  <c:v>Water, Sanitation and Hygiene</c:v>
                </c:pt>
              </c:strCache>
            </c:strRef>
          </c:cat>
          <c:val>
            <c:numRef>
              <c:f>Fig.3!$B$5:$B$8</c:f>
              <c:numCache>
                <c:formatCode>#,##0.0,,</c:formatCode>
                <c:ptCount val="4"/>
                <c:pt idx="0">
                  <c:v>5559059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Fig.3!$C$4</c:f>
              <c:strCache>
                <c:ptCount val="1"/>
                <c:pt idx="0">
                  <c:v>Requirements Unmet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Val val="1"/>
          </c:dLbls>
          <c:cat>
            <c:strRef>
              <c:f>Fig.3!$A$5:$A$8</c:f>
              <c:strCache>
                <c:ptCount val="4"/>
                <c:pt idx="0">
                  <c:v>Food Security</c:v>
                </c:pt>
                <c:pt idx="1">
                  <c:v>Health</c:v>
                </c:pt>
                <c:pt idx="2">
                  <c:v>Nutrition</c:v>
                </c:pt>
                <c:pt idx="3">
                  <c:v>Water, Sanitation and Hygiene</c:v>
                </c:pt>
              </c:strCache>
            </c:strRef>
          </c:cat>
          <c:val>
            <c:numRef>
              <c:f>Fig.3!$C$5:$C$8</c:f>
              <c:numCache>
                <c:formatCode>#,##0.0,,</c:formatCode>
                <c:ptCount val="4"/>
                <c:pt idx="0">
                  <c:v>3440941</c:v>
                </c:pt>
                <c:pt idx="1">
                  <c:v>1100000</c:v>
                </c:pt>
                <c:pt idx="2">
                  <c:v>1100000</c:v>
                </c:pt>
                <c:pt idx="3">
                  <c:v>2000000</c:v>
                </c:pt>
              </c:numCache>
            </c:numRef>
          </c:val>
        </c:ser>
        <c:dLbls>
          <c:showVal val="1"/>
        </c:dLbls>
        <c:overlap val="100"/>
        <c:axId val="95601024"/>
        <c:axId val="95602560"/>
      </c:barChart>
      <c:catAx>
        <c:axId val="9560102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602560"/>
        <c:crosses val="autoZero"/>
        <c:auto val="1"/>
        <c:lblAlgn val="ctr"/>
        <c:lblOffset val="100"/>
      </c:catAx>
      <c:valAx>
        <c:axId val="95602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#,##0.0,,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60102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El Salvador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Govt.</a:t>
                    </a:r>
                    <a:r>
                      <a:rPr lang="en-US" baseline="0"/>
                      <a:t> </a:t>
                    </a:r>
                    <a:r>
                      <a:rPr lang="en-US"/>
                      <a:t>
0.1%</a:t>
                    </a:r>
                  </a:p>
                </c:rich>
              </c:tx>
              <c:spPr/>
              <c:dLblPos val="bestFit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NGOs
69.8%</a:t>
                    </a:r>
                  </a:p>
                </c:rich>
              </c:tx>
              <c:spPr/>
              <c:dLblPos val="bestFit"/>
            </c:dLbl>
            <c:showCatName val="1"/>
            <c:showPercent val="1"/>
            <c:showLeaderLines val="1"/>
          </c:dLbls>
          <c:cat>
            <c:strRef>
              <c:f>Fig.4!$A$5:$A$7</c:f>
              <c:strCache>
                <c:ptCount val="3"/>
                <c:pt idx="0">
                  <c:v>Govt.</c:v>
                </c:pt>
                <c:pt idx="1">
                  <c:v>NGOs</c:v>
                </c:pt>
                <c:pt idx="2">
                  <c:v>Red Cross / Red Crescent</c:v>
                </c:pt>
              </c:strCache>
            </c:strRef>
          </c:cat>
          <c:val>
            <c:numRef>
              <c:f>Fig.4!$C$5:$C$7</c:f>
              <c:numCache>
                <c:formatCode>0%</c:formatCode>
                <c:ptCount val="3"/>
                <c:pt idx="0" formatCode="0.0%">
                  <c:v>1.3997666948566353E-3</c:v>
                </c:pt>
                <c:pt idx="1">
                  <c:v>0.69848678900000893</c:v>
                </c:pt>
                <c:pt idx="2" formatCode="0.0%">
                  <c:v>0.30011344430513437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Guatemala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Govt.
0.3%</a:t>
                    </a:r>
                  </a:p>
                </c:rich>
              </c:tx>
              <c:spPr/>
              <c:dLblPos val="bestFit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NGOs
22%</a:t>
                    </a:r>
                  </a:p>
                </c:rich>
              </c:tx>
              <c:spPr/>
              <c:dLblPos val="bestFit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Other
0.01%</a:t>
                    </a:r>
                  </a:p>
                </c:rich>
              </c:tx>
              <c:spPr/>
              <c:dLblPos val="bestFit"/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Private Orgs. &amp; Foundations
1%</a:t>
                    </a:r>
                  </a:p>
                </c:rich>
              </c:tx>
              <c:spPr/>
              <c:dLblPos val="bestFit"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Red Cross / Red Crescent
4%</a:t>
                    </a:r>
                  </a:p>
                </c:rich>
              </c:tx>
              <c:spPr/>
              <c:dLblPos val="bestFit"/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UN Agencies
73%</a:t>
                    </a:r>
                  </a:p>
                </c:rich>
              </c:tx>
              <c:spPr/>
              <c:dLblPos val="bestFit"/>
            </c:dLbl>
            <c:showCatName val="1"/>
            <c:showPercent val="1"/>
            <c:showLeaderLines val="1"/>
          </c:dLbls>
          <c:cat>
            <c:strRef>
              <c:f>Fig.4!$A$11:$A$16</c:f>
              <c:strCache>
                <c:ptCount val="6"/>
                <c:pt idx="0">
                  <c:v>Government</c:v>
                </c:pt>
                <c:pt idx="1">
                  <c:v>NGOs</c:v>
                </c:pt>
                <c:pt idx="2">
                  <c:v>Other</c:v>
                </c:pt>
                <c:pt idx="3">
                  <c:v>Private Orgs. &amp; Foundations</c:v>
                </c:pt>
                <c:pt idx="4">
                  <c:v>Red Cross / Red Crescent</c:v>
                </c:pt>
                <c:pt idx="5">
                  <c:v>UN Agencies</c:v>
                </c:pt>
              </c:strCache>
            </c:strRef>
          </c:cat>
          <c:val>
            <c:numRef>
              <c:f>Fig.4!$C$11:$C$16</c:f>
              <c:numCache>
                <c:formatCode>0%</c:formatCode>
                <c:ptCount val="6"/>
                <c:pt idx="0" formatCode="0.0%">
                  <c:v>2.8088606801755251E-3</c:v>
                </c:pt>
                <c:pt idx="1">
                  <c:v>0.21772425869293355</c:v>
                </c:pt>
                <c:pt idx="2" formatCode="0.00%">
                  <c:v>1.3622206850578026E-4</c:v>
                </c:pt>
                <c:pt idx="3">
                  <c:v>1.4287600832191516E-2</c:v>
                </c:pt>
                <c:pt idx="4">
                  <c:v>3.6505840669165908E-2</c:v>
                </c:pt>
                <c:pt idx="5">
                  <c:v>0.72853721705702779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Honduras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Fig.4!$A$20:$A$23</c:f>
              <c:strCache>
                <c:ptCount val="4"/>
                <c:pt idx="0">
                  <c:v>NGOs</c:v>
                </c:pt>
                <c:pt idx="1">
                  <c:v>Other</c:v>
                </c:pt>
                <c:pt idx="2">
                  <c:v>Red Cross / Red Crescent</c:v>
                </c:pt>
                <c:pt idx="3">
                  <c:v>UN Agencies</c:v>
                </c:pt>
              </c:strCache>
            </c:strRef>
          </c:cat>
          <c:val>
            <c:numRef>
              <c:f>Fig.4!$C$20:$C$23</c:f>
              <c:numCache>
                <c:formatCode>0.0%</c:formatCode>
                <c:ptCount val="4"/>
                <c:pt idx="0">
                  <c:v>0.18766234196457227</c:v>
                </c:pt>
                <c:pt idx="1">
                  <c:v>1.6308374539897422E-2</c:v>
                </c:pt>
                <c:pt idx="2">
                  <c:v>0.14895723015010326</c:v>
                </c:pt>
                <c:pt idx="3">
                  <c:v>0.64707205334542706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Guatemala</a:t>
            </a:r>
            <a:endParaRPr lang="en-GB"/>
          </a:p>
        </c:rich>
      </c:tx>
      <c:layout/>
    </c:title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Coordination and support services
0.2%</a:t>
                    </a:r>
                  </a:p>
                </c:rich>
              </c:tx>
              <c:showCatName val="1"/>
              <c:showPercent val="1"/>
            </c:dLbl>
            <c:dLbl>
              <c:idx val="2"/>
              <c:layout>
                <c:manualLayout>
                  <c:x val="-0.1489829069873729"/>
                  <c:y val="0.14283670873018603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Fig.5!$A$13:$A$16</c:f>
              <c:strCache>
                <c:ptCount val="4"/>
                <c:pt idx="0">
                  <c:v>Coordination and support services</c:v>
                </c:pt>
                <c:pt idx="1">
                  <c:v>Food</c:v>
                </c:pt>
                <c:pt idx="2">
                  <c:v>Health</c:v>
                </c:pt>
                <c:pt idx="3">
                  <c:v>Sector not yet specified</c:v>
                </c:pt>
              </c:strCache>
            </c:strRef>
          </c:cat>
          <c:val>
            <c:numRef>
              <c:f>Fig.5!$C$13:$C$16</c:f>
              <c:numCache>
                <c:formatCode>0%</c:formatCode>
                <c:ptCount val="4"/>
                <c:pt idx="0" formatCode="0.0%">
                  <c:v>1.6729068606792707E-3</c:v>
                </c:pt>
                <c:pt idx="1">
                  <c:v>0.86301892088968613</c:v>
                </c:pt>
                <c:pt idx="2">
                  <c:v>3.5480426153632408E-2</c:v>
                </c:pt>
                <c:pt idx="3">
                  <c:v>9.982774609600216E-2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Honduras</a:t>
            </a:r>
            <a:endParaRPr lang="en-GB" sz="2000"/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Fig.5!$A$20:$A$21</c:f>
              <c:strCache>
                <c:ptCount val="2"/>
                <c:pt idx="0">
                  <c:v>Economic recovery and infrastructure</c:v>
                </c:pt>
                <c:pt idx="1">
                  <c:v>Food</c:v>
                </c:pt>
              </c:strCache>
            </c:strRef>
          </c:cat>
          <c:val>
            <c:numRef>
              <c:f>Fig.5!$C$20:$C$21</c:f>
              <c:numCache>
                <c:formatCode>0%</c:formatCode>
                <c:ptCount val="2"/>
                <c:pt idx="0">
                  <c:v>1.8207388286291148E-2</c:v>
                </c:pt>
                <c:pt idx="1">
                  <c:v>0.9817926117137088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dLbls>
            <c:dLbl>
              <c:idx val="2"/>
              <c:layout>
                <c:manualLayout>
                  <c:x val="-4.5238407699037628E-2"/>
                  <c:y val="4.1028725575969665E-3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5.2853893263342083E-2"/>
                  <c:y val="-0.15806539807524064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Fig.6!$A$6:$A$10</c:f>
              <c:strCache>
                <c:ptCount val="5"/>
                <c:pt idx="0">
                  <c:v>Food</c:v>
                </c:pt>
                <c:pt idx="1">
                  <c:v>Coordination and support services</c:v>
                </c:pt>
                <c:pt idx="2">
                  <c:v>Sector not yet specified</c:v>
                </c:pt>
                <c:pt idx="3">
                  <c:v>Health</c:v>
                </c:pt>
                <c:pt idx="4">
                  <c:v>Other</c:v>
                </c:pt>
              </c:strCache>
            </c:strRef>
          </c:cat>
          <c:val>
            <c:numRef>
              <c:f>Fig.6!$B$6:$B$10</c:f>
              <c:numCache>
                <c:formatCode>#,##0.00,,</c:formatCode>
                <c:ptCount val="5"/>
                <c:pt idx="0">
                  <c:v>7098875</c:v>
                </c:pt>
                <c:pt idx="1">
                  <c:v>5526372</c:v>
                </c:pt>
                <c:pt idx="2">
                  <c:v>1126451</c:v>
                </c:pt>
                <c:pt idx="3">
                  <c:v>1056267</c:v>
                </c:pt>
                <c:pt idx="4">
                  <c:v>1945636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5</xdr:row>
      <xdr:rowOff>104775</xdr:rowOff>
    </xdr:from>
    <xdr:to>
      <xdr:col>12</xdr:col>
      <xdr:colOff>228600</xdr:colOff>
      <xdr:row>26</xdr:row>
      <xdr:rowOff>38100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3</xdr:row>
      <xdr:rowOff>0</xdr:rowOff>
    </xdr:from>
    <xdr:to>
      <xdr:col>9</xdr:col>
      <xdr:colOff>352425</xdr:colOff>
      <xdr:row>17</xdr:row>
      <xdr:rowOff>9525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7</xdr:row>
      <xdr:rowOff>19050</xdr:rowOff>
    </xdr:from>
    <xdr:to>
      <xdr:col>9</xdr:col>
      <xdr:colOff>238125</xdr:colOff>
      <xdr:row>20</xdr:row>
      <xdr:rowOff>133350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4</xdr:row>
      <xdr:rowOff>95250</xdr:rowOff>
    </xdr:from>
    <xdr:to>
      <xdr:col>9</xdr:col>
      <xdr:colOff>304800</xdr:colOff>
      <xdr:row>18</xdr:row>
      <xdr:rowOff>133350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9525</xdr:rowOff>
    </xdr:from>
    <xdr:to>
      <xdr:col>13</xdr:col>
      <xdr:colOff>323850</xdr:colOff>
      <xdr:row>15</xdr:row>
      <xdr:rowOff>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19050</xdr:rowOff>
    </xdr:from>
    <xdr:to>
      <xdr:col>11</xdr:col>
      <xdr:colOff>342900</xdr:colOff>
      <xdr:row>15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9525</xdr:rowOff>
    </xdr:from>
    <xdr:to>
      <xdr:col>6</xdr:col>
      <xdr:colOff>1981200</xdr:colOff>
      <xdr:row>16</xdr:row>
      <xdr:rowOff>28575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17</xdr:row>
      <xdr:rowOff>19050</xdr:rowOff>
    </xdr:from>
    <xdr:to>
      <xdr:col>9</xdr:col>
      <xdr:colOff>66675</xdr:colOff>
      <xdr:row>31</xdr:row>
      <xdr:rowOff>76200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</xdr:row>
      <xdr:rowOff>38100</xdr:rowOff>
    </xdr:from>
    <xdr:to>
      <xdr:col>11</xdr:col>
      <xdr:colOff>219075</xdr:colOff>
      <xdr:row>16</xdr:row>
      <xdr:rowOff>142875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152400</xdr:rowOff>
    </xdr:from>
    <xdr:to>
      <xdr:col>10</xdr:col>
      <xdr:colOff>352425</xdr:colOff>
      <xdr:row>18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19</xdr:row>
      <xdr:rowOff>104775</xdr:rowOff>
    </xdr:from>
    <xdr:to>
      <xdr:col>10</xdr:col>
      <xdr:colOff>419100</xdr:colOff>
      <xdr:row>33</xdr:row>
      <xdr:rowOff>38100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0</xdr:rowOff>
    </xdr:from>
    <xdr:to>
      <xdr:col>11</xdr:col>
      <xdr:colOff>542925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3</xdr:row>
      <xdr:rowOff>47625</xdr:rowOff>
    </xdr:from>
    <xdr:to>
      <xdr:col>13</xdr:col>
      <xdr:colOff>123825</xdr:colOff>
      <xdr:row>20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9525</xdr:rowOff>
    </xdr:from>
    <xdr:to>
      <xdr:col>13</xdr:col>
      <xdr:colOff>38100</xdr:colOff>
      <xdr:row>16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66675</xdr:rowOff>
    </xdr:from>
    <xdr:to>
      <xdr:col>13</xdr:col>
      <xdr:colOff>438150</xdr:colOff>
      <xdr:row>20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workbookViewId="0">
      <selection activeCell="A33" sqref="A33"/>
    </sheetView>
  </sheetViews>
  <sheetFormatPr defaultRowHeight="12.75"/>
  <cols>
    <col min="1" max="1" width="64.140625" style="1" bestFit="1" customWidth="1"/>
    <col min="2" max="2" width="11.42578125" style="1" bestFit="1" customWidth="1"/>
    <col min="3" max="3" width="11" style="1" bestFit="1" customWidth="1"/>
    <col min="4" max="4" width="9.5703125" style="1" bestFit="1" customWidth="1"/>
    <col min="5" max="16384" width="9.140625" style="1"/>
  </cols>
  <sheetData>
    <row r="1" spans="1:14" ht="14.25">
      <c r="A1" s="30" t="s">
        <v>11</v>
      </c>
    </row>
    <row r="2" spans="1:14" ht="14.25">
      <c r="A2" s="30" t="s">
        <v>12</v>
      </c>
    </row>
    <row r="3" spans="1:14" ht="14.25">
      <c r="G3" s="30"/>
      <c r="H3" s="30"/>
      <c r="I3" s="30"/>
      <c r="J3" s="30"/>
      <c r="K3" s="30"/>
      <c r="L3" s="30"/>
      <c r="M3" s="30"/>
      <c r="N3" s="30"/>
    </row>
    <row r="4" spans="1:14" ht="14.25">
      <c r="A4" s="9" t="s">
        <v>9</v>
      </c>
      <c r="B4" s="10" t="s">
        <v>8</v>
      </c>
      <c r="G4" s="30"/>
      <c r="H4" s="30"/>
      <c r="I4" s="30"/>
      <c r="J4" s="30"/>
      <c r="K4" s="30"/>
      <c r="L4" s="30"/>
      <c r="M4" s="30"/>
      <c r="N4" s="30"/>
    </row>
    <row r="5" spans="1:14">
      <c r="A5" s="11" t="s">
        <v>5</v>
      </c>
      <c r="B5" s="12">
        <v>171091</v>
      </c>
    </row>
    <row r="6" spans="1:14">
      <c r="A6" s="4"/>
      <c r="B6" s="5"/>
    </row>
    <row r="7" spans="1:14">
      <c r="A7" s="9" t="s">
        <v>9</v>
      </c>
      <c r="B7" s="13" t="s">
        <v>7</v>
      </c>
      <c r="C7" s="14" t="s">
        <v>10</v>
      </c>
    </row>
    <row r="8" spans="1:14" ht="15">
      <c r="A8" s="15" t="s">
        <v>1</v>
      </c>
      <c r="B8" s="3">
        <v>9702668</v>
      </c>
      <c r="C8" s="16">
        <f>B8/$B$12</f>
        <v>0.86301892088968613</v>
      </c>
    </row>
    <row r="9" spans="1:14" ht="15">
      <c r="A9" s="15" t="s">
        <v>4</v>
      </c>
      <c r="B9" s="3">
        <v>1122334</v>
      </c>
      <c r="C9" s="16">
        <f>B9/$B$12</f>
        <v>9.982774609600216E-2</v>
      </c>
    </row>
    <row r="10" spans="1:14" ht="15">
      <c r="A10" s="15" t="s">
        <v>3</v>
      </c>
      <c r="B10" s="3">
        <v>398896</v>
      </c>
      <c r="C10" s="16">
        <f>B10/$B$12</f>
        <v>3.5480426153632408E-2</v>
      </c>
    </row>
    <row r="11" spans="1:14" ht="15">
      <c r="A11" s="15" t="s">
        <v>2</v>
      </c>
      <c r="B11" s="5">
        <v>18808</v>
      </c>
      <c r="C11" s="16">
        <f>B11/$B$12</f>
        <v>1.6729068606792707E-3</v>
      </c>
    </row>
    <row r="12" spans="1:14" ht="15">
      <c r="A12" s="19"/>
      <c r="B12" s="20">
        <f>SUM(B8:B11)</f>
        <v>11242706</v>
      </c>
      <c r="C12" s="22"/>
    </row>
    <row r="13" spans="1:14">
      <c r="A13" s="4"/>
      <c r="B13" s="5"/>
    </row>
    <row r="14" spans="1:14">
      <c r="A14" s="9" t="s">
        <v>9</v>
      </c>
      <c r="B14" s="13" t="s">
        <v>6</v>
      </c>
      <c r="C14" s="14" t="s">
        <v>10</v>
      </c>
    </row>
    <row r="15" spans="1:14" ht="15">
      <c r="A15" s="15" t="s">
        <v>1</v>
      </c>
      <c r="B15" s="3">
        <v>5559059</v>
      </c>
      <c r="C15" s="16">
        <f>B15/B17</f>
        <v>0.9817926117137088</v>
      </c>
    </row>
    <row r="16" spans="1:14" ht="15">
      <c r="A16" s="15" t="s">
        <v>0</v>
      </c>
      <c r="B16" s="3">
        <v>103093</v>
      </c>
      <c r="C16" s="16">
        <f>B16/B17</f>
        <v>1.8207388286291148E-2</v>
      </c>
    </row>
    <row r="17" spans="1:4">
      <c r="A17" s="19"/>
      <c r="B17" s="70">
        <f>SUM(B15:B16)</f>
        <v>5662152</v>
      </c>
      <c r="C17" s="21"/>
    </row>
    <row r="18" spans="1:4">
      <c r="B18" s="7"/>
    </row>
    <row r="19" spans="1:4">
      <c r="A19" s="28" t="s">
        <v>9</v>
      </c>
      <c r="B19" s="29" t="s">
        <v>8</v>
      </c>
      <c r="C19" s="29" t="s">
        <v>7</v>
      </c>
      <c r="D19" s="29" t="s">
        <v>6</v>
      </c>
    </row>
    <row r="20" spans="1:4">
      <c r="A20" s="15" t="s">
        <v>5</v>
      </c>
      <c r="B20" s="23">
        <v>171091</v>
      </c>
      <c r="C20" s="23"/>
      <c r="D20" s="18"/>
    </row>
    <row r="21" spans="1:4">
      <c r="A21" s="15" t="s">
        <v>1</v>
      </c>
      <c r="B21" s="23"/>
      <c r="C21" s="23">
        <v>9702668</v>
      </c>
      <c r="D21" s="18"/>
    </row>
    <row r="22" spans="1:4">
      <c r="A22" s="15" t="s">
        <v>4</v>
      </c>
      <c r="B22" s="23"/>
      <c r="C22" s="23">
        <v>1122334</v>
      </c>
      <c r="D22" s="18"/>
    </row>
    <row r="23" spans="1:4">
      <c r="A23" s="15" t="s">
        <v>3</v>
      </c>
      <c r="B23" s="23"/>
      <c r="C23" s="23">
        <v>398896</v>
      </c>
      <c r="D23" s="18"/>
    </row>
    <row r="24" spans="1:4">
      <c r="A24" s="15" t="s">
        <v>2</v>
      </c>
      <c r="B24" s="23"/>
      <c r="C24" s="24">
        <v>18808</v>
      </c>
      <c r="D24" s="18"/>
    </row>
    <row r="25" spans="1:4">
      <c r="A25" s="15" t="s">
        <v>1</v>
      </c>
      <c r="B25" s="23"/>
      <c r="C25" s="25"/>
      <c r="D25" s="18">
        <v>5559059</v>
      </c>
    </row>
    <row r="26" spans="1:4">
      <c r="A26" s="11" t="s">
        <v>0</v>
      </c>
      <c r="B26" s="27"/>
      <c r="C26" s="26"/>
      <c r="D26" s="12">
        <v>103093</v>
      </c>
    </row>
    <row r="28" spans="1:4">
      <c r="A28" s="2"/>
    </row>
    <row r="29" spans="1:4">
      <c r="A29" s="2"/>
    </row>
    <row r="30" spans="1:4">
      <c r="A30" s="2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8"/>
  <sheetViews>
    <sheetView workbookViewId="0">
      <selection activeCell="G30" sqref="G30"/>
    </sheetView>
  </sheetViews>
  <sheetFormatPr defaultRowHeight="12.75"/>
  <cols>
    <col min="1" max="1" width="35.28515625" style="1" bestFit="1" customWidth="1"/>
    <col min="2" max="2" width="11.42578125" style="1" bestFit="1" customWidth="1"/>
    <col min="3" max="3" width="8.5703125" style="1" bestFit="1" customWidth="1"/>
    <col min="4" max="4" width="11.42578125" style="1" bestFit="1" customWidth="1"/>
    <col min="5" max="255" width="9.140625" style="1"/>
    <col min="256" max="256" width="23.28515625" style="1" customWidth="1"/>
    <col min="257" max="257" width="35.28515625" style="1" bestFit="1" customWidth="1"/>
    <col min="258" max="258" width="11.42578125" style="1" bestFit="1" customWidth="1"/>
    <col min="259" max="259" width="8.5703125" style="1" bestFit="1" customWidth="1"/>
    <col min="260" max="260" width="11.42578125" style="1" bestFit="1" customWidth="1"/>
    <col min="261" max="511" width="9.140625" style="1"/>
    <col min="512" max="512" width="23.28515625" style="1" customWidth="1"/>
    <col min="513" max="513" width="35.28515625" style="1" bestFit="1" customWidth="1"/>
    <col min="514" max="514" width="11.42578125" style="1" bestFit="1" customWidth="1"/>
    <col min="515" max="515" width="8.5703125" style="1" bestFit="1" customWidth="1"/>
    <col min="516" max="516" width="11.42578125" style="1" bestFit="1" customWidth="1"/>
    <col min="517" max="767" width="9.140625" style="1"/>
    <col min="768" max="768" width="23.28515625" style="1" customWidth="1"/>
    <col min="769" max="769" width="35.28515625" style="1" bestFit="1" customWidth="1"/>
    <col min="770" max="770" width="11.42578125" style="1" bestFit="1" customWidth="1"/>
    <col min="771" max="771" width="8.5703125" style="1" bestFit="1" customWidth="1"/>
    <col min="772" max="772" width="11.42578125" style="1" bestFit="1" customWidth="1"/>
    <col min="773" max="1023" width="9.140625" style="1"/>
    <col min="1024" max="1024" width="23.28515625" style="1" customWidth="1"/>
    <col min="1025" max="1025" width="35.28515625" style="1" bestFit="1" customWidth="1"/>
    <col min="1026" max="1026" width="11.42578125" style="1" bestFit="1" customWidth="1"/>
    <col min="1027" max="1027" width="8.5703125" style="1" bestFit="1" customWidth="1"/>
    <col min="1028" max="1028" width="11.42578125" style="1" bestFit="1" customWidth="1"/>
    <col min="1029" max="1279" width="9.140625" style="1"/>
    <col min="1280" max="1280" width="23.28515625" style="1" customWidth="1"/>
    <col min="1281" max="1281" width="35.28515625" style="1" bestFit="1" customWidth="1"/>
    <col min="1282" max="1282" width="11.42578125" style="1" bestFit="1" customWidth="1"/>
    <col min="1283" max="1283" width="8.5703125" style="1" bestFit="1" customWidth="1"/>
    <col min="1284" max="1284" width="11.42578125" style="1" bestFit="1" customWidth="1"/>
    <col min="1285" max="1535" width="9.140625" style="1"/>
    <col min="1536" max="1536" width="23.28515625" style="1" customWidth="1"/>
    <col min="1537" max="1537" width="35.28515625" style="1" bestFit="1" customWidth="1"/>
    <col min="1538" max="1538" width="11.42578125" style="1" bestFit="1" customWidth="1"/>
    <col min="1539" max="1539" width="8.5703125" style="1" bestFit="1" customWidth="1"/>
    <col min="1540" max="1540" width="11.42578125" style="1" bestFit="1" customWidth="1"/>
    <col min="1541" max="1791" width="9.140625" style="1"/>
    <col min="1792" max="1792" width="23.28515625" style="1" customWidth="1"/>
    <col min="1793" max="1793" width="35.28515625" style="1" bestFit="1" customWidth="1"/>
    <col min="1794" max="1794" width="11.42578125" style="1" bestFit="1" customWidth="1"/>
    <col min="1795" max="1795" width="8.5703125" style="1" bestFit="1" customWidth="1"/>
    <col min="1796" max="1796" width="11.42578125" style="1" bestFit="1" customWidth="1"/>
    <col min="1797" max="2047" width="9.140625" style="1"/>
    <col min="2048" max="2048" width="23.28515625" style="1" customWidth="1"/>
    <col min="2049" max="2049" width="35.28515625" style="1" bestFit="1" customWidth="1"/>
    <col min="2050" max="2050" width="11.42578125" style="1" bestFit="1" customWidth="1"/>
    <col min="2051" max="2051" width="8.5703125" style="1" bestFit="1" customWidth="1"/>
    <col min="2052" max="2052" width="11.42578125" style="1" bestFit="1" customWidth="1"/>
    <col min="2053" max="2303" width="9.140625" style="1"/>
    <col min="2304" max="2304" width="23.28515625" style="1" customWidth="1"/>
    <col min="2305" max="2305" width="35.28515625" style="1" bestFit="1" customWidth="1"/>
    <col min="2306" max="2306" width="11.42578125" style="1" bestFit="1" customWidth="1"/>
    <col min="2307" max="2307" width="8.5703125" style="1" bestFit="1" customWidth="1"/>
    <col min="2308" max="2308" width="11.42578125" style="1" bestFit="1" customWidth="1"/>
    <col min="2309" max="2559" width="9.140625" style="1"/>
    <col min="2560" max="2560" width="23.28515625" style="1" customWidth="1"/>
    <col min="2561" max="2561" width="35.28515625" style="1" bestFit="1" customWidth="1"/>
    <col min="2562" max="2562" width="11.42578125" style="1" bestFit="1" customWidth="1"/>
    <col min="2563" max="2563" width="8.5703125" style="1" bestFit="1" customWidth="1"/>
    <col min="2564" max="2564" width="11.42578125" style="1" bestFit="1" customWidth="1"/>
    <col min="2565" max="2815" width="9.140625" style="1"/>
    <col min="2816" max="2816" width="23.28515625" style="1" customWidth="1"/>
    <col min="2817" max="2817" width="35.28515625" style="1" bestFit="1" customWidth="1"/>
    <col min="2818" max="2818" width="11.42578125" style="1" bestFit="1" customWidth="1"/>
    <col min="2819" max="2819" width="8.5703125" style="1" bestFit="1" customWidth="1"/>
    <col min="2820" max="2820" width="11.42578125" style="1" bestFit="1" customWidth="1"/>
    <col min="2821" max="3071" width="9.140625" style="1"/>
    <col min="3072" max="3072" width="23.28515625" style="1" customWidth="1"/>
    <col min="3073" max="3073" width="35.28515625" style="1" bestFit="1" customWidth="1"/>
    <col min="3074" max="3074" width="11.42578125" style="1" bestFit="1" customWidth="1"/>
    <col min="3075" max="3075" width="8.5703125" style="1" bestFit="1" customWidth="1"/>
    <col min="3076" max="3076" width="11.42578125" style="1" bestFit="1" customWidth="1"/>
    <col min="3077" max="3327" width="9.140625" style="1"/>
    <col min="3328" max="3328" width="23.28515625" style="1" customWidth="1"/>
    <col min="3329" max="3329" width="35.28515625" style="1" bestFit="1" customWidth="1"/>
    <col min="3330" max="3330" width="11.42578125" style="1" bestFit="1" customWidth="1"/>
    <col min="3331" max="3331" width="8.5703125" style="1" bestFit="1" customWidth="1"/>
    <col min="3332" max="3332" width="11.42578125" style="1" bestFit="1" customWidth="1"/>
    <col min="3333" max="3583" width="9.140625" style="1"/>
    <col min="3584" max="3584" width="23.28515625" style="1" customWidth="1"/>
    <col min="3585" max="3585" width="35.28515625" style="1" bestFit="1" customWidth="1"/>
    <col min="3586" max="3586" width="11.42578125" style="1" bestFit="1" customWidth="1"/>
    <col min="3587" max="3587" width="8.5703125" style="1" bestFit="1" customWidth="1"/>
    <col min="3588" max="3588" width="11.42578125" style="1" bestFit="1" customWidth="1"/>
    <col min="3589" max="3839" width="9.140625" style="1"/>
    <col min="3840" max="3840" width="23.28515625" style="1" customWidth="1"/>
    <col min="3841" max="3841" width="35.28515625" style="1" bestFit="1" customWidth="1"/>
    <col min="3842" max="3842" width="11.42578125" style="1" bestFit="1" customWidth="1"/>
    <col min="3843" max="3843" width="8.5703125" style="1" bestFit="1" customWidth="1"/>
    <col min="3844" max="3844" width="11.42578125" style="1" bestFit="1" customWidth="1"/>
    <col min="3845" max="4095" width="9.140625" style="1"/>
    <col min="4096" max="4096" width="23.28515625" style="1" customWidth="1"/>
    <col min="4097" max="4097" width="35.28515625" style="1" bestFit="1" customWidth="1"/>
    <col min="4098" max="4098" width="11.42578125" style="1" bestFit="1" customWidth="1"/>
    <col min="4099" max="4099" width="8.5703125" style="1" bestFit="1" customWidth="1"/>
    <col min="4100" max="4100" width="11.42578125" style="1" bestFit="1" customWidth="1"/>
    <col min="4101" max="4351" width="9.140625" style="1"/>
    <col min="4352" max="4352" width="23.28515625" style="1" customWidth="1"/>
    <col min="4353" max="4353" width="35.28515625" style="1" bestFit="1" customWidth="1"/>
    <col min="4354" max="4354" width="11.42578125" style="1" bestFit="1" customWidth="1"/>
    <col min="4355" max="4355" width="8.5703125" style="1" bestFit="1" customWidth="1"/>
    <col min="4356" max="4356" width="11.42578125" style="1" bestFit="1" customWidth="1"/>
    <col min="4357" max="4607" width="9.140625" style="1"/>
    <col min="4608" max="4608" width="23.28515625" style="1" customWidth="1"/>
    <col min="4609" max="4609" width="35.28515625" style="1" bestFit="1" customWidth="1"/>
    <col min="4610" max="4610" width="11.42578125" style="1" bestFit="1" customWidth="1"/>
    <col min="4611" max="4611" width="8.5703125" style="1" bestFit="1" customWidth="1"/>
    <col min="4612" max="4612" width="11.42578125" style="1" bestFit="1" customWidth="1"/>
    <col min="4613" max="4863" width="9.140625" style="1"/>
    <col min="4864" max="4864" width="23.28515625" style="1" customWidth="1"/>
    <col min="4865" max="4865" width="35.28515625" style="1" bestFit="1" customWidth="1"/>
    <col min="4866" max="4866" width="11.42578125" style="1" bestFit="1" customWidth="1"/>
    <col min="4867" max="4867" width="8.5703125" style="1" bestFit="1" customWidth="1"/>
    <col min="4868" max="4868" width="11.42578125" style="1" bestFit="1" customWidth="1"/>
    <col min="4869" max="5119" width="9.140625" style="1"/>
    <col min="5120" max="5120" width="23.28515625" style="1" customWidth="1"/>
    <col min="5121" max="5121" width="35.28515625" style="1" bestFit="1" customWidth="1"/>
    <col min="5122" max="5122" width="11.42578125" style="1" bestFit="1" customWidth="1"/>
    <col min="5123" max="5123" width="8.5703125" style="1" bestFit="1" customWidth="1"/>
    <col min="5124" max="5124" width="11.42578125" style="1" bestFit="1" customWidth="1"/>
    <col min="5125" max="5375" width="9.140625" style="1"/>
    <col min="5376" max="5376" width="23.28515625" style="1" customWidth="1"/>
    <col min="5377" max="5377" width="35.28515625" style="1" bestFit="1" customWidth="1"/>
    <col min="5378" max="5378" width="11.42578125" style="1" bestFit="1" customWidth="1"/>
    <col min="5379" max="5379" width="8.5703125" style="1" bestFit="1" customWidth="1"/>
    <col min="5380" max="5380" width="11.42578125" style="1" bestFit="1" customWidth="1"/>
    <col min="5381" max="5631" width="9.140625" style="1"/>
    <col min="5632" max="5632" width="23.28515625" style="1" customWidth="1"/>
    <col min="5633" max="5633" width="35.28515625" style="1" bestFit="1" customWidth="1"/>
    <col min="5634" max="5634" width="11.42578125" style="1" bestFit="1" customWidth="1"/>
    <col min="5635" max="5635" width="8.5703125" style="1" bestFit="1" customWidth="1"/>
    <col min="5636" max="5636" width="11.42578125" style="1" bestFit="1" customWidth="1"/>
    <col min="5637" max="5887" width="9.140625" style="1"/>
    <col min="5888" max="5888" width="23.28515625" style="1" customWidth="1"/>
    <col min="5889" max="5889" width="35.28515625" style="1" bestFit="1" customWidth="1"/>
    <col min="5890" max="5890" width="11.42578125" style="1" bestFit="1" customWidth="1"/>
    <col min="5891" max="5891" width="8.5703125" style="1" bestFit="1" customWidth="1"/>
    <col min="5892" max="5892" width="11.42578125" style="1" bestFit="1" customWidth="1"/>
    <col min="5893" max="6143" width="9.140625" style="1"/>
    <col min="6144" max="6144" width="23.28515625" style="1" customWidth="1"/>
    <col min="6145" max="6145" width="35.28515625" style="1" bestFit="1" customWidth="1"/>
    <col min="6146" max="6146" width="11.42578125" style="1" bestFit="1" customWidth="1"/>
    <col min="6147" max="6147" width="8.5703125" style="1" bestFit="1" customWidth="1"/>
    <col min="6148" max="6148" width="11.42578125" style="1" bestFit="1" customWidth="1"/>
    <col min="6149" max="6399" width="9.140625" style="1"/>
    <col min="6400" max="6400" width="23.28515625" style="1" customWidth="1"/>
    <col min="6401" max="6401" width="35.28515625" style="1" bestFit="1" customWidth="1"/>
    <col min="6402" max="6402" width="11.42578125" style="1" bestFit="1" customWidth="1"/>
    <col min="6403" max="6403" width="8.5703125" style="1" bestFit="1" customWidth="1"/>
    <col min="6404" max="6404" width="11.42578125" style="1" bestFit="1" customWidth="1"/>
    <col min="6405" max="6655" width="9.140625" style="1"/>
    <col min="6656" max="6656" width="23.28515625" style="1" customWidth="1"/>
    <col min="6657" max="6657" width="35.28515625" style="1" bestFit="1" customWidth="1"/>
    <col min="6658" max="6658" width="11.42578125" style="1" bestFit="1" customWidth="1"/>
    <col min="6659" max="6659" width="8.5703125" style="1" bestFit="1" customWidth="1"/>
    <col min="6660" max="6660" width="11.42578125" style="1" bestFit="1" customWidth="1"/>
    <col min="6661" max="6911" width="9.140625" style="1"/>
    <col min="6912" max="6912" width="23.28515625" style="1" customWidth="1"/>
    <col min="6913" max="6913" width="35.28515625" style="1" bestFit="1" customWidth="1"/>
    <col min="6914" max="6914" width="11.42578125" style="1" bestFit="1" customWidth="1"/>
    <col min="6915" max="6915" width="8.5703125" style="1" bestFit="1" customWidth="1"/>
    <col min="6916" max="6916" width="11.42578125" style="1" bestFit="1" customWidth="1"/>
    <col min="6917" max="7167" width="9.140625" style="1"/>
    <col min="7168" max="7168" width="23.28515625" style="1" customWidth="1"/>
    <col min="7169" max="7169" width="35.28515625" style="1" bestFit="1" customWidth="1"/>
    <col min="7170" max="7170" width="11.42578125" style="1" bestFit="1" customWidth="1"/>
    <col min="7171" max="7171" width="8.5703125" style="1" bestFit="1" customWidth="1"/>
    <col min="7172" max="7172" width="11.42578125" style="1" bestFit="1" customWidth="1"/>
    <col min="7173" max="7423" width="9.140625" style="1"/>
    <col min="7424" max="7424" width="23.28515625" style="1" customWidth="1"/>
    <col min="7425" max="7425" width="35.28515625" style="1" bestFit="1" customWidth="1"/>
    <col min="7426" max="7426" width="11.42578125" style="1" bestFit="1" customWidth="1"/>
    <col min="7427" max="7427" width="8.5703125" style="1" bestFit="1" customWidth="1"/>
    <col min="7428" max="7428" width="11.42578125" style="1" bestFit="1" customWidth="1"/>
    <col min="7429" max="7679" width="9.140625" style="1"/>
    <col min="7680" max="7680" width="23.28515625" style="1" customWidth="1"/>
    <col min="7681" max="7681" width="35.28515625" style="1" bestFit="1" customWidth="1"/>
    <col min="7682" max="7682" width="11.42578125" style="1" bestFit="1" customWidth="1"/>
    <col min="7683" max="7683" width="8.5703125" style="1" bestFit="1" customWidth="1"/>
    <col min="7684" max="7684" width="11.42578125" style="1" bestFit="1" customWidth="1"/>
    <col min="7685" max="7935" width="9.140625" style="1"/>
    <col min="7936" max="7936" width="23.28515625" style="1" customWidth="1"/>
    <col min="7937" max="7937" width="35.28515625" style="1" bestFit="1" customWidth="1"/>
    <col min="7938" max="7938" width="11.42578125" style="1" bestFit="1" customWidth="1"/>
    <col min="7939" max="7939" width="8.5703125" style="1" bestFit="1" customWidth="1"/>
    <col min="7940" max="7940" width="11.42578125" style="1" bestFit="1" customWidth="1"/>
    <col min="7941" max="8191" width="9.140625" style="1"/>
    <col min="8192" max="8192" width="23.28515625" style="1" customWidth="1"/>
    <col min="8193" max="8193" width="35.28515625" style="1" bestFit="1" customWidth="1"/>
    <col min="8194" max="8194" width="11.42578125" style="1" bestFit="1" customWidth="1"/>
    <col min="8195" max="8195" width="8.5703125" style="1" bestFit="1" customWidth="1"/>
    <col min="8196" max="8196" width="11.42578125" style="1" bestFit="1" customWidth="1"/>
    <col min="8197" max="8447" width="9.140625" style="1"/>
    <col min="8448" max="8448" width="23.28515625" style="1" customWidth="1"/>
    <col min="8449" max="8449" width="35.28515625" style="1" bestFit="1" customWidth="1"/>
    <col min="8450" max="8450" width="11.42578125" style="1" bestFit="1" customWidth="1"/>
    <col min="8451" max="8451" width="8.5703125" style="1" bestFit="1" customWidth="1"/>
    <col min="8452" max="8452" width="11.42578125" style="1" bestFit="1" customWidth="1"/>
    <col min="8453" max="8703" width="9.140625" style="1"/>
    <col min="8704" max="8704" width="23.28515625" style="1" customWidth="1"/>
    <col min="8705" max="8705" width="35.28515625" style="1" bestFit="1" customWidth="1"/>
    <col min="8706" max="8706" width="11.42578125" style="1" bestFit="1" customWidth="1"/>
    <col min="8707" max="8707" width="8.5703125" style="1" bestFit="1" customWidth="1"/>
    <col min="8708" max="8708" width="11.42578125" style="1" bestFit="1" customWidth="1"/>
    <col min="8709" max="8959" width="9.140625" style="1"/>
    <col min="8960" max="8960" width="23.28515625" style="1" customWidth="1"/>
    <col min="8961" max="8961" width="35.28515625" style="1" bestFit="1" customWidth="1"/>
    <col min="8962" max="8962" width="11.42578125" style="1" bestFit="1" customWidth="1"/>
    <col min="8963" max="8963" width="8.5703125" style="1" bestFit="1" customWidth="1"/>
    <col min="8964" max="8964" width="11.42578125" style="1" bestFit="1" customWidth="1"/>
    <col min="8965" max="9215" width="9.140625" style="1"/>
    <col min="9216" max="9216" width="23.28515625" style="1" customWidth="1"/>
    <col min="9217" max="9217" width="35.28515625" style="1" bestFit="1" customWidth="1"/>
    <col min="9218" max="9218" width="11.42578125" style="1" bestFit="1" customWidth="1"/>
    <col min="9219" max="9219" width="8.5703125" style="1" bestFit="1" customWidth="1"/>
    <col min="9220" max="9220" width="11.42578125" style="1" bestFit="1" customWidth="1"/>
    <col min="9221" max="9471" width="9.140625" style="1"/>
    <col min="9472" max="9472" width="23.28515625" style="1" customWidth="1"/>
    <col min="9473" max="9473" width="35.28515625" style="1" bestFit="1" customWidth="1"/>
    <col min="9474" max="9474" width="11.42578125" style="1" bestFit="1" customWidth="1"/>
    <col min="9475" max="9475" width="8.5703125" style="1" bestFit="1" customWidth="1"/>
    <col min="9476" max="9476" width="11.42578125" style="1" bestFit="1" customWidth="1"/>
    <col min="9477" max="9727" width="9.140625" style="1"/>
    <col min="9728" max="9728" width="23.28515625" style="1" customWidth="1"/>
    <col min="9729" max="9729" width="35.28515625" style="1" bestFit="1" customWidth="1"/>
    <col min="9730" max="9730" width="11.42578125" style="1" bestFit="1" customWidth="1"/>
    <col min="9731" max="9731" width="8.5703125" style="1" bestFit="1" customWidth="1"/>
    <col min="9732" max="9732" width="11.42578125" style="1" bestFit="1" customWidth="1"/>
    <col min="9733" max="9983" width="9.140625" style="1"/>
    <col min="9984" max="9984" width="23.28515625" style="1" customWidth="1"/>
    <col min="9985" max="9985" width="35.28515625" style="1" bestFit="1" customWidth="1"/>
    <col min="9986" max="9986" width="11.42578125" style="1" bestFit="1" customWidth="1"/>
    <col min="9987" max="9987" width="8.5703125" style="1" bestFit="1" customWidth="1"/>
    <col min="9988" max="9988" width="11.42578125" style="1" bestFit="1" customWidth="1"/>
    <col min="9989" max="10239" width="9.140625" style="1"/>
    <col min="10240" max="10240" width="23.28515625" style="1" customWidth="1"/>
    <col min="10241" max="10241" width="35.28515625" style="1" bestFit="1" customWidth="1"/>
    <col min="10242" max="10242" width="11.42578125" style="1" bestFit="1" customWidth="1"/>
    <col min="10243" max="10243" width="8.5703125" style="1" bestFit="1" customWidth="1"/>
    <col min="10244" max="10244" width="11.42578125" style="1" bestFit="1" customWidth="1"/>
    <col min="10245" max="10495" width="9.140625" style="1"/>
    <col min="10496" max="10496" width="23.28515625" style="1" customWidth="1"/>
    <col min="10497" max="10497" width="35.28515625" style="1" bestFit="1" customWidth="1"/>
    <col min="10498" max="10498" width="11.42578125" style="1" bestFit="1" customWidth="1"/>
    <col min="10499" max="10499" width="8.5703125" style="1" bestFit="1" customWidth="1"/>
    <col min="10500" max="10500" width="11.42578125" style="1" bestFit="1" customWidth="1"/>
    <col min="10501" max="10751" width="9.140625" style="1"/>
    <col min="10752" max="10752" width="23.28515625" style="1" customWidth="1"/>
    <col min="10753" max="10753" width="35.28515625" style="1" bestFit="1" customWidth="1"/>
    <col min="10754" max="10754" width="11.42578125" style="1" bestFit="1" customWidth="1"/>
    <col min="10755" max="10755" width="8.5703125" style="1" bestFit="1" customWidth="1"/>
    <col min="10756" max="10756" width="11.42578125" style="1" bestFit="1" customWidth="1"/>
    <col min="10757" max="11007" width="9.140625" style="1"/>
    <col min="11008" max="11008" width="23.28515625" style="1" customWidth="1"/>
    <col min="11009" max="11009" width="35.28515625" style="1" bestFit="1" customWidth="1"/>
    <col min="11010" max="11010" width="11.42578125" style="1" bestFit="1" customWidth="1"/>
    <col min="11011" max="11011" width="8.5703125" style="1" bestFit="1" customWidth="1"/>
    <col min="11012" max="11012" width="11.42578125" style="1" bestFit="1" customWidth="1"/>
    <col min="11013" max="11263" width="9.140625" style="1"/>
    <col min="11264" max="11264" width="23.28515625" style="1" customWidth="1"/>
    <col min="11265" max="11265" width="35.28515625" style="1" bestFit="1" customWidth="1"/>
    <col min="11266" max="11266" width="11.42578125" style="1" bestFit="1" customWidth="1"/>
    <col min="11267" max="11267" width="8.5703125" style="1" bestFit="1" customWidth="1"/>
    <col min="11268" max="11268" width="11.42578125" style="1" bestFit="1" customWidth="1"/>
    <col min="11269" max="11519" width="9.140625" style="1"/>
    <col min="11520" max="11520" width="23.28515625" style="1" customWidth="1"/>
    <col min="11521" max="11521" width="35.28515625" style="1" bestFit="1" customWidth="1"/>
    <col min="11522" max="11522" width="11.42578125" style="1" bestFit="1" customWidth="1"/>
    <col min="11523" max="11523" width="8.5703125" style="1" bestFit="1" customWidth="1"/>
    <col min="11524" max="11524" width="11.42578125" style="1" bestFit="1" customWidth="1"/>
    <col min="11525" max="11775" width="9.140625" style="1"/>
    <col min="11776" max="11776" width="23.28515625" style="1" customWidth="1"/>
    <col min="11777" max="11777" width="35.28515625" style="1" bestFit="1" customWidth="1"/>
    <col min="11778" max="11778" width="11.42578125" style="1" bestFit="1" customWidth="1"/>
    <col min="11779" max="11779" width="8.5703125" style="1" bestFit="1" customWidth="1"/>
    <col min="11780" max="11780" width="11.42578125" style="1" bestFit="1" customWidth="1"/>
    <col min="11781" max="12031" width="9.140625" style="1"/>
    <col min="12032" max="12032" width="23.28515625" style="1" customWidth="1"/>
    <col min="12033" max="12033" width="35.28515625" style="1" bestFit="1" customWidth="1"/>
    <col min="12034" max="12034" width="11.42578125" style="1" bestFit="1" customWidth="1"/>
    <col min="12035" max="12035" width="8.5703125" style="1" bestFit="1" customWidth="1"/>
    <col min="12036" max="12036" width="11.42578125" style="1" bestFit="1" customWidth="1"/>
    <col min="12037" max="12287" width="9.140625" style="1"/>
    <col min="12288" max="12288" width="23.28515625" style="1" customWidth="1"/>
    <col min="12289" max="12289" width="35.28515625" style="1" bestFit="1" customWidth="1"/>
    <col min="12290" max="12290" width="11.42578125" style="1" bestFit="1" customWidth="1"/>
    <col min="12291" max="12291" width="8.5703125" style="1" bestFit="1" customWidth="1"/>
    <col min="12292" max="12292" width="11.42578125" style="1" bestFit="1" customWidth="1"/>
    <col min="12293" max="12543" width="9.140625" style="1"/>
    <col min="12544" max="12544" width="23.28515625" style="1" customWidth="1"/>
    <col min="12545" max="12545" width="35.28515625" style="1" bestFit="1" customWidth="1"/>
    <col min="12546" max="12546" width="11.42578125" style="1" bestFit="1" customWidth="1"/>
    <col min="12547" max="12547" width="8.5703125" style="1" bestFit="1" customWidth="1"/>
    <col min="12548" max="12548" width="11.42578125" style="1" bestFit="1" customWidth="1"/>
    <col min="12549" max="12799" width="9.140625" style="1"/>
    <col min="12800" max="12800" width="23.28515625" style="1" customWidth="1"/>
    <col min="12801" max="12801" width="35.28515625" style="1" bestFit="1" customWidth="1"/>
    <col min="12802" max="12802" width="11.42578125" style="1" bestFit="1" customWidth="1"/>
    <col min="12803" max="12803" width="8.5703125" style="1" bestFit="1" customWidth="1"/>
    <col min="12804" max="12804" width="11.42578125" style="1" bestFit="1" customWidth="1"/>
    <col min="12805" max="13055" width="9.140625" style="1"/>
    <col min="13056" max="13056" width="23.28515625" style="1" customWidth="1"/>
    <col min="13057" max="13057" width="35.28515625" style="1" bestFit="1" customWidth="1"/>
    <col min="13058" max="13058" width="11.42578125" style="1" bestFit="1" customWidth="1"/>
    <col min="13059" max="13059" width="8.5703125" style="1" bestFit="1" customWidth="1"/>
    <col min="13060" max="13060" width="11.42578125" style="1" bestFit="1" customWidth="1"/>
    <col min="13061" max="13311" width="9.140625" style="1"/>
    <col min="13312" max="13312" width="23.28515625" style="1" customWidth="1"/>
    <col min="13313" max="13313" width="35.28515625" style="1" bestFit="1" customWidth="1"/>
    <col min="13314" max="13314" width="11.42578125" style="1" bestFit="1" customWidth="1"/>
    <col min="13315" max="13315" width="8.5703125" style="1" bestFit="1" customWidth="1"/>
    <col min="13316" max="13316" width="11.42578125" style="1" bestFit="1" customWidth="1"/>
    <col min="13317" max="13567" width="9.140625" style="1"/>
    <col min="13568" max="13568" width="23.28515625" style="1" customWidth="1"/>
    <col min="13569" max="13569" width="35.28515625" style="1" bestFit="1" customWidth="1"/>
    <col min="13570" max="13570" width="11.42578125" style="1" bestFit="1" customWidth="1"/>
    <col min="13571" max="13571" width="8.5703125" style="1" bestFit="1" customWidth="1"/>
    <col min="13572" max="13572" width="11.42578125" style="1" bestFit="1" customWidth="1"/>
    <col min="13573" max="13823" width="9.140625" style="1"/>
    <col min="13824" max="13824" width="23.28515625" style="1" customWidth="1"/>
    <col min="13825" max="13825" width="35.28515625" style="1" bestFit="1" customWidth="1"/>
    <col min="13826" max="13826" width="11.42578125" style="1" bestFit="1" customWidth="1"/>
    <col min="13827" max="13827" width="8.5703125" style="1" bestFit="1" customWidth="1"/>
    <col min="13828" max="13828" width="11.42578125" style="1" bestFit="1" customWidth="1"/>
    <col min="13829" max="14079" width="9.140625" style="1"/>
    <col min="14080" max="14080" width="23.28515625" style="1" customWidth="1"/>
    <col min="14081" max="14081" width="35.28515625" style="1" bestFit="1" customWidth="1"/>
    <col min="14082" max="14082" width="11.42578125" style="1" bestFit="1" customWidth="1"/>
    <col min="14083" max="14083" width="8.5703125" style="1" bestFit="1" customWidth="1"/>
    <col min="14084" max="14084" width="11.42578125" style="1" bestFit="1" customWidth="1"/>
    <col min="14085" max="14335" width="9.140625" style="1"/>
    <col min="14336" max="14336" width="23.28515625" style="1" customWidth="1"/>
    <col min="14337" max="14337" width="35.28515625" style="1" bestFit="1" customWidth="1"/>
    <col min="14338" max="14338" width="11.42578125" style="1" bestFit="1" customWidth="1"/>
    <col min="14339" max="14339" width="8.5703125" style="1" bestFit="1" customWidth="1"/>
    <col min="14340" max="14340" width="11.42578125" style="1" bestFit="1" customWidth="1"/>
    <col min="14341" max="14591" width="9.140625" style="1"/>
    <col min="14592" max="14592" width="23.28515625" style="1" customWidth="1"/>
    <col min="14593" max="14593" width="35.28515625" style="1" bestFit="1" customWidth="1"/>
    <col min="14594" max="14594" width="11.42578125" style="1" bestFit="1" customWidth="1"/>
    <col min="14595" max="14595" width="8.5703125" style="1" bestFit="1" customWidth="1"/>
    <col min="14596" max="14596" width="11.42578125" style="1" bestFit="1" customWidth="1"/>
    <col min="14597" max="14847" width="9.140625" style="1"/>
    <col min="14848" max="14848" width="23.28515625" style="1" customWidth="1"/>
    <col min="14849" max="14849" width="35.28515625" style="1" bestFit="1" customWidth="1"/>
    <col min="14850" max="14850" width="11.42578125" style="1" bestFit="1" customWidth="1"/>
    <col min="14851" max="14851" width="8.5703125" style="1" bestFit="1" customWidth="1"/>
    <col min="14852" max="14852" width="11.42578125" style="1" bestFit="1" customWidth="1"/>
    <col min="14853" max="15103" width="9.140625" style="1"/>
    <col min="15104" max="15104" width="23.28515625" style="1" customWidth="1"/>
    <col min="15105" max="15105" width="35.28515625" style="1" bestFit="1" customWidth="1"/>
    <col min="15106" max="15106" width="11.42578125" style="1" bestFit="1" customWidth="1"/>
    <col min="15107" max="15107" width="8.5703125" style="1" bestFit="1" customWidth="1"/>
    <col min="15108" max="15108" width="11.42578125" style="1" bestFit="1" customWidth="1"/>
    <col min="15109" max="15359" width="9.140625" style="1"/>
    <col min="15360" max="15360" width="23.28515625" style="1" customWidth="1"/>
    <col min="15361" max="15361" width="35.28515625" style="1" bestFit="1" customWidth="1"/>
    <col min="15362" max="15362" width="11.42578125" style="1" bestFit="1" customWidth="1"/>
    <col min="15363" max="15363" width="8.5703125" style="1" bestFit="1" customWidth="1"/>
    <col min="15364" max="15364" width="11.42578125" style="1" bestFit="1" customWidth="1"/>
    <col min="15365" max="15615" width="9.140625" style="1"/>
    <col min="15616" max="15616" width="23.28515625" style="1" customWidth="1"/>
    <col min="15617" max="15617" width="35.28515625" style="1" bestFit="1" customWidth="1"/>
    <col min="15618" max="15618" width="11.42578125" style="1" bestFit="1" customWidth="1"/>
    <col min="15619" max="15619" width="8.5703125" style="1" bestFit="1" customWidth="1"/>
    <col min="15620" max="15620" width="11.42578125" style="1" bestFit="1" customWidth="1"/>
    <col min="15621" max="15871" width="9.140625" style="1"/>
    <col min="15872" max="15872" width="23.28515625" style="1" customWidth="1"/>
    <col min="15873" max="15873" width="35.28515625" style="1" bestFit="1" customWidth="1"/>
    <col min="15874" max="15874" width="11.42578125" style="1" bestFit="1" customWidth="1"/>
    <col min="15875" max="15875" width="8.5703125" style="1" bestFit="1" customWidth="1"/>
    <col min="15876" max="15876" width="11.42578125" style="1" bestFit="1" customWidth="1"/>
    <col min="15877" max="16127" width="9.140625" style="1"/>
    <col min="16128" max="16128" width="23.28515625" style="1" customWidth="1"/>
    <col min="16129" max="16129" width="35.28515625" style="1" bestFit="1" customWidth="1"/>
    <col min="16130" max="16130" width="11.42578125" style="1" bestFit="1" customWidth="1"/>
    <col min="16131" max="16131" width="8.5703125" style="1" bestFit="1" customWidth="1"/>
    <col min="16132" max="16132" width="11.42578125" style="1" bestFit="1" customWidth="1"/>
    <col min="16133" max="16384" width="9.140625" style="1"/>
  </cols>
  <sheetData>
    <row r="1" spans="1:2" ht="14.25">
      <c r="A1" s="30" t="s">
        <v>55</v>
      </c>
    </row>
    <row r="2" spans="1:2" ht="14.25">
      <c r="A2" s="30" t="s">
        <v>12</v>
      </c>
    </row>
    <row r="3" spans="1:2" ht="14.25">
      <c r="A3" s="30"/>
    </row>
    <row r="4" spans="1:2">
      <c r="A4" s="28" t="s">
        <v>9</v>
      </c>
      <c r="B4" s="53" t="s">
        <v>8</v>
      </c>
    </row>
    <row r="5" spans="1:2">
      <c r="A5" s="15" t="s">
        <v>4</v>
      </c>
      <c r="B5" s="23">
        <v>8302098</v>
      </c>
    </row>
    <row r="6" spans="1:2">
      <c r="A6" s="15" t="s">
        <v>3</v>
      </c>
      <c r="B6" s="23">
        <v>2579188</v>
      </c>
    </row>
    <row r="7" spans="1:2">
      <c r="A7" s="15" t="s">
        <v>5</v>
      </c>
      <c r="B7" s="23">
        <v>1807883</v>
      </c>
    </row>
    <row r="8" spans="1:2">
      <c r="A8" s="15" t="s">
        <v>51</v>
      </c>
      <c r="B8" s="23">
        <v>1218835</v>
      </c>
    </row>
    <row r="9" spans="1:2">
      <c r="A9" s="11" t="s">
        <v>52</v>
      </c>
      <c r="B9" s="27">
        <v>1131606</v>
      </c>
    </row>
    <row r="10" spans="1:2">
      <c r="B10" s="7"/>
    </row>
    <row r="11" spans="1:2">
      <c r="B11" s="7"/>
    </row>
    <row r="12" spans="1:2">
      <c r="B12" s="7"/>
    </row>
    <row r="13" spans="1:2">
      <c r="B13" s="7"/>
    </row>
    <row r="14" spans="1:2">
      <c r="B14" s="7"/>
    </row>
    <row r="16" spans="1:2">
      <c r="A16" s="8"/>
      <c r="B16" s="8"/>
    </row>
    <row r="17" spans="1:2">
      <c r="B17" s="7"/>
    </row>
    <row r="18" spans="1:2">
      <c r="B18" s="7"/>
    </row>
    <row r="19" spans="1:2">
      <c r="B19" s="7"/>
    </row>
    <row r="20" spans="1:2">
      <c r="B20" s="7"/>
    </row>
    <row r="21" spans="1:2">
      <c r="B21" s="7"/>
    </row>
    <row r="22" spans="1:2">
      <c r="B22" s="7"/>
    </row>
    <row r="23" spans="1:2">
      <c r="B23" s="7"/>
    </row>
    <row r="24" spans="1:2">
      <c r="B24" s="7"/>
    </row>
    <row r="25" spans="1:2">
      <c r="B25" s="7"/>
    </row>
    <row r="26" spans="1:2">
      <c r="B26" s="7"/>
    </row>
    <row r="28" spans="1:2">
      <c r="A28" s="8"/>
      <c r="B28" s="8"/>
    </row>
    <row r="29" spans="1:2">
      <c r="B29" s="7"/>
    </row>
    <row r="30" spans="1:2">
      <c r="B30" s="7"/>
    </row>
    <row r="31" spans="1:2">
      <c r="B31" s="7"/>
    </row>
    <row r="32" spans="1:2">
      <c r="B32" s="7"/>
    </row>
    <row r="33" spans="2:2">
      <c r="B33" s="7"/>
    </row>
    <row r="34" spans="2:2">
      <c r="B34" s="7"/>
    </row>
    <row r="35" spans="2:2">
      <c r="B35" s="7"/>
    </row>
    <row r="36" spans="2:2">
      <c r="B36" s="7"/>
    </row>
    <row r="37" spans="2:2">
      <c r="B37" s="7"/>
    </row>
    <row r="38" spans="2:2">
      <c r="B38" s="7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G27" sqref="G27"/>
    </sheetView>
  </sheetViews>
  <sheetFormatPr defaultRowHeight="12.75"/>
  <cols>
    <col min="1" max="1" width="35.28515625" style="1" bestFit="1" customWidth="1"/>
    <col min="2" max="2" width="11.42578125" style="1" bestFit="1" customWidth="1"/>
    <col min="3" max="3" width="8.5703125" style="1" bestFit="1" customWidth="1"/>
    <col min="4" max="4" width="11.42578125" style="1" bestFit="1" customWidth="1"/>
    <col min="5" max="255" width="9.140625" style="1"/>
    <col min="256" max="256" width="23.28515625" style="1" customWidth="1"/>
    <col min="257" max="257" width="35.28515625" style="1" bestFit="1" customWidth="1"/>
    <col min="258" max="258" width="11.42578125" style="1" bestFit="1" customWidth="1"/>
    <col min="259" max="259" width="8.5703125" style="1" bestFit="1" customWidth="1"/>
    <col min="260" max="260" width="11.42578125" style="1" bestFit="1" customWidth="1"/>
    <col min="261" max="511" width="9.140625" style="1"/>
    <col min="512" max="512" width="23.28515625" style="1" customWidth="1"/>
    <col min="513" max="513" width="35.28515625" style="1" bestFit="1" customWidth="1"/>
    <col min="514" max="514" width="11.42578125" style="1" bestFit="1" customWidth="1"/>
    <col min="515" max="515" width="8.5703125" style="1" bestFit="1" customWidth="1"/>
    <col min="516" max="516" width="11.42578125" style="1" bestFit="1" customWidth="1"/>
    <col min="517" max="767" width="9.140625" style="1"/>
    <col min="768" max="768" width="23.28515625" style="1" customWidth="1"/>
    <col min="769" max="769" width="35.28515625" style="1" bestFit="1" customWidth="1"/>
    <col min="770" max="770" width="11.42578125" style="1" bestFit="1" customWidth="1"/>
    <col min="771" max="771" width="8.5703125" style="1" bestFit="1" customWidth="1"/>
    <col min="772" max="772" width="11.42578125" style="1" bestFit="1" customWidth="1"/>
    <col min="773" max="1023" width="9.140625" style="1"/>
    <col min="1024" max="1024" width="23.28515625" style="1" customWidth="1"/>
    <col min="1025" max="1025" width="35.28515625" style="1" bestFit="1" customWidth="1"/>
    <col min="1026" max="1026" width="11.42578125" style="1" bestFit="1" customWidth="1"/>
    <col min="1027" max="1027" width="8.5703125" style="1" bestFit="1" customWidth="1"/>
    <col min="1028" max="1028" width="11.42578125" style="1" bestFit="1" customWidth="1"/>
    <col min="1029" max="1279" width="9.140625" style="1"/>
    <col min="1280" max="1280" width="23.28515625" style="1" customWidth="1"/>
    <col min="1281" max="1281" width="35.28515625" style="1" bestFit="1" customWidth="1"/>
    <col min="1282" max="1282" width="11.42578125" style="1" bestFit="1" customWidth="1"/>
    <col min="1283" max="1283" width="8.5703125" style="1" bestFit="1" customWidth="1"/>
    <col min="1284" max="1284" width="11.42578125" style="1" bestFit="1" customWidth="1"/>
    <col min="1285" max="1535" width="9.140625" style="1"/>
    <col min="1536" max="1536" width="23.28515625" style="1" customWidth="1"/>
    <col min="1537" max="1537" width="35.28515625" style="1" bestFit="1" customWidth="1"/>
    <col min="1538" max="1538" width="11.42578125" style="1" bestFit="1" customWidth="1"/>
    <col min="1539" max="1539" width="8.5703125" style="1" bestFit="1" customWidth="1"/>
    <col min="1540" max="1540" width="11.42578125" style="1" bestFit="1" customWidth="1"/>
    <col min="1541" max="1791" width="9.140625" style="1"/>
    <col min="1792" max="1792" width="23.28515625" style="1" customWidth="1"/>
    <col min="1793" max="1793" width="35.28515625" style="1" bestFit="1" customWidth="1"/>
    <col min="1794" max="1794" width="11.42578125" style="1" bestFit="1" customWidth="1"/>
    <col min="1795" max="1795" width="8.5703125" style="1" bestFit="1" customWidth="1"/>
    <col min="1796" max="1796" width="11.42578125" style="1" bestFit="1" customWidth="1"/>
    <col min="1797" max="2047" width="9.140625" style="1"/>
    <col min="2048" max="2048" width="23.28515625" style="1" customWidth="1"/>
    <col min="2049" max="2049" width="35.28515625" style="1" bestFit="1" customWidth="1"/>
    <col min="2050" max="2050" width="11.42578125" style="1" bestFit="1" customWidth="1"/>
    <col min="2051" max="2051" width="8.5703125" style="1" bestFit="1" customWidth="1"/>
    <col min="2052" max="2052" width="11.42578125" style="1" bestFit="1" customWidth="1"/>
    <col min="2053" max="2303" width="9.140625" style="1"/>
    <col min="2304" max="2304" width="23.28515625" style="1" customWidth="1"/>
    <col min="2305" max="2305" width="35.28515625" style="1" bestFit="1" customWidth="1"/>
    <col min="2306" max="2306" width="11.42578125" style="1" bestFit="1" customWidth="1"/>
    <col min="2307" max="2307" width="8.5703125" style="1" bestFit="1" customWidth="1"/>
    <col min="2308" max="2308" width="11.42578125" style="1" bestFit="1" customWidth="1"/>
    <col min="2309" max="2559" width="9.140625" style="1"/>
    <col min="2560" max="2560" width="23.28515625" style="1" customWidth="1"/>
    <col min="2561" max="2561" width="35.28515625" style="1" bestFit="1" customWidth="1"/>
    <col min="2562" max="2562" width="11.42578125" style="1" bestFit="1" customWidth="1"/>
    <col min="2563" max="2563" width="8.5703125" style="1" bestFit="1" customWidth="1"/>
    <col min="2564" max="2564" width="11.42578125" style="1" bestFit="1" customWidth="1"/>
    <col min="2565" max="2815" width="9.140625" style="1"/>
    <col min="2816" max="2816" width="23.28515625" style="1" customWidth="1"/>
    <col min="2817" max="2817" width="35.28515625" style="1" bestFit="1" customWidth="1"/>
    <col min="2818" max="2818" width="11.42578125" style="1" bestFit="1" customWidth="1"/>
    <col min="2819" max="2819" width="8.5703125" style="1" bestFit="1" customWidth="1"/>
    <col min="2820" max="2820" width="11.42578125" style="1" bestFit="1" customWidth="1"/>
    <col min="2821" max="3071" width="9.140625" style="1"/>
    <col min="3072" max="3072" width="23.28515625" style="1" customWidth="1"/>
    <col min="3073" max="3073" width="35.28515625" style="1" bestFit="1" customWidth="1"/>
    <col min="3074" max="3074" width="11.42578125" style="1" bestFit="1" customWidth="1"/>
    <col min="3075" max="3075" width="8.5703125" style="1" bestFit="1" customWidth="1"/>
    <col min="3076" max="3076" width="11.42578125" style="1" bestFit="1" customWidth="1"/>
    <col min="3077" max="3327" width="9.140625" style="1"/>
    <col min="3328" max="3328" width="23.28515625" style="1" customWidth="1"/>
    <col min="3329" max="3329" width="35.28515625" style="1" bestFit="1" customWidth="1"/>
    <col min="3330" max="3330" width="11.42578125" style="1" bestFit="1" customWidth="1"/>
    <col min="3331" max="3331" width="8.5703125" style="1" bestFit="1" customWidth="1"/>
    <col min="3332" max="3332" width="11.42578125" style="1" bestFit="1" customWidth="1"/>
    <col min="3333" max="3583" width="9.140625" style="1"/>
    <col min="3584" max="3584" width="23.28515625" style="1" customWidth="1"/>
    <col min="3585" max="3585" width="35.28515625" style="1" bestFit="1" customWidth="1"/>
    <col min="3586" max="3586" width="11.42578125" style="1" bestFit="1" customWidth="1"/>
    <col min="3587" max="3587" width="8.5703125" style="1" bestFit="1" customWidth="1"/>
    <col min="3588" max="3588" width="11.42578125" style="1" bestFit="1" customWidth="1"/>
    <col min="3589" max="3839" width="9.140625" style="1"/>
    <col min="3840" max="3840" width="23.28515625" style="1" customWidth="1"/>
    <col min="3841" max="3841" width="35.28515625" style="1" bestFit="1" customWidth="1"/>
    <col min="3842" max="3842" width="11.42578125" style="1" bestFit="1" customWidth="1"/>
    <col min="3843" max="3843" width="8.5703125" style="1" bestFit="1" customWidth="1"/>
    <col min="3844" max="3844" width="11.42578125" style="1" bestFit="1" customWidth="1"/>
    <col min="3845" max="4095" width="9.140625" style="1"/>
    <col min="4096" max="4096" width="23.28515625" style="1" customWidth="1"/>
    <col min="4097" max="4097" width="35.28515625" style="1" bestFit="1" customWidth="1"/>
    <col min="4098" max="4098" width="11.42578125" style="1" bestFit="1" customWidth="1"/>
    <col min="4099" max="4099" width="8.5703125" style="1" bestFit="1" customWidth="1"/>
    <col min="4100" max="4100" width="11.42578125" style="1" bestFit="1" customWidth="1"/>
    <col min="4101" max="4351" width="9.140625" style="1"/>
    <col min="4352" max="4352" width="23.28515625" style="1" customWidth="1"/>
    <col min="4353" max="4353" width="35.28515625" style="1" bestFit="1" customWidth="1"/>
    <col min="4354" max="4354" width="11.42578125" style="1" bestFit="1" customWidth="1"/>
    <col min="4355" max="4355" width="8.5703125" style="1" bestFit="1" customWidth="1"/>
    <col min="4356" max="4356" width="11.42578125" style="1" bestFit="1" customWidth="1"/>
    <col min="4357" max="4607" width="9.140625" style="1"/>
    <col min="4608" max="4608" width="23.28515625" style="1" customWidth="1"/>
    <col min="4609" max="4609" width="35.28515625" style="1" bestFit="1" customWidth="1"/>
    <col min="4610" max="4610" width="11.42578125" style="1" bestFit="1" customWidth="1"/>
    <col min="4611" max="4611" width="8.5703125" style="1" bestFit="1" customWidth="1"/>
    <col min="4612" max="4612" width="11.42578125" style="1" bestFit="1" customWidth="1"/>
    <col min="4613" max="4863" width="9.140625" style="1"/>
    <col min="4864" max="4864" width="23.28515625" style="1" customWidth="1"/>
    <col min="4865" max="4865" width="35.28515625" style="1" bestFit="1" customWidth="1"/>
    <col min="4866" max="4866" width="11.42578125" style="1" bestFit="1" customWidth="1"/>
    <col min="4867" max="4867" width="8.5703125" style="1" bestFit="1" customWidth="1"/>
    <col min="4868" max="4868" width="11.42578125" style="1" bestFit="1" customWidth="1"/>
    <col min="4869" max="5119" width="9.140625" style="1"/>
    <col min="5120" max="5120" width="23.28515625" style="1" customWidth="1"/>
    <col min="5121" max="5121" width="35.28515625" style="1" bestFit="1" customWidth="1"/>
    <col min="5122" max="5122" width="11.42578125" style="1" bestFit="1" customWidth="1"/>
    <col min="5123" max="5123" width="8.5703125" style="1" bestFit="1" customWidth="1"/>
    <col min="5124" max="5124" width="11.42578125" style="1" bestFit="1" customWidth="1"/>
    <col min="5125" max="5375" width="9.140625" style="1"/>
    <col min="5376" max="5376" width="23.28515625" style="1" customWidth="1"/>
    <col min="5377" max="5377" width="35.28515625" style="1" bestFit="1" customWidth="1"/>
    <col min="5378" max="5378" width="11.42578125" style="1" bestFit="1" customWidth="1"/>
    <col min="5379" max="5379" width="8.5703125" style="1" bestFit="1" customWidth="1"/>
    <col min="5380" max="5380" width="11.42578125" style="1" bestFit="1" customWidth="1"/>
    <col min="5381" max="5631" width="9.140625" style="1"/>
    <col min="5632" max="5632" width="23.28515625" style="1" customWidth="1"/>
    <col min="5633" max="5633" width="35.28515625" style="1" bestFit="1" customWidth="1"/>
    <col min="5634" max="5634" width="11.42578125" style="1" bestFit="1" customWidth="1"/>
    <col min="5635" max="5635" width="8.5703125" style="1" bestFit="1" customWidth="1"/>
    <col min="5636" max="5636" width="11.42578125" style="1" bestFit="1" customWidth="1"/>
    <col min="5637" max="5887" width="9.140625" style="1"/>
    <col min="5888" max="5888" width="23.28515625" style="1" customWidth="1"/>
    <col min="5889" max="5889" width="35.28515625" style="1" bestFit="1" customWidth="1"/>
    <col min="5890" max="5890" width="11.42578125" style="1" bestFit="1" customWidth="1"/>
    <col min="5891" max="5891" width="8.5703125" style="1" bestFit="1" customWidth="1"/>
    <col min="5892" max="5892" width="11.42578125" style="1" bestFit="1" customWidth="1"/>
    <col min="5893" max="6143" width="9.140625" style="1"/>
    <col min="6144" max="6144" width="23.28515625" style="1" customWidth="1"/>
    <col min="6145" max="6145" width="35.28515625" style="1" bestFit="1" customWidth="1"/>
    <col min="6146" max="6146" width="11.42578125" style="1" bestFit="1" customWidth="1"/>
    <col min="6147" max="6147" width="8.5703125" style="1" bestFit="1" customWidth="1"/>
    <col min="6148" max="6148" width="11.42578125" style="1" bestFit="1" customWidth="1"/>
    <col min="6149" max="6399" width="9.140625" style="1"/>
    <col min="6400" max="6400" width="23.28515625" style="1" customWidth="1"/>
    <col min="6401" max="6401" width="35.28515625" style="1" bestFit="1" customWidth="1"/>
    <col min="6402" max="6402" width="11.42578125" style="1" bestFit="1" customWidth="1"/>
    <col min="6403" max="6403" width="8.5703125" style="1" bestFit="1" customWidth="1"/>
    <col min="6404" max="6404" width="11.42578125" style="1" bestFit="1" customWidth="1"/>
    <col min="6405" max="6655" width="9.140625" style="1"/>
    <col min="6656" max="6656" width="23.28515625" style="1" customWidth="1"/>
    <col min="6657" max="6657" width="35.28515625" style="1" bestFit="1" customWidth="1"/>
    <col min="6658" max="6658" width="11.42578125" style="1" bestFit="1" customWidth="1"/>
    <col min="6659" max="6659" width="8.5703125" style="1" bestFit="1" customWidth="1"/>
    <col min="6660" max="6660" width="11.42578125" style="1" bestFit="1" customWidth="1"/>
    <col min="6661" max="6911" width="9.140625" style="1"/>
    <col min="6912" max="6912" width="23.28515625" style="1" customWidth="1"/>
    <col min="6913" max="6913" width="35.28515625" style="1" bestFit="1" customWidth="1"/>
    <col min="6914" max="6914" width="11.42578125" style="1" bestFit="1" customWidth="1"/>
    <col min="6915" max="6915" width="8.5703125" style="1" bestFit="1" customWidth="1"/>
    <col min="6916" max="6916" width="11.42578125" style="1" bestFit="1" customWidth="1"/>
    <col min="6917" max="7167" width="9.140625" style="1"/>
    <col min="7168" max="7168" width="23.28515625" style="1" customWidth="1"/>
    <col min="7169" max="7169" width="35.28515625" style="1" bestFit="1" customWidth="1"/>
    <col min="7170" max="7170" width="11.42578125" style="1" bestFit="1" customWidth="1"/>
    <col min="7171" max="7171" width="8.5703125" style="1" bestFit="1" customWidth="1"/>
    <col min="7172" max="7172" width="11.42578125" style="1" bestFit="1" customWidth="1"/>
    <col min="7173" max="7423" width="9.140625" style="1"/>
    <col min="7424" max="7424" width="23.28515625" style="1" customWidth="1"/>
    <col min="7425" max="7425" width="35.28515625" style="1" bestFit="1" customWidth="1"/>
    <col min="7426" max="7426" width="11.42578125" style="1" bestFit="1" customWidth="1"/>
    <col min="7427" max="7427" width="8.5703125" style="1" bestFit="1" customWidth="1"/>
    <col min="7428" max="7428" width="11.42578125" style="1" bestFit="1" customWidth="1"/>
    <col min="7429" max="7679" width="9.140625" style="1"/>
    <col min="7680" max="7680" width="23.28515625" style="1" customWidth="1"/>
    <col min="7681" max="7681" width="35.28515625" style="1" bestFit="1" customWidth="1"/>
    <col min="7682" max="7682" width="11.42578125" style="1" bestFit="1" customWidth="1"/>
    <col min="7683" max="7683" width="8.5703125" style="1" bestFit="1" customWidth="1"/>
    <col min="7684" max="7684" width="11.42578125" style="1" bestFit="1" customWidth="1"/>
    <col min="7685" max="7935" width="9.140625" style="1"/>
    <col min="7936" max="7936" width="23.28515625" style="1" customWidth="1"/>
    <col min="7937" max="7937" width="35.28515625" style="1" bestFit="1" customWidth="1"/>
    <col min="7938" max="7938" width="11.42578125" style="1" bestFit="1" customWidth="1"/>
    <col min="7939" max="7939" width="8.5703125" style="1" bestFit="1" customWidth="1"/>
    <col min="7940" max="7940" width="11.42578125" style="1" bestFit="1" customWidth="1"/>
    <col min="7941" max="8191" width="9.140625" style="1"/>
    <col min="8192" max="8192" width="23.28515625" style="1" customWidth="1"/>
    <col min="8193" max="8193" width="35.28515625" style="1" bestFit="1" customWidth="1"/>
    <col min="8194" max="8194" width="11.42578125" style="1" bestFit="1" customWidth="1"/>
    <col min="8195" max="8195" width="8.5703125" style="1" bestFit="1" customWidth="1"/>
    <col min="8196" max="8196" width="11.42578125" style="1" bestFit="1" customWidth="1"/>
    <col min="8197" max="8447" width="9.140625" style="1"/>
    <col min="8448" max="8448" width="23.28515625" style="1" customWidth="1"/>
    <col min="8449" max="8449" width="35.28515625" style="1" bestFit="1" customWidth="1"/>
    <col min="8450" max="8450" width="11.42578125" style="1" bestFit="1" customWidth="1"/>
    <col min="8451" max="8451" width="8.5703125" style="1" bestFit="1" customWidth="1"/>
    <col min="8452" max="8452" width="11.42578125" style="1" bestFit="1" customWidth="1"/>
    <col min="8453" max="8703" width="9.140625" style="1"/>
    <col min="8704" max="8704" width="23.28515625" style="1" customWidth="1"/>
    <col min="8705" max="8705" width="35.28515625" style="1" bestFit="1" customWidth="1"/>
    <col min="8706" max="8706" width="11.42578125" style="1" bestFit="1" customWidth="1"/>
    <col min="8707" max="8707" width="8.5703125" style="1" bestFit="1" customWidth="1"/>
    <col min="8708" max="8708" width="11.42578125" style="1" bestFit="1" customWidth="1"/>
    <col min="8709" max="8959" width="9.140625" style="1"/>
    <col min="8960" max="8960" width="23.28515625" style="1" customWidth="1"/>
    <col min="8961" max="8961" width="35.28515625" style="1" bestFit="1" customWidth="1"/>
    <col min="8962" max="8962" width="11.42578125" style="1" bestFit="1" customWidth="1"/>
    <col min="8963" max="8963" width="8.5703125" style="1" bestFit="1" customWidth="1"/>
    <col min="8964" max="8964" width="11.42578125" style="1" bestFit="1" customWidth="1"/>
    <col min="8965" max="9215" width="9.140625" style="1"/>
    <col min="9216" max="9216" width="23.28515625" style="1" customWidth="1"/>
    <col min="9217" max="9217" width="35.28515625" style="1" bestFit="1" customWidth="1"/>
    <col min="9218" max="9218" width="11.42578125" style="1" bestFit="1" customWidth="1"/>
    <col min="9219" max="9219" width="8.5703125" style="1" bestFit="1" customWidth="1"/>
    <col min="9220" max="9220" width="11.42578125" style="1" bestFit="1" customWidth="1"/>
    <col min="9221" max="9471" width="9.140625" style="1"/>
    <col min="9472" max="9472" width="23.28515625" style="1" customWidth="1"/>
    <col min="9473" max="9473" width="35.28515625" style="1" bestFit="1" customWidth="1"/>
    <col min="9474" max="9474" width="11.42578125" style="1" bestFit="1" customWidth="1"/>
    <col min="9475" max="9475" width="8.5703125" style="1" bestFit="1" customWidth="1"/>
    <col min="9476" max="9476" width="11.42578125" style="1" bestFit="1" customWidth="1"/>
    <col min="9477" max="9727" width="9.140625" style="1"/>
    <col min="9728" max="9728" width="23.28515625" style="1" customWidth="1"/>
    <col min="9729" max="9729" width="35.28515625" style="1" bestFit="1" customWidth="1"/>
    <col min="9730" max="9730" width="11.42578125" style="1" bestFit="1" customWidth="1"/>
    <col min="9731" max="9731" width="8.5703125" style="1" bestFit="1" customWidth="1"/>
    <col min="9732" max="9732" width="11.42578125" style="1" bestFit="1" customWidth="1"/>
    <col min="9733" max="9983" width="9.140625" style="1"/>
    <col min="9984" max="9984" width="23.28515625" style="1" customWidth="1"/>
    <col min="9985" max="9985" width="35.28515625" style="1" bestFit="1" customWidth="1"/>
    <col min="9986" max="9986" width="11.42578125" style="1" bestFit="1" customWidth="1"/>
    <col min="9987" max="9987" width="8.5703125" style="1" bestFit="1" customWidth="1"/>
    <col min="9988" max="9988" width="11.42578125" style="1" bestFit="1" customWidth="1"/>
    <col min="9989" max="10239" width="9.140625" style="1"/>
    <col min="10240" max="10240" width="23.28515625" style="1" customWidth="1"/>
    <col min="10241" max="10241" width="35.28515625" style="1" bestFit="1" customWidth="1"/>
    <col min="10242" max="10242" width="11.42578125" style="1" bestFit="1" customWidth="1"/>
    <col min="10243" max="10243" width="8.5703125" style="1" bestFit="1" customWidth="1"/>
    <col min="10244" max="10244" width="11.42578125" style="1" bestFit="1" customWidth="1"/>
    <col min="10245" max="10495" width="9.140625" style="1"/>
    <col min="10496" max="10496" width="23.28515625" style="1" customWidth="1"/>
    <col min="10497" max="10497" width="35.28515625" style="1" bestFit="1" customWidth="1"/>
    <col min="10498" max="10498" width="11.42578125" style="1" bestFit="1" customWidth="1"/>
    <col min="10499" max="10499" width="8.5703125" style="1" bestFit="1" customWidth="1"/>
    <col min="10500" max="10500" width="11.42578125" style="1" bestFit="1" customWidth="1"/>
    <col min="10501" max="10751" width="9.140625" style="1"/>
    <col min="10752" max="10752" width="23.28515625" style="1" customWidth="1"/>
    <col min="10753" max="10753" width="35.28515625" style="1" bestFit="1" customWidth="1"/>
    <col min="10754" max="10754" width="11.42578125" style="1" bestFit="1" customWidth="1"/>
    <col min="10755" max="10755" width="8.5703125" style="1" bestFit="1" customWidth="1"/>
    <col min="10756" max="10756" width="11.42578125" style="1" bestFit="1" customWidth="1"/>
    <col min="10757" max="11007" width="9.140625" style="1"/>
    <col min="11008" max="11008" width="23.28515625" style="1" customWidth="1"/>
    <col min="11009" max="11009" width="35.28515625" style="1" bestFit="1" customWidth="1"/>
    <col min="11010" max="11010" width="11.42578125" style="1" bestFit="1" customWidth="1"/>
    <col min="11011" max="11011" width="8.5703125" style="1" bestFit="1" customWidth="1"/>
    <col min="11012" max="11012" width="11.42578125" style="1" bestFit="1" customWidth="1"/>
    <col min="11013" max="11263" width="9.140625" style="1"/>
    <col min="11264" max="11264" width="23.28515625" style="1" customWidth="1"/>
    <col min="11265" max="11265" width="35.28515625" style="1" bestFit="1" customWidth="1"/>
    <col min="11266" max="11266" width="11.42578125" style="1" bestFit="1" customWidth="1"/>
    <col min="11267" max="11267" width="8.5703125" style="1" bestFit="1" customWidth="1"/>
    <col min="11268" max="11268" width="11.42578125" style="1" bestFit="1" customWidth="1"/>
    <col min="11269" max="11519" width="9.140625" style="1"/>
    <col min="11520" max="11520" width="23.28515625" style="1" customWidth="1"/>
    <col min="11521" max="11521" width="35.28515625" style="1" bestFit="1" customWidth="1"/>
    <col min="11522" max="11522" width="11.42578125" style="1" bestFit="1" customWidth="1"/>
    <col min="11523" max="11523" width="8.5703125" style="1" bestFit="1" customWidth="1"/>
    <col min="11524" max="11524" width="11.42578125" style="1" bestFit="1" customWidth="1"/>
    <col min="11525" max="11775" width="9.140625" style="1"/>
    <col min="11776" max="11776" width="23.28515625" style="1" customWidth="1"/>
    <col min="11777" max="11777" width="35.28515625" style="1" bestFit="1" customWidth="1"/>
    <col min="11778" max="11778" width="11.42578125" style="1" bestFit="1" customWidth="1"/>
    <col min="11779" max="11779" width="8.5703125" style="1" bestFit="1" customWidth="1"/>
    <col min="11780" max="11780" width="11.42578125" style="1" bestFit="1" customWidth="1"/>
    <col min="11781" max="12031" width="9.140625" style="1"/>
    <col min="12032" max="12032" width="23.28515625" style="1" customWidth="1"/>
    <col min="12033" max="12033" width="35.28515625" style="1" bestFit="1" customWidth="1"/>
    <col min="12034" max="12034" width="11.42578125" style="1" bestFit="1" customWidth="1"/>
    <col min="12035" max="12035" width="8.5703125" style="1" bestFit="1" customWidth="1"/>
    <col min="12036" max="12036" width="11.42578125" style="1" bestFit="1" customWidth="1"/>
    <col min="12037" max="12287" width="9.140625" style="1"/>
    <col min="12288" max="12288" width="23.28515625" style="1" customWidth="1"/>
    <col min="12289" max="12289" width="35.28515625" style="1" bestFit="1" customWidth="1"/>
    <col min="12290" max="12290" width="11.42578125" style="1" bestFit="1" customWidth="1"/>
    <col min="12291" max="12291" width="8.5703125" style="1" bestFit="1" customWidth="1"/>
    <col min="12292" max="12292" width="11.42578125" style="1" bestFit="1" customWidth="1"/>
    <col min="12293" max="12543" width="9.140625" style="1"/>
    <col min="12544" max="12544" width="23.28515625" style="1" customWidth="1"/>
    <col min="12545" max="12545" width="35.28515625" style="1" bestFit="1" customWidth="1"/>
    <col min="12546" max="12546" width="11.42578125" style="1" bestFit="1" customWidth="1"/>
    <col min="12547" max="12547" width="8.5703125" style="1" bestFit="1" customWidth="1"/>
    <col min="12548" max="12548" width="11.42578125" style="1" bestFit="1" customWidth="1"/>
    <col min="12549" max="12799" width="9.140625" style="1"/>
    <col min="12800" max="12800" width="23.28515625" style="1" customWidth="1"/>
    <col min="12801" max="12801" width="35.28515625" style="1" bestFit="1" customWidth="1"/>
    <col min="12802" max="12802" width="11.42578125" style="1" bestFit="1" customWidth="1"/>
    <col min="12803" max="12803" width="8.5703125" style="1" bestFit="1" customWidth="1"/>
    <col min="12804" max="12804" width="11.42578125" style="1" bestFit="1" customWidth="1"/>
    <col min="12805" max="13055" width="9.140625" style="1"/>
    <col min="13056" max="13056" width="23.28515625" style="1" customWidth="1"/>
    <col min="13057" max="13057" width="35.28515625" style="1" bestFit="1" customWidth="1"/>
    <col min="13058" max="13058" width="11.42578125" style="1" bestFit="1" customWidth="1"/>
    <col min="13059" max="13059" width="8.5703125" style="1" bestFit="1" customWidth="1"/>
    <col min="13060" max="13060" width="11.42578125" style="1" bestFit="1" customWidth="1"/>
    <col min="13061" max="13311" width="9.140625" style="1"/>
    <col min="13312" max="13312" width="23.28515625" style="1" customWidth="1"/>
    <col min="13313" max="13313" width="35.28515625" style="1" bestFit="1" customWidth="1"/>
    <col min="13314" max="13314" width="11.42578125" style="1" bestFit="1" customWidth="1"/>
    <col min="13315" max="13315" width="8.5703125" style="1" bestFit="1" customWidth="1"/>
    <col min="13316" max="13316" width="11.42578125" style="1" bestFit="1" customWidth="1"/>
    <col min="13317" max="13567" width="9.140625" style="1"/>
    <col min="13568" max="13568" width="23.28515625" style="1" customWidth="1"/>
    <col min="13569" max="13569" width="35.28515625" style="1" bestFit="1" customWidth="1"/>
    <col min="13570" max="13570" width="11.42578125" style="1" bestFit="1" customWidth="1"/>
    <col min="13571" max="13571" width="8.5703125" style="1" bestFit="1" customWidth="1"/>
    <col min="13572" max="13572" width="11.42578125" style="1" bestFit="1" customWidth="1"/>
    <col min="13573" max="13823" width="9.140625" style="1"/>
    <col min="13824" max="13824" width="23.28515625" style="1" customWidth="1"/>
    <col min="13825" max="13825" width="35.28515625" style="1" bestFit="1" customWidth="1"/>
    <col min="13826" max="13826" width="11.42578125" style="1" bestFit="1" customWidth="1"/>
    <col min="13827" max="13827" width="8.5703125" style="1" bestFit="1" customWidth="1"/>
    <col min="13828" max="13828" width="11.42578125" style="1" bestFit="1" customWidth="1"/>
    <col min="13829" max="14079" width="9.140625" style="1"/>
    <col min="14080" max="14080" width="23.28515625" style="1" customWidth="1"/>
    <col min="14081" max="14081" width="35.28515625" style="1" bestFit="1" customWidth="1"/>
    <col min="14082" max="14082" width="11.42578125" style="1" bestFit="1" customWidth="1"/>
    <col min="14083" max="14083" width="8.5703125" style="1" bestFit="1" customWidth="1"/>
    <col min="14084" max="14084" width="11.42578125" style="1" bestFit="1" customWidth="1"/>
    <col min="14085" max="14335" width="9.140625" style="1"/>
    <col min="14336" max="14336" width="23.28515625" style="1" customWidth="1"/>
    <col min="14337" max="14337" width="35.28515625" style="1" bestFit="1" customWidth="1"/>
    <col min="14338" max="14338" width="11.42578125" style="1" bestFit="1" customWidth="1"/>
    <col min="14339" max="14339" width="8.5703125" style="1" bestFit="1" customWidth="1"/>
    <col min="14340" max="14340" width="11.42578125" style="1" bestFit="1" customWidth="1"/>
    <col min="14341" max="14591" width="9.140625" style="1"/>
    <col min="14592" max="14592" width="23.28515625" style="1" customWidth="1"/>
    <col min="14593" max="14593" width="35.28515625" style="1" bestFit="1" customWidth="1"/>
    <col min="14594" max="14594" width="11.42578125" style="1" bestFit="1" customWidth="1"/>
    <col min="14595" max="14595" width="8.5703125" style="1" bestFit="1" customWidth="1"/>
    <col min="14596" max="14596" width="11.42578125" style="1" bestFit="1" customWidth="1"/>
    <col min="14597" max="14847" width="9.140625" style="1"/>
    <col min="14848" max="14848" width="23.28515625" style="1" customWidth="1"/>
    <col min="14849" max="14849" width="35.28515625" style="1" bestFit="1" customWidth="1"/>
    <col min="14850" max="14850" width="11.42578125" style="1" bestFit="1" customWidth="1"/>
    <col min="14851" max="14851" width="8.5703125" style="1" bestFit="1" customWidth="1"/>
    <col min="14852" max="14852" width="11.42578125" style="1" bestFit="1" customWidth="1"/>
    <col min="14853" max="15103" width="9.140625" style="1"/>
    <col min="15104" max="15104" width="23.28515625" style="1" customWidth="1"/>
    <col min="15105" max="15105" width="35.28515625" style="1" bestFit="1" customWidth="1"/>
    <col min="15106" max="15106" width="11.42578125" style="1" bestFit="1" customWidth="1"/>
    <col min="15107" max="15107" width="8.5703125" style="1" bestFit="1" customWidth="1"/>
    <col min="15108" max="15108" width="11.42578125" style="1" bestFit="1" customWidth="1"/>
    <col min="15109" max="15359" width="9.140625" style="1"/>
    <col min="15360" max="15360" width="23.28515625" style="1" customWidth="1"/>
    <col min="15361" max="15361" width="35.28515625" style="1" bestFit="1" customWidth="1"/>
    <col min="15362" max="15362" width="11.42578125" style="1" bestFit="1" customWidth="1"/>
    <col min="15363" max="15363" width="8.5703125" style="1" bestFit="1" customWidth="1"/>
    <col min="15364" max="15364" width="11.42578125" style="1" bestFit="1" customWidth="1"/>
    <col min="15365" max="15615" width="9.140625" style="1"/>
    <col min="15616" max="15616" width="23.28515625" style="1" customWidth="1"/>
    <col min="15617" max="15617" width="35.28515625" style="1" bestFit="1" customWidth="1"/>
    <col min="15618" max="15618" width="11.42578125" style="1" bestFit="1" customWidth="1"/>
    <col min="15619" max="15619" width="8.5703125" style="1" bestFit="1" customWidth="1"/>
    <col min="15620" max="15620" width="11.42578125" style="1" bestFit="1" customWidth="1"/>
    <col min="15621" max="15871" width="9.140625" style="1"/>
    <col min="15872" max="15872" width="23.28515625" style="1" customWidth="1"/>
    <col min="15873" max="15873" width="35.28515625" style="1" bestFit="1" customWidth="1"/>
    <col min="15874" max="15874" width="11.42578125" style="1" bestFit="1" customWidth="1"/>
    <col min="15875" max="15875" width="8.5703125" style="1" bestFit="1" customWidth="1"/>
    <col min="15876" max="15876" width="11.42578125" style="1" bestFit="1" customWidth="1"/>
    <col min="15877" max="16127" width="9.140625" style="1"/>
    <col min="16128" max="16128" width="23.28515625" style="1" customWidth="1"/>
    <col min="16129" max="16129" width="35.28515625" style="1" bestFit="1" customWidth="1"/>
    <col min="16130" max="16130" width="11.42578125" style="1" bestFit="1" customWidth="1"/>
    <col min="16131" max="16131" width="8.5703125" style="1" bestFit="1" customWidth="1"/>
    <col min="16132" max="16132" width="11.42578125" style="1" bestFit="1" customWidth="1"/>
    <col min="16133" max="16384" width="9.140625" style="1"/>
  </cols>
  <sheetData>
    <row r="1" spans="1:2" ht="14.25">
      <c r="A1" s="30" t="s">
        <v>56</v>
      </c>
    </row>
    <row r="2" spans="1:2" ht="14.25">
      <c r="A2" s="30" t="s">
        <v>12</v>
      </c>
    </row>
    <row r="3" spans="1:2" ht="14.25">
      <c r="A3" s="30"/>
    </row>
    <row r="5" spans="1:2">
      <c r="A5" s="28" t="s">
        <v>9</v>
      </c>
      <c r="B5" s="53" t="s">
        <v>6</v>
      </c>
    </row>
    <row r="6" spans="1:2">
      <c r="A6" s="15" t="s">
        <v>4</v>
      </c>
      <c r="B6" s="23">
        <v>11572574</v>
      </c>
    </row>
    <row r="7" spans="1:2">
      <c r="A7" s="15" t="s">
        <v>1</v>
      </c>
      <c r="B7" s="23">
        <v>5559059</v>
      </c>
    </row>
    <row r="8" spans="1:2">
      <c r="A8" s="15" t="s">
        <v>3</v>
      </c>
      <c r="B8" s="23">
        <v>2600021</v>
      </c>
    </row>
    <row r="9" spans="1:2">
      <c r="A9" s="15" t="s">
        <v>0</v>
      </c>
      <c r="B9" s="23">
        <v>1419454</v>
      </c>
    </row>
    <row r="10" spans="1:2">
      <c r="A10" s="11" t="s">
        <v>51</v>
      </c>
      <c r="B10" s="27">
        <v>940000</v>
      </c>
    </row>
    <row r="11" spans="1:2">
      <c r="B11" s="7"/>
    </row>
    <row r="12" spans="1:2">
      <c r="B12" s="7"/>
    </row>
    <row r="13" spans="1:2">
      <c r="B13" s="7"/>
    </row>
    <row r="14" spans="1:2">
      <c r="B14" s="7"/>
    </row>
    <row r="15" spans="1:2">
      <c r="B15" s="7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38" sqref="B38"/>
    </sheetView>
  </sheetViews>
  <sheetFormatPr defaultRowHeight="12.75"/>
  <cols>
    <col min="1" max="1" width="35.28515625" style="1" bestFit="1" customWidth="1"/>
    <col min="2" max="2" width="11.42578125" style="1" bestFit="1" customWidth="1"/>
    <col min="3" max="3" width="8.5703125" style="1" bestFit="1" customWidth="1"/>
    <col min="4" max="4" width="11.42578125" style="1" bestFit="1" customWidth="1"/>
    <col min="5" max="255" width="9.140625" style="1"/>
    <col min="256" max="256" width="23.28515625" style="1" customWidth="1"/>
    <col min="257" max="257" width="35.28515625" style="1" bestFit="1" customWidth="1"/>
    <col min="258" max="258" width="11.42578125" style="1" bestFit="1" customWidth="1"/>
    <col min="259" max="259" width="8.5703125" style="1" bestFit="1" customWidth="1"/>
    <col min="260" max="260" width="11.42578125" style="1" bestFit="1" customWidth="1"/>
    <col min="261" max="511" width="9.140625" style="1"/>
    <col min="512" max="512" width="23.28515625" style="1" customWidth="1"/>
    <col min="513" max="513" width="35.28515625" style="1" bestFit="1" customWidth="1"/>
    <col min="514" max="514" width="11.42578125" style="1" bestFit="1" customWidth="1"/>
    <col min="515" max="515" width="8.5703125" style="1" bestFit="1" customWidth="1"/>
    <col min="516" max="516" width="11.42578125" style="1" bestFit="1" customWidth="1"/>
    <col min="517" max="767" width="9.140625" style="1"/>
    <col min="768" max="768" width="23.28515625" style="1" customWidth="1"/>
    <col min="769" max="769" width="35.28515625" style="1" bestFit="1" customWidth="1"/>
    <col min="770" max="770" width="11.42578125" style="1" bestFit="1" customWidth="1"/>
    <col min="771" max="771" width="8.5703125" style="1" bestFit="1" customWidth="1"/>
    <col min="772" max="772" width="11.42578125" style="1" bestFit="1" customWidth="1"/>
    <col min="773" max="1023" width="9.140625" style="1"/>
    <col min="1024" max="1024" width="23.28515625" style="1" customWidth="1"/>
    <col min="1025" max="1025" width="35.28515625" style="1" bestFit="1" customWidth="1"/>
    <col min="1026" max="1026" width="11.42578125" style="1" bestFit="1" customWidth="1"/>
    <col min="1027" max="1027" width="8.5703125" style="1" bestFit="1" customWidth="1"/>
    <col min="1028" max="1028" width="11.42578125" style="1" bestFit="1" customWidth="1"/>
    <col min="1029" max="1279" width="9.140625" style="1"/>
    <col min="1280" max="1280" width="23.28515625" style="1" customWidth="1"/>
    <col min="1281" max="1281" width="35.28515625" style="1" bestFit="1" customWidth="1"/>
    <col min="1282" max="1282" width="11.42578125" style="1" bestFit="1" customWidth="1"/>
    <col min="1283" max="1283" width="8.5703125" style="1" bestFit="1" customWidth="1"/>
    <col min="1284" max="1284" width="11.42578125" style="1" bestFit="1" customWidth="1"/>
    <col min="1285" max="1535" width="9.140625" style="1"/>
    <col min="1536" max="1536" width="23.28515625" style="1" customWidth="1"/>
    <col min="1537" max="1537" width="35.28515625" style="1" bestFit="1" customWidth="1"/>
    <col min="1538" max="1538" width="11.42578125" style="1" bestFit="1" customWidth="1"/>
    <col min="1539" max="1539" width="8.5703125" style="1" bestFit="1" customWidth="1"/>
    <col min="1540" max="1540" width="11.42578125" style="1" bestFit="1" customWidth="1"/>
    <col min="1541" max="1791" width="9.140625" style="1"/>
    <col min="1792" max="1792" width="23.28515625" style="1" customWidth="1"/>
    <col min="1793" max="1793" width="35.28515625" style="1" bestFit="1" customWidth="1"/>
    <col min="1794" max="1794" width="11.42578125" style="1" bestFit="1" customWidth="1"/>
    <col min="1795" max="1795" width="8.5703125" style="1" bestFit="1" customWidth="1"/>
    <col min="1796" max="1796" width="11.42578125" style="1" bestFit="1" customWidth="1"/>
    <col min="1797" max="2047" width="9.140625" style="1"/>
    <col min="2048" max="2048" width="23.28515625" style="1" customWidth="1"/>
    <col min="2049" max="2049" width="35.28515625" style="1" bestFit="1" customWidth="1"/>
    <col min="2050" max="2050" width="11.42578125" style="1" bestFit="1" customWidth="1"/>
    <col min="2051" max="2051" width="8.5703125" style="1" bestFit="1" customWidth="1"/>
    <col min="2052" max="2052" width="11.42578125" style="1" bestFit="1" customWidth="1"/>
    <col min="2053" max="2303" width="9.140625" style="1"/>
    <col min="2304" max="2304" width="23.28515625" style="1" customWidth="1"/>
    <col min="2305" max="2305" width="35.28515625" style="1" bestFit="1" customWidth="1"/>
    <col min="2306" max="2306" width="11.42578125" style="1" bestFit="1" customWidth="1"/>
    <col min="2307" max="2307" width="8.5703125" style="1" bestFit="1" customWidth="1"/>
    <col min="2308" max="2308" width="11.42578125" style="1" bestFit="1" customWidth="1"/>
    <col min="2309" max="2559" width="9.140625" style="1"/>
    <col min="2560" max="2560" width="23.28515625" style="1" customWidth="1"/>
    <col min="2561" max="2561" width="35.28515625" style="1" bestFit="1" customWidth="1"/>
    <col min="2562" max="2562" width="11.42578125" style="1" bestFit="1" customWidth="1"/>
    <col min="2563" max="2563" width="8.5703125" style="1" bestFit="1" customWidth="1"/>
    <col min="2564" max="2564" width="11.42578125" style="1" bestFit="1" customWidth="1"/>
    <col min="2565" max="2815" width="9.140625" style="1"/>
    <col min="2816" max="2816" width="23.28515625" style="1" customWidth="1"/>
    <col min="2817" max="2817" width="35.28515625" style="1" bestFit="1" customWidth="1"/>
    <col min="2818" max="2818" width="11.42578125" style="1" bestFit="1" customWidth="1"/>
    <col min="2819" max="2819" width="8.5703125" style="1" bestFit="1" customWidth="1"/>
    <col min="2820" max="2820" width="11.42578125" style="1" bestFit="1" customWidth="1"/>
    <col min="2821" max="3071" width="9.140625" style="1"/>
    <col min="3072" max="3072" width="23.28515625" style="1" customWidth="1"/>
    <col min="3073" max="3073" width="35.28515625" style="1" bestFit="1" customWidth="1"/>
    <col min="3074" max="3074" width="11.42578125" style="1" bestFit="1" customWidth="1"/>
    <col min="3075" max="3075" width="8.5703125" style="1" bestFit="1" customWidth="1"/>
    <col min="3076" max="3076" width="11.42578125" style="1" bestFit="1" customWidth="1"/>
    <col min="3077" max="3327" width="9.140625" style="1"/>
    <col min="3328" max="3328" width="23.28515625" style="1" customWidth="1"/>
    <col min="3329" max="3329" width="35.28515625" style="1" bestFit="1" customWidth="1"/>
    <col min="3330" max="3330" width="11.42578125" style="1" bestFit="1" customWidth="1"/>
    <col min="3331" max="3331" width="8.5703125" style="1" bestFit="1" customWidth="1"/>
    <col min="3332" max="3332" width="11.42578125" style="1" bestFit="1" customWidth="1"/>
    <col min="3333" max="3583" width="9.140625" style="1"/>
    <col min="3584" max="3584" width="23.28515625" style="1" customWidth="1"/>
    <col min="3585" max="3585" width="35.28515625" style="1" bestFit="1" customWidth="1"/>
    <col min="3586" max="3586" width="11.42578125" style="1" bestFit="1" customWidth="1"/>
    <col min="3587" max="3587" width="8.5703125" style="1" bestFit="1" customWidth="1"/>
    <col min="3588" max="3588" width="11.42578125" style="1" bestFit="1" customWidth="1"/>
    <col min="3589" max="3839" width="9.140625" style="1"/>
    <col min="3840" max="3840" width="23.28515625" style="1" customWidth="1"/>
    <col min="3841" max="3841" width="35.28515625" style="1" bestFit="1" customWidth="1"/>
    <col min="3842" max="3842" width="11.42578125" style="1" bestFit="1" customWidth="1"/>
    <col min="3843" max="3843" width="8.5703125" style="1" bestFit="1" customWidth="1"/>
    <col min="3844" max="3844" width="11.42578125" style="1" bestFit="1" customWidth="1"/>
    <col min="3845" max="4095" width="9.140625" style="1"/>
    <col min="4096" max="4096" width="23.28515625" style="1" customWidth="1"/>
    <col min="4097" max="4097" width="35.28515625" style="1" bestFit="1" customWidth="1"/>
    <col min="4098" max="4098" width="11.42578125" style="1" bestFit="1" customWidth="1"/>
    <col min="4099" max="4099" width="8.5703125" style="1" bestFit="1" customWidth="1"/>
    <col min="4100" max="4100" width="11.42578125" style="1" bestFit="1" customWidth="1"/>
    <col min="4101" max="4351" width="9.140625" style="1"/>
    <col min="4352" max="4352" width="23.28515625" style="1" customWidth="1"/>
    <col min="4353" max="4353" width="35.28515625" style="1" bestFit="1" customWidth="1"/>
    <col min="4354" max="4354" width="11.42578125" style="1" bestFit="1" customWidth="1"/>
    <col min="4355" max="4355" width="8.5703125" style="1" bestFit="1" customWidth="1"/>
    <col min="4356" max="4356" width="11.42578125" style="1" bestFit="1" customWidth="1"/>
    <col min="4357" max="4607" width="9.140625" style="1"/>
    <col min="4608" max="4608" width="23.28515625" style="1" customWidth="1"/>
    <col min="4609" max="4609" width="35.28515625" style="1" bestFit="1" customWidth="1"/>
    <col min="4610" max="4610" width="11.42578125" style="1" bestFit="1" customWidth="1"/>
    <col min="4611" max="4611" width="8.5703125" style="1" bestFit="1" customWidth="1"/>
    <col min="4612" max="4612" width="11.42578125" style="1" bestFit="1" customWidth="1"/>
    <col min="4613" max="4863" width="9.140625" style="1"/>
    <col min="4864" max="4864" width="23.28515625" style="1" customWidth="1"/>
    <col min="4865" max="4865" width="35.28515625" style="1" bestFit="1" customWidth="1"/>
    <col min="4866" max="4866" width="11.42578125" style="1" bestFit="1" customWidth="1"/>
    <col min="4867" max="4867" width="8.5703125" style="1" bestFit="1" customWidth="1"/>
    <col min="4868" max="4868" width="11.42578125" style="1" bestFit="1" customWidth="1"/>
    <col min="4869" max="5119" width="9.140625" style="1"/>
    <col min="5120" max="5120" width="23.28515625" style="1" customWidth="1"/>
    <col min="5121" max="5121" width="35.28515625" style="1" bestFit="1" customWidth="1"/>
    <col min="5122" max="5122" width="11.42578125" style="1" bestFit="1" customWidth="1"/>
    <col min="5123" max="5123" width="8.5703125" style="1" bestFit="1" customWidth="1"/>
    <col min="5124" max="5124" width="11.42578125" style="1" bestFit="1" customWidth="1"/>
    <col min="5125" max="5375" width="9.140625" style="1"/>
    <col min="5376" max="5376" width="23.28515625" style="1" customWidth="1"/>
    <col min="5377" max="5377" width="35.28515625" style="1" bestFit="1" customWidth="1"/>
    <col min="5378" max="5378" width="11.42578125" style="1" bestFit="1" customWidth="1"/>
    <col min="5379" max="5379" width="8.5703125" style="1" bestFit="1" customWidth="1"/>
    <col min="5380" max="5380" width="11.42578125" style="1" bestFit="1" customWidth="1"/>
    <col min="5381" max="5631" width="9.140625" style="1"/>
    <col min="5632" max="5632" width="23.28515625" style="1" customWidth="1"/>
    <col min="5633" max="5633" width="35.28515625" style="1" bestFit="1" customWidth="1"/>
    <col min="5634" max="5634" width="11.42578125" style="1" bestFit="1" customWidth="1"/>
    <col min="5635" max="5635" width="8.5703125" style="1" bestFit="1" customWidth="1"/>
    <col min="5636" max="5636" width="11.42578125" style="1" bestFit="1" customWidth="1"/>
    <col min="5637" max="5887" width="9.140625" style="1"/>
    <col min="5888" max="5888" width="23.28515625" style="1" customWidth="1"/>
    <col min="5889" max="5889" width="35.28515625" style="1" bestFit="1" customWidth="1"/>
    <col min="5890" max="5890" width="11.42578125" style="1" bestFit="1" customWidth="1"/>
    <col min="5891" max="5891" width="8.5703125" style="1" bestFit="1" customWidth="1"/>
    <col min="5892" max="5892" width="11.42578125" style="1" bestFit="1" customWidth="1"/>
    <col min="5893" max="6143" width="9.140625" style="1"/>
    <col min="6144" max="6144" width="23.28515625" style="1" customWidth="1"/>
    <col min="6145" max="6145" width="35.28515625" style="1" bestFit="1" customWidth="1"/>
    <col min="6146" max="6146" width="11.42578125" style="1" bestFit="1" customWidth="1"/>
    <col min="6147" max="6147" width="8.5703125" style="1" bestFit="1" customWidth="1"/>
    <col min="6148" max="6148" width="11.42578125" style="1" bestFit="1" customWidth="1"/>
    <col min="6149" max="6399" width="9.140625" style="1"/>
    <col min="6400" max="6400" width="23.28515625" style="1" customWidth="1"/>
    <col min="6401" max="6401" width="35.28515625" style="1" bestFit="1" customWidth="1"/>
    <col min="6402" max="6402" width="11.42578125" style="1" bestFit="1" customWidth="1"/>
    <col min="6403" max="6403" width="8.5703125" style="1" bestFit="1" customWidth="1"/>
    <col min="6404" max="6404" width="11.42578125" style="1" bestFit="1" customWidth="1"/>
    <col min="6405" max="6655" width="9.140625" style="1"/>
    <col min="6656" max="6656" width="23.28515625" style="1" customWidth="1"/>
    <col min="6657" max="6657" width="35.28515625" style="1" bestFit="1" customWidth="1"/>
    <col min="6658" max="6658" width="11.42578125" style="1" bestFit="1" customWidth="1"/>
    <col min="6659" max="6659" width="8.5703125" style="1" bestFit="1" customWidth="1"/>
    <col min="6660" max="6660" width="11.42578125" style="1" bestFit="1" customWidth="1"/>
    <col min="6661" max="6911" width="9.140625" style="1"/>
    <col min="6912" max="6912" width="23.28515625" style="1" customWidth="1"/>
    <col min="6913" max="6913" width="35.28515625" style="1" bestFit="1" customWidth="1"/>
    <col min="6914" max="6914" width="11.42578125" style="1" bestFit="1" customWidth="1"/>
    <col min="6915" max="6915" width="8.5703125" style="1" bestFit="1" customWidth="1"/>
    <col min="6916" max="6916" width="11.42578125" style="1" bestFit="1" customWidth="1"/>
    <col min="6917" max="7167" width="9.140625" style="1"/>
    <col min="7168" max="7168" width="23.28515625" style="1" customWidth="1"/>
    <col min="7169" max="7169" width="35.28515625" style="1" bestFit="1" customWidth="1"/>
    <col min="7170" max="7170" width="11.42578125" style="1" bestFit="1" customWidth="1"/>
    <col min="7171" max="7171" width="8.5703125" style="1" bestFit="1" customWidth="1"/>
    <col min="7172" max="7172" width="11.42578125" style="1" bestFit="1" customWidth="1"/>
    <col min="7173" max="7423" width="9.140625" style="1"/>
    <col min="7424" max="7424" width="23.28515625" style="1" customWidth="1"/>
    <col min="7425" max="7425" width="35.28515625" style="1" bestFit="1" customWidth="1"/>
    <col min="7426" max="7426" width="11.42578125" style="1" bestFit="1" customWidth="1"/>
    <col min="7427" max="7427" width="8.5703125" style="1" bestFit="1" customWidth="1"/>
    <col min="7428" max="7428" width="11.42578125" style="1" bestFit="1" customWidth="1"/>
    <col min="7429" max="7679" width="9.140625" style="1"/>
    <col min="7680" max="7680" width="23.28515625" style="1" customWidth="1"/>
    <col min="7681" max="7681" width="35.28515625" style="1" bestFit="1" customWidth="1"/>
    <col min="7682" max="7682" width="11.42578125" style="1" bestFit="1" customWidth="1"/>
    <col min="7683" max="7683" width="8.5703125" style="1" bestFit="1" customWidth="1"/>
    <col min="7684" max="7684" width="11.42578125" style="1" bestFit="1" customWidth="1"/>
    <col min="7685" max="7935" width="9.140625" style="1"/>
    <col min="7936" max="7936" width="23.28515625" style="1" customWidth="1"/>
    <col min="7937" max="7937" width="35.28515625" style="1" bestFit="1" customWidth="1"/>
    <col min="7938" max="7938" width="11.42578125" style="1" bestFit="1" customWidth="1"/>
    <col min="7939" max="7939" width="8.5703125" style="1" bestFit="1" customWidth="1"/>
    <col min="7940" max="7940" width="11.42578125" style="1" bestFit="1" customWidth="1"/>
    <col min="7941" max="8191" width="9.140625" style="1"/>
    <col min="8192" max="8192" width="23.28515625" style="1" customWidth="1"/>
    <col min="8193" max="8193" width="35.28515625" style="1" bestFit="1" customWidth="1"/>
    <col min="8194" max="8194" width="11.42578125" style="1" bestFit="1" customWidth="1"/>
    <col min="8195" max="8195" width="8.5703125" style="1" bestFit="1" customWidth="1"/>
    <col min="8196" max="8196" width="11.42578125" style="1" bestFit="1" customWidth="1"/>
    <col min="8197" max="8447" width="9.140625" style="1"/>
    <col min="8448" max="8448" width="23.28515625" style="1" customWidth="1"/>
    <col min="8449" max="8449" width="35.28515625" style="1" bestFit="1" customWidth="1"/>
    <col min="8450" max="8450" width="11.42578125" style="1" bestFit="1" customWidth="1"/>
    <col min="8451" max="8451" width="8.5703125" style="1" bestFit="1" customWidth="1"/>
    <col min="8452" max="8452" width="11.42578125" style="1" bestFit="1" customWidth="1"/>
    <col min="8453" max="8703" width="9.140625" style="1"/>
    <col min="8704" max="8704" width="23.28515625" style="1" customWidth="1"/>
    <col min="8705" max="8705" width="35.28515625" style="1" bestFit="1" customWidth="1"/>
    <col min="8706" max="8706" width="11.42578125" style="1" bestFit="1" customWidth="1"/>
    <col min="8707" max="8707" width="8.5703125" style="1" bestFit="1" customWidth="1"/>
    <col min="8708" max="8708" width="11.42578125" style="1" bestFit="1" customWidth="1"/>
    <col min="8709" max="8959" width="9.140625" style="1"/>
    <col min="8960" max="8960" width="23.28515625" style="1" customWidth="1"/>
    <col min="8961" max="8961" width="35.28515625" style="1" bestFit="1" customWidth="1"/>
    <col min="8962" max="8962" width="11.42578125" style="1" bestFit="1" customWidth="1"/>
    <col min="8963" max="8963" width="8.5703125" style="1" bestFit="1" customWidth="1"/>
    <col min="8964" max="8964" width="11.42578125" style="1" bestFit="1" customWidth="1"/>
    <col min="8965" max="9215" width="9.140625" style="1"/>
    <col min="9216" max="9216" width="23.28515625" style="1" customWidth="1"/>
    <col min="9217" max="9217" width="35.28515625" style="1" bestFit="1" customWidth="1"/>
    <col min="9218" max="9218" width="11.42578125" style="1" bestFit="1" customWidth="1"/>
    <col min="9219" max="9219" width="8.5703125" style="1" bestFit="1" customWidth="1"/>
    <col min="9220" max="9220" width="11.42578125" style="1" bestFit="1" customWidth="1"/>
    <col min="9221" max="9471" width="9.140625" style="1"/>
    <col min="9472" max="9472" width="23.28515625" style="1" customWidth="1"/>
    <col min="9473" max="9473" width="35.28515625" style="1" bestFit="1" customWidth="1"/>
    <col min="9474" max="9474" width="11.42578125" style="1" bestFit="1" customWidth="1"/>
    <col min="9475" max="9475" width="8.5703125" style="1" bestFit="1" customWidth="1"/>
    <col min="9476" max="9476" width="11.42578125" style="1" bestFit="1" customWidth="1"/>
    <col min="9477" max="9727" width="9.140625" style="1"/>
    <col min="9728" max="9728" width="23.28515625" style="1" customWidth="1"/>
    <col min="9729" max="9729" width="35.28515625" style="1" bestFit="1" customWidth="1"/>
    <col min="9730" max="9730" width="11.42578125" style="1" bestFit="1" customWidth="1"/>
    <col min="9731" max="9731" width="8.5703125" style="1" bestFit="1" customWidth="1"/>
    <col min="9732" max="9732" width="11.42578125" style="1" bestFit="1" customWidth="1"/>
    <col min="9733" max="9983" width="9.140625" style="1"/>
    <col min="9984" max="9984" width="23.28515625" style="1" customWidth="1"/>
    <col min="9985" max="9985" width="35.28515625" style="1" bestFit="1" customWidth="1"/>
    <col min="9986" max="9986" width="11.42578125" style="1" bestFit="1" customWidth="1"/>
    <col min="9987" max="9987" width="8.5703125" style="1" bestFit="1" customWidth="1"/>
    <col min="9988" max="9988" width="11.42578125" style="1" bestFit="1" customWidth="1"/>
    <col min="9989" max="10239" width="9.140625" style="1"/>
    <col min="10240" max="10240" width="23.28515625" style="1" customWidth="1"/>
    <col min="10241" max="10241" width="35.28515625" style="1" bestFit="1" customWidth="1"/>
    <col min="10242" max="10242" width="11.42578125" style="1" bestFit="1" customWidth="1"/>
    <col min="10243" max="10243" width="8.5703125" style="1" bestFit="1" customWidth="1"/>
    <col min="10244" max="10244" width="11.42578125" style="1" bestFit="1" customWidth="1"/>
    <col min="10245" max="10495" width="9.140625" style="1"/>
    <col min="10496" max="10496" width="23.28515625" style="1" customWidth="1"/>
    <col min="10497" max="10497" width="35.28515625" style="1" bestFit="1" customWidth="1"/>
    <col min="10498" max="10498" width="11.42578125" style="1" bestFit="1" customWidth="1"/>
    <col min="10499" max="10499" width="8.5703125" style="1" bestFit="1" customWidth="1"/>
    <col min="10500" max="10500" width="11.42578125" style="1" bestFit="1" customWidth="1"/>
    <col min="10501" max="10751" width="9.140625" style="1"/>
    <col min="10752" max="10752" width="23.28515625" style="1" customWidth="1"/>
    <col min="10753" max="10753" width="35.28515625" style="1" bestFit="1" customWidth="1"/>
    <col min="10754" max="10754" width="11.42578125" style="1" bestFit="1" customWidth="1"/>
    <col min="10755" max="10755" width="8.5703125" style="1" bestFit="1" customWidth="1"/>
    <col min="10756" max="10756" width="11.42578125" style="1" bestFit="1" customWidth="1"/>
    <col min="10757" max="11007" width="9.140625" style="1"/>
    <col min="11008" max="11008" width="23.28515625" style="1" customWidth="1"/>
    <col min="11009" max="11009" width="35.28515625" style="1" bestFit="1" customWidth="1"/>
    <col min="11010" max="11010" width="11.42578125" style="1" bestFit="1" customWidth="1"/>
    <col min="11011" max="11011" width="8.5703125" style="1" bestFit="1" customWidth="1"/>
    <col min="11012" max="11012" width="11.42578125" style="1" bestFit="1" customWidth="1"/>
    <col min="11013" max="11263" width="9.140625" style="1"/>
    <col min="11264" max="11264" width="23.28515625" style="1" customWidth="1"/>
    <col min="11265" max="11265" width="35.28515625" style="1" bestFit="1" customWidth="1"/>
    <col min="11266" max="11266" width="11.42578125" style="1" bestFit="1" customWidth="1"/>
    <col min="11267" max="11267" width="8.5703125" style="1" bestFit="1" customWidth="1"/>
    <col min="11268" max="11268" width="11.42578125" style="1" bestFit="1" customWidth="1"/>
    <col min="11269" max="11519" width="9.140625" style="1"/>
    <col min="11520" max="11520" width="23.28515625" style="1" customWidth="1"/>
    <col min="11521" max="11521" width="35.28515625" style="1" bestFit="1" customWidth="1"/>
    <col min="11522" max="11522" width="11.42578125" style="1" bestFit="1" customWidth="1"/>
    <col min="11523" max="11523" width="8.5703125" style="1" bestFit="1" customWidth="1"/>
    <col min="11524" max="11524" width="11.42578125" style="1" bestFit="1" customWidth="1"/>
    <col min="11525" max="11775" width="9.140625" style="1"/>
    <col min="11776" max="11776" width="23.28515625" style="1" customWidth="1"/>
    <col min="11777" max="11777" width="35.28515625" style="1" bestFit="1" customWidth="1"/>
    <col min="11778" max="11778" width="11.42578125" style="1" bestFit="1" customWidth="1"/>
    <col min="11779" max="11779" width="8.5703125" style="1" bestFit="1" customWidth="1"/>
    <col min="11780" max="11780" width="11.42578125" style="1" bestFit="1" customWidth="1"/>
    <col min="11781" max="12031" width="9.140625" style="1"/>
    <col min="12032" max="12032" width="23.28515625" style="1" customWidth="1"/>
    <col min="12033" max="12033" width="35.28515625" style="1" bestFit="1" customWidth="1"/>
    <col min="12034" max="12034" width="11.42578125" style="1" bestFit="1" customWidth="1"/>
    <col min="12035" max="12035" width="8.5703125" style="1" bestFit="1" customWidth="1"/>
    <col min="12036" max="12036" width="11.42578125" style="1" bestFit="1" customWidth="1"/>
    <col min="12037" max="12287" width="9.140625" style="1"/>
    <col min="12288" max="12288" width="23.28515625" style="1" customWidth="1"/>
    <col min="12289" max="12289" width="35.28515625" style="1" bestFit="1" customWidth="1"/>
    <col min="12290" max="12290" width="11.42578125" style="1" bestFit="1" customWidth="1"/>
    <col min="12291" max="12291" width="8.5703125" style="1" bestFit="1" customWidth="1"/>
    <col min="12292" max="12292" width="11.42578125" style="1" bestFit="1" customWidth="1"/>
    <col min="12293" max="12543" width="9.140625" style="1"/>
    <col min="12544" max="12544" width="23.28515625" style="1" customWidth="1"/>
    <col min="12545" max="12545" width="35.28515625" style="1" bestFit="1" customWidth="1"/>
    <col min="12546" max="12546" width="11.42578125" style="1" bestFit="1" customWidth="1"/>
    <col min="12547" max="12547" width="8.5703125" style="1" bestFit="1" customWidth="1"/>
    <col min="12548" max="12548" width="11.42578125" style="1" bestFit="1" customWidth="1"/>
    <col min="12549" max="12799" width="9.140625" style="1"/>
    <col min="12800" max="12800" width="23.28515625" style="1" customWidth="1"/>
    <col min="12801" max="12801" width="35.28515625" style="1" bestFit="1" customWidth="1"/>
    <col min="12802" max="12802" width="11.42578125" style="1" bestFit="1" customWidth="1"/>
    <col min="12803" max="12803" width="8.5703125" style="1" bestFit="1" customWidth="1"/>
    <col min="12804" max="12804" width="11.42578125" style="1" bestFit="1" customWidth="1"/>
    <col min="12805" max="13055" width="9.140625" style="1"/>
    <col min="13056" max="13056" width="23.28515625" style="1" customWidth="1"/>
    <col min="13057" max="13057" width="35.28515625" style="1" bestFit="1" customWidth="1"/>
    <col min="13058" max="13058" width="11.42578125" style="1" bestFit="1" customWidth="1"/>
    <col min="13059" max="13059" width="8.5703125" style="1" bestFit="1" customWidth="1"/>
    <col min="13060" max="13060" width="11.42578125" style="1" bestFit="1" customWidth="1"/>
    <col min="13061" max="13311" width="9.140625" style="1"/>
    <col min="13312" max="13312" width="23.28515625" style="1" customWidth="1"/>
    <col min="13313" max="13313" width="35.28515625" style="1" bestFit="1" customWidth="1"/>
    <col min="13314" max="13314" width="11.42578125" style="1" bestFit="1" customWidth="1"/>
    <col min="13315" max="13315" width="8.5703125" style="1" bestFit="1" customWidth="1"/>
    <col min="13316" max="13316" width="11.42578125" style="1" bestFit="1" customWidth="1"/>
    <col min="13317" max="13567" width="9.140625" style="1"/>
    <col min="13568" max="13568" width="23.28515625" style="1" customWidth="1"/>
    <col min="13569" max="13569" width="35.28515625" style="1" bestFit="1" customWidth="1"/>
    <col min="13570" max="13570" width="11.42578125" style="1" bestFit="1" customWidth="1"/>
    <col min="13571" max="13571" width="8.5703125" style="1" bestFit="1" customWidth="1"/>
    <col min="13572" max="13572" width="11.42578125" style="1" bestFit="1" customWidth="1"/>
    <col min="13573" max="13823" width="9.140625" style="1"/>
    <col min="13824" max="13824" width="23.28515625" style="1" customWidth="1"/>
    <col min="13825" max="13825" width="35.28515625" style="1" bestFit="1" customWidth="1"/>
    <col min="13826" max="13826" width="11.42578125" style="1" bestFit="1" customWidth="1"/>
    <col min="13827" max="13827" width="8.5703125" style="1" bestFit="1" customWidth="1"/>
    <col min="13828" max="13828" width="11.42578125" style="1" bestFit="1" customWidth="1"/>
    <col min="13829" max="14079" width="9.140625" style="1"/>
    <col min="14080" max="14080" width="23.28515625" style="1" customWidth="1"/>
    <col min="14081" max="14081" width="35.28515625" style="1" bestFit="1" customWidth="1"/>
    <col min="14082" max="14082" width="11.42578125" style="1" bestFit="1" customWidth="1"/>
    <col min="14083" max="14083" width="8.5703125" style="1" bestFit="1" customWidth="1"/>
    <col min="14084" max="14084" width="11.42578125" style="1" bestFit="1" customWidth="1"/>
    <col min="14085" max="14335" width="9.140625" style="1"/>
    <col min="14336" max="14336" width="23.28515625" style="1" customWidth="1"/>
    <col min="14337" max="14337" width="35.28515625" style="1" bestFit="1" customWidth="1"/>
    <col min="14338" max="14338" width="11.42578125" style="1" bestFit="1" customWidth="1"/>
    <col min="14339" max="14339" width="8.5703125" style="1" bestFit="1" customWidth="1"/>
    <col min="14340" max="14340" width="11.42578125" style="1" bestFit="1" customWidth="1"/>
    <col min="14341" max="14591" width="9.140625" style="1"/>
    <col min="14592" max="14592" width="23.28515625" style="1" customWidth="1"/>
    <col min="14593" max="14593" width="35.28515625" style="1" bestFit="1" customWidth="1"/>
    <col min="14594" max="14594" width="11.42578125" style="1" bestFit="1" customWidth="1"/>
    <col min="14595" max="14595" width="8.5703125" style="1" bestFit="1" customWidth="1"/>
    <col min="14596" max="14596" width="11.42578125" style="1" bestFit="1" customWidth="1"/>
    <col min="14597" max="14847" width="9.140625" style="1"/>
    <col min="14848" max="14848" width="23.28515625" style="1" customWidth="1"/>
    <col min="14849" max="14849" width="35.28515625" style="1" bestFit="1" customWidth="1"/>
    <col min="14850" max="14850" width="11.42578125" style="1" bestFit="1" customWidth="1"/>
    <col min="14851" max="14851" width="8.5703125" style="1" bestFit="1" customWidth="1"/>
    <col min="14852" max="14852" width="11.42578125" style="1" bestFit="1" customWidth="1"/>
    <col min="14853" max="15103" width="9.140625" style="1"/>
    <col min="15104" max="15104" width="23.28515625" style="1" customWidth="1"/>
    <col min="15105" max="15105" width="35.28515625" style="1" bestFit="1" customWidth="1"/>
    <col min="15106" max="15106" width="11.42578125" style="1" bestFit="1" customWidth="1"/>
    <col min="15107" max="15107" width="8.5703125" style="1" bestFit="1" customWidth="1"/>
    <col min="15108" max="15108" width="11.42578125" style="1" bestFit="1" customWidth="1"/>
    <col min="15109" max="15359" width="9.140625" style="1"/>
    <col min="15360" max="15360" width="23.28515625" style="1" customWidth="1"/>
    <col min="15361" max="15361" width="35.28515625" style="1" bestFit="1" customWidth="1"/>
    <col min="15362" max="15362" width="11.42578125" style="1" bestFit="1" customWidth="1"/>
    <col min="15363" max="15363" width="8.5703125" style="1" bestFit="1" customWidth="1"/>
    <col min="15364" max="15364" width="11.42578125" style="1" bestFit="1" customWidth="1"/>
    <col min="15365" max="15615" width="9.140625" style="1"/>
    <col min="15616" max="15616" width="23.28515625" style="1" customWidth="1"/>
    <col min="15617" max="15617" width="35.28515625" style="1" bestFit="1" customWidth="1"/>
    <col min="15618" max="15618" width="11.42578125" style="1" bestFit="1" customWidth="1"/>
    <col min="15619" max="15619" width="8.5703125" style="1" bestFit="1" customWidth="1"/>
    <col min="15620" max="15620" width="11.42578125" style="1" bestFit="1" customWidth="1"/>
    <col min="15621" max="15871" width="9.140625" style="1"/>
    <col min="15872" max="15872" width="23.28515625" style="1" customWidth="1"/>
    <col min="15873" max="15873" width="35.28515625" style="1" bestFit="1" customWidth="1"/>
    <col min="15874" max="15874" width="11.42578125" style="1" bestFit="1" customWidth="1"/>
    <col min="15875" max="15875" width="8.5703125" style="1" bestFit="1" customWidth="1"/>
    <col min="15876" max="15876" width="11.42578125" style="1" bestFit="1" customWidth="1"/>
    <col min="15877" max="16127" width="9.140625" style="1"/>
    <col min="16128" max="16128" width="23.28515625" style="1" customWidth="1"/>
    <col min="16129" max="16129" width="35.28515625" style="1" bestFit="1" customWidth="1"/>
    <col min="16130" max="16130" width="11.42578125" style="1" bestFit="1" customWidth="1"/>
    <col min="16131" max="16131" width="8.5703125" style="1" bestFit="1" customWidth="1"/>
    <col min="16132" max="16132" width="11.42578125" style="1" bestFit="1" customWidth="1"/>
    <col min="16133" max="16384" width="9.140625" style="1"/>
  </cols>
  <sheetData>
    <row r="1" spans="1:2" ht="14.25">
      <c r="A1" s="30" t="s">
        <v>57</v>
      </c>
    </row>
    <row r="2" spans="1:2" ht="14.25">
      <c r="A2" s="30" t="s">
        <v>12</v>
      </c>
    </row>
    <row r="3" spans="1:2" ht="14.25">
      <c r="A3" s="30"/>
    </row>
    <row r="4" spans="1:2">
      <c r="A4" s="28" t="s">
        <v>9</v>
      </c>
      <c r="B4" s="53" t="s">
        <v>7</v>
      </c>
    </row>
    <row r="5" spans="1:2">
      <c r="A5" s="15" t="s">
        <v>4</v>
      </c>
      <c r="B5" s="23">
        <v>15337435</v>
      </c>
    </row>
    <row r="6" spans="1:2">
      <c r="A6" s="15" t="s">
        <v>1</v>
      </c>
      <c r="B6" s="23">
        <v>9702668</v>
      </c>
    </row>
    <row r="7" spans="1:2">
      <c r="A7" s="15" t="s">
        <v>3</v>
      </c>
      <c r="B7" s="23">
        <v>9301377</v>
      </c>
    </row>
    <row r="8" spans="1:2">
      <c r="A8" s="15" t="s">
        <v>53</v>
      </c>
      <c r="B8" s="23">
        <v>2279293</v>
      </c>
    </row>
    <row r="9" spans="1:2">
      <c r="A9" s="11" t="s">
        <v>5</v>
      </c>
      <c r="B9" s="27">
        <v>1276865</v>
      </c>
    </row>
    <row r="10" spans="1:2">
      <c r="B10" s="7"/>
    </row>
    <row r="11" spans="1:2">
      <c r="B11" s="7"/>
    </row>
    <row r="12" spans="1:2">
      <c r="B12" s="7"/>
    </row>
    <row r="13" spans="1:2">
      <c r="B13" s="7"/>
    </row>
    <row r="14" spans="1:2">
      <c r="B14" s="7"/>
    </row>
    <row r="24" spans="2:2">
      <c r="B24" s="7"/>
    </row>
    <row r="25" spans="2:2">
      <c r="B25" s="7"/>
    </row>
    <row r="26" spans="2:2">
      <c r="B26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C23" sqref="C23"/>
    </sheetView>
  </sheetViews>
  <sheetFormatPr defaultRowHeight="15"/>
  <cols>
    <col min="1" max="1" width="20.28515625" style="32" customWidth="1"/>
    <col min="2" max="2" width="17.85546875" style="32" bestFit="1" customWidth="1"/>
    <col min="3" max="3" width="20.28515625" style="32" bestFit="1" customWidth="1"/>
    <col min="4" max="256" width="9.140625" style="32"/>
    <col min="257" max="257" width="9" style="32" bestFit="1" customWidth="1"/>
    <col min="258" max="258" width="13.7109375" style="32" bestFit="1" customWidth="1"/>
    <col min="259" max="512" width="9.140625" style="32"/>
    <col min="513" max="513" width="9" style="32" bestFit="1" customWidth="1"/>
    <col min="514" max="514" width="13.7109375" style="32" bestFit="1" customWidth="1"/>
    <col min="515" max="768" width="9.140625" style="32"/>
    <col min="769" max="769" width="9" style="32" bestFit="1" customWidth="1"/>
    <col min="770" max="770" width="13.7109375" style="32" bestFit="1" customWidth="1"/>
    <col min="771" max="1024" width="9.140625" style="32"/>
    <col min="1025" max="1025" width="9" style="32" bestFit="1" customWidth="1"/>
    <col min="1026" max="1026" width="13.7109375" style="32" bestFit="1" customWidth="1"/>
    <col min="1027" max="1280" width="9.140625" style="32"/>
    <col min="1281" max="1281" width="9" style="32" bestFit="1" customWidth="1"/>
    <col min="1282" max="1282" width="13.7109375" style="32" bestFit="1" customWidth="1"/>
    <col min="1283" max="1536" width="9.140625" style="32"/>
    <col min="1537" max="1537" width="9" style="32" bestFit="1" customWidth="1"/>
    <col min="1538" max="1538" width="13.7109375" style="32" bestFit="1" customWidth="1"/>
    <col min="1539" max="1792" width="9.140625" style="32"/>
    <col min="1793" max="1793" width="9" style="32" bestFit="1" customWidth="1"/>
    <col min="1794" max="1794" width="13.7109375" style="32" bestFit="1" customWidth="1"/>
    <col min="1795" max="2048" width="9.140625" style="32"/>
    <col min="2049" max="2049" width="9" style="32" bestFit="1" customWidth="1"/>
    <col min="2050" max="2050" width="13.7109375" style="32" bestFit="1" customWidth="1"/>
    <col min="2051" max="2304" width="9.140625" style="32"/>
    <col min="2305" max="2305" width="9" style="32" bestFit="1" customWidth="1"/>
    <col min="2306" max="2306" width="13.7109375" style="32" bestFit="1" customWidth="1"/>
    <col min="2307" max="2560" width="9.140625" style="32"/>
    <col min="2561" max="2561" width="9" style="32" bestFit="1" customWidth="1"/>
    <col min="2562" max="2562" width="13.7109375" style="32" bestFit="1" customWidth="1"/>
    <col min="2563" max="2816" width="9.140625" style="32"/>
    <col min="2817" max="2817" width="9" style="32" bestFit="1" customWidth="1"/>
    <col min="2818" max="2818" width="13.7109375" style="32" bestFit="1" customWidth="1"/>
    <col min="2819" max="3072" width="9.140625" style="32"/>
    <col min="3073" max="3073" width="9" style="32" bestFit="1" customWidth="1"/>
    <col min="3074" max="3074" width="13.7109375" style="32" bestFit="1" customWidth="1"/>
    <col min="3075" max="3328" width="9.140625" style="32"/>
    <col min="3329" max="3329" width="9" style="32" bestFit="1" customWidth="1"/>
    <col min="3330" max="3330" width="13.7109375" style="32" bestFit="1" customWidth="1"/>
    <col min="3331" max="3584" width="9.140625" style="32"/>
    <col min="3585" max="3585" width="9" style="32" bestFit="1" customWidth="1"/>
    <col min="3586" max="3586" width="13.7109375" style="32" bestFit="1" customWidth="1"/>
    <col min="3587" max="3840" width="9.140625" style="32"/>
    <col min="3841" max="3841" width="9" style="32" bestFit="1" customWidth="1"/>
    <col min="3842" max="3842" width="13.7109375" style="32" bestFit="1" customWidth="1"/>
    <col min="3843" max="4096" width="9.140625" style="32"/>
    <col min="4097" max="4097" width="9" style="32" bestFit="1" customWidth="1"/>
    <col min="4098" max="4098" width="13.7109375" style="32" bestFit="1" customWidth="1"/>
    <col min="4099" max="4352" width="9.140625" style="32"/>
    <col min="4353" max="4353" width="9" style="32" bestFit="1" customWidth="1"/>
    <col min="4354" max="4354" width="13.7109375" style="32" bestFit="1" customWidth="1"/>
    <col min="4355" max="4608" width="9.140625" style="32"/>
    <col min="4609" max="4609" width="9" style="32" bestFit="1" customWidth="1"/>
    <col min="4610" max="4610" width="13.7109375" style="32" bestFit="1" customWidth="1"/>
    <col min="4611" max="4864" width="9.140625" style="32"/>
    <col min="4865" max="4865" width="9" style="32" bestFit="1" customWidth="1"/>
    <col min="4866" max="4866" width="13.7109375" style="32" bestFit="1" customWidth="1"/>
    <col min="4867" max="5120" width="9.140625" style="32"/>
    <col min="5121" max="5121" width="9" style="32" bestFit="1" customWidth="1"/>
    <col min="5122" max="5122" width="13.7109375" style="32" bestFit="1" customWidth="1"/>
    <col min="5123" max="5376" width="9.140625" style="32"/>
    <col min="5377" max="5377" width="9" style="32" bestFit="1" customWidth="1"/>
    <col min="5378" max="5378" width="13.7109375" style="32" bestFit="1" customWidth="1"/>
    <col min="5379" max="5632" width="9.140625" style="32"/>
    <col min="5633" max="5633" width="9" style="32" bestFit="1" customWidth="1"/>
    <col min="5634" max="5634" width="13.7109375" style="32" bestFit="1" customWidth="1"/>
    <col min="5635" max="5888" width="9.140625" style="32"/>
    <col min="5889" max="5889" width="9" style="32" bestFit="1" customWidth="1"/>
    <col min="5890" max="5890" width="13.7109375" style="32" bestFit="1" customWidth="1"/>
    <col min="5891" max="6144" width="9.140625" style="32"/>
    <col min="6145" max="6145" width="9" style="32" bestFit="1" customWidth="1"/>
    <col min="6146" max="6146" width="13.7109375" style="32" bestFit="1" customWidth="1"/>
    <col min="6147" max="6400" width="9.140625" style="32"/>
    <col min="6401" max="6401" width="9" style="32" bestFit="1" customWidth="1"/>
    <col min="6402" max="6402" width="13.7109375" style="32" bestFit="1" customWidth="1"/>
    <col min="6403" max="6656" width="9.140625" style="32"/>
    <col min="6657" max="6657" width="9" style="32" bestFit="1" customWidth="1"/>
    <col min="6658" max="6658" width="13.7109375" style="32" bestFit="1" customWidth="1"/>
    <col min="6659" max="6912" width="9.140625" style="32"/>
    <col min="6913" max="6913" width="9" style="32" bestFit="1" customWidth="1"/>
    <col min="6914" max="6914" width="13.7109375" style="32" bestFit="1" customWidth="1"/>
    <col min="6915" max="7168" width="9.140625" style="32"/>
    <col min="7169" max="7169" width="9" style="32" bestFit="1" customWidth="1"/>
    <col min="7170" max="7170" width="13.7109375" style="32" bestFit="1" customWidth="1"/>
    <col min="7171" max="7424" width="9.140625" style="32"/>
    <col min="7425" max="7425" width="9" style="32" bestFit="1" customWidth="1"/>
    <col min="7426" max="7426" width="13.7109375" style="32" bestFit="1" customWidth="1"/>
    <col min="7427" max="7680" width="9.140625" style="32"/>
    <col min="7681" max="7681" width="9" style="32" bestFit="1" customWidth="1"/>
    <col min="7682" max="7682" width="13.7109375" style="32" bestFit="1" customWidth="1"/>
    <col min="7683" max="7936" width="9.140625" style="32"/>
    <col min="7937" max="7937" width="9" style="32" bestFit="1" customWidth="1"/>
    <col min="7938" max="7938" width="13.7109375" style="32" bestFit="1" customWidth="1"/>
    <col min="7939" max="8192" width="9.140625" style="32"/>
    <col min="8193" max="8193" width="9" style="32" bestFit="1" customWidth="1"/>
    <col min="8194" max="8194" width="13.7109375" style="32" bestFit="1" customWidth="1"/>
    <col min="8195" max="8448" width="9.140625" style="32"/>
    <col min="8449" max="8449" width="9" style="32" bestFit="1" customWidth="1"/>
    <col min="8450" max="8450" width="13.7109375" style="32" bestFit="1" customWidth="1"/>
    <col min="8451" max="8704" width="9.140625" style="32"/>
    <col min="8705" max="8705" width="9" style="32" bestFit="1" customWidth="1"/>
    <col min="8706" max="8706" width="13.7109375" style="32" bestFit="1" customWidth="1"/>
    <col min="8707" max="8960" width="9.140625" style="32"/>
    <col min="8961" max="8961" width="9" style="32" bestFit="1" customWidth="1"/>
    <col min="8962" max="8962" width="13.7109375" style="32" bestFit="1" customWidth="1"/>
    <col min="8963" max="9216" width="9.140625" style="32"/>
    <col min="9217" max="9217" width="9" style="32" bestFit="1" customWidth="1"/>
    <col min="9218" max="9218" width="13.7109375" style="32" bestFit="1" customWidth="1"/>
    <col min="9219" max="9472" width="9.140625" style="32"/>
    <col min="9473" max="9473" width="9" style="32" bestFit="1" customWidth="1"/>
    <col min="9474" max="9474" width="13.7109375" style="32" bestFit="1" customWidth="1"/>
    <col min="9475" max="9728" width="9.140625" style="32"/>
    <col min="9729" max="9729" width="9" style="32" bestFit="1" customWidth="1"/>
    <col min="9730" max="9730" width="13.7109375" style="32" bestFit="1" customWidth="1"/>
    <col min="9731" max="9984" width="9.140625" style="32"/>
    <col min="9985" max="9985" width="9" style="32" bestFit="1" customWidth="1"/>
    <col min="9986" max="9986" width="13.7109375" style="32" bestFit="1" customWidth="1"/>
    <col min="9987" max="10240" width="9.140625" style="32"/>
    <col min="10241" max="10241" width="9" style="32" bestFit="1" customWidth="1"/>
    <col min="10242" max="10242" width="13.7109375" style="32" bestFit="1" customWidth="1"/>
    <col min="10243" max="10496" width="9.140625" style="32"/>
    <col min="10497" max="10497" width="9" style="32" bestFit="1" customWidth="1"/>
    <col min="10498" max="10498" width="13.7109375" style="32" bestFit="1" customWidth="1"/>
    <col min="10499" max="10752" width="9.140625" style="32"/>
    <col min="10753" max="10753" width="9" style="32" bestFit="1" customWidth="1"/>
    <col min="10754" max="10754" width="13.7109375" style="32" bestFit="1" customWidth="1"/>
    <col min="10755" max="11008" width="9.140625" style="32"/>
    <col min="11009" max="11009" width="9" style="32" bestFit="1" customWidth="1"/>
    <col min="11010" max="11010" width="13.7109375" style="32" bestFit="1" customWidth="1"/>
    <col min="11011" max="11264" width="9.140625" style="32"/>
    <col min="11265" max="11265" width="9" style="32" bestFit="1" customWidth="1"/>
    <col min="11266" max="11266" width="13.7109375" style="32" bestFit="1" customWidth="1"/>
    <col min="11267" max="11520" width="9.140625" style="32"/>
    <col min="11521" max="11521" width="9" style="32" bestFit="1" customWidth="1"/>
    <col min="11522" max="11522" width="13.7109375" style="32" bestFit="1" customWidth="1"/>
    <col min="11523" max="11776" width="9.140625" style="32"/>
    <col min="11777" max="11777" width="9" style="32" bestFit="1" customWidth="1"/>
    <col min="11778" max="11778" width="13.7109375" style="32" bestFit="1" customWidth="1"/>
    <col min="11779" max="12032" width="9.140625" style="32"/>
    <col min="12033" max="12033" width="9" style="32" bestFit="1" customWidth="1"/>
    <col min="12034" max="12034" width="13.7109375" style="32" bestFit="1" customWidth="1"/>
    <col min="12035" max="12288" width="9.140625" style="32"/>
    <col min="12289" max="12289" width="9" style="32" bestFit="1" customWidth="1"/>
    <col min="12290" max="12290" width="13.7109375" style="32" bestFit="1" customWidth="1"/>
    <col min="12291" max="12544" width="9.140625" style="32"/>
    <col min="12545" max="12545" width="9" style="32" bestFit="1" customWidth="1"/>
    <col min="12546" max="12546" width="13.7109375" style="32" bestFit="1" customWidth="1"/>
    <col min="12547" max="12800" width="9.140625" style="32"/>
    <col min="12801" max="12801" width="9" style="32" bestFit="1" customWidth="1"/>
    <col min="12802" max="12802" width="13.7109375" style="32" bestFit="1" customWidth="1"/>
    <col min="12803" max="13056" width="9.140625" style="32"/>
    <col min="13057" max="13057" width="9" style="32" bestFit="1" customWidth="1"/>
    <col min="13058" max="13058" width="13.7109375" style="32" bestFit="1" customWidth="1"/>
    <col min="13059" max="13312" width="9.140625" style="32"/>
    <col min="13313" max="13313" width="9" style="32" bestFit="1" customWidth="1"/>
    <col min="13314" max="13314" width="13.7109375" style="32" bestFit="1" customWidth="1"/>
    <col min="13315" max="13568" width="9.140625" style="32"/>
    <col min="13569" max="13569" width="9" style="32" bestFit="1" customWidth="1"/>
    <col min="13570" max="13570" width="13.7109375" style="32" bestFit="1" customWidth="1"/>
    <col min="13571" max="13824" width="9.140625" style="32"/>
    <col min="13825" max="13825" width="9" style="32" bestFit="1" customWidth="1"/>
    <col min="13826" max="13826" width="13.7109375" style="32" bestFit="1" customWidth="1"/>
    <col min="13827" max="14080" width="9.140625" style="32"/>
    <col min="14081" max="14081" width="9" style="32" bestFit="1" customWidth="1"/>
    <col min="14082" max="14082" width="13.7109375" style="32" bestFit="1" customWidth="1"/>
    <col min="14083" max="14336" width="9.140625" style="32"/>
    <col min="14337" max="14337" width="9" style="32" bestFit="1" customWidth="1"/>
    <col min="14338" max="14338" width="13.7109375" style="32" bestFit="1" customWidth="1"/>
    <col min="14339" max="14592" width="9.140625" style="32"/>
    <col min="14593" max="14593" width="9" style="32" bestFit="1" customWidth="1"/>
    <col min="14594" max="14594" width="13.7109375" style="32" bestFit="1" customWidth="1"/>
    <col min="14595" max="14848" width="9.140625" style="32"/>
    <col min="14849" max="14849" width="9" style="32" bestFit="1" customWidth="1"/>
    <col min="14850" max="14850" width="13.7109375" style="32" bestFit="1" customWidth="1"/>
    <col min="14851" max="15104" width="9.140625" style="32"/>
    <col min="15105" max="15105" width="9" style="32" bestFit="1" customWidth="1"/>
    <col min="15106" max="15106" width="13.7109375" style="32" bestFit="1" customWidth="1"/>
    <col min="15107" max="15360" width="9.140625" style="32"/>
    <col min="15361" max="15361" width="9" style="32" bestFit="1" customWidth="1"/>
    <col min="15362" max="15362" width="13.7109375" style="32" bestFit="1" customWidth="1"/>
    <col min="15363" max="15616" width="9.140625" style="32"/>
    <col min="15617" max="15617" width="9" style="32" bestFit="1" customWidth="1"/>
    <col min="15618" max="15618" width="13.7109375" style="32" bestFit="1" customWidth="1"/>
    <col min="15619" max="15872" width="9.140625" style="32"/>
    <col min="15873" max="15873" width="9" style="32" bestFit="1" customWidth="1"/>
    <col min="15874" max="15874" width="13.7109375" style="32" bestFit="1" customWidth="1"/>
    <col min="15875" max="16128" width="9.140625" style="32"/>
    <col min="16129" max="16129" width="9" style="32" bestFit="1" customWidth="1"/>
    <col min="16130" max="16130" width="13.7109375" style="32" bestFit="1" customWidth="1"/>
    <col min="16131" max="16384" width="9.140625" style="32"/>
  </cols>
  <sheetData>
    <row r="1" spans="1:4">
      <c r="A1" s="30" t="s">
        <v>20</v>
      </c>
    </row>
    <row r="2" spans="1:4">
      <c r="A2" s="30" t="s">
        <v>22</v>
      </c>
    </row>
    <row r="3" spans="1:4">
      <c r="A3" s="30"/>
    </row>
    <row r="4" spans="1:4">
      <c r="A4" s="43" t="s">
        <v>13</v>
      </c>
      <c r="B4" s="44" t="s">
        <v>14</v>
      </c>
      <c r="C4" s="45" t="s">
        <v>15</v>
      </c>
    </row>
    <row r="5" spans="1:4" ht="22.5">
      <c r="A5" s="35" t="s">
        <v>16</v>
      </c>
      <c r="B5" s="40">
        <v>9702668</v>
      </c>
      <c r="C5" s="36">
        <v>7396448</v>
      </c>
    </row>
    <row r="6" spans="1:4">
      <c r="A6" s="35" t="s">
        <v>17</v>
      </c>
      <c r="B6" s="40">
        <v>398896</v>
      </c>
      <c r="C6" s="36">
        <v>5693523</v>
      </c>
      <c r="D6" s="34"/>
    </row>
    <row r="7" spans="1:4">
      <c r="A7" s="35" t="s">
        <v>18</v>
      </c>
      <c r="B7" s="41"/>
      <c r="C7" s="37">
        <v>25046</v>
      </c>
    </row>
    <row r="8" spans="1:4" ht="22.5">
      <c r="A8" s="38" t="s">
        <v>19</v>
      </c>
      <c r="B8" s="42"/>
      <c r="C8" s="39">
        <v>590000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sqref="A1:A2"/>
    </sheetView>
  </sheetViews>
  <sheetFormatPr defaultRowHeight="15"/>
  <cols>
    <col min="1" max="1" width="9.140625" style="32"/>
    <col min="2" max="2" width="18" style="32" bestFit="1" customWidth="1"/>
    <col min="3" max="3" width="20.42578125" style="32" bestFit="1" customWidth="1"/>
    <col min="4" max="257" width="9.140625" style="32"/>
    <col min="258" max="258" width="17.85546875" style="32" bestFit="1" customWidth="1"/>
    <col min="259" max="259" width="20.28515625" style="32" bestFit="1" customWidth="1"/>
    <col min="260" max="513" width="9.140625" style="32"/>
    <col min="514" max="514" width="17.85546875" style="32" bestFit="1" customWidth="1"/>
    <col min="515" max="515" width="20.28515625" style="32" bestFit="1" customWidth="1"/>
    <col min="516" max="769" width="9.140625" style="32"/>
    <col min="770" max="770" width="17.85546875" style="32" bestFit="1" customWidth="1"/>
    <col min="771" max="771" width="20.28515625" style="32" bestFit="1" customWidth="1"/>
    <col min="772" max="1025" width="9.140625" style="32"/>
    <col min="1026" max="1026" width="17.85546875" style="32" bestFit="1" customWidth="1"/>
    <col min="1027" max="1027" width="20.28515625" style="32" bestFit="1" customWidth="1"/>
    <col min="1028" max="1281" width="9.140625" style="32"/>
    <col min="1282" max="1282" width="17.85546875" style="32" bestFit="1" customWidth="1"/>
    <col min="1283" max="1283" width="20.28515625" style="32" bestFit="1" customWidth="1"/>
    <col min="1284" max="1537" width="9.140625" style="32"/>
    <col min="1538" max="1538" width="17.85546875" style="32" bestFit="1" customWidth="1"/>
    <col min="1539" max="1539" width="20.28515625" style="32" bestFit="1" customWidth="1"/>
    <col min="1540" max="1793" width="9.140625" style="32"/>
    <col min="1794" max="1794" width="17.85546875" style="32" bestFit="1" customWidth="1"/>
    <col min="1795" max="1795" width="20.28515625" style="32" bestFit="1" customWidth="1"/>
    <col min="1796" max="2049" width="9.140625" style="32"/>
    <col min="2050" max="2050" width="17.85546875" style="32" bestFit="1" customWidth="1"/>
    <col min="2051" max="2051" width="20.28515625" style="32" bestFit="1" customWidth="1"/>
    <col min="2052" max="2305" width="9.140625" style="32"/>
    <col min="2306" max="2306" width="17.85546875" style="32" bestFit="1" customWidth="1"/>
    <col min="2307" max="2307" width="20.28515625" style="32" bestFit="1" customWidth="1"/>
    <col min="2308" max="2561" width="9.140625" style="32"/>
    <col min="2562" max="2562" width="17.85546875" style="32" bestFit="1" customWidth="1"/>
    <col min="2563" max="2563" width="20.28515625" style="32" bestFit="1" customWidth="1"/>
    <col min="2564" max="2817" width="9.140625" style="32"/>
    <col min="2818" max="2818" width="17.85546875" style="32" bestFit="1" customWidth="1"/>
    <col min="2819" max="2819" width="20.28515625" style="32" bestFit="1" customWidth="1"/>
    <col min="2820" max="3073" width="9.140625" style="32"/>
    <col min="3074" max="3074" width="17.85546875" style="32" bestFit="1" customWidth="1"/>
    <col min="3075" max="3075" width="20.28515625" style="32" bestFit="1" customWidth="1"/>
    <col min="3076" max="3329" width="9.140625" style="32"/>
    <col min="3330" max="3330" width="17.85546875" style="32" bestFit="1" customWidth="1"/>
    <col min="3331" max="3331" width="20.28515625" style="32" bestFit="1" customWidth="1"/>
    <col min="3332" max="3585" width="9.140625" style="32"/>
    <col min="3586" max="3586" width="17.85546875" style="32" bestFit="1" customWidth="1"/>
    <col min="3587" max="3587" width="20.28515625" style="32" bestFit="1" customWidth="1"/>
    <col min="3588" max="3841" width="9.140625" style="32"/>
    <col min="3842" max="3842" width="17.85546875" style="32" bestFit="1" customWidth="1"/>
    <col min="3843" max="3843" width="20.28515625" style="32" bestFit="1" customWidth="1"/>
    <col min="3844" max="4097" width="9.140625" style="32"/>
    <col min="4098" max="4098" width="17.85546875" style="32" bestFit="1" customWidth="1"/>
    <col min="4099" max="4099" width="20.28515625" style="32" bestFit="1" customWidth="1"/>
    <col min="4100" max="4353" width="9.140625" style="32"/>
    <col min="4354" max="4354" width="17.85546875" style="32" bestFit="1" customWidth="1"/>
    <col min="4355" max="4355" width="20.28515625" style="32" bestFit="1" customWidth="1"/>
    <col min="4356" max="4609" width="9.140625" style="32"/>
    <col min="4610" max="4610" width="17.85546875" style="32" bestFit="1" customWidth="1"/>
    <col min="4611" max="4611" width="20.28515625" style="32" bestFit="1" customWidth="1"/>
    <col min="4612" max="4865" width="9.140625" style="32"/>
    <col min="4866" max="4866" width="17.85546875" style="32" bestFit="1" customWidth="1"/>
    <col min="4867" max="4867" width="20.28515625" style="32" bestFit="1" customWidth="1"/>
    <col min="4868" max="5121" width="9.140625" style="32"/>
    <col min="5122" max="5122" width="17.85546875" style="32" bestFit="1" customWidth="1"/>
    <col min="5123" max="5123" width="20.28515625" style="32" bestFit="1" customWidth="1"/>
    <col min="5124" max="5377" width="9.140625" style="32"/>
    <col min="5378" max="5378" width="17.85546875" style="32" bestFit="1" customWidth="1"/>
    <col min="5379" max="5379" width="20.28515625" style="32" bestFit="1" customWidth="1"/>
    <col min="5380" max="5633" width="9.140625" style="32"/>
    <col min="5634" max="5634" width="17.85546875" style="32" bestFit="1" customWidth="1"/>
    <col min="5635" max="5635" width="20.28515625" style="32" bestFit="1" customWidth="1"/>
    <col min="5636" max="5889" width="9.140625" style="32"/>
    <col min="5890" max="5890" width="17.85546875" style="32" bestFit="1" customWidth="1"/>
    <col min="5891" max="5891" width="20.28515625" style="32" bestFit="1" customWidth="1"/>
    <col min="5892" max="6145" width="9.140625" style="32"/>
    <col min="6146" max="6146" width="17.85546875" style="32" bestFit="1" customWidth="1"/>
    <col min="6147" max="6147" width="20.28515625" style="32" bestFit="1" customWidth="1"/>
    <col min="6148" max="6401" width="9.140625" style="32"/>
    <col min="6402" max="6402" width="17.85546875" style="32" bestFit="1" customWidth="1"/>
    <col min="6403" max="6403" width="20.28515625" style="32" bestFit="1" customWidth="1"/>
    <col min="6404" max="6657" width="9.140625" style="32"/>
    <col min="6658" max="6658" width="17.85546875" style="32" bestFit="1" customWidth="1"/>
    <col min="6659" max="6659" width="20.28515625" style="32" bestFit="1" customWidth="1"/>
    <col min="6660" max="6913" width="9.140625" style="32"/>
    <col min="6914" max="6914" width="17.85546875" style="32" bestFit="1" customWidth="1"/>
    <col min="6915" max="6915" width="20.28515625" style="32" bestFit="1" customWidth="1"/>
    <col min="6916" max="7169" width="9.140625" style="32"/>
    <col min="7170" max="7170" width="17.85546875" style="32" bestFit="1" customWidth="1"/>
    <col min="7171" max="7171" width="20.28515625" style="32" bestFit="1" customWidth="1"/>
    <col min="7172" max="7425" width="9.140625" style="32"/>
    <col min="7426" max="7426" width="17.85546875" style="32" bestFit="1" customWidth="1"/>
    <col min="7427" max="7427" width="20.28515625" style="32" bestFit="1" customWidth="1"/>
    <col min="7428" max="7681" width="9.140625" style="32"/>
    <col min="7682" max="7682" width="17.85546875" style="32" bestFit="1" customWidth="1"/>
    <col min="7683" max="7683" width="20.28515625" style="32" bestFit="1" customWidth="1"/>
    <col min="7684" max="7937" width="9.140625" style="32"/>
    <col min="7938" max="7938" width="17.85546875" style="32" bestFit="1" customWidth="1"/>
    <col min="7939" max="7939" width="20.28515625" style="32" bestFit="1" customWidth="1"/>
    <col min="7940" max="8193" width="9.140625" style="32"/>
    <col min="8194" max="8194" width="17.85546875" style="32" bestFit="1" customWidth="1"/>
    <col min="8195" max="8195" width="20.28515625" style="32" bestFit="1" customWidth="1"/>
    <col min="8196" max="8449" width="9.140625" style="32"/>
    <col min="8450" max="8450" width="17.85546875" style="32" bestFit="1" customWidth="1"/>
    <col min="8451" max="8451" width="20.28515625" style="32" bestFit="1" customWidth="1"/>
    <col min="8452" max="8705" width="9.140625" style="32"/>
    <col min="8706" max="8706" width="17.85546875" style="32" bestFit="1" customWidth="1"/>
    <col min="8707" max="8707" width="20.28515625" style="32" bestFit="1" customWidth="1"/>
    <col min="8708" max="8961" width="9.140625" style="32"/>
    <col min="8962" max="8962" width="17.85546875" style="32" bestFit="1" customWidth="1"/>
    <col min="8963" max="8963" width="20.28515625" style="32" bestFit="1" customWidth="1"/>
    <col min="8964" max="9217" width="9.140625" style="32"/>
    <col min="9218" max="9218" width="17.85546875" style="32" bestFit="1" customWidth="1"/>
    <col min="9219" max="9219" width="20.28515625" style="32" bestFit="1" customWidth="1"/>
    <col min="9220" max="9473" width="9.140625" style="32"/>
    <col min="9474" max="9474" width="17.85546875" style="32" bestFit="1" customWidth="1"/>
    <col min="9475" max="9475" width="20.28515625" style="32" bestFit="1" customWidth="1"/>
    <col min="9476" max="9729" width="9.140625" style="32"/>
    <col min="9730" max="9730" width="17.85546875" style="32" bestFit="1" customWidth="1"/>
    <col min="9731" max="9731" width="20.28515625" style="32" bestFit="1" customWidth="1"/>
    <col min="9732" max="9985" width="9.140625" style="32"/>
    <col min="9986" max="9986" width="17.85546875" style="32" bestFit="1" customWidth="1"/>
    <col min="9987" max="9987" width="20.28515625" style="32" bestFit="1" customWidth="1"/>
    <col min="9988" max="10241" width="9.140625" style="32"/>
    <col min="10242" max="10242" width="17.85546875" style="32" bestFit="1" customWidth="1"/>
    <col min="10243" max="10243" width="20.28515625" style="32" bestFit="1" customWidth="1"/>
    <col min="10244" max="10497" width="9.140625" style="32"/>
    <col min="10498" max="10498" width="17.85546875" style="32" bestFit="1" customWidth="1"/>
    <col min="10499" max="10499" width="20.28515625" style="32" bestFit="1" customWidth="1"/>
    <col min="10500" max="10753" width="9.140625" style="32"/>
    <col min="10754" max="10754" width="17.85546875" style="32" bestFit="1" customWidth="1"/>
    <col min="10755" max="10755" width="20.28515625" style="32" bestFit="1" customWidth="1"/>
    <col min="10756" max="11009" width="9.140625" style="32"/>
    <col min="11010" max="11010" width="17.85546875" style="32" bestFit="1" customWidth="1"/>
    <col min="11011" max="11011" width="20.28515625" style="32" bestFit="1" customWidth="1"/>
    <col min="11012" max="11265" width="9.140625" style="32"/>
    <col min="11266" max="11266" width="17.85546875" style="32" bestFit="1" customWidth="1"/>
    <col min="11267" max="11267" width="20.28515625" style="32" bestFit="1" customWidth="1"/>
    <col min="11268" max="11521" width="9.140625" style="32"/>
    <col min="11522" max="11522" width="17.85546875" style="32" bestFit="1" customWidth="1"/>
    <col min="11523" max="11523" width="20.28515625" style="32" bestFit="1" customWidth="1"/>
    <col min="11524" max="11777" width="9.140625" style="32"/>
    <col min="11778" max="11778" width="17.85546875" style="32" bestFit="1" customWidth="1"/>
    <col min="11779" max="11779" width="20.28515625" style="32" bestFit="1" customWidth="1"/>
    <col min="11780" max="12033" width="9.140625" style="32"/>
    <col min="12034" max="12034" width="17.85546875" style="32" bestFit="1" customWidth="1"/>
    <col min="12035" max="12035" width="20.28515625" style="32" bestFit="1" customWidth="1"/>
    <col min="12036" max="12289" width="9.140625" style="32"/>
    <col min="12290" max="12290" width="17.85546875" style="32" bestFit="1" customWidth="1"/>
    <col min="12291" max="12291" width="20.28515625" style="32" bestFit="1" customWidth="1"/>
    <col min="12292" max="12545" width="9.140625" style="32"/>
    <col min="12546" max="12546" width="17.85546875" style="32" bestFit="1" customWidth="1"/>
    <col min="12547" max="12547" width="20.28515625" style="32" bestFit="1" customWidth="1"/>
    <col min="12548" max="12801" width="9.140625" style="32"/>
    <col min="12802" max="12802" width="17.85546875" style="32" bestFit="1" customWidth="1"/>
    <col min="12803" max="12803" width="20.28515625" style="32" bestFit="1" customWidth="1"/>
    <col min="12804" max="13057" width="9.140625" style="32"/>
    <col min="13058" max="13058" width="17.85546875" style="32" bestFit="1" customWidth="1"/>
    <col min="13059" max="13059" width="20.28515625" style="32" bestFit="1" customWidth="1"/>
    <col min="13060" max="13313" width="9.140625" style="32"/>
    <col min="13314" max="13314" width="17.85546875" style="32" bestFit="1" customWidth="1"/>
    <col min="13315" max="13315" width="20.28515625" style="32" bestFit="1" customWidth="1"/>
    <col min="13316" max="13569" width="9.140625" style="32"/>
    <col min="13570" max="13570" width="17.85546875" style="32" bestFit="1" customWidth="1"/>
    <col min="13571" max="13571" width="20.28515625" style="32" bestFit="1" customWidth="1"/>
    <col min="13572" max="13825" width="9.140625" style="32"/>
    <col min="13826" max="13826" width="17.85546875" style="32" bestFit="1" customWidth="1"/>
    <col min="13827" max="13827" width="20.28515625" style="32" bestFit="1" customWidth="1"/>
    <col min="13828" max="14081" width="9.140625" style="32"/>
    <col min="14082" max="14082" width="17.85546875" style="32" bestFit="1" customWidth="1"/>
    <col min="14083" max="14083" width="20.28515625" style="32" bestFit="1" customWidth="1"/>
    <col min="14084" max="14337" width="9.140625" style="32"/>
    <col min="14338" max="14338" width="17.85546875" style="32" bestFit="1" customWidth="1"/>
    <col min="14339" max="14339" width="20.28515625" style="32" bestFit="1" customWidth="1"/>
    <col min="14340" max="14593" width="9.140625" style="32"/>
    <col min="14594" max="14594" width="17.85546875" style="32" bestFit="1" customWidth="1"/>
    <col min="14595" max="14595" width="20.28515625" style="32" bestFit="1" customWidth="1"/>
    <col min="14596" max="14849" width="9.140625" style="32"/>
    <col min="14850" max="14850" width="17.85546875" style="32" bestFit="1" customWidth="1"/>
    <col min="14851" max="14851" width="20.28515625" style="32" bestFit="1" customWidth="1"/>
    <col min="14852" max="15105" width="9.140625" style="32"/>
    <col min="15106" max="15106" width="17.85546875" style="32" bestFit="1" customWidth="1"/>
    <col min="15107" max="15107" width="20.28515625" style="32" bestFit="1" customWidth="1"/>
    <col min="15108" max="15361" width="9.140625" style="32"/>
    <col min="15362" max="15362" width="17.85546875" style="32" bestFit="1" customWidth="1"/>
    <col min="15363" max="15363" width="20.28515625" style="32" bestFit="1" customWidth="1"/>
    <col min="15364" max="15617" width="9.140625" style="32"/>
    <col min="15618" max="15618" width="17.85546875" style="32" bestFit="1" customWidth="1"/>
    <col min="15619" max="15619" width="20.28515625" style="32" bestFit="1" customWidth="1"/>
    <col min="15620" max="15873" width="9.140625" style="32"/>
    <col min="15874" max="15874" width="17.85546875" style="32" bestFit="1" customWidth="1"/>
    <col min="15875" max="15875" width="20.28515625" style="32" bestFit="1" customWidth="1"/>
    <col min="15876" max="16129" width="9.140625" style="32"/>
    <col min="16130" max="16130" width="17.85546875" style="32" bestFit="1" customWidth="1"/>
    <col min="16131" max="16131" width="20.28515625" style="32" bestFit="1" customWidth="1"/>
    <col min="16132" max="16384" width="9.140625" style="32"/>
  </cols>
  <sheetData>
    <row r="1" spans="1:11">
      <c r="A1" s="30" t="s">
        <v>21</v>
      </c>
    </row>
    <row r="2" spans="1:11">
      <c r="A2" s="30" t="s">
        <v>22</v>
      </c>
    </row>
    <row r="4" spans="1:11">
      <c r="A4" s="43" t="s">
        <v>23</v>
      </c>
      <c r="B4" s="44" t="s">
        <v>14</v>
      </c>
      <c r="C4" s="45" t="s">
        <v>15</v>
      </c>
    </row>
    <row r="5" spans="1:11" ht="22.5">
      <c r="A5" s="35" t="s">
        <v>24</v>
      </c>
      <c r="B5" s="40">
        <v>5559059</v>
      </c>
      <c r="C5" s="36">
        <v>3440941</v>
      </c>
    </row>
    <row r="6" spans="1:11">
      <c r="A6" s="35" t="s">
        <v>25</v>
      </c>
      <c r="B6" s="40">
        <v>0</v>
      </c>
      <c r="C6" s="36">
        <v>1100000</v>
      </c>
    </row>
    <row r="7" spans="1:11">
      <c r="A7" s="35" t="s">
        <v>26</v>
      </c>
      <c r="B7" s="40">
        <v>0</v>
      </c>
      <c r="C7" s="36">
        <v>1100000</v>
      </c>
      <c r="G7"/>
      <c r="H7"/>
      <c r="I7"/>
      <c r="J7"/>
      <c r="K7"/>
    </row>
    <row r="8" spans="1:11" ht="45">
      <c r="A8" s="38" t="s">
        <v>19</v>
      </c>
      <c r="B8" s="47">
        <v>0</v>
      </c>
      <c r="C8" s="39">
        <v>2000000</v>
      </c>
      <c r="G8"/>
      <c r="H8"/>
      <c r="I8"/>
      <c r="J8"/>
      <c r="K8"/>
    </row>
    <row r="9" spans="1:11">
      <c r="C9" s="46"/>
    </row>
    <row r="11" spans="1:11">
      <c r="A11" s="33"/>
      <c r="B11" s="34"/>
    </row>
    <row r="12" spans="1:11">
      <c r="B12" s="34"/>
    </row>
    <row r="13" spans="1:11">
      <c r="A13" s="31"/>
      <c r="B13" s="34"/>
    </row>
    <row r="14" spans="1:11">
      <c r="A14" s="31"/>
      <c r="B14" s="3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C35" sqref="C35"/>
    </sheetView>
  </sheetViews>
  <sheetFormatPr defaultRowHeight="12.75"/>
  <cols>
    <col min="1" max="1" width="31" style="1" bestFit="1" customWidth="1"/>
    <col min="2" max="2" width="17.5703125" style="1" bestFit="1" customWidth="1"/>
    <col min="3" max="3" width="10" style="1" bestFit="1" customWidth="1"/>
    <col min="4" max="4" width="9" style="1" bestFit="1" customWidth="1"/>
    <col min="5" max="6" width="9.140625" style="1"/>
    <col min="7" max="7" width="31" style="1" bestFit="1" customWidth="1"/>
    <col min="8" max="8" width="17.5703125" style="1" bestFit="1" customWidth="1"/>
    <col min="9" max="9" width="10" style="1" bestFit="1" customWidth="1"/>
    <col min="10" max="10" width="9" style="1" bestFit="1" customWidth="1"/>
    <col min="11" max="256" width="9.140625" style="1"/>
    <col min="257" max="257" width="31" style="1" bestFit="1" customWidth="1"/>
    <col min="258" max="258" width="17.5703125" style="1" bestFit="1" customWidth="1"/>
    <col min="259" max="259" width="10" style="1" bestFit="1" customWidth="1"/>
    <col min="260" max="260" width="9" style="1" bestFit="1" customWidth="1"/>
    <col min="261" max="262" width="9.140625" style="1"/>
    <col min="263" max="263" width="31" style="1" bestFit="1" customWidth="1"/>
    <col min="264" max="264" width="17.5703125" style="1" bestFit="1" customWidth="1"/>
    <col min="265" max="265" width="10" style="1" bestFit="1" customWidth="1"/>
    <col min="266" max="266" width="9" style="1" bestFit="1" customWidth="1"/>
    <col min="267" max="512" width="9.140625" style="1"/>
    <col min="513" max="513" width="31" style="1" bestFit="1" customWidth="1"/>
    <col min="514" max="514" width="17.5703125" style="1" bestFit="1" customWidth="1"/>
    <col min="515" max="515" width="10" style="1" bestFit="1" customWidth="1"/>
    <col min="516" max="516" width="9" style="1" bestFit="1" customWidth="1"/>
    <col min="517" max="518" width="9.140625" style="1"/>
    <col min="519" max="519" width="31" style="1" bestFit="1" customWidth="1"/>
    <col min="520" max="520" width="17.5703125" style="1" bestFit="1" customWidth="1"/>
    <col min="521" max="521" width="10" style="1" bestFit="1" customWidth="1"/>
    <col min="522" max="522" width="9" style="1" bestFit="1" customWidth="1"/>
    <col min="523" max="768" width="9.140625" style="1"/>
    <col min="769" max="769" width="31" style="1" bestFit="1" customWidth="1"/>
    <col min="770" max="770" width="17.5703125" style="1" bestFit="1" customWidth="1"/>
    <col min="771" max="771" width="10" style="1" bestFit="1" customWidth="1"/>
    <col min="772" max="772" width="9" style="1" bestFit="1" customWidth="1"/>
    <col min="773" max="774" width="9.140625" style="1"/>
    <col min="775" max="775" width="31" style="1" bestFit="1" customWidth="1"/>
    <col min="776" max="776" width="17.5703125" style="1" bestFit="1" customWidth="1"/>
    <col min="777" max="777" width="10" style="1" bestFit="1" customWidth="1"/>
    <col min="778" max="778" width="9" style="1" bestFit="1" customWidth="1"/>
    <col min="779" max="1024" width="9.140625" style="1"/>
    <col min="1025" max="1025" width="31" style="1" bestFit="1" customWidth="1"/>
    <col min="1026" max="1026" width="17.5703125" style="1" bestFit="1" customWidth="1"/>
    <col min="1027" max="1027" width="10" style="1" bestFit="1" customWidth="1"/>
    <col min="1028" max="1028" width="9" style="1" bestFit="1" customWidth="1"/>
    <col min="1029" max="1030" width="9.140625" style="1"/>
    <col min="1031" max="1031" width="31" style="1" bestFit="1" customWidth="1"/>
    <col min="1032" max="1032" width="17.5703125" style="1" bestFit="1" customWidth="1"/>
    <col min="1033" max="1033" width="10" style="1" bestFit="1" customWidth="1"/>
    <col min="1034" max="1034" width="9" style="1" bestFit="1" customWidth="1"/>
    <col min="1035" max="1280" width="9.140625" style="1"/>
    <col min="1281" max="1281" width="31" style="1" bestFit="1" customWidth="1"/>
    <col min="1282" max="1282" width="17.5703125" style="1" bestFit="1" customWidth="1"/>
    <col min="1283" max="1283" width="10" style="1" bestFit="1" customWidth="1"/>
    <col min="1284" max="1284" width="9" style="1" bestFit="1" customWidth="1"/>
    <col min="1285" max="1286" width="9.140625" style="1"/>
    <col min="1287" max="1287" width="31" style="1" bestFit="1" customWidth="1"/>
    <col min="1288" max="1288" width="17.5703125" style="1" bestFit="1" customWidth="1"/>
    <col min="1289" max="1289" width="10" style="1" bestFit="1" customWidth="1"/>
    <col min="1290" max="1290" width="9" style="1" bestFit="1" customWidth="1"/>
    <col min="1291" max="1536" width="9.140625" style="1"/>
    <col min="1537" max="1537" width="31" style="1" bestFit="1" customWidth="1"/>
    <col min="1538" max="1538" width="17.5703125" style="1" bestFit="1" customWidth="1"/>
    <col min="1539" max="1539" width="10" style="1" bestFit="1" customWidth="1"/>
    <col min="1540" max="1540" width="9" style="1" bestFit="1" customWidth="1"/>
    <col min="1541" max="1542" width="9.140625" style="1"/>
    <col min="1543" max="1543" width="31" style="1" bestFit="1" customWidth="1"/>
    <col min="1544" max="1544" width="17.5703125" style="1" bestFit="1" customWidth="1"/>
    <col min="1545" max="1545" width="10" style="1" bestFit="1" customWidth="1"/>
    <col min="1546" max="1546" width="9" style="1" bestFit="1" customWidth="1"/>
    <col min="1547" max="1792" width="9.140625" style="1"/>
    <col min="1793" max="1793" width="31" style="1" bestFit="1" customWidth="1"/>
    <col min="1794" max="1794" width="17.5703125" style="1" bestFit="1" customWidth="1"/>
    <col min="1795" max="1795" width="10" style="1" bestFit="1" customWidth="1"/>
    <col min="1796" max="1796" width="9" style="1" bestFit="1" customWidth="1"/>
    <col min="1797" max="1798" width="9.140625" style="1"/>
    <col min="1799" max="1799" width="31" style="1" bestFit="1" customWidth="1"/>
    <col min="1800" max="1800" width="17.5703125" style="1" bestFit="1" customWidth="1"/>
    <col min="1801" max="1801" width="10" style="1" bestFit="1" customWidth="1"/>
    <col min="1802" max="1802" width="9" style="1" bestFit="1" customWidth="1"/>
    <col min="1803" max="2048" width="9.140625" style="1"/>
    <col min="2049" max="2049" width="31" style="1" bestFit="1" customWidth="1"/>
    <col min="2050" max="2050" width="17.5703125" style="1" bestFit="1" customWidth="1"/>
    <col min="2051" max="2051" width="10" style="1" bestFit="1" customWidth="1"/>
    <col min="2052" max="2052" width="9" style="1" bestFit="1" customWidth="1"/>
    <col min="2053" max="2054" width="9.140625" style="1"/>
    <col min="2055" max="2055" width="31" style="1" bestFit="1" customWidth="1"/>
    <col min="2056" max="2056" width="17.5703125" style="1" bestFit="1" customWidth="1"/>
    <col min="2057" max="2057" width="10" style="1" bestFit="1" customWidth="1"/>
    <col min="2058" max="2058" width="9" style="1" bestFit="1" customWidth="1"/>
    <col min="2059" max="2304" width="9.140625" style="1"/>
    <col min="2305" max="2305" width="31" style="1" bestFit="1" customWidth="1"/>
    <col min="2306" max="2306" width="17.5703125" style="1" bestFit="1" customWidth="1"/>
    <col min="2307" max="2307" width="10" style="1" bestFit="1" customWidth="1"/>
    <col min="2308" max="2308" width="9" style="1" bestFit="1" customWidth="1"/>
    <col min="2309" max="2310" width="9.140625" style="1"/>
    <col min="2311" max="2311" width="31" style="1" bestFit="1" customWidth="1"/>
    <col min="2312" max="2312" width="17.5703125" style="1" bestFit="1" customWidth="1"/>
    <col min="2313" max="2313" width="10" style="1" bestFit="1" customWidth="1"/>
    <col min="2314" max="2314" width="9" style="1" bestFit="1" customWidth="1"/>
    <col min="2315" max="2560" width="9.140625" style="1"/>
    <col min="2561" max="2561" width="31" style="1" bestFit="1" customWidth="1"/>
    <col min="2562" max="2562" width="17.5703125" style="1" bestFit="1" customWidth="1"/>
    <col min="2563" max="2563" width="10" style="1" bestFit="1" customWidth="1"/>
    <col min="2564" max="2564" width="9" style="1" bestFit="1" customWidth="1"/>
    <col min="2565" max="2566" width="9.140625" style="1"/>
    <col min="2567" max="2567" width="31" style="1" bestFit="1" customWidth="1"/>
    <col min="2568" max="2568" width="17.5703125" style="1" bestFit="1" customWidth="1"/>
    <col min="2569" max="2569" width="10" style="1" bestFit="1" customWidth="1"/>
    <col min="2570" max="2570" width="9" style="1" bestFit="1" customWidth="1"/>
    <col min="2571" max="2816" width="9.140625" style="1"/>
    <col min="2817" max="2817" width="31" style="1" bestFit="1" customWidth="1"/>
    <col min="2818" max="2818" width="17.5703125" style="1" bestFit="1" customWidth="1"/>
    <col min="2819" max="2819" width="10" style="1" bestFit="1" customWidth="1"/>
    <col min="2820" max="2820" width="9" style="1" bestFit="1" customWidth="1"/>
    <col min="2821" max="2822" width="9.140625" style="1"/>
    <col min="2823" max="2823" width="31" style="1" bestFit="1" customWidth="1"/>
    <col min="2824" max="2824" width="17.5703125" style="1" bestFit="1" customWidth="1"/>
    <col min="2825" max="2825" width="10" style="1" bestFit="1" customWidth="1"/>
    <col min="2826" max="2826" width="9" style="1" bestFit="1" customWidth="1"/>
    <col min="2827" max="3072" width="9.140625" style="1"/>
    <col min="3073" max="3073" width="31" style="1" bestFit="1" customWidth="1"/>
    <col min="3074" max="3074" width="17.5703125" style="1" bestFit="1" customWidth="1"/>
    <col min="3075" max="3075" width="10" style="1" bestFit="1" customWidth="1"/>
    <col min="3076" max="3076" width="9" style="1" bestFit="1" customWidth="1"/>
    <col min="3077" max="3078" width="9.140625" style="1"/>
    <col min="3079" max="3079" width="31" style="1" bestFit="1" customWidth="1"/>
    <col min="3080" max="3080" width="17.5703125" style="1" bestFit="1" customWidth="1"/>
    <col min="3081" max="3081" width="10" style="1" bestFit="1" customWidth="1"/>
    <col min="3082" max="3082" width="9" style="1" bestFit="1" customWidth="1"/>
    <col min="3083" max="3328" width="9.140625" style="1"/>
    <col min="3329" max="3329" width="31" style="1" bestFit="1" customWidth="1"/>
    <col min="3330" max="3330" width="17.5703125" style="1" bestFit="1" customWidth="1"/>
    <col min="3331" max="3331" width="10" style="1" bestFit="1" customWidth="1"/>
    <col min="3332" max="3332" width="9" style="1" bestFit="1" customWidth="1"/>
    <col min="3333" max="3334" width="9.140625" style="1"/>
    <col min="3335" max="3335" width="31" style="1" bestFit="1" customWidth="1"/>
    <col min="3336" max="3336" width="17.5703125" style="1" bestFit="1" customWidth="1"/>
    <col min="3337" max="3337" width="10" style="1" bestFit="1" customWidth="1"/>
    <col min="3338" max="3338" width="9" style="1" bestFit="1" customWidth="1"/>
    <col min="3339" max="3584" width="9.140625" style="1"/>
    <col min="3585" max="3585" width="31" style="1" bestFit="1" customWidth="1"/>
    <col min="3586" max="3586" width="17.5703125" style="1" bestFit="1" customWidth="1"/>
    <col min="3587" max="3587" width="10" style="1" bestFit="1" customWidth="1"/>
    <col min="3588" max="3588" width="9" style="1" bestFit="1" customWidth="1"/>
    <col min="3589" max="3590" width="9.140625" style="1"/>
    <col min="3591" max="3591" width="31" style="1" bestFit="1" customWidth="1"/>
    <col min="3592" max="3592" width="17.5703125" style="1" bestFit="1" customWidth="1"/>
    <col min="3593" max="3593" width="10" style="1" bestFit="1" customWidth="1"/>
    <col min="3594" max="3594" width="9" style="1" bestFit="1" customWidth="1"/>
    <col min="3595" max="3840" width="9.140625" style="1"/>
    <col min="3841" max="3841" width="31" style="1" bestFit="1" customWidth="1"/>
    <col min="3842" max="3842" width="17.5703125" style="1" bestFit="1" customWidth="1"/>
    <col min="3843" max="3843" width="10" style="1" bestFit="1" customWidth="1"/>
    <col min="3844" max="3844" width="9" style="1" bestFit="1" customWidth="1"/>
    <col min="3845" max="3846" width="9.140625" style="1"/>
    <col min="3847" max="3847" width="31" style="1" bestFit="1" customWidth="1"/>
    <col min="3848" max="3848" width="17.5703125" style="1" bestFit="1" customWidth="1"/>
    <col min="3849" max="3849" width="10" style="1" bestFit="1" customWidth="1"/>
    <col min="3850" max="3850" width="9" style="1" bestFit="1" customWidth="1"/>
    <col min="3851" max="4096" width="9.140625" style="1"/>
    <col min="4097" max="4097" width="31" style="1" bestFit="1" customWidth="1"/>
    <col min="4098" max="4098" width="17.5703125" style="1" bestFit="1" customWidth="1"/>
    <col min="4099" max="4099" width="10" style="1" bestFit="1" customWidth="1"/>
    <col min="4100" max="4100" width="9" style="1" bestFit="1" customWidth="1"/>
    <col min="4101" max="4102" width="9.140625" style="1"/>
    <col min="4103" max="4103" width="31" style="1" bestFit="1" customWidth="1"/>
    <col min="4104" max="4104" width="17.5703125" style="1" bestFit="1" customWidth="1"/>
    <col min="4105" max="4105" width="10" style="1" bestFit="1" customWidth="1"/>
    <col min="4106" max="4106" width="9" style="1" bestFit="1" customWidth="1"/>
    <col min="4107" max="4352" width="9.140625" style="1"/>
    <col min="4353" max="4353" width="31" style="1" bestFit="1" customWidth="1"/>
    <col min="4354" max="4354" width="17.5703125" style="1" bestFit="1" customWidth="1"/>
    <col min="4355" max="4355" width="10" style="1" bestFit="1" customWidth="1"/>
    <col min="4356" max="4356" width="9" style="1" bestFit="1" customWidth="1"/>
    <col min="4357" max="4358" width="9.140625" style="1"/>
    <col min="4359" max="4359" width="31" style="1" bestFit="1" customWidth="1"/>
    <col min="4360" max="4360" width="17.5703125" style="1" bestFit="1" customWidth="1"/>
    <col min="4361" max="4361" width="10" style="1" bestFit="1" customWidth="1"/>
    <col min="4362" max="4362" width="9" style="1" bestFit="1" customWidth="1"/>
    <col min="4363" max="4608" width="9.140625" style="1"/>
    <col min="4609" max="4609" width="31" style="1" bestFit="1" customWidth="1"/>
    <col min="4610" max="4610" width="17.5703125" style="1" bestFit="1" customWidth="1"/>
    <col min="4611" max="4611" width="10" style="1" bestFit="1" customWidth="1"/>
    <col min="4612" max="4612" width="9" style="1" bestFit="1" customWidth="1"/>
    <col min="4613" max="4614" width="9.140625" style="1"/>
    <col min="4615" max="4615" width="31" style="1" bestFit="1" customWidth="1"/>
    <col min="4616" max="4616" width="17.5703125" style="1" bestFit="1" customWidth="1"/>
    <col min="4617" max="4617" width="10" style="1" bestFit="1" customWidth="1"/>
    <col min="4618" max="4618" width="9" style="1" bestFit="1" customWidth="1"/>
    <col min="4619" max="4864" width="9.140625" style="1"/>
    <col min="4865" max="4865" width="31" style="1" bestFit="1" customWidth="1"/>
    <col min="4866" max="4866" width="17.5703125" style="1" bestFit="1" customWidth="1"/>
    <col min="4867" max="4867" width="10" style="1" bestFit="1" customWidth="1"/>
    <col min="4868" max="4868" width="9" style="1" bestFit="1" customWidth="1"/>
    <col min="4869" max="4870" width="9.140625" style="1"/>
    <col min="4871" max="4871" width="31" style="1" bestFit="1" customWidth="1"/>
    <col min="4872" max="4872" width="17.5703125" style="1" bestFit="1" customWidth="1"/>
    <col min="4873" max="4873" width="10" style="1" bestFit="1" customWidth="1"/>
    <col min="4874" max="4874" width="9" style="1" bestFit="1" customWidth="1"/>
    <col min="4875" max="5120" width="9.140625" style="1"/>
    <col min="5121" max="5121" width="31" style="1" bestFit="1" customWidth="1"/>
    <col min="5122" max="5122" width="17.5703125" style="1" bestFit="1" customWidth="1"/>
    <col min="5123" max="5123" width="10" style="1" bestFit="1" customWidth="1"/>
    <col min="5124" max="5124" width="9" style="1" bestFit="1" customWidth="1"/>
    <col min="5125" max="5126" width="9.140625" style="1"/>
    <col min="5127" max="5127" width="31" style="1" bestFit="1" customWidth="1"/>
    <col min="5128" max="5128" width="17.5703125" style="1" bestFit="1" customWidth="1"/>
    <col min="5129" max="5129" width="10" style="1" bestFit="1" customWidth="1"/>
    <col min="5130" max="5130" width="9" style="1" bestFit="1" customWidth="1"/>
    <col min="5131" max="5376" width="9.140625" style="1"/>
    <col min="5377" max="5377" width="31" style="1" bestFit="1" customWidth="1"/>
    <col min="5378" max="5378" width="17.5703125" style="1" bestFit="1" customWidth="1"/>
    <col min="5379" max="5379" width="10" style="1" bestFit="1" customWidth="1"/>
    <col min="5380" max="5380" width="9" style="1" bestFit="1" customWidth="1"/>
    <col min="5381" max="5382" width="9.140625" style="1"/>
    <col min="5383" max="5383" width="31" style="1" bestFit="1" customWidth="1"/>
    <col min="5384" max="5384" width="17.5703125" style="1" bestFit="1" customWidth="1"/>
    <col min="5385" max="5385" width="10" style="1" bestFit="1" customWidth="1"/>
    <col min="5386" max="5386" width="9" style="1" bestFit="1" customWidth="1"/>
    <col min="5387" max="5632" width="9.140625" style="1"/>
    <col min="5633" max="5633" width="31" style="1" bestFit="1" customWidth="1"/>
    <col min="5634" max="5634" width="17.5703125" style="1" bestFit="1" customWidth="1"/>
    <col min="5635" max="5635" width="10" style="1" bestFit="1" customWidth="1"/>
    <col min="5636" max="5636" width="9" style="1" bestFit="1" customWidth="1"/>
    <col min="5637" max="5638" width="9.140625" style="1"/>
    <col min="5639" max="5639" width="31" style="1" bestFit="1" customWidth="1"/>
    <col min="5640" max="5640" width="17.5703125" style="1" bestFit="1" customWidth="1"/>
    <col min="5641" max="5641" width="10" style="1" bestFit="1" customWidth="1"/>
    <col min="5642" max="5642" width="9" style="1" bestFit="1" customWidth="1"/>
    <col min="5643" max="5888" width="9.140625" style="1"/>
    <col min="5889" max="5889" width="31" style="1" bestFit="1" customWidth="1"/>
    <col min="5890" max="5890" width="17.5703125" style="1" bestFit="1" customWidth="1"/>
    <col min="5891" max="5891" width="10" style="1" bestFit="1" customWidth="1"/>
    <col min="5892" max="5892" width="9" style="1" bestFit="1" customWidth="1"/>
    <col min="5893" max="5894" width="9.140625" style="1"/>
    <col min="5895" max="5895" width="31" style="1" bestFit="1" customWidth="1"/>
    <col min="5896" max="5896" width="17.5703125" style="1" bestFit="1" customWidth="1"/>
    <col min="5897" max="5897" width="10" style="1" bestFit="1" customWidth="1"/>
    <col min="5898" max="5898" width="9" style="1" bestFit="1" customWidth="1"/>
    <col min="5899" max="6144" width="9.140625" style="1"/>
    <col min="6145" max="6145" width="31" style="1" bestFit="1" customWidth="1"/>
    <col min="6146" max="6146" width="17.5703125" style="1" bestFit="1" customWidth="1"/>
    <col min="6147" max="6147" width="10" style="1" bestFit="1" customWidth="1"/>
    <col min="6148" max="6148" width="9" style="1" bestFit="1" customWidth="1"/>
    <col min="6149" max="6150" width="9.140625" style="1"/>
    <col min="6151" max="6151" width="31" style="1" bestFit="1" customWidth="1"/>
    <col min="6152" max="6152" width="17.5703125" style="1" bestFit="1" customWidth="1"/>
    <col min="6153" max="6153" width="10" style="1" bestFit="1" customWidth="1"/>
    <col min="6154" max="6154" width="9" style="1" bestFit="1" customWidth="1"/>
    <col min="6155" max="6400" width="9.140625" style="1"/>
    <col min="6401" max="6401" width="31" style="1" bestFit="1" customWidth="1"/>
    <col min="6402" max="6402" width="17.5703125" style="1" bestFit="1" customWidth="1"/>
    <col min="6403" max="6403" width="10" style="1" bestFit="1" customWidth="1"/>
    <col min="6404" max="6404" width="9" style="1" bestFit="1" customWidth="1"/>
    <col min="6405" max="6406" width="9.140625" style="1"/>
    <col min="6407" max="6407" width="31" style="1" bestFit="1" customWidth="1"/>
    <col min="6408" max="6408" width="17.5703125" style="1" bestFit="1" customWidth="1"/>
    <col min="6409" max="6409" width="10" style="1" bestFit="1" customWidth="1"/>
    <col min="6410" max="6410" width="9" style="1" bestFit="1" customWidth="1"/>
    <col min="6411" max="6656" width="9.140625" style="1"/>
    <col min="6657" max="6657" width="31" style="1" bestFit="1" customWidth="1"/>
    <col min="6658" max="6658" width="17.5703125" style="1" bestFit="1" customWidth="1"/>
    <col min="6659" max="6659" width="10" style="1" bestFit="1" customWidth="1"/>
    <col min="6660" max="6660" width="9" style="1" bestFit="1" customWidth="1"/>
    <col min="6661" max="6662" width="9.140625" style="1"/>
    <col min="6663" max="6663" width="31" style="1" bestFit="1" customWidth="1"/>
    <col min="6664" max="6664" width="17.5703125" style="1" bestFit="1" customWidth="1"/>
    <col min="6665" max="6665" width="10" style="1" bestFit="1" customWidth="1"/>
    <col min="6666" max="6666" width="9" style="1" bestFit="1" customWidth="1"/>
    <col min="6667" max="6912" width="9.140625" style="1"/>
    <col min="6913" max="6913" width="31" style="1" bestFit="1" customWidth="1"/>
    <col min="6914" max="6914" width="17.5703125" style="1" bestFit="1" customWidth="1"/>
    <col min="6915" max="6915" width="10" style="1" bestFit="1" customWidth="1"/>
    <col min="6916" max="6916" width="9" style="1" bestFit="1" customWidth="1"/>
    <col min="6917" max="6918" width="9.140625" style="1"/>
    <col min="6919" max="6919" width="31" style="1" bestFit="1" customWidth="1"/>
    <col min="6920" max="6920" width="17.5703125" style="1" bestFit="1" customWidth="1"/>
    <col min="6921" max="6921" width="10" style="1" bestFit="1" customWidth="1"/>
    <col min="6922" max="6922" width="9" style="1" bestFit="1" customWidth="1"/>
    <col min="6923" max="7168" width="9.140625" style="1"/>
    <col min="7169" max="7169" width="31" style="1" bestFit="1" customWidth="1"/>
    <col min="7170" max="7170" width="17.5703125" style="1" bestFit="1" customWidth="1"/>
    <col min="7171" max="7171" width="10" style="1" bestFit="1" customWidth="1"/>
    <col min="7172" max="7172" width="9" style="1" bestFit="1" customWidth="1"/>
    <col min="7173" max="7174" width="9.140625" style="1"/>
    <col min="7175" max="7175" width="31" style="1" bestFit="1" customWidth="1"/>
    <col min="7176" max="7176" width="17.5703125" style="1" bestFit="1" customWidth="1"/>
    <col min="7177" max="7177" width="10" style="1" bestFit="1" customWidth="1"/>
    <col min="7178" max="7178" width="9" style="1" bestFit="1" customWidth="1"/>
    <col min="7179" max="7424" width="9.140625" style="1"/>
    <col min="7425" max="7425" width="31" style="1" bestFit="1" customWidth="1"/>
    <col min="7426" max="7426" width="17.5703125" style="1" bestFit="1" customWidth="1"/>
    <col min="7427" max="7427" width="10" style="1" bestFit="1" customWidth="1"/>
    <col min="7428" max="7428" width="9" style="1" bestFit="1" customWidth="1"/>
    <col min="7429" max="7430" width="9.140625" style="1"/>
    <col min="7431" max="7431" width="31" style="1" bestFit="1" customWidth="1"/>
    <col min="7432" max="7432" width="17.5703125" style="1" bestFit="1" customWidth="1"/>
    <col min="7433" max="7433" width="10" style="1" bestFit="1" customWidth="1"/>
    <col min="7434" max="7434" width="9" style="1" bestFit="1" customWidth="1"/>
    <col min="7435" max="7680" width="9.140625" style="1"/>
    <col min="7681" max="7681" width="31" style="1" bestFit="1" customWidth="1"/>
    <col min="7682" max="7682" width="17.5703125" style="1" bestFit="1" customWidth="1"/>
    <col min="7683" max="7683" width="10" style="1" bestFit="1" customWidth="1"/>
    <col min="7684" max="7684" width="9" style="1" bestFit="1" customWidth="1"/>
    <col min="7685" max="7686" width="9.140625" style="1"/>
    <col min="7687" max="7687" width="31" style="1" bestFit="1" customWidth="1"/>
    <col min="7688" max="7688" width="17.5703125" style="1" bestFit="1" customWidth="1"/>
    <col min="7689" max="7689" width="10" style="1" bestFit="1" customWidth="1"/>
    <col min="7690" max="7690" width="9" style="1" bestFit="1" customWidth="1"/>
    <col min="7691" max="7936" width="9.140625" style="1"/>
    <col min="7937" max="7937" width="31" style="1" bestFit="1" customWidth="1"/>
    <col min="7938" max="7938" width="17.5703125" style="1" bestFit="1" customWidth="1"/>
    <col min="7939" max="7939" width="10" style="1" bestFit="1" customWidth="1"/>
    <col min="7940" max="7940" width="9" style="1" bestFit="1" customWidth="1"/>
    <col min="7941" max="7942" width="9.140625" style="1"/>
    <col min="7943" max="7943" width="31" style="1" bestFit="1" customWidth="1"/>
    <col min="7944" max="7944" width="17.5703125" style="1" bestFit="1" customWidth="1"/>
    <col min="7945" max="7945" width="10" style="1" bestFit="1" customWidth="1"/>
    <col min="7946" max="7946" width="9" style="1" bestFit="1" customWidth="1"/>
    <col min="7947" max="8192" width="9.140625" style="1"/>
    <col min="8193" max="8193" width="31" style="1" bestFit="1" customWidth="1"/>
    <col min="8194" max="8194" width="17.5703125" style="1" bestFit="1" customWidth="1"/>
    <col min="8195" max="8195" width="10" style="1" bestFit="1" customWidth="1"/>
    <col min="8196" max="8196" width="9" style="1" bestFit="1" customWidth="1"/>
    <col min="8197" max="8198" width="9.140625" style="1"/>
    <col min="8199" max="8199" width="31" style="1" bestFit="1" customWidth="1"/>
    <col min="8200" max="8200" width="17.5703125" style="1" bestFit="1" customWidth="1"/>
    <col min="8201" max="8201" width="10" style="1" bestFit="1" customWidth="1"/>
    <col min="8202" max="8202" width="9" style="1" bestFit="1" customWidth="1"/>
    <col min="8203" max="8448" width="9.140625" style="1"/>
    <col min="8449" max="8449" width="31" style="1" bestFit="1" customWidth="1"/>
    <col min="8450" max="8450" width="17.5703125" style="1" bestFit="1" customWidth="1"/>
    <col min="8451" max="8451" width="10" style="1" bestFit="1" customWidth="1"/>
    <col min="8452" max="8452" width="9" style="1" bestFit="1" customWidth="1"/>
    <col min="8453" max="8454" width="9.140625" style="1"/>
    <col min="8455" max="8455" width="31" style="1" bestFit="1" customWidth="1"/>
    <col min="8456" max="8456" width="17.5703125" style="1" bestFit="1" customWidth="1"/>
    <col min="8457" max="8457" width="10" style="1" bestFit="1" customWidth="1"/>
    <col min="8458" max="8458" width="9" style="1" bestFit="1" customWidth="1"/>
    <col min="8459" max="8704" width="9.140625" style="1"/>
    <col min="8705" max="8705" width="31" style="1" bestFit="1" customWidth="1"/>
    <col min="8706" max="8706" width="17.5703125" style="1" bestFit="1" customWidth="1"/>
    <col min="8707" max="8707" width="10" style="1" bestFit="1" customWidth="1"/>
    <col min="8708" max="8708" width="9" style="1" bestFit="1" customWidth="1"/>
    <col min="8709" max="8710" width="9.140625" style="1"/>
    <col min="8711" max="8711" width="31" style="1" bestFit="1" customWidth="1"/>
    <col min="8712" max="8712" width="17.5703125" style="1" bestFit="1" customWidth="1"/>
    <col min="8713" max="8713" width="10" style="1" bestFit="1" customWidth="1"/>
    <col min="8714" max="8714" width="9" style="1" bestFit="1" customWidth="1"/>
    <col min="8715" max="8960" width="9.140625" style="1"/>
    <col min="8961" max="8961" width="31" style="1" bestFit="1" customWidth="1"/>
    <col min="8962" max="8962" width="17.5703125" style="1" bestFit="1" customWidth="1"/>
    <col min="8963" max="8963" width="10" style="1" bestFit="1" customWidth="1"/>
    <col min="8964" max="8964" width="9" style="1" bestFit="1" customWidth="1"/>
    <col min="8965" max="8966" width="9.140625" style="1"/>
    <col min="8967" max="8967" width="31" style="1" bestFit="1" customWidth="1"/>
    <col min="8968" max="8968" width="17.5703125" style="1" bestFit="1" customWidth="1"/>
    <col min="8969" max="8969" width="10" style="1" bestFit="1" customWidth="1"/>
    <col min="8970" max="8970" width="9" style="1" bestFit="1" customWidth="1"/>
    <col min="8971" max="9216" width="9.140625" style="1"/>
    <col min="9217" max="9217" width="31" style="1" bestFit="1" customWidth="1"/>
    <col min="9218" max="9218" width="17.5703125" style="1" bestFit="1" customWidth="1"/>
    <col min="9219" max="9219" width="10" style="1" bestFit="1" customWidth="1"/>
    <col min="9220" max="9220" width="9" style="1" bestFit="1" customWidth="1"/>
    <col min="9221" max="9222" width="9.140625" style="1"/>
    <col min="9223" max="9223" width="31" style="1" bestFit="1" customWidth="1"/>
    <col min="9224" max="9224" width="17.5703125" style="1" bestFit="1" customWidth="1"/>
    <col min="9225" max="9225" width="10" style="1" bestFit="1" customWidth="1"/>
    <col min="9226" max="9226" width="9" style="1" bestFit="1" customWidth="1"/>
    <col min="9227" max="9472" width="9.140625" style="1"/>
    <col min="9473" max="9473" width="31" style="1" bestFit="1" customWidth="1"/>
    <col min="9474" max="9474" width="17.5703125" style="1" bestFit="1" customWidth="1"/>
    <col min="9475" max="9475" width="10" style="1" bestFit="1" customWidth="1"/>
    <col min="9476" max="9476" width="9" style="1" bestFit="1" customWidth="1"/>
    <col min="9477" max="9478" width="9.140625" style="1"/>
    <col min="9479" max="9479" width="31" style="1" bestFit="1" customWidth="1"/>
    <col min="9480" max="9480" width="17.5703125" style="1" bestFit="1" customWidth="1"/>
    <col min="9481" max="9481" width="10" style="1" bestFit="1" customWidth="1"/>
    <col min="9482" max="9482" width="9" style="1" bestFit="1" customWidth="1"/>
    <col min="9483" max="9728" width="9.140625" style="1"/>
    <col min="9729" max="9729" width="31" style="1" bestFit="1" customWidth="1"/>
    <col min="9730" max="9730" width="17.5703125" style="1" bestFit="1" customWidth="1"/>
    <col min="9731" max="9731" width="10" style="1" bestFit="1" customWidth="1"/>
    <col min="9732" max="9732" width="9" style="1" bestFit="1" customWidth="1"/>
    <col min="9733" max="9734" width="9.140625" style="1"/>
    <col min="9735" max="9735" width="31" style="1" bestFit="1" customWidth="1"/>
    <col min="9736" max="9736" width="17.5703125" style="1" bestFit="1" customWidth="1"/>
    <col min="9737" max="9737" width="10" style="1" bestFit="1" customWidth="1"/>
    <col min="9738" max="9738" width="9" style="1" bestFit="1" customWidth="1"/>
    <col min="9739" max="9984" width="9.140625" style="1"/>
    <col min="9985" max="9985" width="31" style="1" bestFit="1" customWidth="1"/>
    <col min="9986" max="9986" width="17.5703125" style="1" bestFit="1" customWidth="1"/>
    <col min="9987" max="9987" width="10" style="1" bestFit="1" customWidth="1"/>
    <col min="9988" max="9988" width="9" style="1" bestFit="1" customWidth="1"/>
    <col min="9989" max="9990" width="9.140625" style="1"/>
    <col min="9991" max="9991" width="31" style="1" bestFit="1" customWidth="1"/>
    <col min="9992" max="9992" width="17.5703125" style="1" bestFit="1" customWidth="1"/>
    <col min="9993" max="9993" width="10" style="1" bestFit="1" customWidth="1"/>
    <col min="9994" max="9994" width="9" style="1" bestFit="1" customWidth="1"/>
    <col min="9995" max="10240" width="9.140625" style="1"/>
    <col min="10241" max="10241" width="31" style="1" bestFit="1" customWidth="1"/>
    <col min="10242" max="10242" width="17.5703125" style="1" bestFit="1" customWidth="1"/>
    <col min="10243" max="10243" width="10" style="1" bestFit="1" customWidth="1"/>
    <col min="10244" max="10244" width="9" style="1" bestFit="1" customWidth="1"/>
    <col min="10245" max="10246" width="9.140625" style="1"/>
    <col min="10247" max="10247" width="31" style="1" bestFit="1" customWidth="1"/>
    <col min="10248" max="10248" width="17.5703125" style="1" bestFit="1" customWidth="1"/>
    <col min="10249" max="10249" width="10" style="1" bestFit="1" customWidth="1"/>
    <col min="10250" max="10250" width="9" style="1" bestFit="1" customWidth="1"/>
    <col min="10251" max="10496" width="9.140625" style="1"/>
    <col min="10497" max="10497" width="31" style="1" bestFit="1" customWidth="1"/>
    <col min="10498" max="10498" width="17.5703125" style="1" bestFit="1" customWidth="1"/>
    <col min="10499" max="10499" width="10" style="1" bestFit="1" customWidth="1"/>
    <col min="10500" max="10500" width="9" style="1" bestFit="1" customWidth="1"/>
    <col min="10501" max="10502" width="9.140625" style="1"/>
    <col min="10503" max="10503" width="31" style="1" bestFit="1" customWidth="1"/>
    <col min="10504" max="10504" width="17.5703125" style="1" bestFit="1" customWidth="1"/>
    <col min="10505" max="10505" width="10" style="1" bestFit="1" customWidth="1"/>
    <col min="10506" max="10506" width="9" style="1" bestFit="1" customWidth="1"/>
    <col min="10507" max="10752" width="9.140625" style="1"/>
    <col min="10753" max="10753" width="31" style="1" bestFit="1" customWidth="1"/>
    <col min="10754" max="10754" width="17.5703125" style="1" bestFit="1" customWidth="1"/>
    <col min="10755" max="10755" width="10" style="1" bestFit="1" customWidth="1"/>
    <col min="10756" max="10756" width="9" style="1" bestFit="1" customWidth="1"/>
    <col min="10757" max="10758" width="9.140625" style="1"/>
    <col min="10759" max="10759" width="31" style="1" bestFit="1" customWidth="1"/>
    <col min="10760" max="10760" width="17.5703125" style="1" bestFit="1" customWidth="1"/>
    <col min="10761" max="10761" width="10" style="1" bestFit="1" customWidth="1"/>
    <col min="10762" max="10762" width="9" style="1" bestFit="1" customWidth="1"/>
    <col min="10763" max="11008" width="9.140625" style="1"/>
    <col min="11009" max="11009" width="31" style="1" bestFit="1" customWidth="1"/>
    <col min="11010" max="11010" width="17.5703125" style="1" bestFit="1" customWidth="1"/>
    <col min="11011" max="11011" width="10" style="1" bestFit="1" customWidth="1"/>
    <col min="11012" max="11012" width="9" style="1" bestFit="1" customWidth="1"/>
    <col min="11013" max="11014" width="9.140625" style="1"/>
    <col min="11015" max="11015" width="31" style="1" bestFit="1" customWidth="1"/>
    <col min="11016" max="11016" width="17.5703125" style="1" bestFit="1" customWidth="1"/>
    <col min="11017" max="11017" width="10" style="1" bestFit="1" customWidth="1"/>
    <col min="11018" max="11018" width="9" style="1" bestFit="1" customWidth="1"/>
    <col min="11019" max="11264" width="9.140625" style="1"/>
    <col min="11265" max="11265" width="31" style="1" bestFit="1" customWidth="1"/>
    <col min="11266" max="11266" width="17.5703125" style="1" bestFit="1" customWidth="1"/>
    <col min="11267" max="11267" width="10" style="1" bestFit="1" customWidth="1"/>
    <col min="11268" max="11268" width="9" style="1" bestFit="1" customWidth="1"/>
    <col min="11269" max="11270" width="9.140625" style="1"/>
    <col min="11271" max="11271" width="31" style="1" bestFit="1" customWidth="1"/>
    <col min="11272" max="11272" width="17.5703125" style="1" bestFit="1" customWidth="1"/>
    <col min="11273" max="11273" width="10" style="1" bestFit="1" customWidth="1"/>
    <col min="11274" max="11274" width="9" style="1" bestFit="1" customWidth="1"/>
    <col min="11275" max="11520" width="9.140625" style="1"/>
    <col min="11521" max="11521" width="31" style="1" bestFit="1" customWidth="1"/>
    <col min="11522" max="11522" width="17.5703125" style="1" bestFit="1" customWidth="1"/>
    <col min="11523" max="11523" width="10" style="1" bestFit="1" customWidth="1"/>
    <col min="11524" max="11524" width="9" style="1" bestFit="1" customWidth="1"/>
    <col min="11525" max="11526" width="9.140625" style="1"/>
    <col min="11527" max="11527" width="31" style="1" bestFit="1" customWidth="1"/>
    <col min="11528" max="11528" width="17.5703125" style="1" bestFit="1" customWidth="1"/>
    <col min="11529" max="11529" width="10" style="1" bestFit="1" customWidth="1"/>
    <col min="11530" max="11530" width="9" style="1" bestFit="1" customWidth="1"/>
    <col min="11531" max="11776" width="9.140625" style="1"/>
    <col min="11777" max="11777" width="31" style="1" bestFit="1" customWidth="1"/>
    <col min="11778" max="11778" width="17.5703125" style="1" bestFit="1" customWidth="1"/>
    <col min="11779" max="11779" width="10" style="1" bestFit="1" customWidth="1"/>
    <col min="11780" max="11780" width="9" style="1" bestFit="1" customWidth="1"/>
    <col min="11781" max="11782" width="9.140625" style="1"/>
    <col min="11783" max="11783" width="31" style="1" bestFit="1" customWidth="1"/>
    <col min="11784" max="11784" width="17.5703125" style="1" bestFit="1" customWidth="1"/>
    <col min="11785" max="11785" width="10" style="1" bestFit="1" customWidth="1"/>
    <col min="11786" max="11786" width="9" style="1" bestFit="1" customWidth="1"/>
    <col min="11787" max="12032" width="9.140625" style="1"/>
    <col min="12033" max="12033" width="31" style="1" bestFit="1" customWidth="1"/>
    <col min="12034" max="12034" width="17.5703125" style="1" bestFit="1" customWidth="1"/>
    <col min="12035" max="12035" width="10" style="1" bestFit="1" customWidth="1"/>
    <col min="12036" max="12036" width="9" style="1" bestFit="1" customWidth="1"/>
    <col min="12037" max="12038" width="9.140625" style="1"/>
    <col min="12039" max="12039" width="31" style="1" bestFit="1" customWidth="1"/>
    <col min="12040" max="12040" width="17.5703125" style="1" bestFit="1" customWidth="1"/>
    <col min="12041" max="12041" width="10" style="1" bestFit="1" customWidth="1"/>
    <col min="12042" max="12042" width="9" style="1" bestFit="1" customWidth="1"/>
    <col min="12043" max="12288" width="9.140625" style="1"/>
    <col min="12289" max="12289" width="31" style="1" bestFit="1" customWidth="1"/>
    <col min="12290" max="12290" width="17.5703125" style="1" bestFit="1" customWidth="1"/>
    <col min="12291" max="12291" width="10" style="1" bestFit="1" customWidth="1"/>
    <col min="12292" max="12292" width="9" style="1" bestFit="1" customWidth="1"/>
    <col min="12293" max="12294" width="9.140625" style="1"/>
    <col min="12295" max="12295" width="31" style="1" bestFit="1" customWidth="1"/>
    <col min="12296" max="12296" width="17.5703125" style="1" bestFit="1" customWidth="1"/>
    <col min="12297" max="12297" width="10" style="1" bestFit="1" customWidth="1"/>
    <col min="12298" max="12298" width="9" style="1" bestFit="1" customWidth="1"/>
    <col min="12299" max="12544" width="9.140625" style="1"/>
    <col min="12545" max="12545" width="31" style="1" bestFit="1" customWidth="1"/>
    <col min="12546" max="12546" width="17.5703125" style="1" bestFit="1" customWidth="1"/>
    <col min="12547" max="12547" width="10" style="1" bestFit="1" customWidth="1"/>
    <col min="12548" max="12548" width="9" style="1" bestFit="1" customWidth="1"/>
    <col min="12549" max="12550" width="9.140625" style="1"/>
    <col min="12551" max="12551" width="31" style="1" bestFit="1" customWidth="1"/>
    <col min="12552" max="12552" width="17.5703125" style="1" bestFit="1" customWidth="1"/>
    <col min="12553" max="12553" width="10" style="1" bestFit="1" customWidth="1"/>
    <col min="12554" max="12554" width="9" style="1" bestFit="1" customWidth="1"/>
    <col min="12555" max="12800" width="9.140625" style="1"/>
    <col min="12801" max="12801" width="31" style="1" bestFit="1" customWidth="1"/>
    <col min="12802" max="12802" width="17.5703125" style="1" bestFit="1" customWidth="1"/>
    <col min="12803" max="12803" width="10" style="1" bestFit="1" customWidth="1"/>
    <col min="12804" max="12804" width="9" style="1" bestFit="1" customWidth="1"/>
    <col min="12805" max="12806" width="9.140625" style="1"/>
    <col min="12807" max="12807" width="31" style="1" bestFit="1" customWidth="1"/>
    <col min="12808" max="12808" width="17.5703125" style="1" bestFit="1" customWidth="1"/>
    <col min="12809" max="12809" width="10" style="1" bestFit="1" customWidth="1"/>
    <col min="12810" max="12810" width="9" style="1" bestFit="1" customWidth="1"/>
    <col min="12811" max="13056" width="9.140625" style="1"/>
    <col min="13057" max="13057" width="31" style="1" bestFit="1" customWidth="1"/>
    <col min="13058" max="13058" width="17.5703125" style="1" bestFit="1" customWidth="1"/>
    <col min="13059" max="13059" width="10" style="1" bestFit="1" customWidth="1"/>
    <col min="13060" max="13060" width="9" style="1" bestFit="1" customWidth="1"/>
    <col min="13061" max="13062" width="9.140625" style="1"/>
    <col min="13063" max="13063" width="31" style="1" bestFit="1" customWidth="1"/>
    <col min="13064" max="13064" width="17.5703125" style="1" bestFit="1" customWidth="1"/>
    <col min="13065" max="13065" width="10" style="1" bestFit="1" customWidth="1"/>
    <col min="13066" max="13066" width="9" style="1" bestFit="1" customWidth="1"/>
    <col min="13067" max="13312" width="9.140625" style="1"/>
    <col min="13313" max="13313" width="31" style="1" bestFit="1" customWidth="1"/>
    <col min="13314" max="13314" width="17.5703125" style="1" bestFit="1" customWidth="1"/>
    <col min="13315" max="13315" width="10" style="1" bestFit="1" customWidth="1"/>
    <col min="13316" max="13316" width="9" style="1" bestFit="1" customWidth="1"/>
    <col min="13317" max="13318" width="9.140625" style="1"/>
    <col min="13319" max="13319" width="31" style="1" bestFit="1" customWidth="1"/>
    <col min="13320" max="13320" width="17.5703125" style="1" bestFit="1" customWidth="1"/>
    <col min="13321" max="13321" width="10" style="1" bestFit="1" customWidth="1"/>
    <col min="13322" max="13322" width="9" style="1" bestFit="1" customWidth="1"/>
    <col min="13323" max="13568" width="9.140625" style="1"/>
    <col min="13569" max="13569" width="31" style="1" bestFit="1" customWidth="1"/>
    <col min="13570" max="13570" width="17.5703125" style="1" bestFit="1" customWidth="1"/>
    <col min="13571" max="13571" width="10" style="1" bestFit="1" customWidth="1"/>
    <col min="13572" max="13572" width="9" style="1" bestFit="1" customWidth="1"/>
    <col min="13573" max="13574" width="9.140625" style="1"/>
    <col min="13575" max="13575" width="31" style="1" bestFit="1" customWidth="1"/>
    <col min="13576" max="13576" width="17.5703125" style="1" bestFit="1" customWidth="1"/>
    <col min="13577" max="13577" width="10" style="1" bestFit="1" customWidth="1"/>
    <col min="13578" max="13578" width="9" style="1" bestFit="1" customWidth="1"/>
    <col min="13579" max="13824" width="9.140625" style="1"/>
    <col min="13825" max="13825" width="31" style="1" bestFit="1" customWidth="1"/>
    <col min="13826" max="13826" width="17.5703125" style="1" bestFit="1" customWidth="1"/>
    <col min="13827" max="13827" width="10" style="1" bestFit="1" customWidth="1"/>
    <col min="13828" max="13828" width="9" style="1" bestFit="1" customWidth="1"/>
    <col min="13829" max="13830" width="9.140625" style="1"/>
    <col min="13831" max="13831" width="31" style="1" bestFit="1" customWidth="1"/>
    <col min="13832" max="13832" width="17.5703125" style="1" bestFit="1" customWidth="1"/>
    <col min="13833" max="13833" width="10" style="1" bestFit="1" customWidth="1"/>
    <col min="13834" max="13834" width="9" style="1" bestFit="1" customWidth="1"/>
    <col min="13835" max="14080" width="9.140625" style="1"/>
    <col min="14081" max="14081" width="31" style="1" bestFit="1" customWidth="1"/>
    <col min="14082" max="14082" width="17.5703125" style="1" bestFit="1" customWidth="1"/>
    <col min="14083" max="14083" width="10" style="1" bestFit="1" customWidth="1"/>
    <col min="14084" max="14084" width="9" style="1" bestFit="1" customWidth="1"/>
    <col min="14085" max="14086" width="9.140625" style="1"/>
    <col min="14087" max="14087" width="31" style="1" bestFit="1" customWidth="1"/>
    <col min="14088" max="14088" width="17.5703125" style="1" bestFit="1" customWidth="1"/>
    <col min="14089" max="14089" width="10" style="1" bestFit="1" customWidth="1"/>
    <col min="14090" max="14090" width="9" style="1" bestFit="1" customWidth="1"/>
    <col min="14091" max="14336" width="9.140625" style="1"/>
    <col min="14337" max="14337" width="31" style="1" bestFit="1" customWidth="1"/>
    <col min="14338" max="14338" width="17.5703125" style="1" bestFit="1" customWidth="1"/>
    <col min="14339" max="14339" width="10" style="1" bestFit="1" customWidth="1"/>
    <col min="14340" max="14340" width="9" style="1" bestFit="1" customWidth="1"/>
    <col min="14341" max="14342" width="9.140625" style="1"/>
    <col min="14343" max="14343" width="31" style="1" bestFit="1" customWidth="1"/>
    <col min="14344" max="14344" width="17.5703125" style="1" bestFit="1" customWidth="1"/>
    <col min="14345" max="14345" width="10" style="1" bestFit="1" customWidth="1"/>
    <col min="14346" max="14346" width="9" style="1" bestFit="1" customWidth="1"/>
    <col min="14347" max="14592" width="9.140625" style="1"/>
    <col min="14593" max="14593" width="31" style="1" bestFit="1" customWidth="1"/>
    <col min="14594" max="14594" width="17.5703125" style="1" bestFit="1" customWidth="1"/>
    <col min="14595" max="14595" width="10" style="1" bestFit="1" customWidth="1"/>
    <col min="14596" max="14596" width="9" style="1" bestFit="1" customWidth="1"/>
    <col min="14597" max="14598" width="9.140625" style="1"/>
    <col min="14599" max="14599" width="31" style="1" bestFit="1" customWidth="1"/>
    <col min="14600" max="14600" width="17.5703125" style="1" bestFit="1" customWidth="1"/>
    <col min="14601" max="14601" width="10" style="1" bestFit="1" customWidth="1"/>
    <col min="14602" max="14602" width="9" style="1" bestFit="1" customWidth="1"/>
    <col min="14603" max="14848" width="9.140625" style="1"/>
    <col min="14849" max="14849" width="31" style="1" bestFit="1" customWidth="1"/>
    <col min="14850" max="14850" width="17.5703125" style="1" bestFit="1" customWidth="1"/>
    <col min="14851" max="14851" width="10" style="1" bestFit="1" customWidth="1"/>
    <col min="14852" max="14852" width="9" style="1" bestFit="1" customWidth="1"/>
    <col min="14853" max="14854" width="9.140625" style="1"/>
    <col min="14855" max="14855" width="31" style="1" bestFit="1" customWidth="1"/>
    <col min="14856" max="14856" width="17.5703125" style="1" bestFit="1" customWidth="1"/>
    <col min="14857" max="14857" width="10" style="1" bestFit="1" customWidth="1"/>
    <col min="14858" max="14858" width="9" style="1" bestFit="1" customWidth="1"/>
    <col min="14859" max="15104" width="9.140625" style="1"/>
    <col min="15105" max="15105" width="31" style="1" bestFit="1" customWidth="1"/>
    <col min="15106" max="15106" width="17.5703125" style="1" bestFit="1" customWidth="1"/>
    <col min="15107" max="15107" width="10" style="1" bestFit="1" customWidth="1"/>
    <col min="15108" max="15108" width="9" style="1" bestFit="1" customWidth="1"/>
    <col min="15109" max="15110" width="9.140625" style="1"/>
    <col min="15111" max="15111" width="31" style="1" bestFit="1" customWidth="1"/>
    <col min="15112" max="15112" width="17.5703125" style="1" bestFit="1" customWidth="1"/>
    <col min="15113" max="15113" width="10" style="1" bestFit="1" customWidth="1"/>
    <col min="15114" max="15114" width="9" style="1" bestFit="1" customWidth="1"/>
    <col min="15115" max="15360" width="9.140625" style="1"/>
    <col min="15361" max="15361" width="31" style="1" bestFit="1" customWidth="1"/>
    <col min="15362" max="15362" width="17.5703125" style="1" bestFit="1" customWidth="1"/>
    <col min="15363" max="15363" width="10" style="1" bestFit="1" customWidth="1"/>
    <col min="15364" max="15364" width="9" style="1" bestFit="1" customWidth="1"/>
    <col min="15365" max="15366" width="9.140625" style="1"/>
    <col min="15367" max="15367" width="31" style="1" bestFit="1" customWidth="1"/>
    <col min="15368" max="15368" width="17.5703125" style="1" bestFit="1" customWidth="1"/>
    <col min="15369" max="15369" width="10" style="1" bestFit="1" customWidth="1"/>
    <col min="15370" max="15370" width="9" style="1" bestFit="1" customWidth="1"/>
    <col min="15371" max="15616" width="9.140625" style="1"/>
    <col min="15617" max="15617" width="31" style="1" bestFit="1" customWidth="1"/>
    <col min="15618" max="15618" width="17.5703125" style="1" bestFit="1" customWidth="1"/>
    <col min="15619" max="15619" width="10" style="1" bestFit="1" customWidth="1"/>
    <col min="15620" max="15620" width="9" style="1" bestFit="1" customWidth="1"/>
    <col min="15621" max="15622" width="9.140625" style="1"/>
    <col min="15623" max="15623" width="31" style="1" bestFit="1" customWidth="1"/>
    <col min="15624" max="15624" width="17.5703125" style="1" bestFit="1" customWidth="1"/>
    <col min="15625" max="15625" width="10" style="1" bestFit="1" customWidth="1"/>
    <col min="15626" max="15626" width="9" style="1" bestFit="1" customWidth="1"/>
    <col min="15627" max="15872" width="9.140625" style="1"/>
    <col min="15873" max="15873" width="31" style="1" bestFit="1" customWidth="1"/>
    <col min="15874" max="15874" width="17.5703125" style="1" bestFit="1" customWidth="1"/>
    <col min="15875" max="15875" width="10" style="1" bestFit="1" customWidth="1"/>
    <col min="15876" max="15876" width="9" style="1" bestFit="1" customWidth="1"/>
    <col min="15877" max="15878" width="9.140625" style="1"/>
    <col min="15879" max="15879" width="31" style="1" bestFit="1" customWidth="1"/>
    <col min="15880" max="15880" width="17.5703125" style="1" bestFit="1" customWidth="1"/>
    <col min="15881" max="15881" width="10" style="1" bestFit="1" customWidth="1"/>
    <col min="15882" max="15882" width="9" style="1" bestFit="1" customWidth="1"/>
    <col min="15883" max="16128" width="9.140625" style="1"/>
    <col min="16129" max="16129" width="31" style="1" bestFit="1" customWidth="1"/>
    <col min="16130" max="16130" width="17.5703125" style="1" bestFit="1" customWidth="1"/>
    <col min="16131" max="16131" width="10" style="1" bestFit="1" customWidth="1"/>
    <col min="16132" max="16132" width="9" style="1" bestFit="1" customWidth="1"/>
    <col min="16133" max="16134" width="9.140625" style="1"/>
    <col min="16135" max="16135" width="31" style="1" bestFit="1" customWidth="1"/>
    <col min="16136" max="16136" width="17.5703125" style="1" bestFit="1" customWidth="1"/>
    <col min="16137" max="16137" width="10" style="1" bestFit="1" customWidth="1"/>
    <col min="16138" max="16138" width="9" style="1" bestFit="1" customWidth="1"/>
    <col min="16139" max="16384" width="9.140625" style="1"/>
  </cols>
  <sheetData>
    <row r="1" spans="1:4" ht="14.25">
      <c r="A1" s="30" t="s">
        <v>38</v>
      </c>
    </row>
    <row r="2" spans="1:4" ht="14.25">
      <c r="A2" s="30" t="s">
        <v>12</v>
      </c>
      <c r="C2" s="6"/>
      <c r="D2" s="6"/>
    </row>
    <row r="3" spans="1:4" ht="14.25">
      <c r="A3" s="30"/>
      <c r="C3" s="6"/>
      <c r="D3" s="6"/>
    </row>
    <row r="4" spans="1:4">
      <c r="A4" s="28" t="s">
        <v>27</v>
      </c>
      <c r="B4" s="53" t="s">
        <v>8</v>
      </c>
      <c r="C4" s="21" t="s">
        <v>28</v>
      </c>
    </row>
    <row r="5" spans="1:4" ht="15">
      <c r="A5" s="15" t="s">
        <v>29</v>
      </c>
      <c r="B5" s="51">
        <v>4363</v>
      </c>
      <c r="C5" s="16">
        <f>B5/$B$8</f>
        <v>1.3997666948566353E-3</v>
      </c>
    </row>
    <row r="6" spans="1:4" ht="15">
      <c r="A6" s="15" t="s">
        <v>31</v>
      </c>
      <c r="B6" s="51">
        <v>2177147</v>
      </c>
      <c r="C6" s="56">
        <f>B6/$B$8</f>
        <v>0.69848678900000893</v>
      </c>
    </row>
    <row r="7" spans="1:4" ht="15">
      <c r="A7" s="15" t="s">
        <v>32</v>
      </c>
      <c r="B7" s="51">
        <v>935438</v>
      </c>
      <c r="C7" s="16">
        <f>B7/$B$8</f>
        <v>0.30011344430513437</v>
      </c>
    </row>
    <row r="8" spans="1:4" ht="15">
      <c r="A8" s="11" t="s">
        <v>34</v>
      </c>
      <c r="B8" s="52">
        <v>3116948</v>
      </c>
      <c r="C8" s="17">
        <f>B8/$B$8</f>
        <v>1</v>
      </c>
    </row>
    <row r="10" spans="1:4">
      <c r="A10" s="28" t="s">
        <v>27</v>
      </c>
      <c r="B10" s="53" t="s">
        <v>7</v>
      </c>
      <c r="C10" s="21" t="s">
        <v>28</v>
      </c>
    </row>
    <row r="11" spans="1:4" ht="15">
      <c r="A11" s="15" t="s">
        <v>33</v>
      </c>
      <c r="B11" s="51">
        <v>68808</v>
      </c>
      <c r="C11" s="16">
        <f>B11/$B$17</f>
        <v>2.8088606801755251E-3</v>
      </c>
    </row>
    <row r="12" spans="1:4" ht="15">
      <c r="A12" s="15" t="s">
        <v>31</v>
      </c>
      <c r="B12" s="51">
        <v>5333540</v>
      </c>
      <c r="C12" s="56">
        <f t="shared" ref="C12:C17" si="0">B12/$B$17</f>
        <v>0.21772425869293355</v>
      </c>
    </row>
    <row r="13" spans="1:4" ht="15">
      <c r="A13" s="15" t="s">
        <v>35</v>
      </c>
      <c r="B13" s="51">
        <v>3337</v>
      </c>
      <c r="C13" s="54">
        <f t="shared" si="0"/>
        <v>1.3622206850578026E-4</v>
      </c>
    </row>
    <row r="14" spans="1:4" ht="15">
      <c r="A14" s="15" t="s">
        <v>36</v>
      </c>
      <c r="B14" s="51">
        <v>350000</v>
      </c>
      <c r="C14" s="56">
        <f t="shared" si="0"/>
        <v>1.4287600832191516E-2</v>
      </c>
    </row>
    <row r="15" spans="1:4" ht="15">
      <c r="A15" s="15" t="s">
        <v>32</v>
      </c>
      <c r="B15" s="51">
        <v>894275</v>
      </c>
      <c r="C15" s="56">
        <f t="shared" si="0"/>
        <v>3.6505840669165908E-2</v>
      </c>
    </row>
    <row r="16" spans="1:4" ht="15">
      <c r="A16" s="15" t="s">
        <v>37</v>
      </c>
      <c r="B16" s="51">
        <v>17846805</v>
      </c>
      <c r="C16" s="56">
        <f t="shared" si="0"/>
        <v>0.72853721705702779</v>
      </c>
    </row>
    <row r="17" spans="1:3" ht="15">
      <c r="A17" s="11" t="s">
        <v>34</v>
      </c>
      <c r="B17" s="52">
        <v>24496765</v>
      </c>
      <c r="C17" s="17">
        <f t="shared" si="0"/>
        <v>1</v>
      </c>
    </row>
    <row r="19" spans="1:3">
      <c r="A19" s="28" t="s">
        <v>27</v>
      </c>
      <c r="B19" s="53" t="s">
        <v>6</v>
      </c>
      <c r="C19" s="21" t="s">
        <v>28</v>
      </c>
    </row>
    <row r="20" spans="1:3" ht="15">
      <c r="A20" s="15" t="s">
        <v>31</v>
      </c>
      <c r="B20" s="51">
        <v>3144020</v>
      </c>
      <c r="C20" s="16">
        <f>B20/$B$24</f>
        <v>0.18766234196457227</v>
      </c>
    </row>
    <row r="21" spans="1:3" ht="15">
      <c r="A21" s="15" t="s">
        <v>35</v>
      </c>
      <c r="B21" s="51">
        <v>273224</v>
      </c>
      <c r="C21" s="16">
        <f>B21/$B$24</f>
        <v>1.6308374539897422E-2</v>
      </c>
    </row>
    <row r="22" spans="1:3" ht="15">
      <c r="A22" s="15" t="s">
        <v>32</v>
      </c>
      <c r="B22" s="51">
        <v>2495570</v>
      </c>
      <c r="C22" s="16">
        <f>B22/$B$24</f>
        <v>0.14895723015010326</v>
      </c>
    </row>
    <row r="23" spans="1:3" ht="15">
      <c r="A23" s="15" t="s">
        <v>37</v>
      </c>
      <c r="B23" s="51">
        <v>10840787</v>
      </c>
      <c r="C23" s="16">
        <f>B23/$B$24</f>
        <v>0.64707205334542706</v>
      </c>
    </row>
    <row r="24" spans="1:3" ht="15">
      <c r="A24" s="11" t="s">
        <v>34</v>
      </c>
      <c r="B24" s="52">
        <v>16753601</v>
      </c>
      <c r="C24" s="17">
        <f>B24/$B$24</f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"/>
  <sheetViews>
    <sheetView topLeftCell="A5" workbookViewId="0"/>
  </sheetViews>
  <sheetFormatPr defaultRowHeight="12.75"/>
  <cols>
    <col min="1" max="1" width="32.28515625" style="1" bestFit="1" customWidth="1"/>
    <col min="2" max="2" width="11" style="1" bestFit="1" customWidth="1"/>
    <col min="3" max="3" width="9.5703125" style="1" bestFit="1" customWidth="1"/>
    <col min="4" max="4" width="11.42578125" style="1" bestFit="1" customWidth="1"/>
    <col min="5" max="256" width="9.140625" style="1"/>
    <col min="257" max="257" width="32.28515625" style="1" bestFit="1" customWidth="1"/>
    <col min="258" max="258" width="11" style="1" bestFit="1" customWidth="1"/>
    <col min="259" max="259" width="9.5703125" style="1" bestFit="1" customWidth="1"/>
    <col min="260" max="260" width="10.28515625" style="1" bestFit="1" customWidth="1"/>
    <col min="261" max="512" width="9.140625" style="1"/>
    <col min="513" max="513" width="32.28515625" style="1" bestFit="1" customWidth="1"/>
    <col min="514" max="514" width="11" style="1" bestFit="1" customWidth="1"/>
    <col min="515" max="515" width="9.5703125" style="1" bestFit="1" customWidth="1"/>
    <col min="516" max="516" width="10.28515625" style="1" bestFit="1" customWidth="1"/>
    <col min="517" max="768" width="9.140625" style="1"/>
    <col min="769" max="769" width="32.28515625" style="1" bestFit="1" customWidth="1"/>
    <col min="770" max="770" width="11" style="1" bestFit="1" customWidth="1"/>
    <col min="771" max="771" width="9.5703125" style="1" bestFit="1" customWidth="1"/>
    <col min="772" max="772" width="10.28515625" style="1" bestFit="1" customWidth="1"/>
    <col min="773" max="1024" width="9.140625" style="1"/>
    <col min="1025" max="1025" width="32.28515625" style="1" bestFit="1" customWidth="1"/>
    <col min="1026" max="1026" width="11" style="1" bestFit="1" customWidth="1"/>
    <col min="1027" max="1027" width="9.5703125" style="1" bestFit="1" customWidth="1"/>
    <col min="1028" max="1028" width="10.28515625" style="1" bestFit="1" customWidth="1"/>
    <col min="1029" max="1280" width="9.140625" style="1"/>
    <col min="1281" max="1281" width="32.28515625" style="1" bestFit="1" customWidth="1"/>
    <col min="1282" max="1282" width="11" style="1" bestFit="1" customWidth="1"/>
    <col min="1283" max="1283" width="9.5703125" style="1" bestFit="1" customWidth="1"/>
    <col min="1284" max="1284" width="10.28515625" style="1" bestFit="1" customWidth="1"/>
    <col min="1285" max="1536" width="9.140625" style="1"/>
    <col min="1537" max="1537" width="32.28515625" style="1" bestFit="1" customWidth="1"/>
    <col min="1538" max="1538" width="11" style="1" bestFit="1" customWidth="1"/>
    <col min="1539" max="1539" width="9.5703125" style="1" bestFit="1" customWidth="1"/>
    <col min="1540" max="1540" width="10.28515625" style="1" bestFit="1" customWidth="1"/>
    <col min="1541" max="1792" width="9.140625" style="1"/>
    <col min="1793" max="1793" width="32.28515625" style="1" bestFit="1" customWidth="1"/>
    <col min="1794" max="1794" width="11" style="1" bestFit="1" customWidth="1"/>
    <col min="1795" max="1795" width="9.5703125" style="1" bestFit="1" customWidth="1"/>
    <col min="1796" max="1796" width="10.28515625" style="1" bestFit="1" customWidth="1"/>
    <col min="1797" max="2048" width="9.140625" style="1"/>
    <col min="2049" max="2049" width="32.28515625" style="1" bestFit="1" customWidth="1"/>
    <col min="2050" max="2050" width="11" style="1" bestFit="1" customWidth="1"/>
    <col min="2051" max="2051" width="9.5703125" style="1" bestFit="1" customWidth="1"/>
    <col min="2052" max="2052" width="10.28515625" style="1" bestFit="1" customWidth="1"/>
    <col min="2053" max="2304" width="9.140625" style="1"/>
    <col min="2305" max="2305" width="32.28515625" style="1" bestFit="1" customWidth="1"/>
    <col min="2306" max="2306" width="11" style="1" bestFit="1" customWidth="1"/>
    <col min="2307" max="2307" width="9.5703125" style="1" bestFit="1" customWidth="1"/>
    <col min="2308" max="2308" width="10.28515625" style="1" bestFit="1" customWidth="1"/>
    <col min="2309" max="2560" width="9.140625" style="1"/>
    <col min="2561" max="2561" width="32.28515625" style="1" bestFit="1" customWidth="1"/>
    <col min="2562" max="2562" width="11" style="1" bestFit="1" customWidth="1"/>
    <col min="2563" max="2563" width="9.5703125" style="1" bestFit="1" customWidth="1"/>
    <col min="2564" max="2564" width="10.28515625" style="1" bestFit="1" customWidth="1"/>
    <col min="2565" max="2816" width="9.140625" style="1"/>
    <col min="2817" max="2817" width="32.28515625" style="1" bestFit="1" customWidth="1"/>
    <col min="2818" max="2818" width="11" style="1" bestFit="1" customWidth="1"/>
    <col min="2819" max="2819" width="9.5703125" style="1" bestFit="1" customWidth="1"/>
    <col min="2820" max="2820" width="10.28515625" style="1" bestFit="1" customWidth="1"/>
    <col min="2821" max="3072" width="9.140625" style="1"/>
    <col min="3073" max="3073" width="32.28515625" style="1" bestFit="1" customWidth="1"/>
    <col min="3074" max="3074" width="11" style="1" bestFit="1" customWidth="1"/>
    <col min="3075" max="3075" width="9.5703125" style="1" bestFit="1" customWidth="1"/>
    <col min="3076" max="3076" width="10.28515625" style="1" bestFit="1" customWidth="1"/>
    <col min="3077" max="3328" width="9.140625" style="1"/>
    <col min="3329" max="3329" width="32.28515625" style="1" bestFit="1" customWidth="1"/>
    <col min="3330" max="3330" width="11" style="1" bestFit="1" customWidth="1"/>
    <col min="3331" max="3331" width="9.5703125" style="1" bestFit="1" customWidth="1"/>
    <col min="3332" max="3332" width="10.28515625" style="1" bestFit="1" customWidth="1"/>
    <col min="3333" max="3584" width="9.140625" style="1"/>
    <col min="3585" max="3585" width="32.28515625" style="1" bestFit="1" customWidth="1"/>
    <col min="3586" max="3586" width="11" style="1" bestFit="1" customWidth="1"/>
    <col min="3587" max="3587" width="9.5703125" style="1" bestFit="1" customWidth="1"/>
    <col min="3588" max="3588" width="10.28515625" style="1" bestFit="1" customWidth="1"/>
    <col min="3589" max="3840" width="9.140625" style="1"/>
    <col min="3841" max="3841" width="32.28515625" style="1" bestFit="1" customWidth="1"/>
    <col min="3842" max="3842" width="11" style="1" bestFit="1" customWidth="1"/>
    <col min="3843" max="3843" width="9.5703125" style="1" bestFit="1" customWidth="1"/>
    <col min="3844" max="3844" width="10.28515625" style="1" bestFit="1" customWidth="1"/>
    <col min="3845" max="4096" width="9.140625" style="1"/>
    <col min="4097" max="4097" width="32.28515625" style="1" bestFit="1" customWidth="1"/>
    <col min="4098" max="4098" width="11" style="1" bestFit="1" customWidth="1"/>
    <col min="4099" max="4099" width="9.5703125" style="1" bestFit="1" customWidth="1"/>
    <col min="4100" max="4100" width="10.28515625" style="1" bestFit="1" customWidth="1"/>
    <col min="4101" max="4352" width="9.140625" style="1"/>
    <col min="4353" max="4353" width="32.28515625" style="1" bestFit="1" customWidth="1"/>
    <col min="4354" max="4354" width="11" style="1" bestFit="1" customWidth="1"/>
    <col min="4355" max="4355" width="9.5703125" style="1" bestFit="1" customWidth="1"/>
    <col min="4356" max="4356" width="10.28515625" style="1" bestFit="1" customWidth="1"/>
    <col min="4357" max="4608" width="9.140625" style="1"/>
    <col min="4609" max="4609" width="32.28515625" style="1" bestFit="1" customWidth="1"/>
    <col min="4610" max="4610" width="11" style="1" bestFit="1" customWidth="1"/>
    <col min="4611" max="4611" width="9.5703125" style="1" bestFit="1" customWidth="1"/>
    <col min="4612" max="4612" width="10.28515625" style="1" bestFit="1" customWidth="1"/>
    <col min="4613" max="4864" width="9.140625" style="1"/>
    <col min="4865" max="4865" width="32.28515625" style="1" bestFit="1" customWidth="1"/>
    <col min="4866" max="4866" width="11" style="1" bestFit="1" customWidth="1"/>
    <col min="4867" max="4867" width="9.5703125" style="1" bestFit="1" customWidth="1"/>
    <col min="4868" max="4868" width="10.28515625" style="1" bestFit="1" customWidth="1"/>
    <col min="4869" max="5120" width="9.140625" style="1"/>
    <col min="5121" max="5121" width="32.28515625" style="1" bestFit="1" customWidth="1"/>
    <col min="5122" max="5122" width="11" style="1" bestFit="1" customWidth="1"/>
    <col min="5123" max="5123" width="9.5703125" style="1" bestFit="1" customWidth="1"/>
    <col min="5124" max="5124" width="10.28515625" style="1" bestFit="1" customWidth="1"/>
    <col min="5125" max="5376" width="9.140625" style="1"/>
    <col min="5377" max="5377" width="32.28515625" style="1" bestFit="1" customWidth="1"/>
    <col min="5378" max="5378" width="11" style="1" bestFit="1" customWidth="1"/>
    <col min="5379" max="5379" width="9.5703125" style="1" bestFit="1" customWidth="1"/>
    <col min="5380" max="5380" width="10.28515625" style="1" bestFit="1" customWidth="1"/>
    <col min="5381" max="5632" width="9.140625" style="1"/>
    <col min="5633" max="5633" width="32.28515625" style="1" bestFit="1" customWidth="1"/>
    <col min="5634" max="5634" width="11" style="1" bestFit="1" customWidth="1"/>
    <col min="5635" max="5635" width="9.5703125" style="1" bestFit="1" customWidth="1"/>
    <col min="5636" max="5636" width="10.28515625" style="1" bestFit="1" customWidth="1"/>
    <col min="5637" max="5888" width="9.140625" style="1"/>
    <col min="5889" max="5889" width="32.28515625" style="1" bestFit="1" customWidth="1"/>
    <col min="5890" max="5890" width="11" style="1" bestFit="1" customWidth="1"/>
    <col min="5891" max="5891" width="9.5703125" style="1" bestFit="1" customWidth="1"/>
    <col min="5892" max="5892" width="10.28515625" style="1" bestFit="1" customWidth="1"/>
    <col min="5893" max="6144" width="9.140625" style="1"/>
    <col min="6145" max="6145" width="32.28515625" style="1" bestFit="1" customWidth="1"/>
    <col min="6146" max="6146" width="11" style="1" bestFit="1" customWidth="1"/>
    <col min="6147" max="6147" width="9.5703125" style="1" bestFit="1" customWidth="1"/>
    <col min="6148" max="6148" width="10.28515625" style="1" bestFit="1" customWidth="1"/>
    <col min="6149" max="6400" width="9.140625" style="1"/>
    <col min="6401" max="6401" width="32.28515625" style="1" bestFit="1" customWidth="1"/>
    <col min="6402" max="6402" width="11" style="1" bestFit="1" customWidth="1"/>
    <col min="6403" max="6403" width="9.5703125" style="1" bestFit="1" customWidth="1"/>
    <col min="6404" max="6404" width="10.28515625" style="1" bestFit="1" customWidth="1"/>
    <col min="6405" max="6656" width="9.140625" style="1"/>
    <col min="6657" max="6657" width="32.28515625" style="1" bestFit="1" customWidth="1"/>
    <col min="6658" max="6658" width="11" style="1" bestFit="1" customWidth="1"/>
    <col min="6659" max="6659" width="9.5703125" style="1" bestFit="1" customWidth="1"/>
    <col min="6660" max="6660" width="10.28515625" style="1" bestFit="1" customWidth="1"/>
    <col min="6661" max="6912" width="9.140625" style="1"/>
    <col min="6913" max="6913" width="32.28515625" style="1" bestFit="1" customWidth="1"/>
    <col min="6914" max="6914" width="11" style="1" bestFit="1" customWidth="1"/>
    <col min="6915" max="6915" width="9.5703125" style="1" bestFit="1" customWidth="1"/>
    <col min="6916" max="6916" width="10.28515625" style="1" bestFit="1" customWidth="1"/>
    <col min="6917" max="7168" width="9.140625" style="1"/>
    <col min="7169" max="7169" width="32.28515625" style="1" bestFit="1" customWidth="1"/>
    <col min="7170" max="7170" width="11" style="1" bestFit="1" customWidth="1"/>
    <col min="7171" max="7171" width="9.5703125" style="1" bestFit="1" customWidth="1"/>
    <col min="7172" max="7172" width="10.28515625" style="1" bestFit="1" customWidth="1"/>
    <col min="7173" max="7424" width="9.140625" style="1"/>
    <col min="7425" max="7425" width="32.28515625" style="1" bestFit="1" customWidth="1"/>
    <col min="7426" max="7426" width="11" style="1" bestFit="1" customWidth="1"/>
    <col min="7427" max="7427" width="9.5703125" style="1" bestFit="1" customWidth="1"/>
    <col min="7428" max="7428" width="10.28515625" style="1" bestFit="1" customWidth="1"/>
    <col min="7429" max="7680" width="9.140625" style="1"/>
    <col min="7681" max="7681" width="32.28515625" style="1" bestFit="1" customWidth="1"/>
    <col min="7682" max="7682" width="11" style="1" bestFit="1" customWidth="1"/>
    <col min="7683" max="7683" width="9.5703125" style="1" bestFit="1" customWidth="1"/>
    <col min="7684" max="7684" width="10.28515625" style="1" bestFit="1" customWidth="1"/>
    <col min="7685" max="7936" width="9.140625" style="1"/>
    <col min="7937" max="7937" width="32.28515625" style="1" bestFit="1" customWidth="1"/>
    <col min="7938" max="7938" width="11" style="1" bestFit="1" customWidth="1"/>
    <col min="7939" max="7939" width="9.5703125" style="1" bestFit="1" customWidth="1"/>
    <col min="7940" max="7940" width="10.28515625" style="1" bestFit="1" customWidth="1"/>
    <col min="7941" max="8192" width="9.140625" style="1"/>
    <col min="8193" max="8193" width="32.28515625" style="1" bestFit="1" customWidth="1"/>
    <col min="8194" max="8194" width="11" style="1" bestFit="1" customWidth="1"/>
    <col min="8195" max="8195" width="9.5703125" style="1" bestFit="1" customWidth="1"/>
    <col min="8196" max="8196" width="10.28515625" style="1" bestFit="1" customWidth="1"/>
    <col min="8197" max="8448" width="9.140625" style="1"/>
    <col min="8449" max="8449" width="32.28515625" style="1" bestFit="1" customWidth="1"/>
    <col min="8450" max="8450" width="11" style="1" bestFit="1" customWidth="1"/>
    <col min="8451" max="8451" width="9.5703125" style="1" bestFit="1" customWidth="1"/>
    <col min="8452" max="8452" width="10.28515625" style="1" bestFit="1" customWidth="1"/>
    <col min="8453" max="8704" width="9.140625" style="1"/>
    <col min="8705" max="8705" width="32.28515625" style="1" bestFit="1" customWidth="1"/>
    <col min="8706" max="8706" width="11" style="1" bestFit="1" customWidth="1"/>
    <col min="8707" max="8707" width="9.5703125" style="1" bestFit="1" customWidth="1"/>
    <col min="8708" max="8708" width="10.28515625" style="1" bestFit="1" customWidth="1"/>
    <col min="8709" max="8960" width="9.140625" style="1"/>
    <col min="8961" max="8961" width="32.28515625" style="1" bestFit="1" customWidth="1"/>
    <col min="8962" max="8962" width="11" style="1" bestFit="1" customWidth="1"/>
    <col min="8963" max="8963" width="9.5703125" style="1" bestFit="1" customWidth="1"/>
    <col min="8964" max="8964" width="10.28515625" style="1" bestFit="1" customWidth="1"/>
    <col min="8965" max="9216" width="9.140625" style="1"/>
    <col min="9217" max="9217" width="32.28515625" style="1" bestFit="1" customWidth="1"/>
    <col min="9218" max="9218" width="11" style="1" bestFit="1" customWidth="1"/>
    <col min="9219" max="9219" width="9.5703125" style="1" bestFit="1" customWidth="1"/>
    <col min="9220" max="9220" width="10.28515625" style="1" bestFit="1" customWidth="1"/>
    <col min="9221" max="9472" width="9.140625" style="1"/>
    <col min="9473" max="9473" width="32.28515625" style="1" bestFit="1" customWidth="1"/>
    <col min="9474" max="9474" width="11" style="1" bestFit="1" customWidth="1"/>
    <col min="9475" max="9475" width="9.5703125" style="1" bestFit="1" customWidth="1"/>
    <col min="9476" max="9476" width="10.28515625" style="1" bestFit="1" customWidth="1"/>
    <col min="9477" max="9728" width="9.140625" style="1"/>
    <col min="9729" max="9729" width="32.28515625" style="1" bestFit="1" customWidth="1"/>
    <col min="9730" max="9730" width="11" style="1" bestFit="1" customWidth="1"/>
    <col min="9731" max="9731" width="9.5703125" style="1" bestFit="1" customWidth="1"/>
    <col min="9732" max="9732" width="10.28515625" style="1" bestFit="1" customWidth="1"/>
    <col min="9733" max="9984" width="9.140625" style="1"/>
    <col min="9985" max="9985" width="32.28515625" style="1" bestFit="1" customWidth="1"/>
    <col min="9986" max="9986" width="11" style="1" bestFit="1" customWidth="1"/>
    <col min="9987" max="9987" width="9.5703125" style="1" bestFit="1" customWidth="1"/>
    <col min="9988" max="9988" width="10.28515625" style="1" bestFit="1" customWidth="1"/>
    <col min="9989" max="10240" width="9.140625" style="1"/>
    <col min="10241" max="10241" width="32.28515625" style="1" bestFit="1" customWidth="1"/>
    <col min="10242" max="10242" width="11" style="1" bestFit="1" customWidth="1"/>
    <col min="10243" max="10243" width="9.5703125" style="1" bestFit="1" customWidth="1"/>
    <col min="10244" max="10244" width="10.28515625" style="1" bestFit="1" customWidth="1"/>
    <col min="10245" max="10496" width="9.140625" style="1"/>
    <col min="10497" max="10497" width="32.28515625" style="1" bestFit="1" customWidth="1"/>
    <col min="10498" max="10498" width="11" style="1" bestFit="1" customWidth="1"/>
    <col min="10499" max="10499" width="9.5703125" style="1" bestFit="1" customWidth="1"/>
    <col min="10500" max="10500" width="10.28515625" style="1" bestFit="1" customWidth="1"/>
    <col min="10501" max="10752" width="9.140625" style="1"/>
    <col min="10753" max="10753" width="32.28515625" style="1" bestFit="1" customWidth="1"/>
    <col min="10754" max="10754" width="11" style="1" bestFit="1" customWidth="1"/>
    <col min="10755" max="10755" width="9.5703125" style="1" bestFit="1" customWidth="1"/>
    <col min="10756" max="10756" width="10.28515625" style="1" bestFit="1" customWidth="1"/>
    <col min="10757" max="11008" width="9.140625" style="1"/>
    <col min="11009" max="11009" width="32.28515625" style="1" bestFit="1" customWidth="1"/>
    <col min="11010" max="11010" width="11" style="1" bestFit="1" customWidth="1"/>
    <col min="11011" max="11011" width="9.5703125" style="1" bestFit="1" customWidth="1"/>
    <col min="11012" max="11012" width="10.28515625" style="1" bestFit="1" customWidth="1"/>
    <col min="11013" max="11264" width="9.140625" style="1"/>
    <col min="11265" max="11265" width="32.28515625" style="1" bestFit="1" customWidth="1"/>
    <col min="11266" max="11266" width="11" style="1" bestFit="1" customWidth="1"/>
    <col min="11267" max="11267" width="9.5703125" style="1" bestFit="1" customWidth="1"/>
    <col min="11268" max="11268" width="10.28515625" style="1" bestFit="1" customWidth="1"/>
    <col min="11269" max="11520" width="9.140625" style="1"/>
    <col min="11521" max="11521" width="32.28515625" style="1" bestFit="1" customWidth="1"/>
    <col min="11522" max="11522" width="11" style="1" bestFit="1" customWidth="1"/>
    <col min="11523" max="11523" width="9.5703125" style="1" bestFit="1" customWidth="1"/>
    <col min="11524" max="11524" width="10.28515625" style="1" bestFit="1" customWidth="1"/>
    <col min="11525" max="11776" width="9.140625" style="1"/>
    <col min="11777" max="11777" width="32.28515625" style="1" bestFit="1" customWidth="1"/>
    <col min="11778" max="11778" width="11" style="1" bestFit="1" customWidth="1"/>
    <col min="11779" max="11779" width="9.5703125" style="1" bestFit="1" customWidth="1"/>
    <col min="11780" max="11780" width="10.28515625" style="1" bestFit="1" customWidth="1"/>
    <col min="11781" max="12032" width="9.140625" style="1"/>
    <col min="12033" max="12033" width="32.28515625" style="1" bestFit="1" customWidth="1"/>
    <col min="12034" max="12034" width="11" style="1" bestFit="1" customWidth="1"/>
    <col min="12035" max="12035" width="9.5703125" style="1" bestFit="1" customWidth="1"/>
    <col min="12036" max="12036" width="10.28515625" style="1" bestFit="1" customWidth="1"/>
    <col min="12037" max="12288" width="9.140625" style="1"/>
    <col min="12289" max="12289" width="32.28515625" style="1" bestFit="1" customWidth="1"/>
    <col min="12290" max="12290" width="11" style="1" bestFit="1" customWidth="1"/>
    <col min="12291" max="12291" width="9.5703125" style="1" bestFit="1" customWidth="1"/>
    <col min="12292" max="12292" width="10.28515625" style="1" bestFit="1" customWidth="1"/>
    <col min="12293" max="12544" width="9.140625" style="1"/>
    <col min="12545" max="12545" width="32.28515625" style="1" bestFit="1" customWidth="1"/>
    <col min="12546" max="12546" width="11" style="1" bestFit="1" customWidth="1"/>
    <col min="12547" max="12547" width="9.5703125" style="1" bestFit="1" customWidth="1"/>
    <col min="12548" max="12548" width="10.28515625" style="1" bestFit="1" customWidth="1"/>
    <col min="12549" max="12800" width="9.140625" style="1"/>
    <col min="12801" max="12801" width="32.28515625" style="1" bestFit="1" customWidth="1"/>
    <col min="12802" max="12802" width="11" style="1" bestFit="1" customWidth="1"/>
    <col min="12803" max="12803" width="9.5703125" style="1" bestFit="1" customWidth="1"/>
    <col min="12804" max="12804" width="10.28515625" style="1" bestFit="1" customWidth="1"/>
    <col min="12805" max="13056" width="9.140625" style="1"/>
    <col min="13057" max="13057" width="32.28515625" style="1" bestFit="1" customWidth="1"/>
    <col min="13058" max="13058" width="11" style="1" bestFit="1" customWidth="1"/>
    <col min="13059" max="13059" width="9.5703125" style="1" bestFit="1" customWidth="1"/>
    <col min="13060" max="13060" width="10.28515625" style="1" bestFit="1" customWidth="1"/>
    <col min="13061" max="13312" width="9.140625" style="1"/>
    <col min="13313" max="13313" width="32.28515625" style="1" bestFit="1" customWidth="1"/>
    <col min="13314" max="13314" width="11" style="1" bestFit="1" customWidth="1"/>
    <col min="13315" max="13315" width="9.5703125" style="1" bestFit="1" customWidth="1"/>
    <col min="13316" max="13316" width="10.28515625" style="1" bestFit="1" customWidth="1"/>
    <col min="13317" max="13568" width="9.140625" style="1"/>
    <col min="13569" max="13569" width="32.28515625" style="1" bestFit="1" customWidth="1"/>
    <col min="13570" max="13570" width="11" style="1" bestFit="1" customWidth="1"/>
    <col min="13571" max="13571" width="9.5703125" style="1" bestFit="1" customWidth="1"/>
    <col min="13572" max="13572" width="10.28515625" style="1" bestFit="1" customWidth="1"/>
    <col min="13573" max="13824" width="9.140625" style="1"/>
    <col min="13825" max="13825" width="32.28515625" style="1" bestFit="1" customWidth="1"/>
    <col min="13826" max="13826" width="11" style="1" bestFit="1" customWidth="1"/>
    <col min="13827" max="13827" width="9.5703125" style="1" bestFit="1" customWidth="1"/>
    <col min="13828" max="13828" width="10.28515625" style="1" bestFit="1" customWidth="1"/>
    <col min="13829" max="14080" width="9.140625" style="1"/>
    <col min="14081" max="14081" width="32.28515625" style="1" bestFit="1" customWidth="1"/>
    <col min="14082" max="14082" width="11" style="1" bestFit="1" customWidth="1"/>
    <col min="14083" max="14083" width="9.5703125" style="1" bestFit="1" customWidth="1"/>
    <col min="14084" max="14084" width="10.28515625" style="1" bestFit="1" customWidth="1"/>
    <col min="14085" max="14336" width="9.140625" style="1"/>
    <col min="14337" max="14337" width="32.28515625" style="1" bestFit="1" customWidth="1"/>
    <col min="14338" max="14338" width="11" style="1" bestFit="1" customWidth="1"/>
    <col min="14339" max="14339" width="9.5703125" style="1" bestFit="1" customWidth="1"/>
    <col min="14340" max="14340" width="10.28515625" style="1" bestFit="1" customWidth="1"/>
    <col min="14341" max="14592" width="9.140625" style="1"/>
    <col min="14593" max="14593" width="32.28515625" style="1" bestFit="1" customWidth="1"/>
    <col min="14594" max="14594" width="11" style="1" bestFit="1" customWidth="1"/>
    <col min="14595" max="14595" width="9.5703125" style="1" bestFit="1" customWidth="1"/>
    <col min="14596" max="14596" width="10.28515625" style="1" bestFit="1" customWidth="1"/>
    <col min="14597" max="14848" width="9.140625" style="1"/>
    <col min="14849" max="14849" width="32.28515625" style="1" bestFit="1" customWidth="1"/>
    <col min="14850" max="14850" width="11" style="1" bestFit="1" customWidth="1"/>
    <col min="14851" max="14851" width="9.5703125" style="1" bestFit="1" customWidth="1"/>
    <col min="14852" max="14852" width="10.28515625" style="1" bestFit="1" customWidth="1"/>
    <col min="14853" max="15104" width="9.140625" style="1"/>
    <col min="15105" max="15105" width="32.28515625" style="1" bestFit="1" customWidth="1"/>
    <col min="15106" max="15106" width="11" style="1" bestFit="1" customWidth="1"/>
    <col min="15107" max="15107" width="9.5703125" style="1" bestFit="1" customWidth="1"/>
    <col min="15108" max="15108" width="10.28515625" style="1" bestFit="1" customWidth="1"/>
    <col min="15109" max="15360" width="9.140625" style="1"/>
    <col min="15361" max="15361" width="32.28515625" style="1" bestFit="1" customWidth="1"/>
    <col min="15362" max="15362" width="11" style="1" bestFit="1" customWidth="1"/>
    <col min="15363" max="15363" width="9.5703125" style="1" bestFit="1" customWidth="1"/>
    <col min="15364" max="15364" width="10.28515625" style="1" bestFit="1" customWidth="1"/>
    <col min="15365" max="15616" width="9.140625" style="1"/>
    <col min="15617" max="15617" width="32.28515625" style="1" bestFit="1" customWidth="1"/>
    <col min="15618" max="15618" width="11" style="1" bestFit="1" customWidth="1"/>
    <col min="15619" max="15619" width="9.5703125" style="1" bestFit="1" customWidth="1"/>
    <col min="15620" max="15620" width="10.28515625" style="1" bestFit="1" customWidth="1"/>
    <col min="15621" max="15872" width="9.140625" style="1"/>
    <col min="15873" max="15873" width="32.28515625" style="1" bestFit="1" customWidth="1"/>
    <col min="15874" max="15874" width="11" style="1" bestFit="1" customWidth="1"/>
    <col min="15875" max="15875" width="9.5703125" style="1" bestFit="1" customWidth="1"/>
    <col min="15876" max="15876" width="10.28515625" style="1" bestFit="1" customWidth="1"/>
    <col min="15877" max="16128" width="9.140625" style="1"/>
    <col min="16129" max="16129" width="32.28515625" style="1" bestFit="1" customWidth="1"/>
    <col min="16130" max="16130" width="11" style="1" bestFit="1" customWidth="1"/>
    <col min="16131" max="16131" width="9.5703125" style="1" bestFit="1" customWidth="1"/>
    <col min="16132" max="16132" width="10.28515625" style="1" bestFit="1" customWidth="1"/>
    <col min="16133" max="16384" width="9.140625" style="1"/>
  </cols>
  <sheetData>
    <row r="1" spans="1:4" ht="14.25">
      <c r="A1" s="30" t="s">
        <v>38</v>
      </c>
    </row>
    <row r="2" spans="1:4" ht="14.25">
      <c r="A2" s="30" t="s">
        <v>12</v>
      </c>
    </row>
    <row r="4" spans="1:4">
      <c r="A4" s="28" t="s">
        <v>39</v>
      </c>
      <c r="B4" s="53" t="s">
        <v>7</v>
      </c>
      <c r="C4" s="53" t="s">
        <v>6</v>
      </c>
      <c r="D4" s="59" t="s">
        <v>8</v>
      </c>
    </row>
    <row r="5" spans="1:4">
      <c r="A5" s="15" t="s">
        <v>40</v>
      </c>
      <c r="B5" s="51">
        <v>18808</v>
      </c>
      <c r="C5" s="51"/>
      <c r="D5" s="58">
        <v>171091</v>
      </c>
    </row>
    <row r="6" spans="1:4">
      <c r="A6" s="15" t="s">
        <v>41</v>
      </c>
      <c r="B6" s="51"/>
      <c r="C6" s="51">
        <v>103093</v>
      </c>
      <c r="D6" s="58"/>
    </row>
    <row r="7" spans="1:4">
      <c r="A7" s="15" t="s">
        <v>42</v>
      </c>
      <c r="B7" s="51">
        <v>9702668</v>
      </c>
      <c r="C7" s="51">
        <v>5559059</v>
      </c>
      <c r="D7" s="58"/>
    </row>
    <row r="8" spans="1:4">
      <c r="A8" s="15" t="s">
        <v>25</v>
      </c>
      <c r="B8" s="51">
        <v>398896</v>
      </c>
      <c r="C8" s="51"/>
      <c r="D8" s="58"/>
    </row>
    <row r="9" spans="1:4">
      <c r="A9" s="11" t="s">
        <v>43</v>
      </c>
      <c r="B9" s="52">
        <v>1122334</v>
      </c>
      <c r="C9" s="52"/>
      <c r="D9" s="49"/>
    </row>
    <row r="12" spans="1:4">
      <c r="A12" s="9" t="s">
        <v>39</v>
      </c>
      <c r="B12" s="50" t="s">
        <v>7</v>
      </c>
      <c r="C12" s="14" t="s">
        <v>28</v>
      </c>
    </row>
    <row r="13" spans="1:4" ht="15">
      <c r="A13" s="15" t="s">
        <v>40</v>
      </c>
      <c r="B13" s="51">
        <v>18808</v>
      </c>
      <c r="C13" s="16">
        <f>B13/$B$17</f>
        <v>1.6729068606792707E-3</v>
      </c>
    </row>
    <row r="14" spans="1:4" ht="15">
      <c r="A14" s="15" t="s">
        <v>42</v>
      </c>
      <c r="B14" s="51">
        <v>9702668</v>
      </c>
      <c r="C14" s="56">
        <f>B14/$B$17</f>
        <v>0.86301892088968613</v>
      </c>
    </row>
    <row r="15" spans="1:4" ht="15">
      <c r="A15" s="15" t="s">
        <v>25</v>
      </c>
      <c r="B15" s="51">
        <v>398896</v>
      </c>
      <c r="C15" s="56">
        <f>B15/$B$17</f>
        <v>3.5480426153632408E-2</v>
      </c>
    </row>
    <row r="16" spans="1:4" ht="15">
      <c r="A16" s="15" t="s">
        <v>43</v>
      </c>
      <c r="B16" s="51">
        <v>1122334</v>
      </c>
      <c r="C16" s="56">
        <f>B16/$B$17</f>
        <v>9.982774609600216E-2</v>
      </c>
    </row>
    <row r="17" spans="1:3" ht="15">
      <c r="A17" s="11" t="s">
        <v>44</v>
      </c>
      <c r="B17" s="61">
        <f>SUM(B13:B16)</f>
        <v>11242706</v>
      </c>
      <c r="C17" s="60">
        <f>B17/$B$17</f>
        <v>1</v>
      </c>
    </row>
    <row r="18" spans="1:3" ht="15">
      <c r="C18" s="57"/>
    </row>
    <row r="19" spans="1:3">
      <c r="A19" s="9" t="s">
        <v>39</v>
      </c>
      <c r="B19" s="50" t="s">
        <v>6</v>
      </c>
      <c r="C19" s="48" t="s">
        <v>28</v>
      </c>
    </row>
    <row r="20" spans="1:3" ht="15">
      <c r="A20" s="15" t="s">
        <v>41</v>
      </c>
      <c r="B20" s="51">
        <v>103093</v>
      </c>
      <c r="C20" s="56">
        <f>B20/$B$22</f>
        <v>1.8207388286291148E-2</v>
      </c>
    </row>
    <row r="21" spans="1:3" ht="15">
      <c r="A21" s="15" t="s">
        <v>42</v>
      </c>
      <c r="B21" s="51">
        <v>5559059</v>
      </c>
      <c r="C21" s="56">
        <f>B21/$B$22</f>
        <v>0.9817926117137088</v>
      </c>
    </row>
    <row r="22" spans="1:3" ht="15">
      <c r="A22" s="11" t="s">
        <v>44</v>
      </c>
      <c r="B22" s="61">
        <f>SUM(B20:B21)</f>
        <v>5662152</v>
      </c>
      <c r="C22" s="60">
        <f>B22/$B$22</f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E29" sqref="E29"/>
    </sheetView>
  </sheetViews>
  <sheetFormatPr defaultRowHeight="12.75"/>
  <cols>
    <col min="1" max="1" width="32.28515625" style="1" bestFit="1" customWidth="1"/>
    <col min="2" max="3" width="9.140625" style="1"/>
    <col min="4" max="4" width="32.28515625" style="1" bestFit="1" customWidth="1"/>
    <col min="5" max="16384" width="9.140625" style="1"/>
  </cols>
  <sheetData>
    <row r="1" spans="1:5" ht="14.25">
      <c r="A1" s="30" t="s">
        <v>48</v>
      </c>
    </row>
    <row r="2" spans="1:5" ht="14.25">
      <c r="A2" s="30" t="s">
        <v>12</v>
      </c>
    </row>
    <row r="4" spans="1:5">
      <c r="A4" s="68" t="s">
        <v>30</v>
      </c>
      <c r="B4" s="69"/>
      <c r="D4" s="65" t="s">
        <v>35</v>
      </c>
      <c r="E4" s="29" t="s">
        <v>44</v>
      </c>
    </row>
    <row r="5" spans="1:5">
      <c r="A5" s="28" t="s">
        <v>39</v>
      </c>
      <c r="B5" s="53" t="s">
        <v>44</v>
      </c>
      <c r="D5" s="15" t="s">
        <v>46</v>
      </c>
      <c r="E5" s="24">
        <v>809443</v>
      </c>
    </row>
    <row r="6" spans="1:5">
      <c r="A6" s="15" t="s">
        <v>42</v>
      </c>
      <c r="B6" s="24">
        <v>7098875</v>
      </c>
      <c r="D6" s="15" t="s">
        <v>45</v>
      </c>
      <c r="E6" s="24">
        <v>600000</v>
      </c>
    </row>
    <row r="7" spans="1:5">
      <c r="A7" s="15" t="s">
        <v>40</v>
      </c>
      <c r="B7" s="24">
        <v>5526372</v>
      </c>
      <c r="D7" s="15" t="s">
        <v>47</v>
      </c>
      <c r="E7" s="24">
        <v>433100</v>
      </c>
    </row>
    <row r="8" spans="1:5">
      <c r="A8" s="15" t="s">
        <v>43</v>
      </c>
      <c r="B8" s="24">
        <v>1126451</v>
      </c>
      <c r="D8" s="15" t="s">
        <v>41</v>
      </c>
      <c r="E8" s="24">
        <v>103093</v>
      </c>
    </row>
    <row r="9" spans="1:5">
      <c r="A9" s="15" t="s">
        <v>25</v>
      </c>
      <c r="B9" s="24">
        <v>1056267</v>
      </c>
      <c r="D9" s="64" t="s">
        <v>44</v>
      </c>
      <c r="E9" s="63">
        <f>SUM(E5:E8)</f>
        <v>1945636</v>
      </c>
    </row>
    <row r="10" spans="1:5">
      <c r="A10" s="62" t="s">
        <v>35</v>
      </c>
      <c r="B10" s="24">
        <v>1945636</v>
      </c>
    </row>
    <row r="11" spans="1:5">
      <c r="A11" s="11" t="s">
        <v>34</v>
      </c>
      <c r="B11" s="63">
        <v>16753601</v>
      </c>
    </row>
  </sheetData>
  <mergeCells count="1">
    <mergeCell ref="A4:B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L25" sqref="L25"/>
    </sheetView>
  </sheetViews>
  <sheetFormatPr defaultRowHeight="12.75"/>
  <cols>
    <col min="1" max="1" width="33.5703125" style="1" bestFit="1" customWidth="1"/>
    <col min="2" max="3" width="9.140625" style="1"/>
    <col min="4" max="4" width="32.28515625" style="1" bestFit="1" customWidth="1"/>
    <col min="5" max="16384" width="9.140625" style="1"/>
  </cols>
  <sheetData>
    <row r="1" spans="1:5" ht="14.25">
      <c r="A1" s="30" t="s">
        <v>49</v>
      </c>
    </row>
    <row r="2" spans="1:5" ht="14.25">
      <c r="A2" s="30" t="s">
        <v>12</v>
      </c>
    </row>
    <row r="3" spans="1:5" ht="14.25">
      <c r="A3" s="30"/>
    </row>
    <row r="4" spans="1:5">
      <c r="A4" s="28" t="s">
        <v>39</v>
      </c>
      <c r="B4" s="53" t="s">
        <v>44</v>
      </c>
      <c r="D4" s="28" t="s">
        <v>35</v>
      </c>
      <c r="E4" s="67"/>
    </row>
    <row r="5" spans="1:5">
      <c r="A5" s="15" t="s">
        <v>42</v>
      </c>
      <c r="B5" s="24">
        <v>14995591</v>
      </c>
      <c r="D5" s="15" t="s">
        <v>46</v>
      </c>
      <c r="E5" s="24">
        <v>3337</v>
      </c>
    </row>
    <row r="6" spans="1:5">
      <c r="A6" s="15" t="s">
        <v>40</v>
      </c>
      <c r="B6" s="24">
        <v>3562658</v>
      </c>
      <c r="D6" s="15" t="s">
        <v>45</v>
      </c>
      <c r="E6" s="24">
        <v>1107511</v>
      </c>
    </row>
    <row r="7" spans="1:5">
      <c r="A7" s="15" t="s">
        <v>43</v>
      </c>
      <c r="B7" s="24">
        <v>2802021</v>
      </c>
      <c r="D7" s="15" t="s">
        <v>41</v>
      </c>
      <c r="E7" s="24">
        <v>221300</v>
      </c>
    </row>
    <row r="8" spans="1:5">
      <c r="A8" s="15" t="s">
        <v>25</v>
      </c>
      <c r="B8" s="24">
        <v>1666606</v>
      </c>
      <c r="D8" s="15" t="s">
        <v>47</v>
      </c>
      <c r="E8" s="24">
        <v>137741</v>
      </c>
    </row>
    <row r="9" spans="1:5">
      <c r="A9" s="62" t="s">
        <v>35</v>
      </c>
      <c r="B9" s="24">
        <v>1469889</v>
      </c>
      <c r="D9" s="64" t="s">
        <v>44</v>
      </c>
      <c r="E9" s="63">
        <f>SUM(E5:E8)</f>
        <v>1469889</v>
      </c>
    </row>
    <row r="10" spans="1:5">
      <c r="A10" s="11" t="s">
        <v>34</v>
      </c>
      <c r="B10" s="63">
        <f>SUM(B5:B9)</f>
        <v>24496765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E27" sqref="E27"/>
    </sheetView>
  </sheetViews>
  <sheetFormatPr defaultRowHeight="12.75"/>
  <cols>
    <col min="1" max="1" width="32.28515625" style="1" bestFit="1" customWidth="1"/>
    <col min="2" max="2" width="11.42578125" style="1" bestFit="1" customWidth="1"/>
    <col min="3" max="16384" width="9.140625" style="1"/>
  </cols>
  <sheetData>
    <row r="1" spans="1:5" ht="14.25">
      <c r="A1" s="30" t="s">
        <v>50</v>
      </c>
    </row>
    <row r="2" spans="1:5" ht="14.25">
      <c r="A2" s="30" t="s">
        <v>12</v>
      </c>
    </row>
    <row r="4" spans="1:5">
      <c r="A4" s="28" t="s">
        <v>39</v>
      </c>
      <c r="B4" s="53" t="s">
        <v>44</v>
      </c>
      <c r="D4" s="65" t="s">
        <v>35</v>
      </c>
      <c r="E4" s="66"/>
    </row>
    <row r="5" spans="1:5">
      <c r="A5" s="15" t="s">
        <v>40</v>
      </c>
      <c r="B5" s="24">
        <v>2620809</v>
      </c>
      <c r="D5" s="15" t="s">
        <v>25</v>
      </c>
      <c r="E5" s="24">
        <v>14361</v>
      </c>
    </row>
    <row r="6" spans="1:5">
      <c r="A6" s="15" t="s">
        <v>42</v>
      </c>
      <c r="B6" s="24">
        <v>339674</v>
      </c>
      <c r="D6" s="15" t="s">
        <v>43</v>
      </c>
      <c r="E6" s="24">
        <v>4363</v>
      </c>
    </row>
    <row r="7" spans="1:5">
      <c r="A7" s="15" t="s">
        <v>47</v>
      </c>
      <c r="B7" s="24">
        <v>137741</v>
      </c>
      <c r="D7" s="64" t="s">
        <v>44</v>
      </c>
      <c r="E7" s="63">
        <f>SUM(E5:E6)</f>
        <v>18724</v>
      </c>
    </row>
    <row r="8" spans="1:5">
      <c r="A8" s="62" t="s">
        <v>35</v>
      </c>
      <c r="B8" s="24">
        <v>18724</v>
      </c>
    </row>
    <row r="9" spans="1:5">
      <c r="A9" s="11" t="s">
        <v>34</v>
      </c>
      <c r="B9" s="63">
        <v>3116948</v>
      </c>
    </row>
    <row r="10" spans="1:5">
      <c r="A10" s="4"/>
      <c r="B10" s="5"/>
    </row>
    <row r="11" spans="1:5">
      <c r="A11" s="4"/>
      <c r="B11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E21" sqref="E21"/>
    </sheetView>
  </sheetViews>
  <sheetFormatPr defaultRowHeight="12.75"/>
  <cols>
    <col min="1" max="1" width="9.140625" style="1"/>
    <col min="2" max="2" width="15.85546875" style="1" bestFit="1" customWidth="1"/>
    <col min="3" max="3" width="11.42578125" style="1" bestFit="1" customWidth="1"/>
    <col min="4" max="4" width="11" style="1" bestFit="1" customWidth="1"/>
    <col min="5" max="5" width="9.5703125" style="1" bestFit="1" customWidth="1"/>
    <col min="6" max="257" width="9.140625" style="1"/>
    <col min="258" max="258" width="15.85546875" style="1" bestFit="1" customWidth="1"/>
    <col min="259" max="259" width="11.42578125" style="1" bestFit="1" customWidth="1"/>
    <col min="260" max="260" width="11" style="1" bestFit="1" customWidth="1"/>
    <col min="261" max="261" width="9.5703125" style="1" bestFit="1" customWidth="1"/>
    <col min="262" max="513" width="9.140625" style="1"/>
    <col min="514" max="514" width="15.85546875" style="1" bestFit="1" customWidth="1"/>
    <col min="515" max="515" width="11.42578125" style="1" bestFit="1" customWidth="1"/>
    <col min="516" max="516" width="11" style="1" bestFit="1" customWidth="1"/>
    <col min="517" max="517" width="9.5703125" style="1" bestFit="1" customWidth="1"/>
    <col min="518" max="769" width="9.140625" style="1"/>
    <col min="770" max="770" width="15.85546875" style="1" bestFit="1" customWidth="1"/>
    <col min="771" max="771" width="11.42578125" style="1" bestFit="1" customWidth="1"/>
    <col min="772" max="772" width="11" style="1" bestFit="1" customWidth="1"/>
    <col min="773" max="773" width="9.5703125" style="1" bestFit="1" customWidth="1"/>
    <col min="774" max="1025" width="9.140625" style="1"/>
    <col min="1026" max="1026" width="15.85546875" style="1" bestFit="1" customWidth="1"/>
    <col min="1027" max="1027" width="11.42578125" style="1" bestFit="1" customWidth="1"/>
    <col min="1028" max="1028" width="11" style="1" bestFit="1" customWidth="1"/>
    <col min="1029" max="1029" width="9.5703125" style="1" bestFit="1" customWidth="1"/>
    <col min="1030" max="1281" width="9.140625" style="1"/>
    <col min="1282" max="1282" width="15.85546875" style="1" bestFit="1" customWidth="1"/>
    <col min="1283" max="1283" width="11.42578125" style="1" bestFit="1" customWidth="1"/>
    <col min="1284" max="1284" width="11" style="1" bestFit="1" customWidth="1"/>
    <col min="1285" max="1285" width="9.5703125" style="1" bestFit="1" customWidth="1"/>
    <col min="1286" max="1537" width="9.140625" style="1"/>
    <col min="1538" max="1538" width="15.85546875" style="1" bestFit="1" customWidth="1"/>
    <col min="1539" max="1539" width="11.42578125" style="1" bestFit="1" customWidth="1"/>
    <col min="1540" max="1540" width="11" style="1" bestFit="1" customWidth="1"/>
    <col min="1541" max="1541" width="9.5703125" style="1" bestFit="1" customWidth="1"/>
    <col min="1542" max="1793" width="9.140625" style="1"/>
    <col min="1794" max="1794" width="15.85546875" style="1" bestFit="1" customWidth="1"/>
    <col min="1795" max="1795" width="11.42578125" style="1" bestFit="1" customWidth="1"/>
    <col min="1796" max="1796" width="11" style="1" bestFit="1" customWidth="1"/>
    <col min="1797" max="1797" width="9.5703125" style="1" bestFit="1" customWidth="1"/>
    <col min="1798" max="2049" width="9.140625" style="1"/>
    <col min="2050" max="2050" width="15.85546875" style="1" bestFit="1" customWidth="1"/>
    <col min="2051" max="2051" width="11.42578125" style="1" bestFit="1" customWidth="1"/>
    <col min="2052" max="2052" width="11" style="1" bestFit="1" customWidth="1"/>
    <col min="2053" max="2053" width="9.5703125" style="1" bestFit="1" customWidth="1"/>
    <col min="2054" max="2305" width="9.140625" style="1"/>
    <col min="2306" max="2306" width="15.85546875" style="1" bestFit="1" customWidth="1"/>
    <col min="2307" max="2307" width="11.42578125" style="1" bestFit="1" customWidth="1"/>
    <col min="2308" max="2308" width="11" style="1" bestFit="1" customWidth="1"/>
    <col min="2309" max="2309" width="9.5703125" style="1" bestFit="1" customWidth="1"/>
    <col min="2310" max="2561" width="9.140625" style="1"/>
    <col min="2562" max="2562" width="15.85546875" style="1" bestFit="1" customWidth="1"/>
    <col min="2563" max="2563" width="11.42578125" style="1" bestFit="1" customWidth="1"/>
    <col min="2564" max="2564" width="11" style="1" bestFit="1" customWidth="1"/>
    <col min="2565" max="2565" width="9.5703125" style="1" bestFit="1" customWidth="1"/>
    <col min="2566" max="2817" width="9.140625" style="1"/>
    <col min="2818" max="2818" width="15.85546875" style="1" bestFit="1" customWidth="1"/>
    <col min="2819" max="2819" width="11.42578125" style="1" bestFit="1" customWidth="1"/>
    <col min="2820" max="2820" width="11" style="1" bestFit="1" customWidth="1"/>
    <col min="2821" max="2821" width="9.5703125" style="1" bestFit="1" customWidth="1"/>
    <col min="2822" max="3073" width="9.140625" style="1"/>
    <col min="3074" max="3074" width="15.85546875" style="1" bestFit="1" customWidth="1"/>
    <col min="3075" max="3075" width="11.42578125" style="1" bestFit="1" customWidth="1"/>
    <col min="3076" max="3076" width="11" style="1" bestFit="1" customWidth="1"/>
    <col min="3077" max="3077" width="9.5703125" style="1" bestFit="1" customWidth="1"/>
    <col min="3078" max="3329" width="9.140625" style="1"/>
    <col min="3330" max="3330" width="15.85546875" style="1" bestFit="1" customWidth="1"/>
    <col min="3331" max="3331" width="11.42578125" style="1" bestFit="1" customWidth="1"/>
    <col min="3332" max="3332" width="11" style="1" bestFit="1" customWidth="1"/>
    <col min="3333" max="3333" width="9.5703125" style="1" bestFit="1" customWidth="1"/>
    <col min="3334" max="3585" width="9.140625" style="1"/>
    <col min="3586" max="3586" width="15.85546875" style="1" bestFit="1" customWidth="1"/>
    <col min="3587" max="3587" width="11.42578125" style="1" bestFit="1" customWidth="1"/>
    <col min="3588" max="3588" width="11" style="1" bestFit="1" customWidth="1"/>
    <col min="3589" max="3589" width="9.5703125" style="1" bestFit="1" customWidth="1"/>
    <col min="3590" max="3841" width="9.140625" style="1"/>
    <col min="3842" max="3842" width="15.85546875" style="1" bestFit="1" customWidth="1"/>
    <col min="3843" max="3843" width="11.42578125" style="1" bestFit="1" customWidth="1"/>
    <col min="3844" max="3844" width="11" style="1" bestFit="1" customWidth="1"/>
    <col min="3845" max="3845" width="9.5703125" style="1" bestFit="1" customWidth="1"/>
    <col min="3846" max="4097" width="9.140625" style="1"/>
    <col min="4098" max="4098" width="15.85546875" style="1" bestFit="1" customWidth="1"/>
    <col min="4099" max="4099" width="11.42578125" style="1" bestFit="1" customWidth="1"/>
    <col min="4100" max="4100" width="11" style="1" bestFit="1" customWidth="1"/>
    <col min="4101" max="4101" width="9.5703125" style="1" bestFit="1" customWidth="1"/>
    <col min="4102" max="4353" width="9.140625" style="1"/>
    <col min="4354" max="4354" width="15.85546875" style="1" bestFit="1" customWidth="1"/>
    <col min="4355" max="4355" width="11.42578125" style="1" bestFit="1" customWidth="1"/>
    <col min="4356" max="4356" width="11" style="1" bestFit="1" customWidth="1"/>
    <col min="4357" max="4357" width="9.5703125" style="1" bestFit="1" customWidth="1"/>
    <col min="4358" max="4609" width="9.140625" style="1"/>
    <col min="4610" max="4610" width="15.85546875" style="1" bestFit="1" customWidth="1"/>
    <col min="4611" max="4611" width="11.42578125" style="1" bestFit="1" customWidth="1"/>
    <col min="4612" max="4612" width="11" style="1" bestFit="1" customWidth="1"/>
    <col min="4613" max="4613" width="9.5703125" style="1" bestFit="1" customWidth="1"/>
    <col min="4614" max="4865" width="9.140625" style="1"/>
    <col min="4866" max="4866" width="15.85546875" style="1" bestFit="1" customWidth="1"/>
    <col min="4867" max="4867" width="11.42578125" style="1" bestFit="1" customWidth="1"/>
    <col min="4868" max="4868" width="11" style="1" bestFit="1" customWidth="1"/>
    <col min="4869" max="4869" width="9.5703125" style="1" bestFit="1" customWidth="1"/>
    <col min="4870" max="5121" width="9.140625" style="1"/>
    <col min="5122" max="5122" width="15.85546875" style="1" bestFit="1" customWidth="1"/>
    <col min="5123" max="5123" width="11.42578125" style="1" bestFit="1" customWidth="1"/>
    <col min="5124" max="5124" width="11" style="1" bestFit="1" customWidth="1"/>
    <col min="5125" max="5125" width="9.5703125" style="1" bestFit="1" customWidth="1"/>
    <col min="5126" max="5377" width="9.140625" style="1"/>
    <col min="5378" max="5378" width="15.85546875" style="1" bestFit="1" customWidth="1"/>
    <col min="5379" max="5379" width="11.42578125" style="1" bestFit="1" customWidth="1"/>
    <col min="5380" max="5380" width="11" style="1" bestFit="1" customWidth="1"/>
    <col min="5381" max="5381" width="9.5703125" style="1" bestFit="1" customWidth="1"/>
    <col min="5382" max="5633" width="9.140625" style="1"/>
    <col min="5634" max="5634" width="15.85546875" style="1" bestFit="1" customWidth="1"/>
    <col min="5635" max="5635" width="11.42578125" style="1" bestFit="1" customWidth="1"/>
    <col min="5636" max="5636" width="11" style="1" bestFit="1" customWidth="1"/>
    <col min="5637" max="5637" width="9.5703125" style="1" bestFit="1" customWidth="1"/>
    <col min="5638" max="5889" width="9.140625" style="1"/>
    <col min="5890" max="5890" width="15.85546875" style="1" bestFit="1" customWidth="1"/>
    <col min="5891" max="5891" width="11.42578125" style="1" bestFit="1" customWidth="1"/>
    <col min="5892" max="5892" width="11" style="1" bestFit="1" customWidth="1"/>
    <col min="5893" max="5893" width="9.5703125" style="1" bestFit="1" customWidth="1"/>
    <col min="5894" max="6145" width="9.140625" style="1"/>
    <col min="6146" max="6146" width="15.85546875" style="1" bestFit="1" customWidth="1"/>
    <col min="6147" max="6147" width="11.42578125" style="1" bestFit="1" customWidth="1"/>
    <col min="6148" max="6148" width="11" style="1" bestFit="1" customWidth="1"/>
    <col min="6149" max="6149" width="9.5703125" style="1" bestFit="1" customWidth="1"/>
    <col min="6150" max="6401" width="9.140625" style="1"/>
    <col min="6402" max="6402" width="15.85546875" style="1" bestFit="1" customWidth="1"/>
    <col min="6403" max="6403" width="11.42578125" style="1" bestFit="1" customWidth="1"/>
    <col min="6404" max="6404" width="11" style="1" bestFit="1" customWidth="1"/>
    <col min="6405" max="6405" width="9.5703125" style="1" bestFit="1" customWidth="1"/>
    <col min="6406" max="6657" width="9.140625" style="1"/>
    <col min="6658" max="6658" width="15.85546875" style="1" bestFit="1" customWidth="1"/>
    <col min="6659" max="6659" width="11.42578125" style="1" bestFit="1" customWidth="1"/>
    <col min="6660" max="6660" width="11" style="1" bestFit="1" customWidth="1"/>
    <col min="6661" max="6661" width="9.5703125" style="1" bestFit="1" customWidth="1"/>
    <col min="6662" max="6913" width="9.140625" style="1"/>
    <col min="6914" max="6914" width="15.85546875" style="1" bestFit="1" customWidth="1"/>
    <col min="6915" max="6915" width="11.42578125" style="1" bestFit="1" customWidth="1"/>
    <col min="6916" max="6916" width="11" style="1" bestFit="1" customWidth="1"/>
    <col min="6917" max="6917" width="9.5703125" style="1" bestFit="1" customWidth="1"/>
    <col min="6918" max="7169" width="9.140625" style="1"/>
    <col min="7170" max="7170" width="15.85546875" style="1" bestFit="1" customWidth="1"/>
    <col min="7171" max="7171" width="11.42578125" style="1" bestFit="1" customWidth="1"/>
    <col min="7172" max="7172" width="11" style="1" bestFit="1" customWidth="1"/>
    <col min="7173" max="7173" width="9.5703125" style="1" bestFit="1" customWidth="1"/>
    <col min="7174" max="7425" width="9.140625" style="1"/>
    <col min="7426" max="7426" width="15.85546875" style="1" bestFit="1" customWidth="1"/>
    <col min="7427" max="7427" width="11.42578125" style="1" bestFit="1" customWidth="1"/>
    <col min="7428" max="7428" width="11" style="1" bestFit="1" customWidth="1"/>
    <col min="7429" max="7429" width="9.5703125" style="1" bestFit="1" customWidth="1"/>
    <col min="7430" max="7681" width="9.140625" style="1"/>
    <col min="7682" max="7682" width="15.85546875" style="1" bestFit="1" customWidth="1"/>
    <col min="7683" max="7683" width="11.42578125" style="1" bestFit="1" customWidth="1"/>
    <col min="7684" max="7684" width="11" style="1" bestFit="1" customWidth="1"/>
    <col min="7685" max="7685" width="9.5703125" style="1" bestFit="1" customWidth="1"/>
    <col min="7686" max="7937" width="9.140625" style="1"/>
    <col min="7938" max="7938" width="15.85546875" style="1" bestFit="1" customWidth="1"/>
    <col min="7939" max="7939" width="11.42578125" style="1" bestFit="1" customWidth="1"/>
    <col min="7940" max="7940" width="11" style="1" bestFit="1" customWidth="1"/>
    <col min="7941" max="7941" width="9.5703125" style="1" bestFit="1" customWidth="1"/>
    <col min="7942" max="8193" width="9.140625" style="1"/>
    <col min="8194" max="8194" width="15.85546875" style="1" bestFit="1" customWidth="1"/>
    <col min="8195" max="8195" width="11.42578125" style="1" bestFit="1" customWidth="1"/>
    <col min="8196" max="8196" width="11" style="1" bestFit="1" customWidth="1"/>
    <col min="8197" max="8197" width="9.5703125" style="1" bestFit="1" customWidth="1"/>
    <col min="8198" max="8449" width="9.140625" style="1"/>
    <col min="8450" max="8450" width="15.85546875" style="1" bestFit="1" customWidth="1"/>
    <col min="8451" max="8451" width="11.42578125" style="1" bestFit="1" customWidth="1"/>
    <col min="8452" max="8452" width="11" style="1" bestFit="1" customWidth="1"/>
    <col min="8453" max="8453" width="9.5703125" style="1" bestFit="1" customWidth="1"/>
    <col min="8454" max="8705" width="9.140625" style="1"/>
    <col min="8706" max="8706" width="15.85546875" style="1" bestFit="1" customWidth="1"/>
    <col min="8707" max="8707" width="11.42578125" style="1" bestFit="1" customWidth="1"/>
    <col min="8708" max="8708" width="11" style="1" bestFit="1" customWidth="1"/>
    <col min="8709" max="8709" width="9.5703125" style="1" bestFit="1" customWidth="1"/>
    <col min="8710" max="8961" width="9.140625" style="1"/>
    <col min="8962" max="8962" width="15.85546875" style="1" bestFit="1" customWidth="1"/>
    <col min="8963" max="8963" width="11.42578125" style="1" bestFit="1" customWidth="1"/>
    <col min="8964" max="8964" width="11" style="1" bestFit="1" customWidth="1"/>
    <col min="8965" max="8965" width="9.5703125" style="1" bestFit="1" customWidth="1"/>
    <col min="8966" max="9217" width="9.140625" style="1"/>
    <col min="9218" max="9218" width="15.85546875" style="1" bestFit="1" customWidth="1"/>
    <col min="9219" max="9219" width="11.42578125" style="1" bestFit="1" customWidth="1"/>
    <col min="9220" max="9220" width="11" style="1" bestFit="1" customWidth="1"/>
    <col min="9221" max="9221" width="9.5703125" style="1" bestFit="1" customWidth="1"/>
    <col min="9222" max="9473" width="9.140625" style="1"/>
    <col min="9474" max="9474" width="15.85546875" style="1" bestFit="1" customWidth="1"/>
    <col min="9475" max="9475" width="11.42578125" style="1" bestFit="1" customWidth="1"/>
    <col min="9476" max="9476" width="11" style="1" bestFit="1" customWidth="1"/>
    <col min="9477" max="9477" width="9.5703125" style="1" bestFit="1" customWidth="1"/>
    <col min="9478" max="9729" width="9.140625" style="1"/>
    <col min="9730" max="9730" width="15.85546875" style="1" bestFit="1" customWidth="1"/>
    <col min="9731" max="9731" width="11.42578125" style="1" bestFit="1" customWidth="1"/>
    <col min="9732" max="9732" width="11" style="1" bestFit="1" customWidth="1"/>
    <col min="9733" max="9733" width="9.5703125" style="1" bestFit="1" customWidth="1"/>
    <col min="9734" max="9985" width="9.140625" style="1"/>
    <col min="9986" max="9986" width="15.85546875" style="1" bestFit="1" customWidth="1"/>
    <col min="9987" max="9987" width="11.42578125" style="1" bestFit="1" customWidth="1"/>
    <col min="9988" max="9988" width="11" style="1" bestFit="1" customWidth="1"/>
    <col min="9989" max="9989" width="9.5703125" style="1" bestFit="1" customWidth="1"/>
    <col min="9990" max="10241" width="9.140625" style="1"/>
    <col min="10242" max="10242" width="15.85546875" style="1" bestFit="1" customWidth="1"/>
    <col min="10243" max="10243" width="11.42578125" style="1" bestFit="1" customWidth="1"/>
    <col min="10244" max="10244" width="11" style="1" bestFit="1" customWidth="1"/>
    <col min="10245" max="10245" width="9.5703125" style="1" bestFit="1" customWidth="1"/>
    <col min="10246" max="10497" width="9.140625" style="1"/>
    <col min="10498" max="10498" width="15.85546875" style="1" bestFit="1" customWidth="1"/>
    <col min="10499" max="10499" width="11.42578125" style="1" bestFit="1" customWidth="1"/>
    <col min="10500" max="10500" width="11" style="1" bestFit="1" customWidth="1"/>
    <col min="10501" max="10501" width="9.5703125" style="1" bestFit="1" customWidth="1"/>
    <col min="10502" max="10753" width="9.140625" style="1"/>
    <col min="10754" max="10754" width="15.85546875" style="1" bestFit="1" customWidth="1"/>
    <col min="10755" max="10755" width="11.42578125" style="1" bestFit="1" customWidth="1"/>
    <col min="10756" max="10756" width="11" style="1" bestFit="1" customWidth="1"/>
    <col min="10757" max="10757" width="9.5703125" style="1" bestFit="1" customWidth="1"/>
    <col min="10758" max="11009" width="9.140625" style="1"/>
    <col min="11010" max="11010" width="15.85546875" style="1" bestFit="1" customWidth="1"/>
    <col min="11011" max="11011" width="11.42578125" style="1" bestFit="1" customWidth="1"/>
    <col min="11012" max="11012" width="11" style="1" bestFit="1" customWidth="1"/>
    <col min="11013" max="11013" width="9.5703125" style="1" bestFit="1" customWidth="1"/>
    <col min="11014" max="11265" width="9.140625" style="1"/>
    <col min="11266" max="11266" width="15.85546875" style="1" bestFit="1" customWidth="1"/>
    <col min="11267" max="11267" width="11.42578125" style="1" bestFit="1" customWidth="1"/>
    <col min="11268" max="11268" width="11" style="1" bestFit="1" customWidth="1"/>
    <col min="11269" max="11269" width="9.5703125" style="1" bestFit="1" customWidth="1"/>
    <col min="11270" max="11521" width="9.140625" style="1"/>
    <col min="11522" max="11522" width="15.85546875" style="1" bestFit="1" customWidth="1"/>
    <col min="11523" max="11523" width="11.42578125" style="1" bestFit="1" customWidth="1"/>
    <col min="11524" max="11524" width="11" style="1" bestFit="1" customWidth="1"/>
    <col min="11525" max="11525" width="9.5703125" style="1" bestFit="1" customWidth="1"/>
    <col min="11526" max="11777" width="9.140625" style="1"/>
    <col min="11778" max="11778" width="15.85546875" style="1" bestFit="1" customWidth="1"/>
    <col min="11779" max="11779" width="11.42578125" style="1" bestFit="1" customWidth="1"/>
    <col min="11780" max="11780" width="11" style="1" bestFit="1" customWidth="1"/>
    <col min="11781" max="11781" width="9.5703125" style="1" bestFit="1" customWidth="1"/>
    <col min="11782" max="12033" width="9.140625" style="1"/>
    <col min="12034" max="12034" width="15.85546875" style="1" bestFit="1" customWidth="1"/>
    <col min="12035" max="12035" width="11.42578125" style="1" bestFit="1" customWidth="1"/>
    <col min="12036" max="12036" width="11" style="1" bestFit="1" customWidth="1"/>
    <col min="12037" max="12037" width="9.5703125" style="1" bestFit="1" customWidth="1"/>
    <col min="12038" max="12289" width="9.140625" style="1"/>
    <col min="12290" max="12290" width="15.85546875" style="1" bestFit="1" customWidth="1"/>
    <col min="12291" max="12291" width="11.42578125" style="1" bestFit="1" customWidth="1"/>
    <col min="12292" max="12292" width="11" style="1" bestFit="1" customWidth="1"/>
    <col min="12293" max="12293" width="9.5703125" style="1" bestFit="1" customWidth="1"/>
    <col min="12294" max="12545" width="9.140625" style="1"/>
    <col min="12546" max="12546" width="15.85546875" style="1" bestFit="1" customWidth="1"/>
    <col min="12547" max="12547" width="11.42578125" style="1" bestFit="1" customWidth="1"/>
    <col min="12548" max="12548" width="11" style="1" bestFit="1" customWidth="1"/>
    <col min="12549" max="12549" width="9.5703125" style="1" bestFit="1" customWidth="1"/>
    <col min="12550" max="12801" width="9.140625" style="1"/>
    <col min="12802" max="12802" width="15.85546875" style="1" bestFit="1" customWidth="1"/>
    <col min="12803" max="12803" width="11.42578125" style="1" bestFit="1" customWidth="1"/>
    <col min="12804" max="12804" width="11" style="1" bestFit="1" customWidth="1"/>
    <col min="12805" max="12805" width="9.5703125" style="1" bestFit="1" customWidth="1"/>
    <col min="12806" max="13057" width="9.140625" style="1"/>
    <col min="13058" max="13058" width="15.85546875" style="1" bestFit="1" customWidth="1"/>
    <col min="13059" max="13059" width="11.42578125" style="1" bestFit="1" customWidth="1"/>
    <col min="13060" max="13060" width="11" style="1" bestFit="1" customWidth="1"/>
    <col min="13061" max="13061" width="9.5703125" style="1" bestFit="1" customWidth="1"/>
    <col min="13062" max="13313" width="9.140625" style="1"/>
    <col min="13314" max="13314" width="15.85546875" style="1" bestFit="1" customWidth="1"/>
    <col min="13315" max="13315" width="11.42578125" style="1" bestFit="1" customWidth="1"/>
    <col min="13316" max="13316" width="11" style="1" bestFit="1" customWidth="1"/>
    <col min="13317" max="13317" width="9.5703125" style="1" bestFit="1" customWidth="1"/>
    <col min="13318" max="13569" width="9.140625" style="1"/>
    <col min="13570" max="13570" width="15.85546875" style="1" bestFit="1" customWidth="1"/>
    <col min="13571" max="13571" width="11.42578125" style="1" bestFit="1" customWidth="1"/>
    <col min="13572" max="13572" width="11" style="1" bestFit="1" customWidth="1"/>
    <col min="13573" max="13573" width="9.5703125" style="1" bestFit="1" customWidth="1"/>
    <col min="13574" max="13825" width="9.140625" style="1"/>
    <col min="13826" max="13826" width="15.85546875" style="1" bestFit="1" customWidth="1"/>
    <col min="13827" max="13827" width="11.42578125" style="1" bestFit="1" customWidth="1"/>
    <col min="13828" max="13828" width="11" style="1" bestFit="1" customWidth="1"/>
    <col min="13829" max="13829" width="9.5703125" style="1" bestFit="1" customWidth="1"/>
    <col min="13830" max="14081" width="9.140625" style="1"/>
    <col min="14082" max="14082" width="15.85546875" style="1" bestFit="1" customWidth="1"/>
    <col min="14083" max="14083" width="11.42578125" style="1" bestFit="1" customWidth="1"/>
    <col min="14084" max="14084" width="11" style="1" bestFit="1" customWidth="1"/>
    <col min="14085" max="14085" width="9.5703125" style="1" bestFit="1" customWidth="1"/>
    <col min="14086" max="14337" width="9.140625" style="1"/>
    <col min="14338" max="14338" width="15.85546875" style="1" bestFit="1" customWidth="1"/>
    <col min="14339" max="14339" width="11.42578125" style="1" bestFit="1" customWidth="1"/>
    <col min="14340" max="14340" width="11" style="1" bestFit="1" customWidth="1"/>
    <col min="14341" max="14341" width="9.5703125" style="1" bestFit="1" customWidth="1"/>
    <col min="14342" max="14593" width="9.140625" style="1"/>
    <col min="14594" max="14594" width="15.85546875" style="1" bestFit="1" customWidth="1"/>
    <col min="14595" max="14595" width="11.42578125" style="1" bestFit="1" customWidth="1"/>
    <col min="14596" max="14596" width="11" style="1" bestFit="1" customWidth="1"/>
    <col min="14597" max="14597" width="9.5703125" style="1" bestFit="1" customWidth="1"/>
    <col min="14598" max="14849" width="9.140625" style="1"/>
    <col min="14850" max="14850" width="15.85546875" style="1" bestFit="1" customWidth="1"/>
    <col min="14851" max="14851" width="11.42578125" style="1" bestFit="1" customWidth="1"/>
    <col min="14852" max="14852" width="11" style="1" bestFit="1" customWidth="1"/>
    <col min="14853" max="14853" width="9.5703125" style="1" bestFit="1" customWidth="1"/>
    <col min="14854" max="15105" width="9.140625" style="1"/>
    <col min="15106" max="15106" width="15.85546875" style="1" bestFit="1" customWidth="1"/>
    <col min="15107" max="15107" width="11.42578125" style="1" bestFit="1" customWidth="1"/>
    <col min="15108" max="15108" width="11" style="1" bestFit="1" customWidth="1"/>
    <col min="15109" max="15109" width="9.5703125" style="1" bestFit="1" customWidth="1"/>
    <col min="15110" max="15361" width="9.140625" style="1"/>
    <col min="15362" max="15362" width="15.85546875" style="1" bestFit="1" customWidth="1"/>
    <col min="15363" max="15363" width="11.42578125" style="1" bestFit="1" customWidth="1"/>
    <col min="15364" max="15364" width="11" style="1" bestFit="1" customWidth="1"/>
    <col min="15365" max="15365" width="9.5703125" style="1" bestFit="1" customWidth="1"/>
    <col min="15366" max="15617" width="9.140625" style="1"/>
    <col min="15618" max="15618" width="15.85546875" style="1" bestFit="1" customWidth="1"/>
    <col min="15619" max="15619" width="11.42578125" style="1" bestFit="1" customWidth="1"/>
    <col min="15620" max="15620" width="11" style="1" bestFit="1" customWidth="1"/>
    <col min="15621" max="15621" width="9.5703125" style="1" bestFit="1" customWidth="1"/>
    <col min="15622" max="15873" width="9.140625" style="1"/>
    <col min="15874" max="15874" width="15.85546875" style="1" bestFit="1" customWidth="1"/>
    <col min="15875" max="15875" width="11.42578125" style="1" bestFit="1" customWidth="1"/>
    <col min="15876" max="15876" width="11" style="1" bestFit="1" customWidth="1"/>
    <col min="15877" max="15877" width="9.5703125" style="1" bestFit="1" customWidth="1"/>
    <col min="15878" max="16129" width="9.140625" style="1"/>
    <col min="16130" max="16130" width="15.85546875" style="1" bestFit="1" customWidth="1"/>
    <col min="16131" max="16131" width="11.42578125" style="1" bestFit="1" customWidth="1"/>
    <col min="16132" max="16132" width="11" style="1" bestFit="1" customWidth="1"/>
    <col min="16133" max="16133" width="9.5703125" style="1" bestFit="1" customWidth="1"/>
    <col min="16134" max="16384" width="9.140625" style="1"/>
  </cols>
  <sheetData>
    <row r="1" spans="1:4" ht="14.25">
      <c r="A1" s="30" t="s">
        <v>54</v>
      </c>
    </row>
    <row r="2" spans="1:4" ht="14.25">
      <c r="A2" s="30" t="s">
        <v>12</v>
      </c>
    </row>
    <row r="3" spans="1:4">
      <c r="A3" s="28"/>
      <c r="B3" s="53" t="s">
        <v>8</v>
      </c>
      <c r="C3" s="55" t="s">
        <v>7</v>
      </c>
      <c r="D3" s="53" t="s">
        <v>6</v>
      </c>
    </row>
    <row r="4" spans="1:4">
      <c r="A4" s="15">
        <v>2011</v>
      </c>
      <c r="B4" s="23">
        <v>14651548</v>
      </c>
      <c r="C4" s="3">
        <v>10954555</v>
      </c>
      <c r="D4" s="23">
        <v>3252933</v>
      </c>
    </row>
    <row r="5" spans="1:4">
      <c r="A5" s="15">
        <v>2012</v>
      </c>
      <c r="B5" s="23">
        <v>2232139</v>
      </c>
      <c r="C5" s="3">
        <v>8377963</v>
      </c>
      <c r="D5" s="23">
        <v>4299994</v>
      </c>
    </row>
    <row r="6" spans="1:4">
      <c r="A6" s="15">
        <v>2013</v>
      </c>
      <c r="B6" s="23">
        <v>137741</v>
      </c>
      <c r="C6" s="3">
        <v>3042794</v>
      </c>
      <c r="D6" s="23">
        <v>2627852</v>
      </c>
    </row>
    <row r="7" spans="1:4">
      <c r="A7" s="15">
        <v>2014</v>
      </c>
      <c r="B7" s="23">
        <v>2808116</v>
      </c>
      <c r="C7" s="3">
        <v>10211265</v>
      </c>
      <c r="D7" s="23">
        <v>8463597</v>
      </c>
    </row>
    <row r="8" spans="1:4">
      <c r="A8" s="11">
        <v>2015</v>
      </c>
      <c r="B8" s="27">
        <v>171091</v>
      </c>
      <c r="C8" s="71">
        <v>11242706</v>
      </c>
      <c r="D8" s="27">
        <v>5662152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Fig.1</vt:lpstr>
      <vt:lpstr>Fig.2</vt:lpstr>
      <vt:lpstr>Fig.3</vt:lpstr>
      <vt:lpstr>Fig.4</vt:lpstr>
      <vt:lpstr>Fig.5</vt:lpstr>
      <vt:lpstr>Fig.6</vt:lpstr>
      <vt:lpstr>Fig.7</vt:lpstr>
      <vt:lpstr>Fig.8</vt:lpstr>
      <vt:lpstr>Fig.9</vt:lpstr>
      <vt:lpstr>Fig.10</vt:lpstr>
      <vt:lpstr>Fig.11</vt:lpstr>
      <vt:lpstr>Fig.12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lylaas</dc:creator>
  <cp:lastModifiedBy>DanS</cp:lastModifiedBy>
  <dcterms:created xsi:type="dcterms:W3CDTF">2015-09-29T08:51:56Z</dcterms:created>
  <dcterms:modified xsi:type="dcterms:W3CDTF">2015-09-29T11:42:10Z</dcterms:modified>
</cp:coreProperties>
</file>