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5875" windowHeight="11310" activeTab="3"/>
  </bookViews>
  <sheets>
    <sheet name="Fig_1" sheetId="1" r:id="rId1"/>
    <sheet name="Fig_2" sheetId="2" r:id="rId2"/>
    <sheet name="Fig_3" sheetId="3" r:id="rId3"/>
    <sheet name="Fig_4" sheetId="4" r:id="rId4"/>
    <sheet name="Fig_5" sheetId="5" r:id="rId5"/>
    <sheet name="Fig_6" sheetId="6" r:id="rId6"/>
  </sheets>
  <definedNames>
    <definedName name="_xlnm._FilterDatabase" localSheetId="0" hidden="1">Fig_1!$B$6:$C$16</definedName>
  </definedNames>
  <calcPr calcId="125725"/>
</workbook>
</file>

<file path=xl/sharedStrings.xml><?xml version="1.0" encoding="utf-8"?>
<sst xmlns="http://schemas.openxmlformats.org/spreadsheetml/2006/main" count="69" uniqueCount="45">
  <si>
    <t>US$ m.</t>
  </si>
  <si>
    <t>US</t>
  </si>
  <si>
    <t>EU</t>
  </si>
  <si>
    <t>UK</t>
  </si>
  <si>
    <t>CHF</t>
  </si>
  <si>
    <t>CERF</t>
  </si>
  <si>
    <t>Japan</t>
  </si>
  <si>
    <t>Canada</t>
  </si>
  <si>
    <t>Sweden</t>
  </si>
  <si>
    <t>Switzerland</t>
  </si>
  <si>
    <t>Norway</t>
  </si>
  <si>
    <t>Title:</t>
  </si>
  <si>
    <t>Source:</t>
  </si>
  <si>
    <t>Note:</t>
  </si>
  <si>
    <t>The ten largest humanitarian donors to Sudan, 2015</t>
  </si>
  <si>
    <t>Development Initiatives based on UN OCHA FTS. Data downloaded 24 February 2016.</t>
  </si>
  <si>
    <t xml:space="preserve">EU' refers to EU institutions including but not limited to ECHO. If the analysis included the categories of 'Various donors (details not yet provided)' and 'Carry-over (donors not specified)', these would be the second and sixth largest donors respectively. </t>
  </si>
  <si>
    <t>Contributions to the affected regions and for displaced populations elsewhere in Sudan, 2014-2016</t>
  </si>
  <si>
    <t>Total</t>
  </si>
  <si>
    <t>Funding to region</t>
  </si>
  <si>
    <t>Displacement in Sudan (not including region)</t>
  </si>
  <si>
    <t>Displacement in region</t>
  </si>
  <si>
    <t>Unspecified for displacement/region</t>
  </si>
  <si>
    <t>Pooled funding to Suden, 2010-2015</t>
  </si>
  <si>
    <t>Humanitarian funding to Sudan by sector, 2015</t>
  </si>
  <si>
    <t>If funding is given in an unearmarked manner and not yet allocated by the recipient agency to a particular project sector, the FTS shows the funding under the heading 'sector not yet specified'. 'Other' includes: economic recovery and infrastructure, agriculture, protection/human rights/rule of law, education, and shelter and NFIs.</t>
  </si>
  <si>
    <t>Food</t>
  </si>
  <si>
    <t>Sector not yet specified</t>
  </si>
  <si>
    <t>Health</t>
  </si>
  <si>
    <t>Multi-sector</t>
  </si>
  <si>
    <t>Coordination and support services</t>
  </si>
  <si>
    <t>Water and Sanitation</t>
  </si>
  <si>
    <t>Others</t>
  </si>
  <si>
    <t>Humanitarian assistance by funding channel, 2015</t>
  </si>
  <si>
    <t>RCRC: International Red Cross and Red Crescent Movement.</t>
  </si>
  <si>
    <t>WFP</t>
  </si>
  <si>
    <t>UNHCR</t>
  </si>
  <si>
    <t>Other UN Agencies</t>
  </si>
  <si>
    <t>NGOs</t>
  </si>
  <si>
    <t>Other</t>
  </si>
  <si>
    <t>RCRC</t>
  </si>
  <si>
    <t>Government</t>
  </si>
  <si>
    <t>Private Orgs. &amp; Foundations</t>
  </si>
  <si>
    <t>Humanitarian funding to Sudan, 2012-2016</t>
  </si>
  <si>
    <t>Project descriptions reported to the FTS were used to identify funding to the region and for displacement. In some instances other regions were included in the description. More funding to displacement or to the region may have been allocated in project descriptions where no detail is specified. 'Region' refers to Darfur, North Darfur, Central Darfur and Jebel. The US$1.4 million label refers to displacement in SUdan (not including region).</t>
  </si>
</sst>
</file>

<file path=xl/styles.xml><?xml version="1.0" encoding="utf-8"?>
<styleSheet xmlns="http://schemas.openxmlformats.org/spreadsheetml/2006/main">
  <numFmts count="1">
    <numFmt numFmtId="164" formatCode="0.0"/>
  </numFmts>
  <fonts count="3">
    <font>
      <sz val="11"/>
      <color theme="1"/>
      <name val="Calibri"/>
      <family val="2"/>
      <scheme val="minor"/>
    </font>
    <font>
      <sz val="10"/>
      <color rgb="FF000000"/>
      <name val="Arial"/>
      <family val="2"/>
    </font>
    <font>
      <sz val="10"/>
      <color rgb="FF000000"/>
      <name val="Calibri"/>
      <family val="2"/>
    </font>
  </fonts>
  <fills count="2">
    <fill>
      <patternFill patternType="none"/>
    </fill>
    <fill>
      <patternFill patternType="gray125"/>
    </fill>
  </fills>
  <borders count="1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1" fillId="0" borderId="0" applyNumberFormat="0" applyBorder="0" applyProtection="0"/>
  </cellStyleXfs>
  <cellXfs count="22">
    <xf numFmtId="0" fontId="0" fillId="0" borderId="0" xfId="0"/>
    <xf numFmtId="0" fontId="2" fillId="0" borderId="0" xfId="1" applyFont="1" applyFill="1" applyAlignment="1" applyProtection="1"/>
    <xf numFmtId="0" fontId="0" fillId="0" borderId="5" xfId="0" applyBorder="1"/>
    <xf numFmtId="0" fontId="0" fillId="0" borderId="6" xfId="0" applyBorder="1"/>
    <xf numFmtId="0" fontId="0" fillId="0" borderId="7" xfId="0" applyBorder="1"/>
    <xf numFmtId="0" fontId="0" fillId="0" borderId="1" xfId="0" applyBorder="1"/>
    <xf numFmtId="0" fontId="0" fillId="0" borderId="8" xfId="0" applyBorder="1"/>
    <xf numFmtId="0" fontId="0" fillId="0" borderId="9" xfId="0" applyBorder="1"/>
    <xf numFmtId="164" fontId="0" fillId="0" borderId="2" xfId="0" applyNumberFormat="1" applyBorder="1"/>
    <xf numFmtId="164" fontId="0" fillId="0" borderId="4" xfId="0" applyNumberFormat="1" applyBorder="1"/>
    <xf numFmtId="164" fontId="0" fillId="0" borderId="0" xfId="0" applyNumberFormat="1" applyBorder="1"/>
    <xf numFmtId="164" fontId="0" fillId="0" borderId="3" xfId="0" applyNumberFormat="1" applyBorder="1"/>
    <xf numFmtId="1" fontId="0" fillId="0" borderId="0" xfId="0" applyNumberFormat="1" applyBorder="1"/>
    <xf numFmtId="0" fontId="0" fillId="0" borderId="10" xfId="0" applyBorder="1"/>
    <xf numFmtId="164" fontId="0" fillId="0" borderId="0" xfId="0" applyNumberFormat="1"/>
    <xf numFmtId="0" fontId="0" fillId="0" borderId="1" xfId="0" applyBorder="1" applyAlignment="1">
      <alignment horizontal="left"/>
    </xf>
    <xf numFmtId="164" fontId="0" fillId="0" borderId="5" xfId="0" applyNumberFormat="1" applyBorder="1"/>
    <xf numFmtId="164" fontId="0" fillId="0" borderId="6" xfId="0" applyNumberFormat="1" applyBorder="1"/>
    <xf numFmtId="164" fontId="0" fillId="0" borderId="7" xfId="0" applyNumberFormat="1" applyBorder="1"/>
    <xf numFmtId="164" fontId="0" fillId="0" borderId="8" xfId="0" applyNumberFormat="1" applyBorder="1"/>
    <xf numFmtId="164" fontId="0" fillId="0" borderId="9" xfId="0" applyNumberFormat="1" applyBorder="1"/>
    <xf numFmtId="0" fontId="2" fillId="0" borderId="0" xfId="1" quotePrefix="1" applyFont="1" applyFill="1" applyAlignment="1" applyProtection="1"/>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dPt>
            <c:idx val="5"/>
            <c:spPr>
              <a:solidFill>
                <a:srgbClr val="00B0F0"/>
              </a:solidFill>
            </c:spPr>
          </c:dPt>
          <c:dPt>
            <c:idx val="6"/>
            <c:spPr>
              <a:solidFill>
                <a:srgbClr val="00B0F0"/>
              </a:solidFill>
            </c:spPr>
          </c:dPt>
          <c:dLbls>
            <c:showVal val="1"/>
          </c:dLbls>
          <c:cat>
            <c:strRef>
              <c:f>Fig_1!$B$7:$B$16</c:f>
              <c:strCache>
                <c:ptCount val="10"/>
                <c:pt idx="0">
                  <c:v>Norway</c:v>
                </c:pt>
                <c:pt idx="1">
                  <c:v>Switzerland</c:v>
                </c:pt>
                <c:pt idx="2">
                  <c:v>Sweden</c:v>
                </c:pt>
                <c:pt idx="3">
                  <c:v>Canada</c:v>
                </c:pt>
                <c:pt idx="4">
                  <c:v>Japan</c:v>
                </c:pt>
                <c:pt idx="5">
                  <c:v>CERF</c:v>
                </c:pt>
                <c:pt idx="6">
                  <c:v>CHF</c:v>
                </c:pt>
                <c:pt idx="7">
                  <c:v>UK</c:v>
                </c:pt>
                <c:pt idx="8">
                  <c:v>EU</c:v>
                </c:pt>
                <c:pt idx="9">
                  <c:v>US</c:v>
                </c:pt>
              </c:strCache>
            </c:strRef>
          </c:cat>
          <c:val>
            <c:numRef>
              <c:f>Fig_1!$C$7:$C$16</c:f>
              <c:numCache>
                <c:formatCode>0.0</c:formatCode>
                <c:ptCount val="10"/>
                <c:pt idx="0">
                  <c:v>10.540956</c:v>
                </c:pt>
                <c:pt idx="1">
                  <c:v>11.237959999999999</c:v>
                </c:pt>
                <c:pt idx="2">
                  <c:v>13.563789</c:v>
                </c:pt>
                <c:pt idx="3">
                  <c:v>14.700707</c:v>
                </c:pt>
                <c:pt idx="4">
                  <c:v>20.289335999999999</c:v>
                </c:pt>
                <c:pt idx="5">
                  <c:v>27.27319</c:v>
                </c:pt>
                <c:pt idx="6">
                  <c:v>47.965640999999998</c:v>
                </c:pt>
                <c:pt idx="7">
                  <c:v>52.629196</c:v>
                </c:pt>
                <c:pt idx="8">
                  <c:v>58.223627999999998</c:v>
                </c:pt>
                <c:pt idx="9">
                  <c:v>315.34515699999997</c:v>
                </c:pt>
              </c:numCache>
            </c:numRef>
          </c:val>
        </c:ser>
        <c:axId val="69501696"/>
        <c:axId val="69503232"/>
      </c:barChart>
      <c:catAx>
        <c:axId val="69501696"/>
        <c:scaling>
          <c:orientation val="minMax"/>
        </c:scaling>
        <c:axPos val="l"/>
        <c:tickLblPos val="nextTo"/>
        <c:crossAx val="69503232"/>
        <c:crosses val="autoZero"/>
        <c:auto val="1"/>
        <c:lblAlgn val="ctr"/>
        <c:lblOffset val="100"/>
      </c:catAx>
      <c:valAx>
        <c:axId val="69503232"/>
        <c:scaling>
          <c:orientation val="minMax"/>
        </c:scaling>
        <c:axPos val="b"/>
        <c:majorGridlines>
          <c:spPr>
            <a:ln>
              <a:prstDash val="sysDot"/>
            </a:ln>
          </c:spPr>
        </c:majorGridlines>
        <c:title>
          <c:tx>
            <c:rich>
              <a:bodyPr/>
              <a:lstStyle/>
              <a:p>
                <a:pPr>
                  <a:defRPr/>
                </a:pPr>
                <a:r>
                  <a:rPr lang="en-US"/>
                  <a:t>US$ million</a:t>
                </a:r>
              </a:p>
            </c:rich>
          </c:tx>
          <c:layout/>
        </c:title>
        <c:numFmt formatCode="0" sourceLinked="0"/>
        <c:tickLblPos val="nextTo"/>
        <c:crossAx val="69501696"/>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Fig_2!$B$8</c:f>
              <c:strCache>
                <c:ptCount val="1"/>
                <c:pt idx="0">
                  <c:v>Funding to region</c:v>
                </c:pt>
              </c:strCache>
            </c:strRef>
          </c:tx>
          <c:dLbls>
            <c:dLbl>
              <c:idx val="2"/>
              <c:delete val="1"/>
            </c:dLbl>
            <c:showVal val="1"/>
          </c:dLbls>
          <c:cat>
            <c:numRef>
              <c:f>Fig_2!$C$7:$E$7</c:f>
              <c:numCache>
                <c:formatCode>General</c:formatCode>
                <c:ptCount val="3"/>
                <c:pt idx="0">
                  <c:v>2014</c:v>
                </c:pt>
                <c:pt idx="1">
                  <c:v>2015</c:v>
                </c:pt>
                <c:pt idx="2">
                  <c:v>2016</c:v>
                </c:pt>
              </c:numCache>
            </c:numRef>
          </c:cat>
          <c:val>
            <c:numRef>
              <c:f>Fig_2!$C$8:$E$8</c:f>
              <c:numCache>
                <c:formatCode>0.0</c:formatCode>
                <c:ptCount val="3"/>
                <c:pt idx="0">
                  <c:v>55.067100000000003</c:v>
                </c:pt>
                <c:pt idx="1">
                  <c:v>52.757441999999998</c:v>
                </c:pt>
                <c:pt idx="2" formatCode="0">
                  <c:v>0</c:v>
                </c:pt>
              </c:numCache>
            </c:numRef>
          </c:val>
        </c:ser>
        <c:ser>
          <c:idx val="1"/>
          <c:order val="1"/>
          <c:tx>
            <c:strRef>
              <c:f>Fig_2!$B$9</c:f>
              <c:strCache>
                <c:ptCount val="1"/>
                <c:pt idx="0">
                  <c:v>Displacement in Sudan (not including region)</c:v>
                </c:pt>
              </c:strCache>
            </c:strRef>
          </c:tx>
          <c:dLbls>
            <c:dLbl>
              <c:idx val="2"/>
              <c:layout>
                <c:manualLayout>
                  <c:x val="5.3498929269180033E-2"/>
                  <c:y val="-8.7336244541484746E-3"/>
                </c:manualLayout>
              </c:layout>
              <c:showVal val="1"/>
            </c:dLbl>
            <c:showVal val="1"/>
          </c:dLbls>
          <c:cat>
            <c:numRef>
              <c:f>Fig_2!$C$7:$E$7</c:f>
              <c:numCache>
                <c:formatCode>General</c:formatCode>
                <c:ptCount val="3"/>
                <c:pt idx="0">
                  <c:v>2014</c:v>
                </c:pt>
                <c:pt idx="1">
                  <c:v>2015</c:v>
                </c:pt>
                <c:pt idx="2">
                  <c:v>2016</c:v>
                </c:pt>
              </c:numCache>
            </c:numRef>
          </c:cat>
          <c:val>
            <c:numRef>
              <c:f>Fig_2!$C$9:$E$9</c:f>
              <c:numCache>
                <c:formatCode>0.0</c:formatCode>
                <c:ptCount val="3"/>
                <c:pt idx="0">
                  <c:v>242.931882</c:v>
                </c:pt>
                <c:pt idx="1">
                  <c:v>302.72002300000003</c:v>
                </c:pt>
                <c:pt idx="2">
                  <c:v>1.3670770000000001</c:v>
                </c:pt>
              </c:numCache>
            </c:numRef>
          </c:val>
        </c:ser>
        <c:ser>
          <c:idx val="2"/>
          <c:order val="2"/>
          <c:tx>
            <c:strRef>
              <c:f>Fig_2!$B$10</c:f>
              <c:strCache>
                <c:ptCount val="1"/>
                <c:pt idx="0">
                  <c:v>Displacement in region</c:v>
                </c:pt>
              </c:strCache>
            </c:strRef>
          </c:tx>
          <c:dLbls>
            <c:dLbl>
              <c:idx val="2"/>
              <c:delete val="1"/>
            </c:dLbl>
            <c:showVal val="1"/>
          </c:dLbls>
          <c:cat>
            <c:numRef>
              <c:f>Fig_2!$C$7:$E$7</c:f>
              <c:numCache>
                <c:formatCode>General</c:formatCode>
                <c:ptCount val="3"/>
                <c:pt idx="0">
                  <c:v>2014</c:v>
                </c:pt>
                <c:pt idx="1">
                  <c:v>2015</c:v>
                </c:pt>
                <c:pt idx="2">
                  <c:v>2016</c:v>
                </c:pt>
              </c:numCache>
            </c:numRef>
          </c:cat>
          <c:val>
            <c:numRef>
              <c:f>Fig_2!$C$10:$E$10</c:f>
              <c:numCache>
                <c:formatCode>0.0</c:formatCode>
                <c:ptCount val="3"/>
                <c:pt idx="0">
                  <c:v>29.713802000000001</c:v>
                </c:pt>
                <c:pt idx="1">
                  <c:v>36.147877999999999</c:v>
                </c:pt>
                <c:pt idx="2" formatCode="0">
                  <c:v>0</c:v>
                </c:pt>
              </c:numCache>
            </c:numRef>
          </c:val>
        </c:ser>
        <c:ser>
          <c:idx val="3"/>
          <c:order val="3"/>
          <c:tx>
            <c:strRef>
              <c:f>Fig_2!$B$11</c:f>
              <c:strCache>
                <c:ptCount val="1"/>
                <c:pt idx="0">
                  <c:v>Unspecified for displacement/region</c:v>
                </c:pt>
              </c:strCache>
            </c:strRef>
          </c:tx>
          <c:dLbls>
            <c:showVal val="1"/>
          </c:dLbls>
          <c:cat>
            <c:numRef>
              <c:f>Fig_2!$C$7:$E$7</c:f>
              <c:numCache>
                <c:formatCode>General</c:formatCode>
                <c:ptCount val="3"/>
                <c:pt idx="0">
                  <c:v>2014</c:v>
                </c:pt>
                <c:pt idx="1">
                  <c:v>2015</c:v>
                </c:pt>
                <c:pt idx="2">
                  <c:v>2016</c:v>
                </c:pt>
              </c:numCache>
            </c:numRef>
          </c:cat>
          <c:val>
            <c:numRef>
              <c:f>Fig_2!$C$11:$E$11</c:f>
              <c:numCache>
                <c:formatCode>0.0</c:formatCode>
                <c:ptCount val="3"/>
                <c:pt idx="0">
                  <c:v>306.95048700000001</c:v>
                </c:pt>
                <c:pt idx="1">
                  <c:v>258.45672400000001</c:v>
                </c:pt>
                <c:pt idx="2">
                  <c:v>35.729100000000003</c:v>
                </c:pt>
              </c:numCache>
            </c:numRef>
          </c:val>
        </c:ser>
        <c:overlap val="100"/>
        <c:axId val="70510464"/>
        <c:axId val="70512000"/>
      </c:barChart>
      <c:catAx>
        <c:axId val="70510464"/>
        <c:scaling>
          <c:orientation val="minMax"/>
        </c:scaling>
        <c:axPos val="b"/>
        <c:numFmt formatCode="General" sourceLinked="1"/>
        <c:tickLblPos val="nextTo"/>
        <c:crossAx val="70512000"/>
        <c:crosses val="autoZero"/>
        <c:auto val="1"/>
        <c:lblAlgn val="ctr"/>
        <c:lblOffset val="100"/>
      </c:catAx>
      <c:valAx>
        <c:axId val="70512000"/>
        <c:scaling>
          <c:orientation val="minMax"/>
        </c:scaling>
        <c:axPos val="l"/>
        <c:majorGridlines>
          <c:spPr>
            <a:ln>
              <a:prstDash val="sysDot"/>
            </a:ln>
          </c:spPr>
        </c:majorGridlines>
        <c:title>
          <c:tx>
            <c:rich>
              <a:bodyPr rot="-5400000" vert="horz"/>
              <a:lstStyle/>
              <a:p>
                <a:pPr>
                  <a:defRPr/>
                </a:pPr>
                <a:r>
                  <a:rPr lang="en-US"/>
                  <a:t>US$ million</a:t>
                </a:r>
              </a:p>
            </c:rich>
          </c:tx>
          <c:layout/>
        </c:title>
        <c:numFmt formatCode="0" sourceLinked="0"/>
        <c:tickLblPos val="nextTo"/>
        <c:crossAx val="70510464"/>
        <c:crosses val="autoZero"/>
        <c:crossBetween val="between"/>
      </c:valAx>
    </c:plotArea>
    <c:legend>
      <c:legendPos val="r"/>
      <c:layout/>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60789962230331"/>
          <c:y val="4.4588446570042871E-2"/>
          <c:w val="0.86140067857371516"/>
          <c:h val="0.75808391300126898"/>
        </c:manualLayout>
      </c:layout>
      <c:barChart>
        <c:barDir val="col"/>
        <c:grouping val="stacked"/>
        <c:ser>
          <c:idx val="0"/>
          <c:order val="0"/>
          <c:tx>
            <c:strRef>
              <c:f>Fig_3!$B$7</c:f>
              <c:strCache>
                <c:ptCount val="1"/>
                <c:pt idx="0">
                  <c:v>CERF</c:v>
                </c:pt>
              </c:strCache>
            </c:strRef>
          </c:tx>
          <c:dLbls>
            <c:showVal val="1"/>
          </c:dLbls>
          <c:cat>
            <c:numRef>
              <c:f>Fig_3!$C$6:$G$6</c:f>
              <c:numCache>
                <c:formatCode>General</c:formatCode>
                <c:ptCount val="5"/>
                <c:pt idx="0">
                  <c:v>2011</c:v>
                </c:pt>
                <c:pt idx="1">
                  <c:v>2012</c:v>
                </c:pt>
                <c:pt idx="2">
                  <c:v>2013</c:v>
                </c:pt>
                <c:pt idx="3">
                  <c:v>2014</c:v>
                </c:pt>
                <c:pt idx="4">
                  <c:v>2015</c:v>
                </c:pt>
              </c:numCache>
            </c:numRef>
          </c:cat>
          <c:val>
            <c:numRef>
              <c:f>Fig_3!$C$7:$G$7</c:f>
              <c:numCache>
                <c:formatCode>0.0</c:formatCode>
                <c:ptCount val="5"/>
                <c:pt idx="0">
                  <c:v>18.321204999999999</c:v>
                </c:pt>
                <c:pt idx="1">
                  <c:v>20.158449000000001</c:v>
                </c:pt>
                <c:pt idx="2">
                  <c:v>47.447448999999999</c:v>
                </c:pt>
                <c:pt idx="3">
                  <c:v>40.446734999999997</c:v>
                </c:pt>
                <c:pt idx="4">
                  <c:v>27.27319</c:v>
                </c:pt>
              </c:numCache>
            </c:numRef>
          </c:val>
        </c:ser>
        <c:ser>
          <c:idx val="1"/>
          <c:order val="1"/>
          <c:tx>
            <c:strRef>
              <c:f>Fig_3!$B$8</c:f>
              <c:strCache>
                <c:ptCount val="1"/>
                <c:pt idx="0">
                  <c:v>CHF</c:v>
                </c:pt>
              </c:strCache>
            </c:strRef>
          </c:tx>
          <c:dLbls>
            <c:showVal val="1"/>
          </c:dLbls>
          <c:cat>
            <c:numRef>
              <c:f>Fig_3!$C$6:$G$6</c:f>
              <c:numCache>
                <c:formatCode>General</c:formatCode>
                <c:ptCount val="5"/>
                <c:pt idx="0">
                  <c:v>2011</c:v>
                </c:pt>
                <c:pt idx="1">
                  <c:v>2012</c:v>
                </c:pt>
                <c:pt idx="2">
                  <c:v>2013</c:v>
                </c:pt>
                <c:pt idx="3">
                  <c:v>2014</c:v>
                </c:pt>
                <c:pt idx="4">
                  <c:v>2015</c:v>
                </c:pt>
              </c:numCache>
            </c:numRef>
          </c:cat>
          <c:val>
            <c:numRef>
              <c:f>Fig_3!$C$8:$G$8</c:f>
              <c:numCache>
                <c:formatCode>0.0</c:formatCode>
                <c:ptCount val="5"/>
                <c:pt idx="0">
                  <c:v>85.085282000000007</c:v>
                </c:pt>
                <c:pt idx="1">
                  <c:v>76.811244000000002</c:v>
                </c:pt>
                <c:pt idx="2">
                  <c:v>67.249440000000007</c:v>
                </c:pt>
                <c:pt idx="3">
                  <c:v>44.322617000000001</c:v>
                </c:pt>
                <c:pt idx="4">
                  <c:v>47.965640999999998</c:v>
                </c:pt>
              </c:numCache>
            </c:numRef>
          </c:val>
        </c:ser>
        <c:gapWidth val="50"/>
        <c:overlap val="100"/>
        <c:axId val="70694016"/>
        <c:axId val="70695552"/>
      </c:barChart>
      <c:catAx>
        <c:axId val="70694016"/>
        <c:scaling>
          <c:orientation val="minMax"/>
        </c:scaling>
        <c:axPos val="b"/>
        <c:numFmt formatCode="General" sourceLinked="1"/>
        <c:tickLblPos val="nextTo"/>
        <c:crossAx val="70695552"/>
        <c:crosses val="autoZero"/>
        <c:auto val="1"/>
        <c:lblAlgn val="ctr"/>
        <c:lblOffset val="100"/>
      </c:catAx>
      <c:valAx>
        <c:axId val="70695552"/>
        <c:scaling>
          <c:orientation val="minMax"/>
        </c:scaling>
        <c:axPos val="l"/>
        <c:majorGridlines>
          <c:spPr>
            <a:ln>
              <a:prstDash val="sysDot"/>
            </a:ln>
          </c:spPr>
        </c:majorGridlines>
        <c:title>
          <c:tx>
            <c:rich>
              <a:bodyPr rot="-5400000" vert="horz"/>
              <a:lstStyle/>
              <a:p>
                <a:pPr>
                  <a:defRPr/>
                </a:pPr>
                <a:r>
                  <a:rPr lang="en-US"/>
                  <a:t>US$ million</a:t>
                </a:r>
              </a:p>
            </c:rich>
          </c:tx>
          <c:layout/>
        </c:title>
        <c:numFmt formatCode="0" sourceLinked="0"/>
        <c:tickLblPos val="nextTo"/>
        <c:crossAx val="70694016"/>
        <c:crosses val="autoZero"/>
        <c:crossBetween val="between"/>
      </c:valAx>
    </c:plotArea>
    <c:legend>
      <c:legendPos val="b"/>
      <c:layout/>
    </c:legend>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30886881075349487"/>
          <c:y val="0.17175724353292218"/>
          <c:w val="0.50468954295842172"/>
          <c:h val="0.74130550754326463"/>
        </c:manualLayout>
      </c:layout>
      <c:pieChart>
        <c:varyColors val="1"/>
        <c:ser>
          <c:idx val="0"/>
          <c:order val="0"/>
          <c:dLbls>
            <c:dLbl>
              <c:idx val="0"/>
              <c:layout>
                <c:manualLayout>
                  <c:x val="-0.20638137974688647"/>
                  <c:y val="-2.9358502977073812E-2"/>
                </c:manualLayout>
              </c:layout>
              <c:tx>
                <c:rich>
                  <a:bodyPr/>
                  <a:lstStyle/>
                  <a:p>
                    <a:r>
                      <a:rPr lang="en-US"/>
                      <a:t>Food, US$333.9 million, 51%</a:t>
                    </a:r>
                  </a:p>
                </c:rich>
              </c:tx>
              <c:showVal val="1"/>
              <c:showCatName val="1"/>
              <c:showPercent val="1"/>
            </c:dLbl>
            <c:dLbl>
              <c:idx val="1"/>
              <c:layout/>
              <c:tx>
                <c:rich>
                  <a:bodyPr/>
                  <a:lstStyle/>
                  <a:p>
                    <a:r>
                      <a:rPr lang="en-US"/>
                      <a:t>Sector not yet specified, US$94.3</a:t>
                    </a:r>
                    <a:r>
                      <a:rPr lang="en-US" baseline="0"/>
                      <a:t> </a:t>
                    </a:r>
                  </a:p>
                  <a:p>
                    <a:r>
                      <a:rPr lang="en-US"/>
                      <a:t>million, 15%</a:t>
                    </a:r>
                  </a:p>
                </c:rich>
              </c:tx>
              <c:showVal val="1"/>
              <c:showCatName val="1"/>
              <c:showPercent val="1"/>
            </c:dLbl>
            <c:dLbl>
              <c:idx val="2"/>
              <c:layout/>
              <c:tx>
                <c:rich>
                  <a:bodyPr/>
                  <a:lstStyle/>
                  <a:p>
                    <a:r>
                      <a:rPr lang="en-US"/>
                      <a:t>Health, US$75.3 million, 12%</a:t>
                    </a:r>
                  </a:p>
                </c:rich>
              </c:tx>
              <c:showVal val="1"/>
              <c:showCatName val="1"/>
              <c:showPercent val="1"/>
            </c:dLbl>
            <c:dLbl>
              <c:idx val="3"/>
              <c:layout>
                <c:manualLayout>
                  <c:x val="-6.9121843640512673E-2"/>
                  <c:y val="1.0694726848844559E-2"/>
                </c:manualLayout>
              </c:layout>
              <c:tx>
                <c:rich>
                  <a:bodyPr/>
                  <a:lstStyle/>
                  <a:p>
                    <a:r>
                      <a:rPr lang="en-US"/>
                      <a:t>Multi-sector, US$53.4million, 8%</a:t>
                    </a:r>
                  </a:p>
                </c:rich>
              </c:tx>
              <c:showVal val="1"/>
              <c:showCatName val="1"/>
              <c:showPercent val="1"/>
            </c:dLbl>
            <c:dLbl>
              <c:idx val="4"/>
              <c:layout>
                <c:manualLayout>
                  <c:x val="-0.1182452193475816"/>
                  <c:y val="3.069994633728992E-2"/>
                </c:manualLayout>
              </c:layout>
              <c:showVal val="1"/>
              <c:showCatName val="1"/>
              <c:showPercent val="1"/>
            </c:dLbl>
            <c:dLbl>
              <c:idx val="5"/>
              <c:layout>
                <c:manualLayout>
                  <c:x val="-2.2106430244606522E-2"/>
                  <c:y val="-7.6993176601068122E-2"/>
                </c:manualLayout>
              </c:layout>
              <c:tx>
                <c:rich>
                  <a:bodyPr/>
                  <a:lstStyle/>
                  <a:p>
                    <a:r>
                      <a:rPr lang="en-US"/>
                      <a:t>Water and Sanitation, US$28.3 million, 4%</a:t>
                    </a:r>
                  </a:p>
                </c:rich>
              </c:tx>
              <c:showVal val="1"/>
              <c:showCatName val="1"/>
              <c:showPercent val="1"/>
            </c:dLbl>
            <c:dLbl>
              <c:idx val="6"/>
              <c:layout>
                <c:manualLayout>
                  <c:x val="0.10906451209727816"/>
                  <c:y val="-2.3627763399444366E-2"/>
                </c:manualLayout>
              </c:layout>
              <c:tx>
                <c:rich>
                  <a:bodyPr/>
                  <a:lstStyle/>
                  <a:p>
                    <a:r>
                      <a:rPr lang="en-US"/>
                      <a:t>Others, US$26.1 million, 4%</a:t>
                    </a:r>
                  </a:p>
                </c:rich>
              </c:tx>
              <c:showVal val="1"/>
              <c:showCatName val="1"/>
              <c:showPercent val="1"/>
            </c:dLbl>
            <c:showVal val="1"/>
            <c:showCatName val="1"/>
            <c:showPercent val="1"/>
            <c:showLeaderLines val="1"/>
          </c:dLbls>
          <c:cat>
            <c:strRef>
              <c:f>Fig_4!$B$7:$B$13</c:f>
              <c:strCache>
                <c:ptCount val="7"/>
                <c:pt idx="0">
                  <c:v>Food</c:v>
                </c:pt>
                <c:pt idx="1">
                  <c:v>Sector not yet specified</c:v>
                </c:pt>
                <c:pt idx="2">
                  <c:v>Health</c:v>
                </c:pt>
                <c:pt idx="3">
                  <c:v>Multi-sector</c:v>
                </c:pt>
                <c:pt idx="4">
                  <c:v>Coordination and support services</c:v>
                </c:pt>
                <c:pt idx="5">
                  <c:v>Water and Sanitation</c:v>
                </c:pt>
                <c:pt idx="6">
                  <c:v>Others</c:v>
                </c:pt>
              </c:strCache>
            </c:strRef>
          </c:cat>
          <c:val>
            <c:numRef>
              <c:f>Fig_4!$C$7:$C$13</c:f>
              <c:numCache>
                <c:formatCode>0.0</c:formatCode>
                <c:ptCount val="7"/>
                <c:pt idx="0">
                  <c:v>333.92386499999998</c:v>
                </c:pt>
                <c:pt idx="1">
                  <c:v>94.256621999999993</c:v>
                </c:pt>
                <c:pt idx="2">
                  <c:v>75.330513999999994</c:v>
                </c:pt>
                <c:pt idx="3">
                  <c:v>53.371552000000001</c:v>
                </c:pt>
                <c:pt idx="4">
                  <c:v>38.833841</c:v>
                </c:pt>
                <c:pt idx="5">
                  <c:v>28.260648</c:v>
                </c:pt>
                <c:pt idx="6">
                  <c:v>26.105025000000001</c:v>
                </c:pt>
              </c:numCache>
            </c:numRef>
          </c:val>
        </c:ser>
        <c:firstSliceAng val="0"/>
      </c:pieChart>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35022974514686739"/>
          <c:y val="0.23664608197264025"/>
          <c:w val="0.49601478945566618"/>
          <c:h val="0.72572138406363362"/>
        </c:manualLayout>
      </c:layout>
      <c:pieChart>
        <c:varyColors val="1"/>
        <c:ser>
          <c:idx val="0"/>
          <c:order val="0"/>
          <c:dLbls>
            <c:dLbl>
              <c:idx val="0"/>
              <c:tx>
                <c:rich>
                  <a:bodyPr/>
                  <a:lstStyle/>
                  <a:p>
                    <a:r>
                      <a:rPr lang="en-US"/>
                      <a:t>WFP, US$386.8 million, 65%</a:t>
                    </a:r>
                  </a:p>
                </c:rich>
              </c:tx>
              <c:showVal val="1"/>
              <c:showCatName val="1"/>
              <c:showPercent val="1"/>
            </c:dLbl>
            <c:dLbl>
              <c:idx val="1"/>
              <c:tx>
                <c:rich>
                  <a:bodyPr/>
                  <a:lstStyle/>
                  <a:p>
                    <a:r>
                      <a:rPr lang="en-US"/>
                      <a:t>UNHCR, US$58.2 million, 10%</a:t>
                    </a:r>
                  </a:p>
                </c:rich>
              </c:tx>
              <c:showVal val="1"/>
              <c:showCatName val="1"/>
              <c:showPercent val="1"/>
            </c:dLbl>
            <c:dLbl>
              <c:idx val="2"/>
              <c:layout>
                <c:manualLayout>
                  <c:x val="-4.4926970778602623E-2"/>
                  <c:y val="1.0449327347901332E-2"/>
                </c:manualLayout>
              </c:layout>
              <c:tx>
                <c:rich>
                  <a:bodyPr/>
                  <a:lstStyle/>
                  <a:p>
                    <a:r>
                      <a:rPr lang="en-US"/>
                      <a:t>Other UN Agencies, US$32.1 million, 5%</a:t>
                    </a:r>
                  </a:p>
                </c:rich>
              </c:tx>
              <c:showVal val="1"/>
              <c:showCatName val="1"/>
              <c:showPercent val="1"/>
            </c:dLbl>
            <c:dLbl>
              <c:idx val="3"/>
              <c:tx>
                <c:rich>
                  <a:bodyPr/>
                  <a:lstStyle/>
                  <a:p>
                    <a:r>
                      <a:rPr lang="en-US"/>
                      <a:t>NGOs, US$71.9 million, 12%</a:t>
                    </a:r>
                  </a:p>
                </c:rich>
              </c:tx>
              <c:showVal val="1"/>
              <c:showCatName val="1"/>
              <c:showPercent val="1"/>
            </c:dLbl>
            <c:dLbl>
              <c:idx val="4"/>
              <c:layout>
                <c:manualLayout>
                  <c:x val="-6.7401975102316963E-2"/>
                  <c:y val="4.4765301219538166E-2"/>
                </c:manualLayout>
              </c:layout>
              <c:tx>
                <c:rich>
                  <a:bodyPr/>
                  <a:lstStyle/>
                  <a:p>
                    <a:r>
                      <a:rPr lang="en-US"/>
                      <a:t>Other, US$28.1 million, 5%</a:t>
                    </a:r>
                  </a:p>
                </c:rich>
              </c:tx>
              <c:showVal val="1"/>
              <c:showCatName val="1"/>
              <c:showPercent val="1"/>
            </c:dLbl>
            <c:dLbl>
              <c:idx val="5"/>
              <c:layout>
                <c:manualLayout>
                  <c:x val="-0.12013096699315166"/>
                  <c:y val="-6.2538892855058745E-2"/>
                </c:manualLayout>
              </c:layout>
              <c:tx>
                <c:rich>
                  <a:bodyPr/>
                  <a:lstStyle/>
                  <a:p>
                    <a:r>
                      <a:rPr lang="en-US"/>
                      <a:t>RCRC, US$14.6 million, 3%</a:t>
                    </a:r>
                  </a:p>
                </c:rich>
              </c:tx>
              <c:showVal val="1"/>
              <c:showCatName val="1"/>
              <c:showPercent val="1"/>
            </c:dLbl>
            <c:dLbl>
              <c:idx val="6"/>
              <c:layout>
                <c:manualLayout>
                  <c:x val="2.1872564053914554E-2"/>
                  <c:y val="-5.8130808704145956E-2"/>
                </c:manualLayout>
              </c:layout>
              <c:tx>
                <c:rich>
                  <a:bodyPr/>
                  <a:lstStyle/>
                  <a:p>
                    <a:r>
                      <a:rPr lang="en-US"/>
                      <a:t>Government, US$2.4 million, 0%</a:t>
                    </a:r>
                  </a:p>
                </c:rich>
              </c:tx>
              <c:showVal val="1"/>
              <c:showCatName val="1"/>
              <c:showPercent val="1"/>
            </c:dLbl>
            <c:dLbl>
              <c:idx val="7"/>
              <c:layout>
                <c:manualLayout>
                  <c:x val="0.2272791075656197"/>
                  <c:y val="3.2812071360515019E-2"/>
                </c:manualLayout>
              </c:layout>
              <c:tx>
                <c:rich>
                  <a:bodyPr/>
                  <a:lstStyle/>
                  <a:p>
                    <a:r>
                      <a:rPr lang="en-US"/>
                      <a:t>Private Orgs. &amp; Foundations, US$0.1 million, 0%</a:t>
                    </a:r>
                  </a:p>
                </c:rich>
              </c:tx>
              <c:showVal val="1"/>
              <c:showCatName val="1"/>
              <c:showPercent val="1"/>
            </c:dLbl>
            <c:showVal val="1"/>
            <c:showCatName val="1"/>
            <c:showPercent val="1"/>
            <c:showLeaderLines val="1"/>
          </c:dLbls>
          <c:cat>
            <c:strRef>
              <c:f>Fig_5!$B$6:$B$13</c:f>
              <c:strCache>
                <c:ptCount val="8"/>
                <c:pt idx="0">
                  <c:v>WFP</c:v>
                </c:pt>
                <c:pt idx="1">
                  <c:v>UNHCR</c:v>
                </c:pt>
                <c:pt idx="2">
                  <c:v>Other UN Agencies</c:v>
                </c:pt>
                <c:pt idx="3">
                  <c:v>NGOs</c:v>
                </c:pt>
                <c:pt idx="4">
                  <c:v>Other</c:v>
                </c:pt>
                <c:pt idx="5">
                  <c:v>RCRC</c:v>
                </c:pt>
                <c:pt idx="6">
                  <c:v>Government</c:v>
                </c:pt>
                <c:pt idx="7">
                  <c:v>Private Orgs. &amp; Foundations</c:v>
                </c:pt>
              </c:strCache>
            </c:strRef>
          </c:cat>
          <c:val>
            <c:numRef>
              <c:f>Fig_5!$C$6:$C$13</c:f>
              <c:numCache>
                <c:formatCode>0.0</c:formatCode>
                <c:ptCount val="8"/>
                <c:pt idx="0">
                  <c:v>386.80042600000002</c:v>
                </c:pt>
                <c:pt idx="1">
                  <c:v>58.170924999999997</c:v>
                </c:pt>
                <c:pt idx="2">
                  <c:v>32.143123000000003</c:v>
                </c:pt>
                <c:pt idx="3">
                  <c:v>71.893187999999995</c:v>
                </c:pt>
                <c:pt idx="4">
                  <c:v>28.141065000000001</c:v>
                </c:pt>
                <c:pt idx="5">
                  <c:v>14.597548</c:v>
                </c:pt>
                <c:pt idx="6">
                  <c:v>2.3552040000000001</c:v>
                </c:pt>
                <c:pt idx="7">
                  <c:v>8.7386000000000005E-2</c:v>
                </c:pt>
              </c:numCache>
            </c:numRef>
          </c:val>
        </c:ser>
        <c:firstSliceAng val="0"/>
      </c:pieChart>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col"/>
        <c:grouping val="clustered"/>
        <c:ser>
          <c:idx val="1"/>
          <c:order val="0"/>
          <c:tx>
            <c:strRef>
              <c:f>Fig_6!$B$7</c:f>
              <c:strCache>
                <c:ptCount val="1"/>
                <c:pt idx="0">
                  <c:v>US$ m.</c:v>
                </c:pt>
              </c:strCache>
            </c:strRef>
          </c:tx>
          <c:dLbls>
            <c:showVal val="1"/>
          </c:dLbls>
          <c:cat>
            <c:numRef>
              <c:f>Fig_6!$C$6:$G$6</c:f>
              <c:numCache>
                <c:formatCode>General</c:formatCode>
                <c:ptCount val="5"/>
                <c:pt idx="0">
                  <c:v>2012</c:v>
                </c:pt>
                <c:pt idx="1">
                  <c:v>2013</c:v>
                </c:pt>
                <c:pt idx="2">
                  <c:v>2014</c:v>
                </c:pt>
                <c:pt idx="3">
                  <c:v>2015</c:v>
                </c:pt>
                <c:pt idx="4">
                  <c:v>2016</c:v>
                </c:pt>
              </c:numCache>
            </c:numRef>
          </c:cat>
          <c:val>
            <c:numRef>
              <c:f>Fig_6!$C$7:$G$7</c:f>
              <c:numCache>
                <c:formatCode>0.0</c:formatCode>
                <c:ptCount val="5"/>
                <c:pt idx="0">
                  <c:v>676.23909300000003</c:v>
                </c:pt>
                <c:pt idx="1">
                  <c:v>635.37824799999999</c:v>
                </c:pt>
                <c:pt idx="2">
                  <c:v>634.66327100000001</c:v>
                </c:pt>
                <c:pt idx="3">
                  <c:v>650.08206700000005</c:v>
                </c:pt>
                <c:pt idx="4">
                  <c:v>37.096176999999997</c:v>
                </c:pt>
              </c:numCache>
            </c:numRef>
          </c:val>
        </c:ser>
        <c:axId val="72993408"/>
        <c:axId val="73081216"/>
      </c:barChart>
      <c:catAx>
        <c:axId val="72993408"/>
        <c:scaling>
          <c:orientation val="minMax"/>
        </c:scaling>
        <c:axPos val="b"/>
        <c:numFmt formatCode="General" sourceLinked="1"/>
        <c:tickLblPos val="nextTo"/>
        <c:crossAx val="73081216"/>
        <c:crosses val="autoZero"/>
        <c:auto val="1"/>
        <c:lblAlgn val="ctr"/>
        <c:lblOffset val="100"/>
      </c:catAx>
      <c:valAx>
        <c:axId val="73081216"/>
        <c:scaling>
          <c:orientation val="minMax"/>
        </c:scaling>
        <c:axPos val="l"/>
        <c:majorGridlines>
          <c:spPr>
            <a:ln>
              <a:prstDash val="sysDot"/>
            </a:ln>
          </c:spPr>
        </c:majorGridlines>
        <c:title>
          <c:tx>
            <c:rich>
              <a:bodyPr rot="-5400000" vert="horz"/>
              <a:lstStyle/>
              <a:p>
                <a:pPr>
                  <a:defRPr/>
                </a:pPr>
                <a:r>
                  <a:rPr lang="en-US"/>
                  <a:t>US$ million</a:t>
                </a:r>
              </a:p>
            </c:rich>
          </c:tx>
          <c:layout/>
        </c:title>
        <c:numFmt formatCode="0" sourceLinked="0"/>
        <c:tickLblPos val="nextTo"/>
        <c:crossAx val="72993408"/>
        <c:crosses val="autoZero"/>
        <c:crossBetween val="between"/>
      </c:valAx>
    </c:plotArea>
    <c:plotVisOnly val="1"/>
  </c:chart>
  <c:spPr>
    <a:ln>
      <a:noFill/>
    </a:ln>
  </c:spPr>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0</xdr:colOff>
      <xdr:row>4</xdr:row>
      <xdr:rowOff>180974</xdr:rowOff>
    </xdr:from>
    <xdr:to>
      <xdr:col>15</xdr:col>
      <xdr:colOff>209550</xdr:colOff>
      <xdr:row>26</xdr:row>
      <xdr:rowOff>171449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381000</xdr:colOff>
      <xdr:row>5</xdr:row>
      <xdr:rowOff>19050</xdr:rowOff>
    </xdr:from>
    <xdr:to>
      <xdr:col>16</xdr:col>
      <xdr:colOff>590550</xdr:colOff>
      <xdr:row>24</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495300</xdr:colOff>
      <xdr:row>4</xdr:row>
      <xdr:rowOff>133350</xdr:rowOff>
    </xdr:from>
    <xdr:to>
      <xdr:col>18</xdr:col>
      <xdr:colOff>591300</xdr:colOff>
      <xdr:row>21</xdr:row>
      <xdr:rowOff>170850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542924</xdr:colOff>
      <xdr:row>5</xdr:row>
      <xdr:rowOff>123824</xdr:rowOff>
    </xdr:from>
    <xdr:to>
      <xdr:col>16</xdr:col>
      <xdr:colOff>38099</xdr:colOff>
      <xdr:row>26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581024</xdr:colOff>
      <xdr:row>5</xdr:row>
      <xdr:rowOff>19050</xdr:rowOff>
    </xdr:from>
    <xdr:to>
      <xdr:col>13</xdr:col>
      <xdr:colOff>561975</xdr:colOff>
      <xdr:row>24</xdr:row>
      <xdr:rowOff>66676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285750</xdr:colOff>
      <xdr:row>3</xdr:row>
      <xdr:rowOff>38100</xdr:rowOff>
    </xdr:from>
    <xdr:to>
      <xdr:col>15</xdr:col>
      <xdr:colOff>381000</xdr:colOff>
      <xdr:row>20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A1:C16"/>
  <sheetViews>
    <sheetView workbookViewId="0">
      <selection activeCell="B3" sqref="B3"/>
    </sheetView>
  </sheetViews>
  <sheetFormatPr defaultRowHeight="15"/>
  <cols>
    <col min="2" max="2" width="11.42578125" bestFit="1" customWidth="1"/>
    <col min="3" max="3" width="11" bestFit="1" customWidth="1"/>
  </cols>
  <sheetData>
    <row r="1" spans="1:3">
      <c r="A1" s="1" t="s">
        <v>11</v>
      </c>
      <c r="B1" s="1" t="s">
        <v>14</v>
      </c>
    </row>
    <row r="2" spans="1:3">
      <c r="A2" s="1" t="s">
        <v>12</v>
      </c>
      <c r="B2" s="1" t="s">
        <v>15</v>
      </c>
    </row>
    <row r="3" spans="1:3">
      <c r="A3" s="1" t="s">
        <v>13</v>
      </c>
      <c r="B3" s="21" t="s">
        <v>16</v>
      </c>
    </row>
    <row r="6" spans="1:3">
      <c r="B6" s="5">
        <v>2015</v>
      </c>
      <c r="C6" s="7" t="s">
        <v>0</v>
      </c>
    </row>
    <row r="7" spans="1:3">
      <c r="B7" s="3" t="s">
        <v>10</v>
      </c>
      <c r="C7" s="8">
        <v>10.540956</v>
      </c>
    </row>
    <row r="8" spans="1:3">
      <c r="B8" s="3" t="s">
        <v>9</v>
      </c>
      <c r="C8" s="8">
        <v>11.237959999999999</v>
      </c>
    </row>
    <row r="9" spans="1:3">
      <c r="B9" s="3" t="s">
        <v>8</v>
      </c>
      <c r="C9" s="8">
        <v>13.563789</v>
      </c>
    </row>
    <row r="10" spans="1:3">
      <c r="B10" s="3" t="s">
        <v>7</v>
      </c>
      <c r="C10" s="8">
        <v>14.700707</v>
      </c>
    </row>
    <row r="11" spans="1:3">
      <c r="B11" s="3" t="s">
        <v>6</v>
      </c>
      <c r="C11" s="8">
        <v>20.289335999999999</v>
      </c>
    </row>
    <row r="12" spans="1:3">
      <c r="B12" s="3" t="s">
        <v>5</v>
      </c>
      <c r="C12" s="8">
        <v>27.27319</v>
      </c>
    </row>
    <row r="13" spans="1:3">
      <c r="B13" s="3" t="s">
        <v>4</v>
      </c>
      <c r="C13" s="8">
        <v>47.965640999999998</v>
      </c>
    </row>
    <row r="14" spans="1:3">
      <c r="B14" s="3" t="s">
        <v>3</v>
      </c>
      <c r="C14" s="8">
        <v>52.629196</v>
      </c>
    </row>
    <row r="15" spans="1:3">
      <c r="B15" s="3" t="s">
        <v>2</v>
      </c>
      <c r="C15" s="8">
        <v>58.223627999999998</v>
      </c>
    </row>
    <row r="16" spans="1:3">
      <c r="B16" s="4" t="s">
        <v>1</v>
      </c>
      <c r="C16" s="9">
        <v>315.34515699999997</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F11"/>
  <sheetViews>
    <sheetView zoomScaleNormal="100" workbookViewId="0">
      <selection activeCell="B3" sqref="B3"/>
    </sheetView>
  </sheetViews>
  <sheetFormatPr defaultRowHeight="15"/>
  <cols>
    <col min="2" max="2" width="43" customWidth="1"/>
  </cols>
  <sheetData>
    <row r="1" spans="1:6">
      <c r="A1" s="1" t="s">
        <v>11</v>
      </c>
      <c r="B1" s="1" t="s">
        <v>17</v>
      </c>
    </row>
    <row r="2" spans="1:6">
      <c r="A2" s="1" t="s">
        <v>12</v>
      </c>
      <c r="B2" s="1" t="s">
        <v>15</v>
      </c>
    </row>
    <row r="3" spans="1:6">
      <c r="A3" s="1" t="s">
        <v>13</v>
      </c>
      <c r="B3" s="1" t="s">
        <v>44</v>
      </c>
    </row>
    <row r="7" spans="1:6">
      <c r="C7" s="13">
        <v>2014</v>
      </c>
      <c r="D7" s="6">
        <v>2015</v>
      </c>
      <c r="E7" s="6">
        <v>2016</v>
      </c>
      <c r="F7" s="7" t="s">
        <v>18</v>
      </c>
    </row>
    <row r="8" spans="1:6">
      <c r="B8" s="2" t="s">
        <v>19</v>
      </c>
      <c r="C8" s="10">
        <v>55.067100000000003</v>
      </c>
      <c r="D8" s="10">
        <v>52.757441999999998</v>
      </c>
      <c r="E8" s="12">
        <v>0</v>
      </c>
      <c r="F8" s="8">
        <v>107.82454199999999</v>
      </c>
    </row>
    <row r="9" spans="1:6">
      <c r="B9" s="3" t="s">
        <v>20</v>
      </c>
      <c r="C9" s="10">
        <v>242.931882</v>
      </c>
      <c r="D9" s="10">
        <v>302.72002300000003</v>
      </c>
      <c r="E9" s="10">
        <v>1.3670770000000001</v>
      </c>
      <c r="F9" s="8">
        <v>547.01898200000005</v>
      </c>
    </row>
    <row r="10" spans="1:6">
      <c r="B10" s="3" t="s">
        <v>21</v>
      </c>
      <c r="C10" s="10">
        <v>29.713802000000001</v>
      </c>
      <c r="D10" s="10">
        <v>36.147877999999999</v>
      </c>
      <c r="E10" s="12">
        <v>0</v>
      </c>
      <c r="F10" s="8">
        <v>65.861680000000007</v>
      </c>
    </row>
    <row r="11" spans="1:6">
      <c r="B11" s="4" t="s">
        <v>22</v>
      </c>
      <c r="C11" s="11">
        <v>306.95048700000001</v>
      </c>
      <c r="D11" s="11">
        <v>258.45672400000001</v>
      </c>
      <c r="E11" s="11">
        <v>35.729100000000003</v>
      </c>
      <c r="F11" s="9">
        <v>601.13631099999998</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H8"/>
  <sheetViews>
    <sheetView workbookViewId="0">
      <selection activeCell="A3" sqref="A3"/>
    </sheetView>
  </sheetViews>
  <sheetFormatPr defaultRowHeight="15"/>
  <sheetData>
    <row r="1" spans="1:8">
      <c r="A1" s="1" t="s">
        <v>11</v>
      </c>
      <c r="B1" s="1" t="s">
        <v>23</v>
      </c>
    </row>
    <row r="2" spans="1:8">
      <c r="A2" s="1" t="s">
        <v>12</v>
      </c>
      <c r="B2" s="1" t="s">
        <v>15</v>
      </c>
    </row>
    <row r="3" spans="1:8">
      <c r="A3" s="1"/>
      <c r="B3" s="1"/>
    </row>
    <row r="6" spans="1:8">
      <c r="C6" s="13">
        <v>2011</v>
      </c>
      <c r="D6" s="6">
        <v>2012</v>
      </c>
      <c r="E6" s="6">
        <v>2013</v>
      </c>
      <c r="F6" s="6">
        <v>2014</v>
      </c>
      <c r="G6" s="6">
        <v>2015</v>
      </c>
      <c r="H6" s="7" t="s">
        <v>18</v>
      </c>
    </row>
    <row r="7" spans="1:8">
      <c r="B7" s="2" t="s">
        <v>5</v>
      </c>
      <c r="C7" s="14">
        <v>18.321204999999999</v>
      </c>
      <c r="D7" s="14">
        <v>20.158449000000001</v>
      </c>
      <c r="E7" s="14">
        <v>47.447448999999999</v>
      </c>
      <c r="F7" s="14">
        <v>40.446734999999997</v>
      </c>
      <c r="G7" s="14">
        <v>27.27319</v>
      </c>
      <c r="H7" s="8">
        <v>153.64702800000001</v>
      </c>
    </row>
    <row r="8" spans="1:8">
      <c r="B8" s="4" t="s">
        <v>4</v>
      </c>
      <c r="C8" s="11">
        <v>85.085282000000007</v>
      </c>
      <c r="D8" s="11">
        <v>76.811244000000002</v>
      </c>
      <c r="E8" s="11">
        <v>67.249440000000007</v>
      </c>
      <c r="F8" s="11">
        <v>44.322617000000001</v>
      </c>
      <c r="G8" s="11">
        <v>47.965640999999998</v>
      </c>
      <c r="H8" s="9">
        <v>312.76213799999999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dimension ref="A1:C13"/>
  <sheetViews>
    <sheetView tabSelected="1" workbookViewId="0">
      <selection activeCell="B34" sqref="B34"/>
    </sheetView>
  </sheetViews>
  <sheetFormatPr defaultRowHeight="15"/>
  <cols>
    <col min="2" max="2" width="32.42578125" customWidth="1"/>
  </cols>
  <sheetData>
    <row r="1" spans="1:3">
      <c r="A1" s="1" t="s">
        <v>11</v>
      </c>
      <c r="B1" s="1" t="s">
        <v>24</v>
      </c>
    </row>
    <row r="2" spans="1:3">
      <c r="A2" s="1" t="s">
        <v>12</v>
      </c>
      <c r="B2" s="1" t="s">
        <v>15</v>
      </c>
    </row>
    <row r="3" spans="1:3">
      <c r="A3" s="1" t="s">
        <v>13</v>
      </c>
      <c r="B3" s="1" t="s">
        <v>25</v>
      </c>
    </row>
    <row r="6" spans="1:3">
      <c r="B6" s="15">
        <v>2015</v>
      </c>
      <c r="C6" s="5" t="s">
        <v>0</v>
      </c>
    </row>
    <row r="7" spans="1:3">
      <c r="B7" s="2" t="s">
        <v>26</v>
      </c>
      <c r="C7" s="16">
        <v>333.92386499999998</v>
      </c>
    </row>
    <row r="8" spans="1:3">
      <c r="B8" s="3" t="s">
        <v>27</v>
      </c>
      <c r="C8" s="17">
        <v>94.256621999999993</v>
      </c>
    </row>
    <row r="9" spans="1:3">
      <c r="B9" s="3" t="s">
        <v>28</v>
      </c>
      <c r="C9" s="17">
        <v>75.330513999999994</v>
      </c>
    </row>
    <row r="10" spans="1:3">
      <c r="B10" s="3" t="s">
        <v>29</v>
      </c>
      <c r="C10" s="17">
        <v>53.371552000000001</v>
      </c>
    </row>
    <row r="11" spans="1:3">
      <c r="B11" s="3" t="s">
        <v>30</v>
      </c>
      <c r="C11" s="17">
        <v>38.833841</v>
      </c>
    </row>
    <row r="12" spans="1:3">
      <c r="B12" s="3" t="s">
        <v>31</v>
      </c>
      <c r="C12" s="17">
        <v>28.260648</v>
      </c>
    </row>
    <row r="13" spans="1:3">
      <c r="B13" s="4" t="s">
        <v>32</v>
      </c>
      <c r="C13" s="18">
        <v>26.105025000000001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C13"/>
  <sheetViews>
    <sheetView workbookViewId="0">
      <selection activeCell="Q13" sqref="Q13"/>
    </sheetView>
  </sheetViews>
  <sheetFormatPr defaultRowHeight="15"/>
  <cols>
    <col min="2" max="2" width="26.42578125" customWidth="1"/>
  </cols>
  <sheetData>
    <row r="1" spans="1:3">
      <c r="A1" s="1" t="s">
        <v>11</v>
      </c>
      <c r="B1" s="1" t="s">
        <v>33</v>
      </c>
    </row>
    <row r="2" spans="1:3">
      <c r="A2" s="1" t="s">
        <v>12</v>
      </c>
      <c r="B2" s="1" t="s">
        <v>15</v>
      </c>
    </row>
    <row r="3" spans="1:3">
      <c r="A3" s="1" t="s">
        <v>13</v>
      </c>
      <c r="B3" s="1" t="s">
        <v>34</v>
      </c>
    </row>
    <row r="5" spans="1:3">
      <c r="B5" s="15">
        <v>2015</v>
      </c>
      <c r="C5" s="5" t="s">
        <v>0</v>
      </c>
    </row>
    <row r="6" spans="1:3">
      <c r="B6" s="2" t="s">
        <v>35</v>
      </c>
      <c r="C6" s="16">
        <v>386.80042600000002</v>
      </c>
    </row>
    <row r="7" spans="1:3">
      <c r="B7" s="3" t="s">
        <v>36</v>
      </c>
      <c r="C7" s="17">
        <v>58.170924999999997</v>
      </c>
    </row>
    <row r="8" spans="1:3">
      <c r="B8" s="3" t="s">
        <v>37</v>
      </c>
      <c r="C8" s="17">
        <v>32.143123000000003</v>
      </c>
    </row>
    <row r="9" spans="1:3">
      <c r="B9" s="3" t="s">
        <v>38</v>
      </c>
      <c r="C9" s="17">
        <v>71.893187999999995</v>
      </c>
    </row>
    <row r="10" spans="1:3">
      <c r="B10" s="3" t="s">
        <v>39</v>
      </c>
      <c r="C10" s="17">
        <v>28.141065000000001</v>
      </c>
    </row>
    <row r="11" spans="1:3">
      <c r="B11" s="3" t="s">
        <v>40</v>
      </c>
      <c r="C11" s="17">
        <v>14.597548</v>
      </c>
    </row>
    <row r="12" spans="1:3">
      <c r="B12" s="3" t="s">
        <v>41</v>
      </c>
      <c r="C12" s="17">
        <v>2.3552040000000001</v>
      </c>
    </row>
    <row r="13" spans="1:3">
      <c r="B13" s="4" t="s">
        <v>42</v>
      </c>
      <c r="C13" s="18">
        <v>8.7386000000000005E-2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7"/>
  <sheetViews>
    <sheetView workbookViewId="0">
      <selection activeCell="A3" sqref="A3"/>
    </sheetView>
  </sheetViews>
  <sheetFormatPr defaultRowHeight="15"/>
  <cols>
    <col min="2" max="2" width="9.5703125" customWidth="1"/>
  </cols>
  <sheetData>
    <row r="1" spans="1:7">
      <c r="A1" s="1" t="s">
        <v>11</v>
      </c>
      <c r="B1" s="1" t="s">
        <v>43</v>
      </c>
    </row>
    <row r="2" spans="1:7">
      <c r="A2" s="1" t="s">
        <v>12</v>
      </c>
      <c r="B2" s="1" t="s">
        <v>15</v>
      </c>
    </row>
    <row r="3" spans="1:7">
      <c r="A3" s="1"/>
      <c r="B3" s="1"/>
    </row>
    <row r="6" spans="1:7">
      <c r="B6" s="13"/>
      <c r="C6" s="6">
        <v>2012</v>
      </c>
      <c r="D6" s="6">
        <v>2013</v>
      </c>
      <c r="E6" s="6">
        <v>2014</v>
      </c>
      <c r="F6" s="6">
        <v>2015</v>
      </c>
      <c r="G6" s="7">
        <v>2016</v>
      </c>
    </row>
    <row r="7" spans="1:7">
      <c r="B7" s="13" t="s">
        <v>0</v>
      </c>
      <c r="C7" s="19">
        <v>676.23909300000003</v>
      </c>
      <c r="D7" s="19">
        <v>635.37824799999999</v>
      </c>
      <c r="E7" s="19">
        <v>634.66327100000001</v>
      </c>
      <c r="F7" s="19">
        <v>650.08206700000005</v>
      </c>
      <c r="G7" s="20">
        <v>37.096176999999997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Fig_1</vt:lpstr>
      <vt:lpstr>Fig_2</vt:lpstr>
      <vt:lpstr>Fig_3</vt:lpstr>
      <vt:lpstr>Fig_4</vt:lpstr>
      <vt:lpstr>Fig_5</vt:lpstr>
      <vt:lpstr>Fig_6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rebeccah</cp:lastModifiedBy>
  <dcterms:created xsi:type="dcterms:W3CDTF">2016-02-24T09:54:07Z</dcterms:created>
  <dcterms:modified xsi:type="dcterms:W3CDTF">2016-02-24T16:13:43Z</dcterms:modified>
</cp:coreProperties>
</file>