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90" windowWidth="19875" windowHeight="6690" firstSheet="1" activeTab="4"/>
  </bookViews>
  <sheets>
    <sheet name="Fig 1" sheetId="1" r:id="rId1"/>
    <sheet name="Fig 2" sheetId="3" r:id="rId2"/>
    <sheet name="Fig 3" sheetId="4" r:id="rId3"/>
    <sheet name="Fig 4" sheetId="5" r:id="rId4"/>
    <sheet name="Fig 5" sheetId="6" r:id="rId5"/>
  </sheets>
  <definedNames>
    <definedName name="_xlnm._FilterDatabase" localSheetId="0" hidden="1">'Fig 1'!$A$7:$B$7</definedName>
    <definedName name="_xlnm._FilterDatabase" localSheetId="2" hidden="1">'Fig 3'!$A$7:$B$7</definedName>
  </definedNames>
  <calcPr calcId="125725"/>
</workbook>
</file>

<file path=xl/sharedStrings.xml><?xml version="1.0" encoding="utf-8"?>
<sst xmlns="http://schemas.openxmlformats.org/spreadsheetml/2006/main" count="98" uniqueCount="84">
  <si>
    <t>Values pasted from pivot table.</t>
  </si>
  <si>
    <t>Donor</t>
  </si>
  <si>
    <t>UK</t>
  </si>
  <si>
    <t>ECHO</t>
  </si>
  <si>
    <t>Germany</t>
  </si>
  <si>
    <t>Denmark</t>
  </si>
  <si>
    <t>Japan</t>
  </si>
  <si>
    <t>US</t>
  </si>
  <si>
    <t>Switzerland</t>
  </si>
  <si>
    <t>Ireland</t>
  </si>
  <si>
    <t>Finland</t>
  </si>
  <si>
    <t>South Korea</t>
  </si>
  <si>
    <t>Figure 1: The ten largest humanitarian government donors and EU institutions to Somalia, 2016</t>
  </si>
  <si>
    <t>Grand Total</t>
  </si>
  <si>
    <t>Title</t>
  </si>
  <si>
    <t>Source</t>
  </si>
  <si>
    <t>Notes</t>
  </si>
  <si>
    <t>ECHO: The European Commission's Humanitarian Aid and Civil Protection department; If the analysis included the category of 'Various Donors (details not yet provided)', ‘Carry-over (donors not specified)’ and 'Allocation of unearmarked funds by WFP', these would be the third, sixth and ninth largest donors respectively.</t>
  </si>
  <si>
    <t>USD committed/ contributed millions</t>
  </si>
  <si>
    <t>CERF</t>
  </si>
  <si>
    <t>CHF</t>
  </si>
  <si>
    <t>Source: Development Initiatives based on UN OCHA FTS data. Data downloaded on 21 March 2016.</t>
  </si>
  <si>
    <t>US$ millions contributed/committed</t>
  </si>
  <si>
    <t>Figure 2: Pooled funding to Somalia, 2011-2015</t>
  </si>
  <si>
    <t>IASC Standard Sector</t>
  </si>
  <si>
    <t>Total</t>
  </si>
  <si>
    <t>% of total</t>
  </si>
  <si>
    <t>Sector not yet specified</t>
  </si>
  <si>
    <t>Food</t>
  </si>
  <si>
    <t>Coordination and support services</t>
  </si>
  <si>
    <t>Health</t>
  </si>
  <si>
    <t>Economic recovery and infrastructure</t>
  </si>
  <si>
    <t>Water and Sanitation</t>
  </si>
  <si>
    <t>Agriculture</t>
  </si>
  <si>
    <t>Other sectors</t>
  </si>
  <si>
    <t>Protection/Human rights/Rule of law</t>
  </si>
  <si>
    <t>Shelter and non-food items</t>
  </si>
  <si>
    <t>Mine action</t>
  </si>
  <si>
    <t>Notes: If funding is given in an unearmarked manner and not yet allocated by the recipient agency to a particular project and sector, the FTS shows the funding under the heading ‘sector not yet specified’. 'Other' includes: Protection/Human rights/Rule of law, Shelter and non-food items and Mine action.</t>
  </si>
  <si>
    <t>Figure 3: Humanitarian funding to Somalia by sector, 2016</t>
  </si>
  <si>
    <t xml:space="preserve">Notes: </t>
  </si>
  <si>
    <t>If funding is given in an unearmarked manner and not yet allocated by the recipient agency to a particular project and sector, the FTS shows the funding under the heading 'sector not yet specified'. 'Other' includes: Protection/Human rights/Rule of law, Shelter and non-food items and Mine action.</t>
  </si>
  <si>
    <t>Sector not yet specified, US$86.1m, 55%</t>
  </si>
  <si>
    <t>Food, US$33.6m, 21%</t>
  </si>
  <si>
    <t>Coordination and support services, US$11.5m, 7%</t>
  </si>
  <si>
    <t>Health, US$10.5m, 7%</t>
  </si>
  <si>
    <t>Economic recovery and infrastructure, US$3.8m, 2%</t>
  </si>
  <si>
    <t>Water and Sanitation, US$ 2.9m, 2%</t>
  </si>
  <si>
    <t>Agriculture, US$2.9m, 2%</t>
  </si>
  <si>
    <t>Other sectors, US$5.1m, 3%</t>
  </si>
  <si>
    <t>Data labels on chart</t>
  </si>
  <si>
    <t>Details on other sectors</t>
  </si>
  <si>
    <t>Committed/contributed millions</t>
  </si>
  <si>
    <t>%</t>
  </si>
  <si>
    <t>WFP</t>
  </si>
  <si>
    <t>Other UN agencies</t>
  </si>
  <si>
    <t>Other</t>
  </si>
  <si>
    <t>RCRC</t>
  </si>
  <si>
    <t xml:space="preserve">Save the Children </t>
  </si>
  <si>
    <t>Danish Refugee Council</t>
  </si>
  <si>
    <t>Other NGOs</t>
  </si>
  <si>
    <t>Government</t>
  </si>
  <si>
    <t>total</t>
  </si>
  <si>
    <t>Source: Development Initiatives based on UN OCHA FTS data. Data downloaded on 21 March 2016</t>
  </si>
  <si>
    <t>Notes: RCRC: International Red Cross and Red Crescent Movement. WFP: World Food Programme.</t>
  </si>
  <si>
    <t>WFP, US$59.6m, 38%</t>
  </si>
  <si>
    <t>Other UN agencies, US$31.9m, 20%</t>
  </si>
  <si>
    <t>Other, US$45.8m, 29%</t>
  </si>
  <si>
    <t>RCRC, US$11.5m, 7%</t>
  </si>
  <si>
    <t>Save the Children , US$3.4m, 2%</t>
  </si>
  <si>
    <t>Danish Refugee Council, US$2.0m, 1%</t>
  </si>
  <si>
    <t>Other NGOs, US$2.1m, 1%</t>
  </si>
  <si>
    <t>Government, US$0.1m, 0.1%</t>
  </si>
  <si>
    <t>chart label</t>
  </si>
  <si>
    <t>committed/ contributed US$ millions</t>
  </si>
  <si>
    <t>Channel</t>
  </si>
  <si>
    <t>Figure 4: Humanitarian assistance by funding channel, 2016</t>
  </si>
  <si>
    <t>Title:</t>
  </si>
  <si>
    <t>Source:</t>
  </si>
  <si>
    <t>Notes:</t>
  </si>
  <si>
    <t>UN OCHA FTS, downloaded 21-03-2016</t>
  </si>
  <si>
    <t xml:space="preserve">RCRC: International Red Cross and Red Crescent Movement. </t>
  </si>
  <si>
    <t>Committed/ contributed US$ millions</t>
  </si>
  <si>
    <t>Figure 5: Humanitarian funding to Somalia, 2011-2016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</si>
</sst>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%"/>
  </numFmts>
  <fonts count="5">
    <font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Border="1"/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3" xfId="0" applyBorder="1"/>
    <xf numFmtId="0" fontId="0" fillId="0" borderId="0" xfId="0" applyNumberFormat="1" applyBorder="1"/>
    <xf numFmtId="0" fontId="4" fillId="0" borderId="0" xfId="0" applyFont="1"/>
    <xf numFmtId="0" fontId="4" fillId="0" borderId="0" xfId="0" applyFont="1" applyAlignment="1">
      <alignment horizontal="left"/>
    </xf>
    <xf numFmtId="164" fontId="0" fillId="0" borderId="0" xfId="0" applyNumberFormat="1"/>
    <xf numFmtId="9" fontId="0" fillId="0" borderId="0" xfId="1" applyNumberFormat="1" applyFont="1"/>
    <xf numFmtId="0" fontId="2" fillId="0" borderId="0" xfId="0" applyFont="1" applyBorder="1"/>
    <xf numFmtId="0" fontId="0" fillId="0" borderId="0" xfId="0" applyFont="1"/>
    <xf numFmtId="164" fontId="0" fillId="0" borderId="0" xfId="0" applyNumberFormat="1" applyBorder="1"/>
    <xf numFmtId="0" fontId="0" fillId="0" borderId="8" xfId="0" applyBorder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1" xfId="0" applyNumberFormat="1" applyBorder="1"/>
    <xf numFmtId="0" fontId="0" fillId="0" borderId="3" xfId="0" applyNumberFormat="1" applyBorder="1"/>
    <xf numFmtId="0" fontId="0" fillId="0" borderId="0" xfId="0" applyNumberFormat="1"/>
    <xf numFmtId="0" fontId="0" fillId="0" borderId="12" xfId="0" applyBorder="1"/>
    <xf numFmtId="164" fontId="0" fillId="0" borderId="1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3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4" xfId="0" applyNumberFormat="1" applyBorder="1"/>
    <xf numFmtId="9" fontId="0" fillId="0" borderId="16" xfId="1" applyFont="1" applyBorder="1"/>
    <xf numFmtId="0" fontId="0" fillId="0" borderId="17" xfId="0" applyBorder="1"/>
    <xf numFmtId="164" fontId="0" fillId="0" borderId="5" xfId="0" applyNumberFormat="1" applyBorder="1"/>
    <xf numFmtId="9" fontId="0" fillId="0" borderId="11" xfId="1" applyFont="1" applyBorder="1"/>
    <xf numFmtId="165" fontId="0" fillId="0" borderId="11" xfId="1" applyNumberFormat="1" applyFont="1" applyBorder="1"/>
    <xf numFmtId="164" fontId="0" fillId="0" borderId="6" xfId="0" applyNumberFormat="1" applyBorder="1"/>
    <xf numFmtId="165" fontId="0" fillId="0" borderId="18" xfId="1" applyNumberFormat="1" applyFont="1" applyBorder="1"/>
    <xf numFmtId="0" fontId="0" fillId="0" borderId="19" xfId="0" applyBorder="1"/>
    <xf numFmtId="0" fontId="0" fillId="0" borderId="20" xfId="0" applyNumberFormat="1" applyBorder="1"/>
    <xf numFmtId="0" fontId="2" fillId="0" borderId="3" xfId="0" applyFont="1" applyBorder="1"/>
    <xf numFmtId="164" fontId="0" fillId="0" borderId="17" xfId="0" applyNumberFormat="1" applyBorder="1"/>
    <xf numFmtId="9" fontId="0" fillId="0" borderId="21" xfId="1" applyFont="1" applyBorder="1"/>
    <xf numFmtId="0" fontId="0" fillId="0" borderId="21" xfId="0" applyBorder="1"/>
    <xf numFmtId="9" fontId="0" fillId="0" borderId="17" xfId="1" applyFont="1" applyBorder="1"/>
    <xf numFmtId="0" fontId="0" fillId="0" borderId="17" xfId="0" applyFill="1" applyBorder="1"/>
    <xf numFmtId="164" fontId="0" fillId="0" borderId="19" xfId="0" applyNumberFormat="1" applyBorder="1"/>
    <xf numFmtId="165" fontId="0" fillId="0" borderId="19" xfId="1" applyNumberFormat="1" applyFont="1" applyBorder="1"/>
    <xf numFmtId="0" fontId="0" fillId="0" borderId="2" xfId="0" applyFill="1" applyBorder="1"/>
    <xf numFmtId="164" fontId="0" fillId="0" borderId="15" xfId="0" applyNumberFormat="1" applyBorder="1"/>
    <xf numFmtId="0" fontId="0" fillId="0" borderId="1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2" xfId="0" applyBorder="1" applyAlignment="1">
      <alignment wrapText="1"/>
    </xf>
    <xf numFmtId="164" fontId="0" fillId="0" borderId="0" xfId="0" applyNumberFormat="1" applyFill="1" applyBorder="1"/>
    <xf numFmtId="0" fontId="0" fillId="0" borderId="22" xfId="0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0.23104633659922943"/>
          <c:y val="0.16227617381160686"/>
          <c:w val="0.6698160556017454"/>
          <c:h val="0.77323563721201516"/>
        </c:manualLayout>
      </c:layout>
      <c:barChart>
        <c:barDir val="bar"/>
        <c:grouping val="clustered"/>
        <c:ser>
          <c:idx val="0"/>
          <c:order val="0"/>
          <c:spPr>
            <a:solidFill>
              <a:srgbClr val="F9DD16"/>
            </a:solidFill>
          </c:spPr>
          <c:dPt>
            <c:idx val="1"/>
            <c:spPr>
              <a:solidFill>
                <a:srgbClr val="56C9C1"/>
              </a:solidFill>
            </c:spPr>
          </c:dPt>
          <c:dLbls>
            <c:showVal val="1"/>
          </c:dLbls>
          <c:cat>
            <c:strRef>
              <c:f>'Fig 1'!$A$8:$A$17</c:f>
              <c:strCache>
                <c:ptCount val="10"/>
                <c:pt idx="0">
                  <c:v>UK</c:v>
                </c:pt>
                <c:pt idx="1">
                  <c:v>ECHO</c:v>
                </c:pt>
                <c:pt idx="2">
                  <c:v>Germany</c:v>
                </c:pt>
                <c:pt idx="3">
                  <c:v>Denmark</c:v>
                </c:pt>
                <c:pt idx="4">
                  <c:v>Japan</c:v>
                </c:pt>
                <c:pt idx="5">
                  <c:v>US</c:v>
                </c:pt>
                <c:pt idx="6">
                  <c:v>Switzerland</c:v>
                </c:pt>
                <c:pt idx="7">
                  <c:v>Ireland</c:v>
                </c:pt>
                <c:pt idx="8">
                  <c:v>Finland</c:v>
                </c:pt>
                <c:pt idx="9">
                  <c:v>South Korea</c:v>
                </c:pt>
              </c:strCache>
            </c:strRef>
          </c:cat>
          <c:val>
            <c:numRef>
              <c:f>'Fig 1'!$B$8:$B$17</c:f>
              <c:numCache>
                <c:formatCode>0.0</c:formatCode>
                <c:ptCount val="10"/>
                <c:pt idx="0">
                  <c:v>38.998570000000001</c:v>
                </c:pt>
                <c:pt idx="1">
                  <c:v>32.351343</c:v>
                </c:pt>
                <c:pt idx="2">
                  <c:v>16.356725000000001</c:v>
                </c:pt>
                <c:pt idx="3">
                  <c:v>7.3114080000000001</c:v>
                </c:pt>
                <c:pt idx="4">
                  <c:v>6.4</c:v>
                </c:pt>
                <c:pt idx="5">
                  <c:v>5.9647490000000003</c:v>
                </c:pt>
                <c:pt idx="6">
                  <c:v>4.1334140000000001</c:v>
                </c:pt>
                <c:pt idx="7">
                  <c:v>3.278689</c:v>
                </c:pt>
                <c:pt idx="8">
                  <c:v>2.6455030000000002</c:v>
                </c:pt>
                <c:pt idx="9">
                  <c:v>0.60588200000000003</c:v>
                </c:pt>
              </c:numCache>
            </c:numRef>
          </c:val>
        </c:ser>
        <c:gapWidth val="50"/>
        <c:axId val="643764608"/>
        <c:axId val="643766912"/>
      </c:barChart>
      <c:catAx>
        <c:axId val="643764608"/>
        <c:scaling>
          <c:orientation val="maxMin"/>
        </c:scaling>
        <c:axPos val="l"/>
        <c:numFmt formatCode="General" sourceLinked="1"/>
        <c:tickLblPos val="nextTo"/>
        <c:crossAx val="643766912"/>
        <c:crosses val="autoZero"/>
        <c:auto val="1"/>
        <c:lblAlgn val="ctr"/>
        <c:lblOffset val="100"/>
      </c:catAx>
      <c:valAx>
        <c:axId val="643766912"/>
        <c:scaling>
          <c:orientation val="minMax"/>
        </c:scaling>
        <c:axPos val="t"/>
        <c:majorGridlines>
          <c:spPr>
            <a:ln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US$</a:t>
                </a:r>
                <a:r>
                  <a:rPr lang="en-GB" baseline="0"/>
                  <a:t> millions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4825940235731404"/>
              <c:y val="0"/>
            </c:manualLayout>
          </c:layout>
        </c:title>
        <c:numFmt formatCode="0" sourceLinked="0"/>
        <c:tickLblPos val="nextTo"/>
        <c:crossAx val="643764608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0.13884951881014873"/>
          <c:y val="5.1400554097404488E-2"/>
          <c:w val="0.81330468066491679"/>
          <c:h val="0.71687882764654542"/>
        </c:manualLayout>
      </c:layout>
      <c:barChart>
        <c:barDir val="col"/>
        <c:grouping val="stacked"/>
        <c:ser>
          <c:idx val="0"/>
          <c:order val="0"/>
          <c:tx>
            <c:strRef>
              <c:f>'Fig 2'!$A$9</c:f>
              <c:strCache>
                <c:ptCount val="1"/>
                <c:pt idx="0">
                  <c:v>CERF</c:v>
                </c:pt>
              </c:strCache>
            </c:strRef>
          </c:tx>
          <c:spPr>
            <a:solidFill>
              <a:srgbClr val="F9DD16"/>
            </a:solidFill>
          </c:spPr>
          <c:dLbls>
            <c:showVal val="1"/>
          </c:dLbls>
          <c:cat>
            <c:numRef>
              <c:f>'Fig 2'!$B$8:$F$8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'Fig 2'!$B$9:$F$9</c:f>
              <c:numCache>
                <c:formatCode>0.0</c:formatCode>
                <c:ptCount val="5"/>
                <c:pt idx="0">
                  <c:v>52.953336</c:v>
                </c:pt>
                <c:pt idx="1">
                  <c:v>0</c:v>
                </c:pt>
                <c:pt idx="2">
                  <c:v>21.203012999999999</c:v>
                </c:pt>
                <c:pt idx="3">
                  <c:v>21.443999000000002</c:v>
                </c:pt>
                <c:pt idx="4">
                  <c:v>25.289256999999999</c:v>
                </c:pt>
              </c:numCache>
            </c:numRef>
          </c:val>
        </c:ser>
        <c:ser>
          <c:idx val="1"/>
          <c:order val="1"/>
          <c:tx>
            <c:strRef>
              <c:f>'Fig 2'!$A$10</c:f>
              <c:strCache>
                <c:ptCount val="1"/>
                <c:pt idx="0">
                  <c:v>CHF</c:v>
                </c:pt>
              </c:strCache>
            </c:strRef>
          </c:tx>
          <c:spPr>
            <a:solidFill>
              <a:srgbClr val="56C9C1"/>
            </a:solidFill>
          </c:spPr>
          <c:dLbls>
            <c:showVal val="1"/>
          </c:dLbls>
          <c:cat>
            <c:numRef>
              <c:f>'Fig 2'!$B$8:$F$8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'Fig 2'!$B$10:$F$10</c:f>
              <c:numCache>
                <c:formatCode>0.0</c:formatCode>
                <c:ptCount val="5"/>
                <c:pt idx="0">
                  <c:v>84.816916000000006</c:v>
                </c:pt>
                <c:pt idx="1">
                  <c:v>44.405622000000001</c:v>
                </c:pt>
                <c:pt idx="2">
                  <c:v>77.022727000000003</c:v>
                </c:pt>
                <c:pt idx="3">
                  <c:v>33.746918000000001</c:v>
                </c:pt>
                <c:pt idx="4">
                  <c:v>32.412025</c:v>
                </c:pt>
              </c:numCache>
            </c:numRef>
          </c:val>
        </c:ser>
        <c:overlap val="100"/>
        <c:axId val="143204352"/>
        <c:axId val="143205888"/>
      </c:barChart>
      <c:catAx>
        <c:axId val="143204352"/>
        <c:scaling>
          <c:orientation val="minMax"/>
        </c:scaling>
        <c:axPos val="b"/>
        <c:numFmt formatCode="General" sourceLinked="1"/>
        <c:tickLblPos val="nextTo"/>
        <c:crossAx val="143205888"/>
        <c:crosses val="autoZero"/>
        <c:auto val="1"/>
        <c:lblAlgn val="ctr"/>
        <c:lblOffset val="100"/>
      </c:catAx>
      <c:valAx>
        <c:axId val="143205888"/>
        <c:scaling>
          <c:orientation val="minMax"/>
        </c:scaling>
        <c:axPos val="l"/>
        <c:majorGridlines>
          <c:spPr>
            <a:ln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US$ million</a:t>
                </a:r>
              </a:p>
            </c:rich>
          </c:tx>
          <c:layout/>
        </c:title>
        <c:numFmt formatCode="0" sourceLinked="0"/>
        <c:tickLblPos val="nextTo"/>
        <c:crossAx val="1432043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2159864391951065"/>
          <c:y val="0.897764289880431"/>
          <c:w val="0.2867346894138233"/>
          <c:h val="9.7989938757655284E-2"/>
        </c:manualLayout>
      </c:layout>
    </c:legend>
    <c:plotVisOnly val="1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0.29614257532583643"/>
          <c:y val="0.25298209914771935"/>
          <c:w val="0.46388888888888968"/>
          <c:h val="0.77314814814814903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F9DD16"/>
              </a:solidFill>
            </c:spPr>
          </c:dPt>
          <c:dPt>
            <c:idx val="1"/>
            <c:spPr>
              <a:solidFill>
                <a:srgbClr val="56C9C1"/>
              </a:solidFill>
            </c:spPr>
          </c:dPt>
          <c:dPt>
            <c:idx val="2"/>
            <c:spPr>
              <a:solidFill>
                <a:srgbClr val="F99B0C"/>
              </a:solidFill>
            </c:spPr>
          </c:dPt>
          <c:dPt>
            <c:idx val="3"/>
            <c:spPr>
              <a:solidFill>
                <a:srgbClr val="61C994"/>
              </a:solidFill>
            </c:spPr>
          </c:dPt>
          <c:dPt>
            <c:idx val="4"/>
            <c:spPr>
              <a:solidFill>
                <a:srgbClr val="A169DE"/>
              </a:solidFill>
            </c:spPr>
          </c:dPt>
          <c:dPt>
            <c:idx val="5"/>
            <c:spPr>
              <a:solidFill>
                <a:srgbClr val="A6F2EB"/>
              </a:solidFill>
            </c:spPr>
          </c:dPt>
          <c:dPt>
            <c:idx val="6"/>
            <c:spPr>
              <a:solidFill>
                <a:srgbClr val="8EB8B4"/>
              </a:solidFill>
            </c:spPr>
          </c:dPt>
          <c:dPt>
            <c:idx val="7"/>
            <c:spPr>
              <a:solidFill>
                <a:srgbClr val="FF8F19"/>
              </a:solidFill>
            </c:spPr>
          </c:dPt>
          <c:dLbls>
            <c:dLbl>
              <c:idx val="0"/>
              <c:layout>
                <c:manualLayout>
                  <c:x val="-0.17698741618753788"/>
                  <c:y val="-6.2374590816597457E-2"/>
                </c:manualLayout>
              </c:layout>
              <c:showCatName val="1"/>
            </c:dLbl>
            <c:dLbl>
              <c:idx val="1"/>
              <c:layout>
                <c:manualLayout>
                  <c:x val="0.17705148740775731"/>
                  <c:y val="-0.14114571352738234"/>
                </c:manualLayout>
              </c:layout>
              <c:showCatName val="1"/>
            </c:dLbl>
            <c:dLbl>
              <c:idx val="2"/>
              <c:layout>
                <c:manualLayout>
                  <c:x val="-9.0968543278985223E-2"/>
                  <c:y val="0.18685658674688144"/>
                </c:manualLayout>
              </c:layout>
              <c:showCatName val="1"/>
            </c:dLbl>
            <c:dLbl>
              <c:idx val="3"/>
              <c:layout>
                <c:manualLayout>
                  <c:x val="-0.14483153203280014"/>
                  <c:y val="8.9872010380724884E-2"/>
                </c:manualLayout>
              </c:layout>
              <c:showCatName val="1"/>
            </c:dLbl>
            <c:dLbl>
              <c:idx val="5"/>
              <c:layout>
                <c:manualLayout>
                  <c:x val="-2.3957353296576687E-2"/>
                  <c:y val="-7.4132236279453922E-2"/>
                </c:manualLayout>
              </c:layout>
              <c:showCatName val="1"/>
            </c:dLbl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CatName val="1"/>
            <c:showLeaderLines val="1"/>
          </c:dLbls>
          <c:cat>
            <c:strRef>
              <c:f>'Fig 3'!$E$8:$E$15</c:f>
              <c:strCache>
                <c:ptCount val="8"/>
                <c:pt idx="0">
                  <c:v>Sector not yet specified, US$86.1m, 55%</c:v>
                </c:pt>
                <c:pt idx="1">
                  <c:v>Food, US$33.6m, 21%</c:v>
                </c:pt>
                <c:pt idx="2">
                  <c:v>Coordination and support services, US$11.5m, 7%</c:v>
                </c:pt>
                <c:pt idx="3">
                  <c:v>Health, US$10.5m, 7%</c:v>
                </c:pt>
                <c:pt idx="4">
                  <c:v>Economic recovery and infrastructure, US$3.8m, 2%</c:v>
                </c:pt>
                <c:pt idx="5">
                  <c:v>Water and Sanitation, US$ 2.9m, 2%</c:v>
                </c:pt>
                <c:pt idx="6">
                  <c:v>Agriculture, US$2.9m, 2%</c:v>
                </c:pt>
                <c:pt idx="7">
                  <c:v>Other sectors, US$5.1m, 3%</c:v>
                </c:pt>
              </c:strCache>
            </c:strRef>
          </c:cat>
          <c:val>
            <c:numRef>
              <c:f>'Fig 3'!$C$8:$C$15</c:f>
              <c:numCache>
                <c:formatCode>0.0</c:formatCode>
                <c:ptCount val="8"/>
                <c:pt idx="0">
                  <c:v>86.059888000000001</c:v>
                </c:pt>
                <c:pt idx="1">
                  <c:v>33.606977000000001</c:v>
                </c:pt>
                <c:pt idx="2">
                  <c:v>11.472378000000001</c:v>
                </c:pt>
                <c:pt idx="3">
                  <c:v>10.486155</c:v>
                </c:pt>
                <c:pt idx="4">
                  <c:v>3.838956</c:v>
                </c:pt>
                <c:pt idx="5">
                  <c:v>2.9250620000000001</c:v>
                </c:pt>
                <c:pt idx="6">
                  <c:v>2.8653300000000002</c:v>
                </c:pt>
                <c:pt idx="7">
                  <c:v>5.1272359999999999</c:v>
                </c:pt>
              </c:numCache>
            </c:numRef>
          </c:val>
        </c:ser>
        <c:firstSliceAng val="0"/>
      </c:pieChart>
    </c:plotArea>
    <c:plotVisOnly val="1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0.26574064353066978"/>
          <c:y val="0.17877891717023744"/>
          <c:w val="0.46358044133372256"/>
          <c:h val="0.72771348348898324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F9DD16"/>
              </a:solidFill>
            </c:spPr>
          </c:dPt>
          <c:dPt>
            <c:idx val="1"/>
            <c:spPr>
              <a:solidFill>
                <a:srgbClr val="56C9C1"/>
              </a:solidFill>
            </c:spPr>
          </c:dPt>
          <c:dPt>
            <c:idx val="2"/>
            <c:spPr>
              <a:solidFill>
                <a:srgbClr val="FF8F19"/>
              </a:solidFill>
            </c:spPr>
          </c:dPt>
          <c:dPt>
            <c:idx val="3"/>
            <c:spPr>
              <a:solidFill>
                <a:srgbClr val="61C994"/>
              </a:solidFill>
            </c:spPr>
          </c:dPt>
          <c:dPt>
            <c:idx val="4"/>
            <c:spPr>
              <a:solidFill>
                <a:srgbClr val="A169DE"/>
              </a:solidFill>
            </c:spPr>
          </c:dPt>
          <c:dPt>
            <c:idx val="5"/>
            <c:spPr>
              <a:solidFill>
                <a:srgbClr val="A6F2EB"/>
              </a:solidFill>
            </c:spPr>
          </c:dPt>
          <c:dPt>
            <c:idx val="6"/>
            <c:spPr>
              <a:solidFill>
                <a:srgbClr val="F99B0C"/>
              </a:solidFill>
            </c:spPr>
          </c:dPt>
          <c:dLbls>
            <c:dLbl>
              <c:idx val="3"/>
              <c:layout>
                <c:manualLayout>
                  <c:x val="-9.9751517927050865E-2"/>
                  <c:y val="0.11745066448826462"/>
                </c:manualLayout>
              </c:layout>
              <c:showCatName val="1"/>
            </c:dLbl>
            <c:dLbl>
              <c:idx val="4"/>
              <c:layout>
                <c:manualLayout>
                  <c:x val="-0.18282528942793996"/>
                  <c:y val="5.6527717896934407E-2"/>
                </c:manualLayout>
              </c:layout>
              <c:showCatName val="1"/>
            </c:dLbl>
            <c:dLbl>
              <c:idx val="5"/>
              <c:layout>
                <c:manualLayout>
                  <c:x val="-0.11363913469540501"/>
                  <c:y val="-5.1337372453803522E-2"/>
                </c:manualLayout>
              </c:layout>
              <c:showCatName val="1"/>
            </c:dLbl>
            <c:dLbl>
              <c:idx val="7"/>
              <c:layout>
                <c:manualLayout>
                  <c:x val="0.12713152413171602"/>
                  <c:y val="-1.9506682702126223E-2"/>
                </c:manualLayout>
              </c:layout>
              <c:showCatName val="1"/>
            </c:dLbl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CatName val="1"/>
            <c:showLeaderLines val="1"/>
          </c:dLbls>
          <c:cat>
            <c:strRef>
              <c:f>'Fig 4'!$E$8:$E$15</c:f>
              <c:strCache>
                <c:ptCount val="8"/>
                <c:pt idx="0">
                  <c:v>WFP, US$59.6m, 38%</c:v>
                </c:pt>
                <c:pt idx="1">
                  <c:v>Other UN agencies, US$31.9m, 20%</c:v>
                </c:pt>
                <c:pt idx="2">
                  <c:v>Other, US$45.8m, 29%</c:v>
                </c:pt>
                <c:pt idx="3">
                  <c:v>RCRC, US$11.5m, 7%</c:v>
                </c:pt>
                <c:pt idx="4">
                  <c:v>Save the Children , US$3.4m, 2%</c:v>
                </c:pt>
                <c:pt idx="5">
                  <c:v>Danish Refugee Council, US$2.0m, 1%</c:v>
                </c:pt>
                <c:pt idx="6">
                  <c:v>Other NGOs, US$2.1m, 1%</c:v>
                </c:pt>
                <c:pt idx="7">
                  <c:v>Government, US$0.1m, 0.1%</c:v>
                </c:pt>
              </c:strCache>
            </c:strRef>
          </c:cat>
          <c:val>
            <c:numRef>
              <c:f>'Fig 4'!$C$8:$C$15</c:f>
              <c:numCache>
                <c:formatCode>0.0</c:formatCode>
                <c:ptCount val="8"/>
                <c:pt idx="0">
                  <c:v>59.595745000000001</c:v>
                </c:pt>
                <c:pt idx="1">
                  <c:v>31.858706000000005</c:v>
                </c:pt>
                <c:pt idx="2">
                  <c:v>45.792180999999999</c:v>
                </c:pt>
                <c:pt idx="3">
                  <c:v>11.492172999999999</c:v>
                </c:pt>
                <c:pt idx="4">
                  <c:v>3.4482889999999999</c:v>
                </c:pt>
                <c:pt idx="5">
                  <c:v>2.0354760000000001</c:v>
                </c:pt>
                <c:pt idx="6">
                  <c:v>2.0678200000000002</c:v>
                </c:pt>
                <c:pt idx="7">
                  <c:v>9.1592000000000007E-2</c:v>
                </c:pt>
              </c:numCache>
            </c:numRef>
          </c:val>
        </c:ser>
        <c:firstSliceAng val="0"/>
      </c:pieChart>
    </c:plotArea>
    <c:plotVisOnly val="1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0.15293285214348232"/>
          <c:y val="5.1400554097404488E-2"/>
          <c:w val="0.81651159230096237"/>
          <c:h val="0.8326195683872849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F9DD16"/>
            </a:solidFill>
          </c:spPr>
          <c:dLbls>
            <c:showVal val="1"/>
          </c:dLbls>
          <c:cat>
            <c:numRef>
              <c:f>'Fig 5'!$B$7:$G$7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'Fig 5'!$B$8:$G$8</c:f>
              <c:numCache>
                <c:formatCode>0.0</c:formatCode>
                <c:ptCount val="6"/>
                <c:pt idx="0">
                  <c:v>1350.3489549999999</c:v>
                </c:pt>
                <c:pt idx="1">
                  <c:v>796.063851</c:v>
                </c:pt>
                <c:pt idx="2">
                  <c:v>716.79606999999999</c:v>
                </c:pt>
                <c:pt idx="3">
                  <c:v>671.641705</c:v>
                </c:pt>
                <c:pt idx="4">
                  <c:v>608.55233399999997</c:v>
                </c:pt>
                <c:pt idx="5">
                  <c:v>156.38198199999999</c:v>
                </c:pt>
              </c:numCache>
            </c:numRef>
          </c:val>
        </c:ser>
        <c:gapWidth val="50"/>
        <c:axId val="148328832"/>
        <c:axId val="148330368"/>
      </c:barChart>
      <c:catAx>
        <c:axId val="148328832"/>
        <c:scaling>
          <c:orientation val="minMax"/>
        </c:scaling>
        <c:axPos val="b"/>
        <c:numFmt formatCode="General" sourceLinked="1"/>
        <c:tickLblPos val="nextTo"/>
        <c:crossAx val="148330368"/>
        <c:crosses val="autoZero"/>
        <c:auto val="1"/>
        <c:lblAlgn val="ctr"/>
        <c:lblOffset val="100"/>
      </c:catAx>
      <c:valAx>
        <c:axId val="148330368"/>
        <c:scaling>
          <c:orientation val="minMax"/>
        </c:scaling>
        <c:axPos val="l"/>
        <c:majorGridlines>
          <c:spPr>
            <a:ln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US$ millions</a:t>
                </a:r>
              </a:p>
            </c:rich>
          </c:tx>
          <c:layout/>
        </c:title>
        <c:numFmt formatCode="0" sourceLinked="0"/>
        <c:tickLblPos val="nextTo"/>
        <c:crossAx val="148328832"/>
        <c:crosses val="autoZero"/>
        <c:crossBetween val="between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361949</xdr:colOff>
      <xdr:row>6</xdr:row>
      <xdr:rowOff>38100</xdr:rowOff>
    </xdr:from>
    <xdr:to>
      <xdr:col>6</xdr:col>
      <xdr:colOff>1019174</xdr:colOff>
      <xdr:row>21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1266825</xdr:colOff>
      <xdr:row>14</xdr:row>
      <xdr:rowOff>66675</xdr:rowOff>
    </xdr:from>
    <xdr:to>
      <xdr:col>8</xdr:col>
      <xdr:colOff>152400</xdr:colOff>
      <xdr:row>31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4</xdr:row>
      <xdr:rowOff>66675</xdr:rowOff>
    </xdr:from>
    <xdr:to>
      <xdr:col>14</xdr:col>
      <xdr:colOff>381000</xdr:colOff>
      <xdr:row>25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2</xdr:row>
      <xdr:rowOff>47624</xdr:rowOff>
    </xdr:from>
    <xdr:to>
      <xdr:col>12</xdr:col>
      <xdr:colOff>495300</xdr:colOff>
      <xdr:row>22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800100</xdr:colOff>
      <xdr:row>10</xdr:row>
      <xdr:rowOff>0</xdr:rowOff>
    </xdr:from>
    <xdr:to>
      <xdr:col>7</xdr:col>
      <xdr:colOff>590550</xdr:colOff>
      <xdr:row>26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7"/>
  <sheetViews>
    <sheetView workbookViewId="0">
      <selection activeCell="A6" sqref="A6"/>
    </sheetView>
  </sheetViews>
  <sheetFormatPr defaultRowHeight="12.75"/>
  <cols>
    <col min="1" max="1" width="20.85546875" customWidth="1"/>
    <col min="2" max="2" width="19.28515625" customWidth="1"/>
    <col min="5" max="5" width="24.5703125" customWidth="1"/>
    <col min="6" max="6" width="25.42578125" customWidth="1"/>
    <col min="7" max="7" width="16.7109375" customWidth="1"/>
  </cols>
  <sheetData>
    <row r="1" spans="1:2">
      <c r="A1" s="1" t="s">
        <v>14</v>
      </c>
      <c r="B1" s="12" t="s">
        <v>12</v>
      </c>
    </row>
    <row r="2" spans="1:2">
      <c r="A2" s="1" t="s">
        <v>15</v>
      </c>
      <c r="B2" t="s">
        <v>80</v>
      </c>
    </row>
    <row r="3" spans="1:2">
      <c r="A3" s="1" t="s">
        <v>16</v>
      </c>
      <c r="B3" t="s">
        <v>17</v>
      </c>
    </row>
    <row r="4" spans="1:2">
      <c r="A4" s="11"/>
      <c r="B4" s="1"/>
    </row>
    <row r="5" spans="1:2">
      <c r="A5" s="3"/>
    </row>
    <row r="7" spans="1:2" ht="25.5">
      <c r="A7" s="14" t="s">
        <v>1</v>
      </c>
      <c r="B7" s="14" t="s">
        <v>18</v>
      </c>
    </row>
    <row r="8" spans="1:2">
      <c r="A8" s="1" t="s">
        <v>2</v>
      </c>
      <c r="B8" s="13">
        <v>38.998570000000001</v>
      </c>
    </row>
    <row r="9" spans="1:2">
      <c r="A9" s="1" t="s">
        <v>3</v>
      </c>
      <c r="B9" s="13">
        <v>32.351343</v>
      </c>
    </row>
    <row r="10" spans="1:2">
      <c r="A10" s="1" t="s">
        <v>4</v>
      </c>
      <c r="B10" s="13">
        <v>16.356725000000001</v>
      </c>
    </row>
    <row r="11" spans="1:2">
      <c r="A11" s="1" t="s">
        <v>5</v>
      </c>
      <c r="B11" s="13">
        <v>7.3114080000000001</v>
      </c>
    </row>
    <row r="12" spans="1:2">
      <c r="A12" s="1" t="s">
        <v>6</v>
      </c>
      <c r="B12" s="13">
        <v>6.4</v>
      </c>
    </row>
    <row r="13" spans="1:2">
      <c r="A13" s="1" t="s">
        <v>7</v>
      </c>
      <c r="B13" s="13">
        <v>5.9647490000000003</v>
      </c>
    </row>
    <row r="14" spans="1:2">
      <c r="A14" s="1" t="s">
        <v>8</v>
      </c>
      <c r="B14" s="13">
        <v>4.1334140000000001</v>
      </c>
    </row>
    <row r="15" spans="1:2">
      <c r="A15" s="1" t="s">
        <v>9</v>
      </c>
      <c r="B15" s="13">
        <v>3.278689</v>
      </c>
    </row>
    <row r="16" spans="1:2">
      <c r="A16" s="1" t="s">
        <v>10</v>
      </c>
      <c r="B16" s="13">
        <v>2.6455030000000002</v>
      </c>
    </row>
    <row r="17" spans="1:5">
      <c r="A17" s="1" t="s">
        <v>11</v>
      </c>
      <c r="B17" s="13">
        <v>0.60588200000000003</v>
      </c>
    </row>
    <row r="18" spans="1:5">
      <c r="A18" s="1"/>
      <c r="B18" s="6"/>
    </row>
    <row r="19" spans="1:5">
      <c r="A19" s="1"/>
      <c r="B19" s="6"/>
    </row>
    <row r="20" spans="1:5">
      <c r="A20" s="1"/>
      <c r="B20" s="6"/>
    </row>
    <row r="21" spans="1:5">
      <c r="A21" s="1"/>
      <c r="B21" s="6"/>
      <c r="E21" s="3"/>
    </row>
    <row r="22" spans="1:5">
      <c r="A22" s="1"/>
      <c r="B22" s="6"/>
    </row>
    <row r="23" spans="1:5">
      <c r="A23" s="1"/>
      <c r="B23" s="6"/>
    </row>
    <row r="24" spans="1:5">
      <c r="A24" s="1"/>
      <c r="B24" s="6"/>
    </row>
    <row r="25" spans="1:5">
      <c r="A25" s="1"/>
      <c r="B25" s="6"/>
    </row>
    <row r="26" spans="1:5">
      <c r="A26" s="1"/>
      <c r="B26" s="6"/>
    </row>
    <row r="27" spans="1:5">
      <c r="A27" s="1"/>
      <c r="B27" s="6"/>
    </row>
    <row r="28" spans="1:5">
      <c r="A28" s="1"/>
      <c r="B28" s="6"/>
    </row>
    <row r="29" spans="1:5">
      <c r="A29" s="1"/>
      <c r="B29" s="6"/>
    </row>
    <row r="30" spans="1:5">
      <c r="A30" s="1"/>
      <c r="B30" s="6"/>
    </row>
    <row r="31" spans="1:5">
      <c r="A31" s="1"/>
      <c r="B31" s="6"/>
    </row>
    <row r="32" spans="1:5">
      <c r="A32" s="1"/>
      <c r="B32" s="6"/>
    </row>
    <row r="33" spans="1:5">
      <c r="A33" s="1"/>
      <c r="B33" s="6"/>
    </row>
    <row r="34" spans="1:5">
      <c r="A34" s="1"/>
      <c r="B34" s="6"/>
    </row>
    <row r="35" spans="1:5">
      <c r="A35" s="1"/>
      <c r="B35" s="6"/>
    </row>
    <row r="36" spans="1:5">
      <c r="A36" s="1"/>
      <c r="B36" s="6"/>
    </row>
    <row r="37" spans="1:5">
      <c r="A37" s="1"/>
      <c r="B37" s="6"/>
    </row>
    <row r="38" spans="1:5">
      <c r="A38" s="1"/>
      <c r="B38" s="6"/>
    </row>
    <row r="39" spans="1:5">
      <c r="A39" s="1"/>
      <c r="B39" s="6"/>
    </row>
    <row r="40" spans="1:5">
      <c r="A40" s="1"/>
      <c r="B40" s="6"/>
    </row>
    <row r="41" spans="1:5">
      <c r="A41" s="1"/>
      <c r="B41" s="6"/>
    </row>
    <row r="42" spans="1:5">
      <c r="A42" s="1"/>
      <c r="B42" s="6"/>
    </row>
    <row r="43" spans="1:5">
      <c r="A43" s="1"/>
      <c r="B43" s="6"/>
    </row>
    <row r="44" spans="1:5">
      <c r="A44" s="1"/>
      <c r="B44" s="6"/>
      <c r="E44" s="7"/>
    </row>
    <row r="45" spans="1:5">
      <c r="A45" s="1"/>
      <c r="B45" s="6"/>
      <c r="E45" s="8"/>
    </row>
    <row r="46" spans="1:5">
      <c r="A46" s="1"/>
      <c r="B46" s="6"/>
    </row>
    <row r="47" spans="1:5">
      <c r="A47" s="1"/>
      <c r="B47" s="6"/>
    </row>
    <row r="48" spans="1:5">
      <c r="A48" s="1"/>
      <c r="B48" s="6"/>
      <c r="E48" s="3"/>
    </row>
    <row r="49" spans="1:7">
      <c r="A49" s="1"/>
      <c r="B49" s="6"/>
    </row>
    <row r="50" spans="1:7">
      <c r="A50" s="1"/>
      <c r="B50" s="6"/>
    </row>
    <row r="51" spans="1:7">
      <c r="A51" s="1"/>
      <c r="B51" s="6"/>
    </row>
    <row r="52" spans="1:7">
      <c r="A52" s="1"/>
      <c r="B52" s="6"/>
      <c r="E52" s="3"/>
    </row>
    <row r="53" spans="1:7">
      <c r="A53" s="1"/>
      <c r="B53" s="6"/>
    </row>
    <row r="54" spans="1:7">
      <c r="A54" s="1"/>
      <c r="B54" s="6"/>
      <c r="F54" s="9"/>
      <c r="G54" s="9"/>
    </row>
    <row r="55" spans="1:7">
      <c r="A55" s="1"/>
      <c r="B55" s="6"/>
    </row>
    <row r="56" spans="1:7">
      <c r="A56" s="1"/>
      <c r="B56" s="6"/>
    </row>
    <row r="57" spans="1:7">
      <c r="A57" s="1"/>
      <c r="B57" s="6"/>
      <c r="F57" s="9"/>
    </row>
    <row r="58" spans="1:7">
      <c r="A58" s="1"/>
      <c r="B58" s="6"/>
      <c r="F58" s="10"/>
    </row>
    <row r="59" spans="1:7">
      <c r="A59" s="1"/>
      <c r="B59" s="6"/>
    </row>
    <row r="60" spans="1:7">
      <c r="A60" s="1"/>
      <c r="B60" s="6"/>
    </row>
    <row r="61" spans="1:7">
      <c r="A61" s="1"/>
      <c r="B61" s="6"/>
      <c r="F61" s="9"/>
    </row>
    <row r="62" spans="1:7">
      <c r="A62" s="1"/>
      <c r="B62" s="6"/>
      <c r="F62" s="10"/>
    </row>
    <row r="63" spans="1:7">
      <c r="A63" s="1"/>
      <c r="B63" s="6"/>
    </row>
    <row r="64" spans="1:7">
      <c r="A64" s="1"/>
      <c r="B64" s="6"/>
    </row>
    <row r="65" spans="1:2">
      <c r="A65" s="1"/>
      <c r="B65" s="6"/>
    </row>
    <row r="66" spans="1:2">
      <c r="A66" s="1"/>
      <c r="B66" s="6"/>
    </row>
    <row r="67" spans="1:2">
      <c r="A67" s="1"/>
      <c r="B67" s="6"/>
    </row>
    <row r="68" spans="1:2">
      <c r="A68" s="1"/>
      <c r="B68" s="6"/>
    </row>
    <row r="69" spans="1:2">
      <c r="A69" s="1"/>
      <c r="B69" s="6"/>
    </row>
    <row r="70" spans="1:2">
      <c r="A70" s="1"/>
      <c r="B70" s="6"/>
    </row>
    <row r="71" spans="1:2">
      <c r="A71" s="1"/>
      <c r="B71" s="6"/>
    </row>
    <row r="72" spans="1:2">
      <c r="A72" s="1"/>
      <c r="B72" s="6"/>
    </row>
    <row r="73" spans="1:2">
      <c r="A73" s="1"/>
      <c r="B73" s="6"/>
    </row>
    <row r="74" spans="1:2">
      <c r="A74" s="1"/>
      <c r="B74" s="6"/>
    </row>
    <row r="75" spans="1:2">
      <c r="A75" s="1"/>
      <c r="B75" s="6"/>
    </row>
    <row r="76" spans="1:2">
      <c r="A76" s="1"/>
      <c r="B76" s="6"/>
    </row>
    <row r="77" spans="1:2">
      <c r="A77" s="1"/>
      <c r="B77" s="6"/>
    </row>
    <row r="78" spans="1:2">
      <c r="A78" s="1"/>
      <c r="B78" s="6"/>
    </row>
    <row r="79" spans="1:2">
      <c r="A79" s="1"/>
      <c r="B79" s="6"/>
    </row>
    <row r="80" spans="1:2">
      <c r="A80" s="1"/>
      <c r="B80" s="6"/>
    </row>
    <row r="81" spans="1:2">
      <c r="A81" s="1"/>
      <c r="B81" s="6"/>
    </row>
    <row r="82" spans="1:2">
      <c r="A82" s="1"/>
      <c r="B82" s="6"/>
    </row>
    <row r="83" spans="1:2">
      <c r="A83" s="1"/>
      <c r="B83" s="6"/>
    </row>
    <row r="84" spans="1:2">
      <c r="A84" s="1"/>
      <c r="B84" s="6"/>
    </row>
    <row r="85" spans="1:2">
      <c r="A85" s="1"/>
      <c r="B85" s="6"/>
    </row>
    <row r="86" spans="1:2">
      <c r="A86" s="1"/>
      <c r="B86" s="6"/>
    </row>
    <row r="87" spans="1:2">
      <c r="A87" s="1"/>
      <c r="B87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3"/>
  <sheetViews>
    <sheetView workbookViewId="0">
      <selection activeCell="B5" sqref="B5"/>
    </sheetView>
  </sheetViews>
  <sheetFormatPr defaultRowHeight="12.75"/>
  <cols>
    <col min="1" max="1" width="21.28515625" customWidth="1"/>
  </cols>
  <sheetData>
    <row r="1" spans="1:6">
      <c r="A1" s="1" t="s">
        <v>14</v>
      </c>
      <c r="B1" t="s">
        <v>23</v>
      </c>
    </row>
    <row r="2" spans="1:6">
      <c r="A2" s="1" t="s">
        <v>15</v>
      </c>
      <c r="B2" t="s">
        <v>80</v>
      </c>
    </row>
    <row r="3" spans="1:6">
      <c r="A3" s="1"/>
    </row>
    <row r="5" spans="1:6">
      <c r="D5" s="1"/>
      <c r="E5" s="1"/>
      <c r="F5" s="1"/>
    </row>
    <row r="6" spans="1:6">
      <c r="D6" s="6"/>
      <c r="E6" s="6"/>
      <c r="F6" s="6"/>
    </row>
    <row r="7" spans="1:6">
      <c r="A7" t="s">
        <v>22</v>
      </c>
    </row>
    <row r="8" spans="1:6">
      <c r="A8" s="4" t="s">
        <v>1</v>
      </c>
      <c r="B8" s="4">
        <v>2011</v>
      </c>
      <c r="C8" s="15">
        <v>2012</v>
      </c>
      <c r="D8" s="15">
        <v>2013</v>
      </c>
      <c r="E8" s="15">
        <v>2014</v>
      </c>
      <c r="F8" s="16">
        <v>2015</v>
      </c>
    </row>
    <row r="9" spans="1:6">
      <c r="A9" s="4" t="s">
        <v>19</v>
      </c>
      <c r="B9" s="21">
        <v>52.953336</v>
      </c>
      <c r="C9" s="22">
        <v>0</v>
      </c>
      <c r="D9" s="22">
        <v>21.203012999999999</v>
      </c>
      <c r="E9" s="22">
        <v>21.443999000000002</v>
      </c>
      <c r="F9" s="23">
        <v>25.289256999999999</v>
      </c>
    </row>
    <row r="10" spans="1:6">
      <c r="A10" s="5" t="s">
        <v>20</v>
      </c>
      <c r="B10" s="24">
        <v>84.816916000000006</v>
      </c>
      <c r="C10" s="9">
        <v>44.405622000000001</v>
      </c>
      <c r="D10" s="9">
        <v>77.022727000000003</v>
      </c>
      <c r="E10" s="9">
        <v>33.746918000000001</v>
      </c>
      <c r="F10" s="25">
        <v>32.412025</v>
      </c>
    </row>
    <row r="11" spans="1:6">
      <c r="A11" s="20" t="s">
        <v>13</v>
      </c>
      <c r="B11" s="26">
        <v>137.770252</v>
      </c>
      <c r="C11" s="27">
        <v>44.405622000000001</v>
      </c>
      <c r="D11" s="27">
        <v>98.225740000000002</v>
      </c>
      <c r="E11" s="27">
        <v>55.190916999999999</v>
      </c>
      <c r="F11" s="28">
        <v>57.701281999999999</v>
      </c>
    </row>
    <row r="33" spans="2:2">
      <c r="B33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50"/>
  <sheetViews>
    <sheetView workbookViewId="0"/>
  </sheetViews>
  <sheetFormatPr defaultRowHeight="12.75"/>
  <cols>
    <col min="1" max="1" width="28.7109375" customWidth="1"/>
    <col min="3" max="3" width="14.42578125" customWidth="1"/>
    <col min="5" max="5" width="26.28515625" customWidth="1"/>
  </cols>
  <sheetData>
    <row r="1" spans="1:5">
      <c r="A1" s="1" t="s">
        <v>14</v>
      </c>
      <c r="B1" t="s">
        <v>39</v>
      </c>
    </row>
    <row r="2" spans="1:5">
      <c r="A2" s="1" t="s">
        <v>15</v>
      </c>
      <c r="B2" t="s">
        <v>80</v>
      </c>
    </row>
    <row r="3" spans="1:5">
      <c r="A3" t="s">
        <v>40</v>
      </c>
      <c r="B3" s="19" t="s">
        <v>41</v>
      </c>
    </row>
    <row r="6" spans="1:5">
      <c r="A6" s="2" t="s">
        <v>0</v>
      </c>
    </row>
    <row r="7" spans="1:5" ht="38.25">
      <c r="A7" s="49" t="s">
        <v>24</v>
      </c>
      <c r="B7" s="49" t="s">
        <v>25</v>
      </c>
      <c r="C7" s="50" t="s">
        <v>74</v>
      </c>
      <c r="D7" s="51" t="s">
        <v>26</v>
      </c>
      <c r="E7" s="52" t="s">
        <v>50</v>
      </c>
    </row>
    <row r="8" spans="1:5">
      <c r="A8" s="4" t="s">
        <v>27</v>
      </c>
      <c r="B8" s="17">
        <v>86059888</v>
      </c>
      <c r="C8" s="29">
        <v>86.059888000000001</v>
      </c>
      <c r="D8" s="30">
        <v>0.55031843758061594</v>
      </c>
      <c r="E8" s="31" t="s">
        <v>42</v>
      </c>
    </row>
    <row r="9" spans="1:5">
      <c r="A9" s="5" t="s">
        <v>28</v>
      </c>
      <c r="B9" s="18">
        <v>33606977</v>
      </c>
      <c r="C9" s="32">
        <v>33.606977000000001</v>
      </c>
      <c r="D9" s="33">
        <v>0.21490312739481712</v>
      </c>
      <c r="E9" s="31" t="s">
        <v>43</v>
      </c>
    </row>
    <row r="10" spans="1:5">
      <c r="A10" s="5" t="s">
        <v>29</v>
      </c>
      <c r="B10" s="18">
        <v>11472378</v>
      </c>
      <c r="C10" s="32">
        <v>11.472378000000001</v>
      </c>
      <c r="D10" s="33">
        <v>7.3361252065471325E-2</v>
      </c>
      <c r="E10" s="31" t="s">
        <v>44</v>
      </c>
    </row>
    <row r="11" spans="1:5">
      <c r="A11" s="5" t="s">
        <v>30</v>
      </c>
      <c r="B11" s="18">
        <v>10486155</v>
      </c>
      <c r="C11" s="32">
        <v>10.486155</v>
      </c>
      <c r="D11" s="33">
        <v>6.7054751870327362E-2</v>
      </c>
      <c r="E11" s="31" t="s">
        <v>45</v>
      </c>
    </row>
    <row r="12" spans="1:5">
      <c r="A12" s="5" t="s">
        <v>31</v>
      </c>
      <c r="B12" s="18">
        <v>3838956</v>
      </c>
      <c r="C12" s="32">
        <v>3.838956</v>
      </c>
      <c r="D12" s="33">
        <v>2.4548582585428545E-2</v>
      </c>
      <c r="E12" s="31" t="s">
        <v>46</v>
      </c>
    </row>
    <row r="13" spans="1:5">
      <c r="A13" s="5" t="s">
        <v>32</v>
      </c>
      <c r="B13" s="18">
        <v>2925062</v>
      </c>
      <c r="C13" s="32">
        <v>2.9250620000000001</v>
      </c>
      <c r="D13" s="33">
        <v>1.8704597310961309E-2</v>
      </c>
      <c r="E13" s="31" t="s">
        <v>47</v>
      </c>
    </row>
    <row r="14" spans="1:5">
      <c r="A14" s="5" t="s">
        <v>33</v>
      </c>
      <c r="B14" s="18">
        <v>2865330</v>
      </c>
      <c r="C14" s="32">
        <v>2.8653300000000002</v>
      </c>
      <c r="D14" s="33">
        <v>1.8322635148594037E-2</v>
      </c>
      <c r="E14" s="31" t="s">
        <v>48</v>
      </c>
    </row>
    <row r="15" spans="1:5">
      <c r="A15" s="5" t="s">
        <v>34</v>
      </c>
      <c r="B15" s="18">
        <v>5127236</v>
      </c>
      <c r="C15" s="32">
        <v>5.1272359999999999</v>
      </c>
      <c r="D15" s="33">
        <v>3.2786616043784376E-2</v>
      </c>
      <c r="E15" s="31" t="s">
        <v>49</v>
      </c>
    </row>
    <row r="16" spans="1:5">
      <c r="A16" s="5"/>
      <c r="B16" s="18"/>
      <c r="C16" s="32"/>
      <c r="D16" s="33"/>
      <c r="E16" s="31"/>
    </row>
    <row r="17" spans="1:5">
      <c r="A17" s="39" t="s">
        <v>51</v>
      </c>
      <c r="B17" s="18"/>
      <c r="C17" s="32"/>
      <c r="D17" s="33"/>
      <c r="E17" s="31"/>
    </row>
    <row r="18" spans="1:5">
      <c r="A18" s="5" t="s">
        <v>35</v>
      </c>
      <c r="B18" s="18">
        <v>2285677</v>
      </c>
      <c r="C18" s="32">
        <v>2.2856770000000002</v>
      </c>
      <c r="D18" s="34">
        <v>1.4615986898030234E-2</v>
      </c>
      <c r="E18" s="31"/>
    </row>
    <row r="19" spans="1:5">
      <c r="A19" s="5" t="s">
        <v>36</v>
      </c>
      <c r="B19" s="18">
        <v>1969212</v>
      </c>
      <c r="C19" s="32">
        <v>1.969212</v>
      </c>
      <c r="D19" s="34">
        <v>1.2592320258480928E-2</v>
      </c>
      <c r="E19" s="31"/>
    </row>
    <row r="20" spans="1:5">
      <c r="A20" s="5" t="s">
        <v>37</v>
      </c>
      <c r="B20" s="18">
        <v>872347</v>
      </c>
      <c r="C20" s="35">
        <v>0.87234699999999998</v>
      </c>
      <c r="D20" s="36">
        <v>5.5783088872732155E-3</v>
      </c>
      <c r="E20" s="37"/>
    </row>
    <row r="21" spans="1:5">
      <c r="A21" s="20" t="s">
        <v>13</v>
      </c>
      <c r="B21" s="38">
        <v>156381982</v>
      </c>
    </row>
    <row r="49" spans="2:2">
      <c r="B49" s="8" t="s">
        <v>21</v>
      </c>
    </row>
    <row r="50" spans="2:2">
      <c r="B50" s="8" t="s">
        <v>38</v>
      </c>
    </row>
  </sheetData>
  <autoFilter ref="A7:B7">
    <sortState ref="A4:B13">
      <sortCondition descending="1" ref="B3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42"/>
  <sheetViews>
    <sheetView workbookViewId="0">
      <selection activeCell="B2" sqref="B2"/>
    </sheetView>
  </sheetViews>
  <sheetFormatPr defaultRowHeight="12.75"/>
  <cols>
    <col min="2" max="2" width="20.140625" customWidth="1"/>
    <col min="3" max="3" width="17.28515625" customWidth="1"/>
    <col min="5" max="5" width="34.85546875" customWidth="1"/>
  </cols>
  <sheetData>
    <row r="1" spans="1:5">
      <c r="A1" t="s">
        <v>77</v>
      </c>
      <c r="B1" t="s">
        <v>76</v>
      </c>
    </row>
    <row r="2" spans="1:5">
      <c r="A2" t="s">
        <v>78</v>
      </c>
      <c r="B2" t="s">
        <v>80</v>
      </c>
    </row>
    <row r="3" spans="1:5">
      <c r="A3" t="s">
        <v>79</v>
      </c>
      <c r="B3" t="s">
        <v>81</v>
      </c>
    </row>
    <row r="7" spans="1:5" ht="25.5">
      <c r="B7" s="50" t="s">
        <v>75</v>
      </c>
      <c r="C7" s="52" t="s">
        <v>52</v>
      </c>
      <c r="D7" s="52" t="s">
        <v>53</v>
      </c>
      <c r="E7" s="51" t="s">
        <v>73</v>
      </c>
    </row>
    <row r="8" spans="1:5">
      <c r="B8" s="31" t="s">
        <v>54</v>
      </c>
      <c r="C8" s="40">
        <v>59.595745000000001</v>
      </c>
      <c r="D8" s="41">
        <v>0.38109086633778566</v>
      </c>
      <c r="E8" s="42" t="s">
        <v>65</v>
      </c>
    </row>
    <row r="9" spans="1:5">
      <c r="B9" s="31" t="s">
        <v>55</v>
      </c>
      <c r="C9" s="40">
        <v>31.858706000000005</v>
      </c>
      <c r="D9" s="43">
        <v>0.20372363614115088</v>
      </c>
      <c r="E9" s="31" t="s">
        <v>66</v>
      </c>
    </row>
    <row r="10" spans="1:5">
      <c r="B10" s="31" t="s">
        <v>56</v>
      </c>
      <c r="C10" s="40">
        <v>45.792180999999999</v>
      </c>
      <c r="D10" s="43">
        <v>0.29282261558751699</v>
      </c>
      <c r="E10" s="31" t="s">
        <v>67</v>
      </c>
    </row>
    <row r="11" spans="1:5">
      <c r="B11" s="44" t="s">
        <v>57</v>
      </c>
      <c r="C11" s="40">
        <v>11.492172999999999</v>
      </c>
      <c r="D11" s="43">
        <v>7.3487833144358028E-2</v>
      </c>
      <c r="E11" s="31" t="s">
        <v>68</v>
      </c>
    </row>
    <row r="12" spans="1:5">
      <c r="B12" s="31" t="s">
        <v>58</v>
      </c>
      <c r="C12" s="40">
        <v>3.4482889999999999</v>
      </c>
      <c r="D12" s="43">
        <v>2.2050423942062584E-2</v>
      </c>
      <c r="E12" s="31" t="s">
        <v>69</v>
      </c>
    </row>
    <row r="13" spans="1:5">
      <c r="B13" s="31" t="s">
        <v>59</v>
      </c>
      <c r="C13" s="40">
        <v>2.0354760000000001</v>
      </c>
      <c r="D13" s="43">
        <v>1.301605193877131E-2</v>
      </c>
      <c r="E13" s="31" t="s">
        <v>70</v>
      </c>
    </row>
    <row r="14" spans="1:5">
      <c r="B14" s="44" t="s">
        <v>60</v>
      </c>
      <c r="C14" s="40">
        <v>2.0678200000000002</v>
      </c>
      <c r="D14" s="43">
        <v>1.3222878835235636E-2</v>
      </c>
      <c r="E14" s="31" t="s">
        <v>71</v>
      </c>
    </row>
    <row r="15" spans="1:5">
      <c r="B15" s="37" t="s">
        <v>61</v>
      </c>
      <c r="C15" s="45">
        <v>9.1592000000000007E-2</v>
      </c>
      <c r="D15" s="46">
        <v>5.8569407311898634E-4</v>
      </c>
      <c r="E15" s="37" t="s">
        <v>72</v>
      </c>
    </row>
    <row r="16" spans="1:5">
      <c r="B16" s="47" t="s">
        <v>62</v>
      </c>
      <c r="C16" s="48">
        <v>156.38198199999999</v>
      </c>
    </row>
    <row r="41" spans="3:3">
      <c r="C41" s="8" t="s">
        <v>63</v>
      </c>
    </row>
    <row r="42" spans="3:3">
      <c r="C42" s="8" t="s">
        <v>64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1"/>
  <sheetViews>
    <sheetView tabSelected="1" workbookViewId="0">
      <selection activeCell="A5" sqref="A5"/>
    </sheetView>
  </sheetViews>
  <sheetFormatPr defaultRowHeight="12.75"/>
  <cols>
    <col min="1" max="1" width="16.85546875" customWidth="1"/>
  </cols>
  <sheetData>
    <row r="1" spans="1:9">
      <c r="A1" t="s">
        <v>77</v>
      </c>
      <c r="B1" t="s">
        <v>83</v>
      </c>
    </row>
    <row r="2" spans="1:9">
      <c r="A2" t="s">
        <v>78</v>
      </c>
      <c r="B2" t="s">
        <v>80</v>
      </c>
    </row>
    <row r="6" spans="1:9">
      <c r="A6" s="1"/>
    </row>
    <row r="7" spans="1:9" ht="38.25">
      <c r="A7" s="52" t="s">
        <v>82</v>
      </c>
      <c r="B7" s="15">
        <v>2011</v>
      </c>
      <c r="C7" s="15">
        <v>2012</v>
      </c>
      <c r="D7" s="15">
        <v>2013</v>
      </c>
      <c r="E7" s="15">
        <v>2014</v>
      </c>
      <c r="F7" s="15">
        <v>2015</v>
      </c>
      <c r="G7" s="16">
        <v>2016</v>
      </c>
    </row>
    <row r="8" spans="1:9">
      <c r="A8" s="54" t="s">
        <v>25</v>
      </c>
      <c r="B8" s="26">
        <v>1350.3489549999999</v>
      </c>
      <c r="C8" s="27">
        <v>796.063851</v>
      </c>
      <c r="D8" s="27">
        <v>716.79606999999999</v>
      </c>
      <c r="E8" s="27">
        <v>671.641705</v>
      </c>
      <c r="F8" s="27">
        <v>608.55233399999997</v>
      </c>
      <c r="G8" s="28">
        <v>156.38198199999999</v>
      </c>
      <c r="I8" s="53"/>
    </row>
    <row r="31" spans="4:4">
      <c r="D31" s="7" t="s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Fig 1</vt:lpstr>
      <vt:lpstr>Fig 2</vt:lpstr>
      <vt:lpstr>Fig 3</vt:lpstr>
      <vt:lpstr>Fig 4</vt:lpstr>
      <vt:lpstr>Fig 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duncank</dc:creator>
  <cp:lastModifiedBy>duncank</cp:lastModifiedBy>
  <dcterms:created xsi:type="dcterms:W3CDTF">2016-03-22T16:01:11Z</dcterms:created>
  <dcterms:modified xsi:type="dcterms:W3CDTF">2016-03-22T16:19:45Z</dcterms:modified>
</cp:coreProperties>
</file>