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ig. 1" sheetId="1" r:id="rId1"/>
    <sheet name="Fig. 2" sheetId="2" r:id="rId2"/>
    <sheet name="Fig. 3" sheetId="3" r:id="rId3"/>
    <sheet name="Fig. 4" sheetId="4" r:id="rId4"/>
    <sheet name="Fig. 5" sheetId="5" r:id="rId5"/>
    <sheet name="Fig. 6" sheetId="6" r:id="rId6"/>
    <sheet name="Fig. 7" sheetId="7" r:id="rId7"/>
  </sheets>
  <calcPr calcId="125725"/>
</workbook>
</file>

<file path=xl/sharedStrings.xml><?xml version="1.0" encoding="utf-8"?>
<sst xmlns="http://schemas.openxmlformats.org/spreadsheetml/2006/main" count="91" uniqueCount="55">
  <si>
    <t>Donor</t>
  </si>
  <si>
    <t>US$ mil</t>
  </si>
  <si>
    <t>US</t>
  </si>
  <si>
    <t>EU Institutions</t>
  </si>
  <si>
    <t>UK</t>
  </si>
  <si>
    <t>CHF</t>
  </si>
  <si>
    <t>Sweden</t>
  </si>
  <si>
    <t>Germany</t>
  </si>
  <si>
    <t>Japan</t>
  </si>
  <si>
    <t>Belgium</t>
  </si>
  <si>
    <t>Canada</t>
  </si>
  <si>
    <t>Private (individuals &amp; organisations)</t>
  </si>
  <si>
    <t>Title:</t>
  </si>
  <si>
    <t>Source:</t>
  </si>
  <si>
    <t>Notes:</t>
  </si>
  <si>
    <t>Figure 1: Top 10 humanitarian donors to the Democratic Republic of the Congo, 2016</t>
  </si>
  <si>
    <t>UN OCHA Financial Tracking Service (FTS). Data downloaded 15 October 2016</t>
  </si>
  <si>
    <t>‘Various donors (details not yet provided)’ is omitted from this chart, if included it would feature as the eighth-largest humanitarian donor. EU institutions include contributions/commitments from the European Commission’s Humanitarian Aid and Civil Protection Department and the European Commission; UK: United Kingdom; US: United States; CHF: Common Humanitarian Fund; CERF: Central Emergency Response Fund</t>
  </si>
  <si>
    <t>Appeals and response-plan trends, 2012–2016</t>
  </si>
  <si>
    <t>Development Initiatives based on UN OCHA FTS data. Data downloaded 15 October 2016.</t>
  </si>
  <si>
    <t>This chart includes DRC’s humanitarian response plans only; it does not include funding reported under the Ebola Virus outbreak appeal, the Burundi Crisis appeal, the Central African Republic Crisis appeal, or the South Sudan Crisis appeal.</t>
  </si>
  <si>
    <t>Year</t>
  </si>
  <si>
    <t>Met requirements</t>
  </si>
  <si>
    <t>Unmet requirements</t>
  </si>
  <si>
    <t>% of requirements met</t>
  </si>
  <si>
    <t>Channels of delivery of international humanitarian assistance to the Democratic Republic of the Congo, 2016</t>
  </si>
  <si>
    <t>Development Initiatives based on UN OCHA FTS data. Data downloaded and compiled 15 October 2016.</t>
  </si>
  <si>
    <t>Appealing Agency  type</t>
  </si>
  <si>
    <t>%</t>
  </si>
  <si>
    <t>UN Agencies</t>
  </si>
  <si>
    <t>NGOs</t>
  </si>
  <si>
    <t>Red Cross / Red Crescent</t>
  </si>
  <si>
    <t>Private Orgs. &amp; Foundations</t>
  </si>
  <si>
    <t>Other</t>
  </si>
  <si>
    <t>Government</t>
  </si>
  <si>
    <t>CERF pooled funding in the Democratic Republic of the Congo, 2012–2016</t>
  </si>
  <si>
    <t>Title</t>
  </si>
  <si>
    <t>Development Initiatives based on UN OCHA Financial Tracking Service. Data downloaded and compiled 15 October 2016</t>
  </si>
  <si>
    <t>CBPF: Country-based pooled fund; CERF: Central emergency response fund. CBPF includes both the Common Humanitarian Fund and the Emergency Response Fund</t>
  </si>
  <si>
    <t>US$ millions</t>
  </si>
  <si>
    <t>CERF</t>
  </si>
  <si>
    <t>CBPF</t>
  </si>
  <si>
    <t>Humanitarian funding to the Democratic Republic of the Congo 2016, by sector</t>
  </si>
  <si>
    <t>Development Initiatives based on UN OCHA FTS data. Data downloaded and compiled 15 October 2016</t>
  </si>
  <si>
    <t>Other’ includes; Protection/Human Rights/Rule of Law, Shelter and non-food items, Agriculture, and Education.</t>
  </si>
  <si>
    <t>IASC Standard Sector</t>
  </si>
  <si>
    <t>Sector not yet specified</t>
  </si>
  <si>
    <t>Food</t>
  </si>
  <si>
    <t>Coordination and support services</t>
  </si>
  <si>
    <t>Health</t>
  </si>
  <si>
    <t>Multi-sector</t>
  </si>
  <si>
    <t>Water and Sanitation</t>
  </si>
  <si>
    <t>International humanitarian assistance to the Democratic Republic of the Congo, 2012–2016</t>
  </si>
  <si>
    <t>Largest 10 donors to the Democratic Republic of the Congo, 2012–2016</t>
  </si>
  <si>
    <t>Carry-over (donors not specified) has been omitted from this chart, if included it would feature as the fifth-largest donor. EU Institutions represent ECHO and the European Commission. UK: United Kingdom; US: United States; CHF: Common Humanitarian Fund; CERF: Central Emergency Response Fund</t>
  </si>
</sst>
</file>

<file path=xl/styles.xml><?xml version="1.0" encoding="utf-8"?>
<styleSheet xmlns="http://schemas.openxmlformats.org/spreadsheetml/2006/main">
  <numFmts count="2">
    <numFmt numFmtId="165" formatCode="0.0"/>
    <numFmt numFmtId="166" formatCode="0.0%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9" borderId="3" applyNumberFormat="0" applyAlignment="0" applyProtection="0"/>
    <xf numFmtId="0" fontId="4" fillId="30" borderId="6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9" applyNumberFormat="0" applyFill="0" applyAlignment="0" applyProtection="0"/>
    <xf numFmtId="0" fontId="13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3" applyNumberFormat="0" applyAlignment="0" applyProtection="0"/>
    <xf numFmtId="0" fontId="15" fillId="0" borderId="5" applyNumberFormat="0" applyFill="0" applyAlignment="0" applyProtection="0"/>
    <xf numFmtId="0" fontId="16" fillId="32" borderId="0" applyNumberFormat="0" applyBorder="0" applyAlignment="0" applyProtection="0"/>
    <xf numFmtId="0" fontId="1" fillId="2" borderId="7" applyNumberFormat="0" applyFont="0" applyAlignment="0" applyProtection="0"/>
    <xf numFmtId="0" fontId="17" fillId="29" borderId="4" applyNumberFormat="0" applyAlignment="0" applyProtection="0"/>
    <xf numFmtId="0" fontId="18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1" xfId="1" applyBorder="1"/>
    <xf numFmtId="0" fontId="1" fillId="0" borderId="12" xfId="1" applyBorder="1"/>
    <xf numFmtId="0" fontId="1" fillId="0" borderId="13" xfId="1" applyBorder="1"/>
    <xf numFmtId="1" fontId="1" fillId="0" borderId="14" xfId="1" applyNumberFormat="1" applyBorder="1"/>
    <xf numFmtId="0" fontId="1" fillId="0" borderId="15" xfId="1" applyBorder="1"/>
    <xf numFmtId="1" fontId="1" fillId="0" borderId="16" xfId="1" applyNumberFormat="1" applyBorder="1"/>
    <xf numFmtId="0" fontId="1" fillId="0" borderId="17" xfId="1" applyBorder="1"/>
    <xf numFmtId="0" fontId="1" fillId="0" borderId="18" xfId="1" applyBorder="1"/>
    <xf numFmtId="0" fontId="0" fillId="0" borderId="0" xfId="0" applyNumberFormat="1"/>
    <xf numFmtId="1" fontId="1" fillId="0" borderId="20" xfId="1" applyNumberFormat="1" applyBorder="1"/>
    <xf numFmtId="9" fontId="1" fillId="0" borderId="14" xfId="1" applyNumberFormat="1" applyBorder="1"/>
    <xf numFmtId="166" fontId="1" fillId="0" borderId="14" xfId="1" applyNumberFormat="1" applyBorder="1"/>
    <xf numFmtId="0" fontId="1" fillId="0" borderId="10" xfId="1" applyBorder="1"/>
    <xf numFmtId="165" fontId="1" fillId="0" borderId="20" xfId="1" applyNumberFormat="1" applyBorder="1"/>
    <xf numFmtId="165" fontId="1" fillId="0" borderId="21" xfId="1" applyNumberFormat="1" applyBorder="1"/>
    <xf numFmtId="0" fontId="1" fillId="0" borderId="17" xfId="1" applyBorder="1" applyAlignment="1">
      <alignment horizontal="center"/>
    </xf>
    <xf numFmtId="1" fontId="1" fillId="0" borderId="22" xfId="1" applyNumberFormat="1" applyBorder="1"/>
    <xf numFmtId="1" fontId="1" fillId="0" borderId="21" xfId="1" applyNumberFormat="1" applyBorder="1"/>
    <xf numFmtId="0" fontId="1" fillId="0" borderId="18" xfId="1" applyBorder="1" applyAlignment="1">
      <alignment horizontal="center"/>
    </xf>
    <xf numFmtId="0" fontId="1" fillId="0" borderId="10" xfId="1" applyBorder="1" applyAlignment="1">
      <alignment horizontal="center"/>
    </xf>
    <xf numFmtId="166" fontId="1" fillId="0" borderId="16" xfId="1" applyNumberFormat="1" applyBorder="1"/>
    <xf numFmtId="0" fontId="1" fillId="0" borderId="0" xfId="1"/>
    <xf numFmtId="165" fontId="1" fillId="0" borderId="0" xfId="1" applyNumberFormat="1"/>
    <xf numFmtId="9" fontId="1" fillId="0" borderId="0" xfId="1" applyNumberFormat="1"/>
    <xf numFmtId="0" fontId="1" fillId="0" borderId="0" xfId="1" applyNumberFormat="1"/>
    <xf numFmtId="0" fontId="1" fillId="0" borderId="0" xfId="1"/>
    <xf numFmtId="165" fontId="1" fillId="0" borderId="0" xfId="1" applyNumberFormat="1"/>
    <xf numFmtId="166" fontId="1" fillId="0" borderId="0" xfId="1" applyNumberFormat="1"/>
    <xf numFmtId="0" fontId="1" fillId="0" borderId="21" xfId="1" applyBorder="1"/>
    <xf numFmtId="0" fontId="1" fillId="0" borderId="22" xfId="1" applyBorder="1"/>
    <xf numFmtId="0" fontId="1" fillId="0" borderId="18" xfId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15" xfId="1" applyFill="1" applyBorder="1"/>
    <xf numFmtId="1" fontId="1" fillId="0" borderId="18" xfId="1" applyNumberFormat="1" applyBorder="1"/>
    <xf numFmtId="1" fontId="1" fillId="0" borderId="10" xfId="1" applyNumberFormat="1" applyBorder="1"/>
    <xf numFmtId="0" fontId="1" fillId="0" borderId="0" xfId="1"/>
    <xf numFmtId="165" fontId="1" fillId="0" borderId="0" xfId="1" applyNumberFormat="1"/>
    <xf numFmtId="0" fontId="1" fillId="0" borderId="0" xfId="1"/>
    <xf numFmtId="1" fontId="1" fillId="0" borderId="0" xfId="1" applyNumberFormat="1"/>
    <xf numFmtId="0" fontId="1" fillId="0" borderId="0" xfId="1"/>
    <xf numFmtId="1" fontId="1" fillId="0" borderId="0" xfId="1" applyNumberFormat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'Fig. 1'!$C$5</c:f>
              <c:strCache>
                <c:ptCount val="1"/>
                <c:pt idx="0">
                  <c:v>US$ mil</c:v>
                </c:pt>
              </c:strCache>
            </c:strRef>
          </c:tx>
          <c:dPt>
            <c:idx val="6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'Fig. 1'!$B$6:$B$15</c:f>
              <c:strCache>
                <c:ptCount val="10"/>
                <c:pt idx="0">
                  <c:v>US</c:v>
                </c:pt>
                <c:pt idx="1">
                  <c:v>EU Institutions</c:v>
                </c:pt>
                <c:pt idx="2">
                  <c:v>UK</c:v>
                </c:pt>
                <c:pt idx="3">
                  <c:v>Germany</c:v>
                </c:pt>
                <c:pt idx="4">
                  <c:v>Sweden</c:v>
                </c:pt>
                <c:pt idx="5">
                  <c:v>Canada</c:v>
                </c:pt>
                <c:pt idx="6">
                  <c:v>CHF</c:v>
                </c:pt>
                <c:pt idx="7">
                  <c:v>Japan</c:v>
                </c:pt>
                <c:pt idx="8">
                  <c:v>CERF</c:v>
                </c:pt>
                <c:pt idx="9">
                  <c:v>Belgium</c:v>
                </c:pt>
              </c:strCache>
            </c:strRef>
          </c:cat>
          <c:val>
            <c:numRef>
              <c:f>'Fig. 1'!$C$6:$C$15</c:f>
              <c:numCache>
                <c:formatCode>0</c:formatCode>
                <c:ptCount val="10"/>
                <c:pt idx="0">
                  <c:v>143.148945</c:v>
                </c:pt>
                <c:pt idx="1">
                  <c:v>41.724345</c:v>
                </c:pt>
                <c:pt idx="2">
                  <c:v>40.363652000000002</c:v>
                </c:pt>
                <c:pt idx="3">
                  <c:v>29.851057999999998</c:v>
                </c:pt>
                <c:pt idx="4">
                  <c:v>22.614837999999999</c:v>
                </c:pt>
                <c:pt idx="5">
                  <c:v>17.004439000000001</c:v>
                </c:pt>
                <c:pt idx="6">
                  <c:v>16.379355</c:v>
                </c:pt>
                <c:pt idx="7">
                  <c:v>15.2</c:v>
                </c:pt>
                <c:pt idx="8">
                  <c:v>12.600313</c:v>
                </c:pt>
                <c:pt idx="9">
                  <c:v>11.395042</c:v>
                </c:pt>
              </c:numCache>
            </c:numRef>
          </c:val>
        </c:ser>
        <c:dLbls/>
        <c:gapWidth val="75"/>
        <c:overlap val="-25"/>
        <c:axId val="48494080"/>
        <c:axId val="48495616"/>
      </c:barChart>
      <c:catAx>
        <c:axId val="48494080"/>
        <c:scaling>
          <c:orientation val="minMax"/>
        </c:scaling>
        <c:axPos val="b"/>
        <c:majorTickMark val="none"/>
        <c:tickLblPos val="nextTo"/>
        <c:crossAx val="48495616"/>
        <c:crosses val="autoZero"/>
        <c:auto val="1"/>
        <c:lblAlgn val="ctr"/>
        <c:lblOffset val="100"/>
      </c:catAx>
      <c:valAx>
        <c:axId val="48495616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majorTickMark val="none"/>
        <c:tickLblPos val="nextTo"/>
        <c:spPr>
          <a:ln w="9525">
            <a:noFill/>
          </a:ln>
        </c:spPr>
        <c:crossAx val="484940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'Fig. 2'!$C$5</c:f>
              <c:strCache>
                <c:ptCount val="1"/>
                <c:pt idx="0">
                  <c:v>Met requirements</c:v>
                </c:pt>
              </c:strCache>
            </c:strRef>
          </c:tx>
          <c:dLbls>
            <c:showVal val="1"/>
          </c:dLbls>
          <c:cat>
            <c:numRef>
              <c:f>'Fig. 2'!$B$6:$B$10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2'!$C$6:$C$10</c:f>
              <c:numCache>
                <c:formatCode>0.0</c:formatCode>
                <c:ptCount val="5"/>
                <c:pt idx="0">
                  <c:v>583.43172700000002</c:v>
                </c:pt>
                <c:pt idx="1">
                  <c:v>629.38183300000003</c:v>
                </c:pt>
                <c:pt idx="2">
                  <c:v>393.47897799999998</c:v>
                </c:pt>
                <c:pt idx="3">
                  <c:v>439.44831599999998</c:v>
                </c:pt>
                <c:pt idx="4">
                  <c:v>365.17380300000002</c:v>
                </c:pt>
              </c:numCache>
            </c:numRef>
          </c:val>
        </c:ser>
        <c:ser>
          <c:idx val="1"/>
          <c:order val="1"/>
          <c:tx>
            <c:strRef>
              <c:f>'Fig. 2'!$D$5</c:f>
              <c:strCache>
                <c:ptCount val="1"/>
                <c:pt idx="0">
                  <c:v>Unmet requirements</c:v>
                </c:pt>
              </c:strCache>
            </c:strRef>
          </c:tx>
          <c:dLbls>
            <c:dLbl>
              <c:idx val="2"/>
              <c:layout>
                <c:manualLayout>
                  <c:x val="2.7777777777777779E-3"/>
                  <c:y val="6.018482064741907E-2"/>
                </c:manualLayout>
              </c:layout>
              <c:showVal val="1"/>
            </c:dLbl>
            <c:showVal val="1"/>
          </c:dLbls>
          <c:cat>
            <c:numRef>
              <c:f>'Fig. 2'!$B$6:$B$10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2'!$D$6:$D$10</c:f>
              <c:numCache>
                <c:formatCode>0.0</c:formatCode>
                <c:ptCount val="5"/>
                <c:pt idx="0">
                  <c:v>207.89929900000001</c:v>
                </c:pt>
                <c:pt idx="1">
                  <c:v>263.262137</c:v>
                </c:pt>
                <c:pt idx="2">
                  <c:v>438.61827199999999</c:v>
                </c:pt>
                <c:pt idx="3">
                  <c:v>276.566641</c:v>
                </c:pt>
                <c:pt idx="4">
                  <c:v>324.82619699999998</c:v>
                </c:pt>
              </c:numCache>
            </c:numRef>
          </c:val>
        </c:ser>
        <c:dLbls/>
        <c:gapWidth val="75"/>
        <c:overlap val="100"/>
        <c:axId val="83296640"/>
        <c:axId val="83298176"/>
      </c:barChart>
      <c:lineChart>
        <c:grouping val="standard"/>
        <c:ser>
          <c:idx val="2"/>
          <c:order val="2"/>
          <c:tx>
            <c:strRef>
              <c:f>'Fig. 2'!$E$5</c:f>
              <c:strCache>
                <c:ptCount val="1"/>
                <c:pt idx="0">
                  <c:v>% of requirements met</c:v>
                </c:pt>
              </c:strCache>
            </c:strRef>
          </c:tx>
          <c:marker>
            <c:symbol val="none"/>
          </c:marker>
          <c:cat>
            <c:numRef>
              <c:f>'Fig. 2'!$B$6:$B$10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2'!$E$6:$E$10</c:f>
              <c:numCache>
                <c:formatCode>0%</c:formatCode>
                <c:ptCount val="5"/>
                <c:pt idx="0">
                  <c:v>0.73727897407121257</c:v>
                </c:pt>
                <c:pt idx="1">
                  <c:v>0.70507599239145702</c:v>
                </c:pt>
                <c:pt idx="2">
                  <c:v>0.4728761908538936</c:v>
                </c:pt>
                <c:pt idx="3">
                  <c:v>0.61374181042421994</c:v>
                </c:pt>
                <c:pt idx="4">
                  <c:v>0.52923739565217387</c:v>
                </c:pt>
              </c:numCache>
            </c:numRef>
          </c:val>
        </c:ser>
        <c:dLbls/>
        <c:marker val="1"/>
        <c:axId val="83341696"/>
        <c:axId val="83311616"/>
      </c:lineChart>
      <c:catAx>
        <c:axId val="83296640"/>
        <c:scaling>
          <c:orientation val="minMax"/>
        </c:scaling>
        <c:axPos val="b"/>
        <c:numFmt formatCode="General" sourceLinked="1"/>
        <c:majorTickMark val="none"/>
        <c:tickLblPos val="nextTo"/>
        <c:crossAx val="83298176"/>
        <c:crosses val="autoZero"/>
        <c:auto val="1"/>
        <c:lblAlgn val="ctr"/>
        <c:lblOffset val="100"/>
      </c:catAx>
      <c:valAx>
        <c:axId val="83298176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.0" sourceLinked="1"/>
        <c:majorTickMark val="none"/>
        <c:tickLblPos val="nextTo"/>
        <c:spPr>
          <a:ln w="9525">
            <a:noFill/>
          </a:ln>
        </c:spPr>
        <c:crossAx val="83296640"/>
        <c:crosses val="autoZero"/>
        <c:crossBetween val="between"/>
      </c:valAx>
      <c:valAx>
        <c:axId val="83311616"/>
        <c:scaling>
          <c:orientation val="minMax"/>
        </c:scaling>
        <c:axPos val="r"/>
        <c:numFmt formatCode="0%" sourceLinked="1"/>
        <c:tickLblPos val="nextTo"/>
        <c:crossAx val="83341696"/>
        <c:crosses val="max"/>
        <c:crossBetween val="between"/>
      </c:valAx>
      <c:catAx>
        <c:axId val="83341696"/>
        <c:scaling>
          <c:orientation val="minMax"/>
        </c:scaling>
        <c:delete val="1"/>
        <c:axPos val="b"/>
        <c:numFmt formatCode="General" sourceLinked="1"/>
        <c:tickLblPos val="none"/>
        <c:crossAx val="83311616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'Fig. 3'!$C$4</c:f>
              <c:strCache>
                <c:ptCount val="1"/>
                <c:pt idx="0">
                  <c:v>US$ mil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UN Agencies, US$247.6 mil, 60%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NGOs, US$103.8 mil, 25%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Red Cross / Red Crescent, US$37.0 mil, 9%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Private Orgs. &amp; Foundations, US$21.5 mil, 5%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Other, US$4.4 mil, 1%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Government, US$0.1 mil, 0%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'Fig. 3'!$B$5:$B$10</c:f>
              <c:strCache>
                <c:ptCount val="6"/>
                <c:pt idx="0">
                  <c:v>UN Agencies</c:v>
                </c:pt>
                <c:pt idx="1">
                  <c:v>NGOs</c:v>
                </c:pt>
                <c:pt idx="2">
                  <c:v>Red Cross / Red Crescent</c:v>
                </c:pt>
                <c:pt idx="3">
                  <c:v>Private Orgs. &amp; Foundations</c:v>
                </c:pt>
                <c:pt idx="4">
                  <c:v>Other</c:v>
                </c:pt>
                <c:pt idx="5">
                  <c:v>Government</c:v>
                </c:pt>
              </c:strCache>
            </c:strRef>
          </c:cat>
          <c:val>
            <c:numRef>
              <c:f>'Fig. 3'!$C$5:$C$10</c:f>
              <c:numCache>
                <c:formatCode>0.0</c:formatCode>
                <c:ptCount val="6"/>
                <c:pt idx="0">
                  <c:v>247.623774</c:v>
                </c:pt>
                <c:pt idx="1">
                  <c:v>103.76322</c:v>
                </c:pt>
                <c:pt idx="2">
                  <c:v>36.973305000000003</c:v>
                </c:pt>
                <c:pt idx="3">
                  <c:v>21.511635999999999</c:v>
                </c:pt>
                <c:pt idx="4">
                  <c:v>4.4352270000000003</c:v>
                </c:pt>
                <c:pt idx="5">
                  <c:v>7.3863999999999999E-2</c:v>
                </c:pt>
              </c:numCache>
            </c:numRef>
          </c:val>
        </c:ser>
        <c:ser>
          <c:idx val="1"/>
          <c:order val="1"/>
          <c:tx>
            <c:strRef>
              <c:f>'Fig. 3'!$D$4</c:f>
              <c:strCache>
                <c:ptCount val="1"/>
                <c:pt idx="0">
                  <c:v>%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'Fig. 3'!$B$5:$B$10</c:f>
              <c:strCache>
                <c:ptCount val="6"/>
                <c:pt idx="0">
                  <c:v>UN Agencies</c:v>
                </c:pt>
                <c:pt idx="1">
                  <c:v>NGOs</c:v>
                </c:pt>
                <c:pt idx="2">
                  <c:v>Red Cross / Red Crescent</c:v>
                </c:pt>
                <c:pt idx="3">
                  <c:v>Private Orgs. &amp; Foundations</c:v>
                </c:pt>
                <c:pt idx="4">
                  <c:v>Other</c:v>
                </c:pt>
                <c:pt idx="5">
                  <c:v>Government</c:v>
                </c:pt>
              </c:strCache>
            </c:strRef>
          </c:cat>
          <c:val>
            <c:numRef>
              <c:f>'Fig. 3'!$D$5:$D$10</c:f>
              <c:numCache>
                <c:formatCode>0%</c:formatCode>
                <c:ptCount val="6"/>
                <c:pt idx="0">
                  <c:v>0.59757507816006994</c:v>
                </c:pt>
                <c:pt idx="1">
                  <c:v>0.25040533588523911</c:v>
                </c:pt>
                <c:pt idx="2">
                  <c:v>8.9225381183355629E-2</c:v>
                </c:pt>
                <c:pt idx="3">
                  <c:v>5.191269544276865E-2</c:v>
                </c:pt>
                <c:pt idx="4" formatCode="0.0%">
                  <c:v>1.0703257923783412E-2</c:v>
                </c:pt>
                <c:pt idx="5" formatCode="0.0%">
                  <c:v>1.78251404783191E-4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4'!$B$7</c:f>
              <c:strCache>
                <c:ptCount val="1"/>
                <c:pt idx="0">
                  <c:v>CERF</c:v>
                </c:pt>
              </c:strCache>
            </c:strRef>
          </c:tx>
          <c:dLbls>
            <c:showVal val="1"/>
          </c:dLbls>
          <c:cat>
            <c:numRef>
              <c:f>'Fig. 4'!$C$6:$G$6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4'!$C$7:$G$7</c:f>
              <c:numCache>
                <c:formatCode>0</c:formatCode>
                <c:ptCount val="5"/>
                <c:pt idx="0">
                  <c:v>31.486287999999998</c:v>
                </c:pt>
                <c:pt idx="1">
                  <c:v>12.057344000000001</c:v>
                </c:pt>
                <c:pt idx="2">
                  <c:v>6.9563119999999996</c:v>
                </c:pt>
                <c:pt idx="3">
                  <c:v>14.840593</c:v>
                </c:pt>
                <c:pt idx="4">
                  <c:v>12.600313</c:v>
                </c:pt>
              </c:numCache>
            </c:numRef>
          </c:val>
        </c:ser>
        <c:ser>
          <c:idx val="1"/>
          <c:order val="1"/>
          <c:tx>
            <c:strRef>
              <c:f>'Fig. 4'!$B$8</c:f>
              <c:strCache>
                <c:ptCount val="1"/>
                <c:pt idx="0">
                  <c:v>CBPF</c:v>
                </c:pt>
              </c:strCache>
            </c:strRef>
          </c:tx>
          <c:dLbls>
            <c:showVal val="1"/>
          </c:dLbls>
          <c:cat>
            <c:numRef>
              <c:f>'Fig. 4'!$C$6:$G$6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4'!$C$8:$G$8</c:f>
              <c:numCache>
                <c:formatCode>0</c:formatCode>
                <c:ptCount val="5"/>
                <c:pt idx="0">
                  <c:v>88.951069000000004</c:v>
                </c:pt>
                <c:pt idx="1">
                  <c:v>72.656021999999993</c:v>
                </c:pt>
                <c:pt idx="2">
                  <c:v>47.945791</c:v>
                </c:pt>
                <c:pt idx="3">
                  <c:v>61.703570999999997</c:v>
                </c:pt>
                <c:pt idx="4">
                  <c:v>16.379355</c:v>
                </c:pt>
              </c:numCache>
            </c:numRef>
          </c:val>
        </c:ser>
        <c:overlap val="100"/>
        <c:axId val="76081792"/>
        <c:axId val="81151488"/>
      </c:barChart>
      <c:catAx>
        <c:axId val="76081792"/>
        <c:scaling>
          <c:orientation val="minMax"/>
        </c:scaling>
        <c:axPos val="b"/>
        <c:numFmt formatCode="General" sourceLinked="1"/>
        <c:tickLblPos val="nextTo"/>
        <c:crossAx val="81151488"/>
        <c:crosses val="autoZero"/>
        <c:auto val="1"/>
        <c:lblAlgn val="ctr"/>
        <c:lblOffset val="100"/>
      </c:catAx>
      <c:valAx>
        <c:axId val="81151488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tickLblPos val="nextTo"/>
        <c:crossAx val="7608179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'Fig. 5'!$C$5</c:f>
              <c:strCache>
                <c:ptCount val="1"/>
                <c:pt idx="0">
                  <c:v>US$ mil</c:v>
                </c:pt>
              </c:strCache>
            </c:strRef>
          </c:tx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Sector not yet specified, US$196.7 mil, 47%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Food, US$97.6 mil, 24%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Coordination and support services, US$53.0 mil, 13%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Health, US$27.3 mil, 7%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Multi-sector, US$13.2 mil, 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Water and Sanitation, US$9.6 mil, 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Other, US$16.9 mil, 4%</a:t>
                    </a:r>
                  </a:p>
                </c:rich>
              </c:tx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'Fig. 5'!$B$6:$B$12</c:f>
              <c:strCache>
                <c:ptCount val="7"/>
                <c:pt idx="0">
                  <c:v>Sector not yet specified</c:v>
                </c:pt>
                <c:pt idx="1">
                  <c:v>Food</c:v>
                </c:pt>
                <c:pt idx="2">
                  <c:v>Coordination and support services</c:v>
                </c:pt>
                <c:pt idx="3">
                  <c:v>Health</c:v>
                </c:pt>
                <c:pt idx="4">
                  <c:v>Multi-sector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'Fig. 5'!$C$6:$C$12</c:f>
              <c:numCache>
                <c:formatCode>0.0</c:formatCode>
                <c:ptCount val="7"/>
                <c:pt idx="0">
                  <c:v>196.69374999999999</c:v>
                </c:pt>
                <c:pt idx="1">
                  <c:v>97.602779999999996</c:v>
                </c:pt>
                <c:pt idx="2">
                  <c:v>53.042740999999999</c:v>
                </c:pt>
                <c:pt idx="3">
                  <c:v>27.339459999999999</c:v>
                </c:pt>
                <c:pt idx="4">
                  <c:v>13.196797</c:v>
                </c:pt>
                <c:pt idx="5">
                  <c:v>9.5815789999999996</c:v>
                </c:pt>
                <c:pt idx="6">
                  <c:v>16.923919000000001</c:v>
                </c:pt>
              </c:numCache>
            </c:numRef>
          </c:val>
        </c:ser>
        <c:ser>
          <c:idx val="1"/>
          <c:order val="1"/>
          <c:tx>
            <c:strRef>
              <c:f>'Fig. 5'!$D$5</c:f>
              <c:strCache>
                <c:ptCount val="1"/>
                <c:pt idx="0">
                  <c:v>%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'Fig. 5'!$B$6:$B$12</c:f>
              <c:strCache>
                <c:ptCount val="7"/>
                <c:pt idx="0">
                  <c:v>Sector not yet specified</c:v>
                </c:pt>
                <c:pt idx="1">
                  <c:v>Food</c:v>
                </c:pt>
                <c:pt idx="2">
                  <c:v>Coordination and support services</c:v>
                </c:pt>
                <c:pt idx="3">
                  <c:v>Health</c:v>
                </c:pt>
                <c:pt idx="4">
                  <c:v>Multi-sector</c:v>
                </c:pt>
                <c:pt idx="5">
                  <c:v>Water and Sanitation</c:v>
                </c:pt>
                <c:pt idx="6">
                  <c:v>Other</c:v>
                </c:pt>
              </c:strCache>
            </c:strRef>
          </c:cat>
          <c:val>
            <c:numRef>
              <c:f>'Fig. 5'!$D$6:$D$12</c:f>
              <c:numCache>
                <c:formatCode>0%</c:formatCode>
                <c:ptCount val="7"/>
                <c:pt idx="0">
                  <c:v>0.4746688136246856</c:v>
                </c:pt>
                <c:pt idx="1">
                  <c:v>0.23553872855172669</c:v>
                </c:pt>
                <c:pt idx="2">
                  <c:v>0.12800475328713531</c:v>
                </c:pt>
                <c:pt idx="3">
                  <c:v>6.5976621236513849E-2</c:v>
                </c:pt>
                <c:pt idx="4" formatCode="0.0%">
                  <c:v>3.1847010775054162E-2</c:v>
                </c:pt>
                <c:pt idx="5" formatCode="0.0%">
                  <c:v>2.3122629654379976E-2</c:v>
                </c:pt>
                <c:pt idx="6" formatCode="0.0%">
                  <c:v>4.0841442870504403E-2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'Fig. 6'!$B$6</c:f>
              <c:strCache>
                <c:ptCount val="1"/>
                <c:pt idx="0">
                  <c:v>US$ mil</c:v>
                </c:pt>
              </c:strCache>
            </c:strRef>
          </c:tx>
          <c:dLbls>
            <c:showVal val="1"/>
          </c:dLbls>
          <c:cat>
            <c:numRef>
              <c:f>'Fig. 6'!$C$5:$G$5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'Fig. 6'!$C$6:$G$6</c:f>
              <c:numCache>
                <c:formatCode>0</c:formatCode>
                <c:ptCount val="5"/>
                <c:pt idx="0">
                  <c:v>648.68860600000005</c:v>
                </c:pt>
                <c:pt idx="1">
                  <c:v>741.097534</c:v>
                </c:pt>
                <c:pt idx="2">
                  <c:v>575.11194599999999</c:v>
                </c:pt>
                <c:pt idx="3">
                  <c:v>513.53925900000002</c:v>
                </c:pt>
                <c:pt idx="4">
                  <c:v>414.38102600000002</c:v>
                </c:pt>
              </c:numCache>
            </c:numRef>
          </c:val>
        </c:ser>
        <c:dLbls/>
        <c:gapWidth val="75"/>
        <c:overlap val="-25"/>
        <c:axId val="87291776"/>
        <c:axId val="88019328"/>
      </c:barChart>
      <c:catAx>
        <c:axId val="87291776"/>
        <c:scaling>
          <c:orientation val="minMax"/>
        </c:scaling>
        <c:axPos val="b"/>
        <c:numFmt formatCode="General" sourceLinked="1"/>
        <c:majorTickMark val="none"/>
        <c:tickLblPos val="nextTo"/>
        <c:crossAx val="88019328"/>
        <c:crosses val="autoZero"/>
        <c:auto val="1"/>
        <c:lblAlgn val="ctr"/>
        <c:lblOffset val="100"/>
      </c:catAx>
      <c:valAx>
        <c:axId val="8801932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majorTickMark val="none"/>
        <c:tickLblPos val="nextTo"/>
        <c:spPr>
          <a:ln w="9525">
            <a:noFill/>
          </a:ln>
        </c:spPr>
        <c:crossAx val="8729177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'Fig. 7'!$C$5</c:f>
              <c:strCache>
                <c:ptCount val="1"/>
                <c:pt idx="0">
                  <c:v>US$ mil</c:v>
                </c:pt>
              </c:strCache>
            </c:strRef>
          </c:tx>
          <c:dPt>
            <c:idx val="3"/>
            <c:spPr>
              <a:solidFill>
                <a:schemeClr val="accent2"/>
              </a:solidFill>
            </c:spPr>
          </c:dPt>
          <c:dLbls>
            <c:showVal val="1"/>
          </c:dLbls>
          <c:cat>
            <c:strRef>
              <c:f>'Fig. 7'!$B$6:$B$15</c:f>
              <c:strCache>
                <c:ptCount val="10"/>
                <c:pt idx="0">
                  <c:v>US</c:v>
                </c:pt>
                <c:pt idx="1">
                  <c:v>EU Institutions</c:v>
                </c:pt>
                <c:pt idx="2">
                  <c:v>UK</c:v>
                </c:pt>
                <c:pt idx="3">
                  <c:v>CHF</c:v>
                </c:pt>
                <c:pt idx="4">
                  <c:v>Sweden</c:v>
                </c:pt>
                <c:pt idx="5">
                  <c:v>Germany</c:v>
                </c:pt>
                <c:pt idx="6">
                  <c:v>Japan</c:v>
                </c:pt>
                <c:pt idx="7">
                  <c:v>Belgium</c:v>
                </c:pt>
                <c:pt idx="8">
                  <c:v>Canada</c:v>
                </c:pt>
                <c:pt idx="9">
                  <c:v>Private (individuals &amp; organisations)</c:v>
                </c:pt>
              </c:strCache>
            </c:strRef>
          </c:cat>
          <c:val>
            <c:numRef>
              <c:f>'Fig. 7'!$C$6:$C$15</c:f>
              <c:numCache>
                <c:formatCode>0</c:formatCode>
                <c:ptCount val="10"/>
                <c:pt idx="0">
                  <c:v>860.85800600000005</c:v>
                </c:pt>
                <c:pt idx="1">
                  <c:v>389.10083400000002</c:v>
                </c:pt>
                <c:pt idx="2">
                  <c:v>293.94554099999999</c:v>
                </c:pt>
                <c:pt idx="3">
                  <c:v>286.242482</c:v>
                </c:pt>
                <c:pt idx="4">
                  <c:v>142.33762999999999</c:v>
                </c:pt>
                <c:pt idx="5">
                  <c:v>133.85330200000001</c:v>
                </c:pt>
                <c:pt idx="6">
                  <c:v>108.3</c:v>
                </c:pt>
                <c:pt idx="7">
                  <c:v>91.934493000000003</c:v>
                </c:pt>
                <c:pt idx="8">
                  <c:v>91.674268999999995</c:v>
                </c:pt>
                <c:pt idx="9">
                  <c:v>88.641998999999998</c:v>
                </c:pt>
              </c:numCache>
            </c:numRef>
          </c:val>
        </c:ser>
        <c:dLbls/>
        <c:gapWidth val="75"/>
        <c:overlap val="-25"/>
        <c:axId val="88055168"/>
        <c:axId val="102038144"/>
      </c:barChart>
      <c:catAx>
        <c:axId val="88055168"/>
        <c:scaling>
          <c:orientation val="minMax"/>
        </c:scaling>
        <c:axPos val="b"/>
        <c:majorTickMark val="none"/>
        <c:tickLblPos val="nextTo"/>
        <c:crossAx val="102038144"/>
        <c:crosses val="autoZero"/>
        <c:auto val="1"/>
        <c:lblAlgn val="ctr"/>
        <c:lblOffset val="100"/>
      </c:catAx>
      <c:valAx>
        <c:axId val="10203814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majorTickMark val="none"/>
        <c:tickLblPos val="nextTo"/>
        <c:spPr>
          <a:ln w="9525">
            <a:noFill/>
          </a:ln>
        </c:spPr>
        <c:crossAx val="8805516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19050</xdr:rowOff>
    </xdr:from>
    <xdr:to>
      <xdr:col>11</xdr:col>
      <xdr:colOff>304800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104775</xdr:rowOff>
    </xdr:from>
    <xdr:to>
      <xdr:col>13</xdr:col>
      <xdr:colOff>295275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161925</xdr:rowOff>
    </xdr:from>
    <xdr:to>
      <xdr:col>12</xdr:col>
      <xdr:colOff>228600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171450</xdr:rowOff>
    </xdr:from>
    <xdr:to>
      <xdr:col>15</xdr:col>
      <xdr:colOff>171450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161925</xdr:rowOff>
    </xdr:from>
    <xdr:to>
      <xdr:col>12</xdr:col>
      <xdr:colOff>485775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</xdr:row>
      <xdr:rowOff>180975</xdr:rowOff>
    </xdr:from>
    <xdr:to>
      <xdr:col>15</xdr:col>
      <xdr:colOff>47625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142875</xdr:rowOff>
    </xdr:from>
    <xdr:to>
      <xdr:col>11</xdr:col>
      <xdr:colOff>533400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M10" sqref="M10"/>
    </sheetView>
  </sheetViews>
  <sheetFormatPr defaultRowHeight="15"/>
  <cols>
    <col min="2" max="2" width="16.7109375" customWidth="1"/>
  </cols>
  <sheetData>
    <row r="1" spans="1:3">
      <c r="A1" t="s">
        <v>12</v>
      </c>
      <c r="B1" t="s">
        <v>15</v>
      </c>
    </row>
    <row r="2" spans="1:3">
      <c r="A2" t="s">
        <v>13</v>
      </c>
      <c r="B2" t="s">
        <v>16</v>
      </c>
    </row>
    <row r="3" spans="1:3">
      <c r="A3" t="s">
        <v>14</v>
      </c>
      <c r="B3" s="9" t="s">
        <v>17</v>
      </c>
    </row>
    <row r="5" spans="1:3">
      <c r="B5" s="40" t="s">
        <v>0</v>
      </c>
      <c r="C5" s="40" t="s">
        <v>1</v>
      </c>
    </row>
    <row r="6" spans="1:3">
      <c r="B6" s="40" t="s">
        <v>2</v>
      </c>
      <c r="C6" s="41">
        <v>143.148945</v>
      </c>
    </row>
    <row r="7" spans="1:3">
      <c r="B7" s="40" t="s">
        <v>3</v>
      </c>
      <c r="C7" s="41">
        <v>41.724345</v>
      </c>
    </row>
    <row r="8" spans="1:3">
      <c r="B8" s="40" t="s">
        <v>4</v>
      </c>
      <c r="C8" s="41">
        <v>40.363652000000002</v>
      </c>
    </row>
    <row r="9" spans="1:3">
      <c r="B9" s="40" t="s">
        <v>7</v>
      </c>
      <c r="C9" s="41">
        <v>29.851057999999998</v>
      </c>
    </row>
    <row r="10" spans="1:3">
      <c r="B10" s="40" t="s">
        <v>6</v>
      </c>
      <c r="C10" s="41">
        <v>22.614837999999999</v>
      </c>
    </row>
    <row r="11" spans="1:3">
      <c r="B11" s="40" t="s">
        <v>10</v>
      </c>
      <c r="C11" s="41">
        <v>17.004439000000001</v>
      </c>
    </row>
    <row r="12" spans="1:3">
      <c r="B12" s="40" t="s">
        <v>5</v>
      </c>
      <c r="C12" s="41">
        <v>16.379355</v>
      </c>
    </row>
    <row r="13" spans="1:3">
      <c r="B13" s="40" t="s">
        <v>8</v>
      </c>
      <c r="C13" s="41">
        <v>15.2</v>
      </c>
    </row>
    <row r="14" spans="1:3">
      <c r="B14" s="40" t="s">
        <v>40</v>
      </c>
      <c r="C14" s="41">
        <v>12.600313</v>
      </c>
    </row>
    <row r="15" spans="1:3">
      <c r="B15" s="40" t="s">
        <v>9</v>
      </c>
      <c r="C15" s="41">
        <v>11.395042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5" sqref="F15"/>
    </sheetView>
  </sheetViews>
  <sheetFormatPr defaultRowHeight="15"/>
  <cols>
    <col min="3" max="3" width="15.5703125" bestFit="1" customWidth="1"/>
    <col min="4" max="4" width="18" bestFit="1" customWidth="1"/>
  </cols>
  <sheetData>
    <row r="1" spans="1:6">
      <c r="A1" t="s">
        <v>12</v>
      </c>
      <c r="B1" t="s">
        <v>18</v>
      </c>
    </row>
    <row r="2" spans="1:6">
      <c r="A2" t="s">
        <v>13</v>
      </c>
      <c r="B2" t="s">
        <v>19</v>
      </c>
    </row>
    <row r="3" spans="1:6">
      <c r="A3" t="s">
        <v>14</v>
      </c>
      <c r="B3" t="s">
        <v>20</v>
      </c>
    </row>
    <row r="5" spans="1:6">
      <c r="B5" s="22" t="s">
        <v>21</v>
      </c>
      <c r="C5" s="22" t="s">
        <v>22</v>
      </c>
      <c r="D5" s="22" t="s">
        <v>23</v>
      </c>
      <c r="E5" s="22" t="s">
        <v>24</v>
      </c>
      <c r="F5" s="22"/>
    </row>
    <row r="6" spans="1:6">
      <c r="B6" s="22">
        <v>2012</v>
      </c>
      <c r="C6" s="23">
        <v>583.43172700000002</v>
      </c>
      <c r="D6" s="23">
        <v>207.89929900000001</v>
      </c>
      <c r="E6" s="24">
        <v>0.73727897407121257</v>
      </c>
      <c r="F6" s="25"/>
    </row>
    <row r="7" spans="1:6">
      <c r="B7" s="22">
        <v>2013</v>
      </c>
      <c r="C7" s="23">
        <v>629.38183300000003</v>
      </c>
      <c r="D7" s="23">
        <v>263.262137</v>
      </c>
      <c r="E7" s="24">
        <v>0.70507599239145702</v>
      </c>
      <c r="F7" s="25"/>
    </row>
    <row r="8" spans="1:6">
      <c r="B8" s="22">
        <v>2014</v>
      </c>
      <c r="C8" s="23">
        <v>393.47897799999998</v>
      </c>
      <c r="D8" s="23">
        <v>438.61827199999999</v>
      </c>
      <c r="E8" s="24">
        <v>0.4728761908538936</v>
      </c>
      <c r="F8" s="25"/>
    </row>
    <row r="9" spans="1:6">
      <c r="B9" s="22">
        <v>2015</v>
      </c>
      <c r="C9" s="23">
        <v>439.44831599999998</v>
      </c>
      <c r="D9" s="23">
        <v>276.566641</v>
      </c>
      <c r="E9" s="24">
        <v>0.61374181042421994</v>
      </c>
      <c r="F9" s="25"/>
    </row>
    <row r="10" spans="1:6">
      <c r="B10" s="22">
        <v>2016</v>
      </c>
      <c r="C10" s="23">
        <v>365.17380300000002</v>
      </c>
      <c r="D10" s="23">
        <v>324.82619699999998</v>
      </c>
      <c r="E10" s="24">
        <v>0.52923739565217387</v>
      </c>
      <c r="F10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O12" sqref="O12"/>
    </sheetView>
  </sheetViews>
  <sheetFormatPr defaultRowHeight="15"/>
  <cols>
    <col min="2" max="2" width="24.140625" customWidth="1"/>
  </cols>
  <sheetData>
    <row r="1" spans="1:4">
      <c r="A1" t="s">
        <v>12</v>
      </c>
      <c r="B1" t="s">
        <v>25</v>
      </c>
    </row>
    <row r="2" spans="1:4">
      <c r="A2" t="s">
        <v>13</v>
      </c>
      <c r="B2" t="s">
        <v>26</v>
      </c>
    </row>
    <row r="4" spans="1:4">
      <c r="B4" s="7" t="s">
        <v>27</v>
      </c>
      <c r="C4" s="13" t="s">
        <v>1</v>
      </c>
      <c r="D4" s="8" t="s">
        <v>28</v>
      </c>
    </row>
    <row r="5" spans="1:4">
      <c r="B5" s="3" t="s">
        <v>29</v>
      </c>
      <c r="C5" s="14">
        <v>247.623774</v>
      </c>
      <c r="D5" s="11">
        <v>0.59757507816006994</v>
      </c>
    </row>
    <row r="6" spans="1:4">
      <c r="B6" s="3" t="s">
        <v>30</v>
      </c>
      <c r="C6" s="14">
        <v>103.76322</v>
      </c>
      <c r="D6" s="11">
        <v>0.25040533588523911</v>
      </c>
    </row>
    <row r="7" spans="1:4">
      <c r="B7" s="3" t="s">
        <v>31</v>
      </c>
      <c r="C7" s="14">
        <v>36.973305000000003</v>
      </c>
      <c r="D7" s="11">
        <v>8.9225381183355629E-2</v>
      </c>
    </row>
    <row r="8" spans="1:4">
      <c r="B8" s="3" t="s">
        <v>32</v>
      </c>
      <c r="C8" s="14">
        <v>21.511635999999999</v>
      </c>
      <c r="D8" s="11">
        <v>5.191269544276865E-2</v>
      </c>
    </row>
    <row r="9" spans="1:4">
      <c r="B9" s="3" t="s">
        <v>33</v>
      </c>
      <c r="C9" s="14">
        <v>4.4352270000000003</v>
      </c>
      <c r="D9" s="12">
        <v>1.0703257923783412E-2</v>
      </c>
    </row>
    <row r="10" spans="1:4">
      <c r="B10" s="5" t="s">
        <v>34</v>
      </c>
      <c r="C10" s="15">
        <v>7.3863999999999999E-2</v>
      </c>
      <c r="D10" s="21">
        <v>1.78251404783191E-4</v>
      </c>
    </row>
    <row r="11" spans="1:4">
      <c r="B11" s="26"/>
      <c r="C11" s="27"/>
      <c r="D11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H13" sqref="H13:H14"/>
    </sheetView>
  </sheetViews>
  <sheetFormatPr defaultRowHeight="15"/>
  <sheetData>
    <row r="1" spans="1:7">
      <c r="A1" t="s">
        <v>36</v>
      </c>
      <c r="B1" t="s">
        <v>35</v>
      </c>
    </row>
    <row r="2" spans="1:7">
      <c r="A2" t="s">
        <v>13</v>
      </c>
      <c r="B2" t="s">
        <v>37</v>
      </c>
    </row>
    <row r="3" spans="1:7">
      <c r="A3" t="s">
        <v>14</v>
      </c>
      <c r="B3" t="s">
        <v>38</v>
      </c>
    </row>
    <row r="5" spans="1:7">
      <c r="B5" s="13"/>
      <c r="C5" s="16" t="s">
        <v>39</v>
      </c>
      <c r="D5" s="32"/>
      <c r="E5" s="32"/>
      <c r="F5" s="32"/>
      <c r="G5" s="31"/>
    </row>
    <row r="6" spans="1:7">
      <c r="B6" s="30" t="s">
        <v>21</v>
      </c>
      <c r="C6" s="20">
        <v>2012</v>
      </c>
      <c r="D6" s="20">
        <v>2013</v>
      </c>
      <c r="E6" s="20">
        <v>2014</v>
      </c>
      <c r="F6" s="19">
        <v>2015</v>
      </c>
      <c r="G6" s="19">
        <v>2016</v>
      </c>
    </row>
    <row r="7" spans="1:7">
      <c r="B7" s="30" t="s">
        <v>40</v>
      </c>
      <c r="C7" s="10">
        <v>31.486287999999998</v>
      </c>
      <c r="D7" s="10">
        <v>12.057344000000001</v>
      </c>
      <c r="E7" s="10">
        <v>6.9563119999999996</v>
      </c>
      <c r="F7" s="17">
        <v>14.840593</v>
      </c>
      <c r="G7" s="4">
        <v>12.600313</v>
      </c>
    </row>
    <row r="8" spans="1:7">
      <c r="B8" s="29" t="s">
        <v>41</v>
      </c>
      <c r="C8" s="18">
        <v>88.951069000000004</v>
      </c>
      <c r="D8" s="18">
        <v>72.656021999999993</v>
      </c>
      <c r="E8" s="18">
        <v>47.945791</v>
      </c>
      <c r="F8" s="18">
        <v>61.703570999999997</v>
      </c>
      <c r="G8" s="6">
        <v>16.379355</v>
      </c>
    </row>
  </sheetData>
  <mergeCells count="1">
    <mergeCell ref="C5:G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O9" sqref="O9"/>
    </sheetView>
  </sheetViews>
  <sheetFormatPr defaultRowHeight="15"/>
  <cols>
    <col min="2" max="2" width="22.5703125" customWidth="1"/>
  </cols>
  <sheetData>
    <row r="1" spans="1:4">
      <c r="A1" t="s">
        <v>12</v>
      </c>
      <c r="B1" t="s">
        <v>42</v>
      </c>
    </row>
    <row r="2" spans="1:4">
      <c r="A2" t="s">
        <v>13</v>
      </c>
      <c r="B2" t="s">
        <v>43</v>
      </c>
    </row>
    <row r="3" spans="1:4">
      <c r="A3" t="s">
        <v>14</v>
      </c>
      <c r="B3" t="s">
        <v>44</v>
      </c>
    </row>
    <row r="5" spans="1:4">
      <c r="B5" s="7" t="s">
        <v>45</v>
      </c>
      <c r="C5" s="13" t="s">
        <v>1</v>
      </c>
      <c r="D5" s="8" t="s">
        <v>28</v>
      </c>
    </row>
    <row r="6" spans="1:4">
      <c r="B6" s="3" t="s">
        <v>46</v>
      </c>
      <c r="C6" s="14">
        <v>196.69374999999999</v>
      </c>
      <c r="D6" s="11">
        <v>0.4746688136246856</v>
      </c>
    </row>
    <row r="7" spans="1:4">
      <c r="B7" s="3" t="s">
        <v>47</v>
      </c>
      <c r="C7" s="14">
        <v>97.602779999999996</v>
      </c>
      <c r="D7" s="11">
        <v>0.23553872855172669</v>
      </c>
    </row>
    <row r="8" spans="1:4">
      <c r="B8" s="3" t="s">
        <v>48</v>
      </c>
      <c r="C8" s="14">
        <v>53.042740999999999</v>
      </c>
      <c r="D8" s="11">
        <v>0.12800475328713531</v>
      </c>
    </row>
    <row r="9" spans="1:4">
      <c r="B9" s="3" t="s">
        <v>49</v>
      </c>
      <c r="C9" s="14">
        <v>27.339459999999999</v>
      </c>
      <c r="D9" s="11">
        <v>6.5976621236513849E-2</v>
      </c>
    </row>
    <row r="10" spans="1:4">
      <c r="B10" s="3" t="s">
        <v>50</v>
      </c>
      <c r="C10" s="14">
        <v>13.196797</v>
      </c>
      <c r="D10" s="12">
        <v>3.1847010775054162E-2</v>
      </c>
    </row>
    <row r="11" spans="1:4">
      <c r="B11" s="3" t="s">
        <v>51</v>
      </c>
      <c r="C11" s="14">
        <v>9.5815789999999996</v>
      </c>
      <c r="D11" s="12">
        <v>2.3122629654379976E-2</v>
      </c>
    </row>
    <row r="12" spans="1:4">
      <c r="B12" s="33" t="s">
        <v>33</v>
      </c>
      <c r="C12" s="15">
        <v>16.923919000000001</v>
      </c>
      <c r="D12" s="21">
        <v>4.0841442870504403E-2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4" sqref="H14"/>
    </sheetView>
  </sheetViews>
  <sheetFormatPr defaultRowHeight="15"/>
  <sheetData>
    <row r="1" spans="1:8">
      <c r="A1" t="s">
        <v>12</v>
      </c>
      <c r="B1" t="s">
        <v>52</v>
      </c>
    </row>
    <row r="2" spans="1:8">
      <c r="A2" t="s">
        <v>13</v>
      </c>
      <c r="B2" t="s">
        <v>43</v>
      </c>
    </row>
    <row r="5" spans="1:8">
      <c r="B5" s="1" t="s">
        <v>21</v>
      </c>
      <c r="C5" s="30">
        <v>2012</v>
      </c>
      <c r="D5" s="30">
        <v>2013</v>
      </c>
      <c r="E5" s="30">
        <v>2014</v>
      </c>
      <c r="F5" s="30">
        <v>2015</v>
      </c>
      <c r="G5" s="2">
        <v>2016</v>
      </c>
      <c r="H5" s="36"/>
    </row>
    <row r="6" spans="1:8">
      <c r="B6" s="7" t="s">
        <v>1</v>
      </c>
      <c r="C6" s="35">
        <v>648.68860600000005</v>
      </c>
      <c r="D6" s="35">
        <v>741.097534</v>
      </c>
      <c r="E6" s="35">
        <v>575.11194599999999</v>
      </c>
      <c r="F6" s="35">
        <v>513.53925900000002</v>
      </c>
      <c r="G6" s="34">
        <v>414.38102600000002</v>
      </c>
      <c r="H6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M8" sqref="M8"/>
    </sheetView>
  </sheetViews>
  <sheetFormatPr defaultRowHeight="15"/>
  <sheetData>
    <row r="1" spans="1:3">
      <c r="A1" t="s">
        <v>12</v>
      </c>
      <c r="B1" t="s">
        <v>53</v>
      </c>
    </row>
    <row r="2" spans="1:3">
      <c r="A2" t="s">
        <v>13</v>
      </c>
      <c r="B2" t="s">
        <v>43</v>
      </c>
    </row>
    <row r="3" spans="1:3">
      <c r="A3" t="s">
        <v>14</v>
      </c>
      <c r="B3" s="9" t="s">
        <v>54</v>
      </c>
    </row>
    <row r="5" spans="1:3">
      <c r="B5" s="38" t="s">
        <v>0</v>
      </c>
      <c r="C5" s="38" t="s">
        <v>1</v>
      </c>
    </row>
    <row r="6" spans="1:3">
      <c r="B6" s="38" t="s">
        <v>2</v>
      </c>
      <c r="C6" s="39">
        <v>860.85800600000005</v>
      </c>
    </row>
    <row r="7" spans="1:3">
      <c r="B7" s="38" t="s">
        <v>3</v>
      </c>
      <c r="C7" s="39">
        <v>389.10083400000002</v>
      </c>
    </row>
    <row r="8" spans="1:3">
      <c r="B8" s="38" t="s">
        <v>4</v>
      </c>
      <c r="C8" s="39">
        <v>293.94554099999999</v>
      </c>
    </row>
    <row r="9" spans="1:3">
      <c r="B9" s="38" t="s">
        <v>5</v>
      </c>
      <c r="C9" s="39">
        <v>286.242482</v>
      </c>
    </row>
    <row r="10" spans="1:3">
      <c r="B10" s="38" t="s">
        <v>6</v>
      </c>
      <c r="C10" s="39">
        <v>142.33762999999999</v>
      </c>
    </row>
    <row r="11" spans="1:3">
      <c r="B11" s="38" t="s">
        <v>7</v>
      </c>
      <c r="C11" s="39">
        <v>133.85330200000001</v>
      </c>
    </row>
    <row r="12" spans="1:3">
      <c r="B12" s="38" t="s">
        <v>8</v>
      </c>
      <c r="C12" s="39">
        <v>108.3</v>
      </c>
    </row>
    <row r="13" spans="1:3">
      <c r="B13" s="38" t="s">
        <v>9</v>
      </c>
      <c r="C13" s="39">
        <v>91.934493000000003</v>
      </c>
    </row>
    <row r="14" spans="1:3">
      <c r="B14" s="38" t="s">
        <v>10</v>
      </c>
      <c r="C14" s="39">
        <v>91.674268999999995</v>
      </c>
    </row>
    <row r="15" spans="1:3">
      <c r="B15" s="38" t="s">
        <v>11</v>
      </c>
      <c r="C15" s="39">
        <v>88.641998999999998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Fig. 1</vt:lpstr>
      <vt:lpstr>Fig. 2</vt:lpstr>
      <vt:lpstr>Fig. 3</vt:lpstr>
      <vt:lpstr>Fig. 4</vt:lpstr>
      <vt:lpstr>Fig. 5</vt:lpstr>
      <vt:lpstr>Fig. 6</vt:lpstr>
      <vt:lpstr>Fig.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matthewj</dc:creator>
  <cp:lastModifiedBy>matthewj</cp:lastModifiedBy>
  <dcterms:created xsi:type="dcterms:W3CDTF">2016-10-17T12:39:44Z</dcterms:created>
  <dcterms:modified xsi:type="dcterms:W3CDTF">2016-10-17T13:15:29Z</dcterms:modified>
</cp:coreProperties>
</file>