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4610" yWindow="30" windowWidth="14220" windowHeight="13185" tabRatio="703"/>
  </bookViews>
  <sheets>
    <sheet name="fig_1_largest_10_donors_2016" sheetId="1" r:id="rId1"/>
    <sheet name="fig_2_HA_by_month_2016" sheetId="2" r:id="rId2"/>
    <sheet name="fig_3_appeals_response_sector" sheetId="3" r:id="rId3"/>
    <sheet name="fig_4_appeals_and_response_plan" sheetId="10" r:id="rId4"/>
    <sheet name="fig_5_CERF_by_sector_2015" sheetId="4" r:id="rId5"/>
    <sheet name="fig_6_pooled_funds" sheetId="5" r:id="rId6"/>
    <sheet name="fig_7_HA_by_channel_2016" sheetId="6" r:id="rId7"/>
    <sheet name="fig_8_HA_by_sector_2016" sheetId="7" r:id="rId8"/>
    <sheet name="fig_9_HA_2011_to_2016" sheetId="8" r:id="rId9"/>
  </sheets>
  <externalReferences>
    <externalReference r:id="rId10"/>
  </externalReferences>
  <calcPr calcId="125725"/>
</workbook>
</file>

<file path=xl/sharedStrings.xml><?xml version="1.0" encoding="utf-8"?>
<sst xmlns="http://schemas.openxmlformats.org/spreadsheetml/2006/main" count="95" uniqueCount="77">
  <si>
    <t>Development Initiatives based on UN OCHA FTS. Data downloaded 1 November 2016</t>
  </si>
  <si>
    <t>Donor</t>
  </si>
  <si>
    <t>US</t>
  </si>
  <si>
    <t>Germany</t>
  </si>
  <si>
    <t>UK</t>
  </si>
  <si>
    <t>ECHO</t>
  </si>
  <si>
    <t>Norway</t>
  </si>
  <si>
    <t>UAE</t>
  </si>
  <si>
    <t>Japan</t>
  </si>
  <si>
    <t>ERF</t>
  </si>
  <si>
    <t>Canada</t>
  </si>
  <si>
    <t>Kuwait</t>
  </si>
  <si>
    <t>US$ millions</t>
  </si>
  <si>
    <t>Month</t>
  </si>
  <si>
    <t>January</t>
  </si>
  <si>
    <t>February</t>
  </si>
  <si>
    <t>March</t>
  </si>
  <si>
    <t>April</t>
  </si>
  <si>
    <t>May</t>
  </si>
  <si>
    <t>June</t>
  </si>
  <si>
    <t>July</t>
  </si>
  <si>
    <t>August</t>
  </si>
  <si>
    <t>September</t>
  </si>
  <si>
    <t>October</t>
  </si>
  <si>
    <t>November</t>
  </si>
  <si>
    <t>US$ million</t>
  </si>
  <si>
    <t>Figure 1: Largest 10 humanitarian donors to Syria, 2016</t>
  </si>
  <si>
    <t>Source: Development Initiatives based on UN OCHA FTS. Data downloaded 1 November 2016</t>
  </si>
  <si>
    <t xml:space="preserve">Note: US: United States; UK: United Kingdom; ECHO: European Commission's Humanitarian Aid and Civil Protection Department; UAE: United Arab Emirates; ERF: Emergency Response Fund (OCHA). The chart does not show contributions/commitments from 'Carry-over ' (US$43.2 million). Blue shading represents assistance from humanitarian funds and non-government donors. </t>
  </si>
  <si>
    <t>Figure 2: Contributions to Syria in 2016, by month</t>
  </si>
  <si>
    <t>Figure 3: Requirements met and unmet of the 2016 Syria Humanitarian Response Plan, by sector</t>
  </si>
  <si>
    <t>Note: NFI: non-food items; WASH: Water and sanitation; Protection: protection/human rights/rule of law; Economic recovery: economic recovery and infrastructure; Coordination: coordination and support services; Safety and security: Safety and security of staff and operations. The FTS appeals summary table data used here for Syria (2016) may differ from data from the FTS custom selection tool.</t>
  </si>
  <si>
    <t>Sector</t>
  </si>
  <si>
    <t xml:space="preserve">Food </t>
  </si>
  <si>
    <t>Shelter and NFIs</t>
  </si>
  <si>
    <t xml:space="preserve">Health </t>
  </si>
  <si>
    <t>WASH</t>
  </si>
  <si>
    <t>Protection</t>
  </si>
  <si>
    <t xml:space="preserve">Education </t>
  </si>
  <si>
    <t>Economic recovery</t>
  </si>
  <si>
    <t>Coordination</t>
  </si>
  <si>
    <t>Agriculture</t>
  </si>
  <si>
    <t>Safety and security</t>
  </si>
  <si>
    <t xml:space="preserve">Sector not yet specified </t>
  </si>
  <si>
    <t>Note: Includes Syria Humanitarian Assistance Response Plan (SHARP) 2012, Syria Humanitarian Assistance Response Plan (SHARP) 2013, Syria Humanitarian Assistance Response Plan (SHARP) 2014, Syria Response Plan 2015 and the 2016 Syria Humanitarian Response Plan.</t>
  </si>
  <si>
    <t>Figure 4: Requirements and funding to UN-coordinated Syria response plans, 2012−2016</t>
  </si>
  <si>
    <t>Year</t>
  </si>
  <si>
    <t>% Requirements Met</t>
  </si>
  <si>
    <t>Figure 5: CERF allocations to Syria by sector, 2015</t>
  </si>
  <si>
    <t>Source: Development Initiatives based on UN CERF data. Data downloaded on 26 January 2016</t>
  </si>
  <si>
    <t>Health</t>
  </si>
  <si>
    <t>Shelter and non-food items</t>
  </si>
  <si>
    <t>Food</t>
  </si>
  <si>
    <t>Multi-sector</t>
  </si>
  <si>
    <t>Figure 6: Pooled funds to Syria, 2012−2016</t>
  </si>
  <si>
    <t>Note: CERF: Central Emergency Response Fund; ERF: Emergency Response Fund.</t>
  </si>
  <si>
    <t>Note: Data from the CERF website can differ from the FTS dataset for CERF contributions.</t>
  </si>
  <si>
    <t xml:space="preserve">Unmet requirements (US$ million)
</t>
  </si>
  <si>
    <t xml:space="preserve">Funding (US$ million)
</t>
  </si>
  <si>
    <t>Funding (US$ million)</t>
  </si>
  <si>
    <t>Unmet Requirements (US$ million)</t>
  </si>
  <si>
    <t>CERF</t>
  </si>
  <si>
    <t>Appealing Agency  type</t>
  </si>
  <si>
    <t>UN Agencies</t>
  </si>
  <si>
    <t>NGOs</t>
  </si>
  <si>
    <t>Other</t>
  </si>
  <si>
    <t>Red Cross / Red Crescent</t>
  </si>
  <si>
    <t>Government</t>
  </si>
  <si>
    <t>Private Orgs. &amp; Foundations</t>
  </si>
  <si>
    <t>Figure 7: Humanitarian assistance by funding channel, 2016</t>
  </si>
  <si>
    <t>Note: Where 'Other' encompasses: Multi-sector; Water and Sanitation; Protection/Human rights/Rule of law; Economic recovery and infrastructure; Coordination and support services; Agriculture; Safety and security of staff and operations. If funding is given in an unearmarked manner and not yet allocated by the recipient agency to a particular project and sector, FTS shows the funding under the heading ‘sector not yet specified’.</t>
  </si>
  <si>
    <t>Figure 8: Humanitarian funding to Syria by sector, 2016</t>
  </si>
  <si>
    <t>IASC Standard Sector</t>
  </si>
  <si>
    <t>Sector not yet specified</t>
  </si>
  <si>
    <t>Education</t>
  </si>
  <si>
    <t>Historical assistance to Syria, 2011-16</t>
  </si>
  <si>
    <t>US$ million committed/contributed</t>
  </si>
</sst>
</file>

<file path=xl/styles.xml><?xml version="1.0" encoding="utf-8"?>
<styleSheet xmlns="http://schemas.openxmlformats.org/spreadsheetml/2006/main">
  <numFmts count="3">
    <numFmt numFmtId="43" formatCode="_-* #,##0.00_-;\-* #,##0.00_-;_-* &quot;-&quot;??_-;_-@_-"/>
    <numFmt numFmtId="164" formatCode="0.0"/>
    <numFmt numFmtId="174" formatCode="_-* #,##0_-;\-* #,##0_-;_-* &quot;-&quot;??_-;_-@_-"/>
  </numFmts>
  <fonts count="4">
    <font>
      <sz val="11"/>
      <color theme="1"/>
      <name val="Calibri"/>
      <family val="2"/>
      <scheme val="minor"/>
    </font>
    <font>
      <sz val="11"/>
      <color theme="1"/>
      <name val="Calibri"/>
      <family val="2"/>
      <scheme val="minor"/>
    </font>
    <font>
      <sz val="11"/>
      <color rgb="FF000000"/>
      <name val="Calibri"/>
      <family val="2"/>
    </font>
    <font>
      <sz val="1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2" fillId="0" borderId="0" xfId="0" applyFont="1"/>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7" xfId="0" applyBorder="1"/>
    <xf numFmtId="0" fontId="0" fillId="0" borderId="9" xfId="0" applyBorder="1"/>
    <xf numFmtId="0" fontId="0" fillId="0" borderId="10" xfId="0" applyBorder="1"/>
    <xf numFmtId="164" fontId="0" fillId="0" borderId="2" xfId="0" applyNumberFormat="1" applyBorder="1"/>
    <xf numFmtId="164" fontId="0" fillId="0" borderId="9" xfId="0" applyNumberFormat="1" applyBorder="1"/>
    <xf numFmtId="164" fontId="0" fillId="0" borderId="10" xfId="0" applyNumberFormat="1" applyBorder="1"/>
    <xf numFmtId="1" fontId="0" fillId="0" borderId="2" xfId="0" applyNumberFormat="1" applyBorder="1"/>
    <xf numFmtId="1" fontId="0" fillId="0" borderId="9" xfId="0" applyNumberFormat="1" applyBorder="1"/>
    <xf numFmtId="1" fontId="0" fillId="0" borderId="10" xfId="0" applyNumberFormat="1" applyBorder="1"/>
    <xf numFmtId="164" fontId="0" fillId="0" borderId="4" xfId="0" applyNumberFormat="1" applyBorder="1"/>
    <xf numFmtId="164" fontId="0" fillId="0" borderId="6" xfId="0" applyNumberFormat="1" applyBorder="1"/>
    <xf numFmtId="164" fontId="0" fillId="0" borderId="8" xfId="0" applyNumberFormat="1" applyBorder="1"/>
    <xf numFmtId="9" fontId="0" fillId="0" borderId="4" xfId="2" applyFont="1" applyBorder="1"/>
    <xf numFmtId="9" fontId="0" fillId="0" borderId="6" xfId="2" applyFont="1" applyBorder="1"/>
    <xf numFmtId="9" fontId="0" fillId="0" borderId="8" xfId="2" applyFont="1" applyBorder="1"/>
    <xf numFmtId="164" fontId="0" fillId="0" borderId="3" xfId="0" applyNumberFormat="1" applyBorder="1"/>
    <xf numFmtId="164" fontId="0" fillId="0" borderId="7" xfId="0" applyNumberFormat="1" applyBorder="1"/>
    <xf numFmtId="174" fontId="0" fillId="0" borderId="3" xfId="1" applyNumberFormat="1" applyFont="1" applyBorder="1"/>
    <xf numFmtId="174" fontId="0" fillId="0" borderId="2" xfId="1" applyNumberFormat="1" applyFont="1" applyBorder="1"/>
    <xf numFmtId="174" fontId="0" fillId="0" borderId="5" xfId="1" applyNumberFormat="1" applyFont="1" applyBorder="1"/>
    <xf numFmtId="174" fontId="0" fillId="0" borderId="9" xfId="1" applyNumberFormat="1" applyFont="1" applyBorder="1"/>
    <xf numFmtId="174" fontId="0" fillId="0" borderId="7" xfId="1" applyNumberFormat="1" applyFont="1" applyBorder="1"/>
    <xf numFmtId="174" fontId="0" fillId="0" borderId="10" xfId="1" applyNumberFormat="1" applyFont="1" applyBorder="1"/>
    <xf numFmtId="0" fontId="0" fillId="0" borderId="1" xfId="0" applyBorder="1" applyAlignment="1">
      <alignment wrapText="1"/>
    </xf>
    <xf numFmtId="164" fontId="0" fillId="0" borderId="11" xfId="0" applyNumberFormat="1" applyBorder="1"/>
    <xf numFmtId="164" fontId="0" fillId="0" borderId="12" xfId="0" applyNumberFormat="1" applyBorder="1"/>
    <xf numFmtId="0" fontId="0" fillId="0" borderId="10" xfId="0" applyFill="1" applyBorder="1"/>
    <xf numFmtId="2" fontId="0" fillId="0" borderId="1" xfId="0" applyNumberFormat="1" applyBorder="1"/>
    <xf numFmtId="164" fontId="0" fillId="0" borderId="1" xfId="0" applyNumberFormat="1" applyBorder="1"/>
  </cellXfs>
  <cellStyles count="3">
    <cellStyle name="Comma" xfId="1" builtinId="3"/>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dPt>
            <c:idx val="3"/>
            <c:spPr>
              <a:solidFill>
                <a:schemeClr val="accent1"/>
              </a:solidFill>
            </c:spPr>
          </c:dPt>
          <c:dPt>
            <c:idx val="7"/>
            <c:spPr>
              <a:solidFill>
                <a:schemeClr val="accent2"/>
              </a:solidFill>
            </c:spPr>
          </c:dPt>
          <c:dLbls>
            <c:showVal val="1"/>
          </c:dLbls>
          <c:cat>
            <c:strRef>
              <c:f>fig_1_largest_10_donors_2016!$B$6:$B$15</c:f>
              <c:strCache>
                <c:ptCount val="10"/>
                <c:pt idx="0">
                  <c:v>US</c:v>
                </c:pt>
                <c:pt idx="1">
                  <c:v>Germany</c:v>
                </c:pt>
                <c:pt idx="2">
                  <c:v>UK</c:v>
                </c:pt>
                <c:pt idx="3">
                  <c:v>ECHO</c:v>
                </c:pt>
                <c:pt idx="4">
                  <c:v>Norway</c:v>
                </c:pt>
                <c:pt idx="5">
                  <c:v>UAE</c:v>
                </c:pt>
                <c:pt idx="6">
                  <c:v>Japan</c:v>
                </c:pt>
                <c:pt idx="7">
                  <c:v>ERF</c:v>
                </c:pt>
                <c:pt idx="8">
                  <c:v>Canada</c:v>
                </c:pt>
                <c:pt idx="9">
                  <c:v>Kuwait</c:v>
                </c:pt>
              </c:strCache>
            </c:strRef>
          </c:cat>
          <c:val>
            <c:numRef>
              <c:f>fig_1_largest_10_donors_2016!$C$6:$C$15</c:f>
              <c:numCache>
                <c:formatCode>0</c:formatCode>
                <c:ptCount val="10"/>
                <c:pt idx="0">
                  <c:v>520.87244499999997</c:v>
                </c:pt>
                <c:pt idx="1">
                  <c:v>425.53173800000002</c:v>
                </c:pt>
                <c:pt idx="2">
                  <c:v>226.892156</c:v>
                </c:pt>
                <c:pt idx="3">
                  <c:v>211.07965899999999</c:v>
                </c:pt>
                <c:pt idx="4">
                  <c:v>68.589872999999997</c:v>
                </c:pt>
                <c:pt idx="5">
                  <c:v>56.421450999999998</c:v>
                </c:pt>
                <c:pt idx="6">
                  <c:v>52.951371999999999</c:v>
                </c:pt>
                <c:pt idx="7">
                  <c:v>37.757499000000003</c:v>
                </c:pt>
                <c:pt idx="8">
                  <c:v>35.121547</c:v>
                </c:pt>
                <c:pt idx="9">
                  <c:v>27.96</c:v>
                </c:pt>
              </c:numCache>
            </c:numRef>
          </c:val>
        </c:ser>
        <c:axId val="138155520"/>
        <c:axId val="138157056"/>
      </c:barChart>
      <c:catAx>
        <c:axId val="138155520"/>
        <c:scaling>
          <c:orientation val="minMax"/>
        </c:scaling>
        <c:axPos val="b"/>
        <c:tickLblPos val="nextTo"/>
        <c:crossAx val="138157056"/>
        <c:crosses val="autoZero"/>
        <c:auto val="1"/>
        <c:lblAlgn val="ctr"/>
        <c:lblOffset val="100"/>
      </c:catAx>
      <c:valAx>
        <c:axId val="138157056"/>
        <c:scaling>
          <c:orientation val="minMax"/>
        </c:scaling>
        <c:axPos val="l"/>
        <c:majorGridlines>
          <c:spPr>
            <a:ln>
              <a:solidFill>
                <a:schemeClr val="bg1">
                  <a:lumMod val="65000"/>
                </a:schemeClr>
              </a:solidFill>
              <a:prstDash val="dash"/>
            </a:ln>
          </c:spPr>
        </c:majorGridlines>
        <c:title>
          <c:tx>
            <c:rich>
              <a:bodyPr rot="-5400000" vert="horz"/>
              <a:lstStyle/>
              <a:p>
                <a:pPr>
                  <a:defRPr/>
                </a:pPr>
                <a:r>
                  <a:rPr lang="en-GB"/>
                  <a:t>US$, millions</a:t>
                </a:r>
              </a:p>
            </c:rich>
          </c:tx>
          <c:layout/>
        </c:title>
        <c:numFmt formatCode="0" sourceLinked="1"/>
        <c:tickLblPos val="nextTo"/>
        <c:crossAx val="138155520"/>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clustered"/>
        <c:ser>
          <c:idx val="0"/>
          <c:order val="0"/>
          <c:dLbls>
            <c:showVal val="1"/>
          </c:dLbls>
          <c:cat>
            <c:strRef>
              <c:f>fig_2_HA_by_month_2016!$B$5:$B$15</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fig_2_HA_by_month_2016!$C$5:$C$15</c:f>
              <c:numCache>
                <c:formatCode>0</c:formatCode>
                <c:ptCount val="11"/>
                <c:pt idx="0">
                  <c:v>107.04603299999999</c:v>
                </c:pt>
                <c:pt idx="1">
                  <c:v>356.96127100000001</c:v>
                </c:pt>
                <c:pt idx="2">
                  <c:v>121.09842999999999</c:v>
                </c:pt>
                <c:pt idx="3">
                  <c:v>140.04955799999999</c:v>
                </c:pt>
                <c:pt idx="4">
                  <c:v>224.189616</c:v>
                </c:pt>
                <c:pt idx="5">
                  <c:v>189.739193</c:v>
                </c:pt>
                <c:pt idx="6">
                  <c:v>442.87138900000002</c:v>
                </c:pt>
                <c:pt idx="7">
                  <c:v>47.137571999999999</c:v>
                </c:pt>
                <c:pt idx="8">
                  <c:v>129.96561500000001</c:v>
                </c:pt>
                <c:pt idx="9">
                  <c:v>33.924351000000001</c:v>
                </c:pt>
                <c:pt idx="10">
                  <c:v>11.450710000000001</c:v>
                </c:pt>
              </c:numCache>
            </c:numRef>
          </c:val>
        </c:ser>
        <c:gapWidth val="50"/>
        <c:axId val="134151552"/>
        <c:axId val="134581248"/>
      </c:barChart>
      <c:catAx>
        <c:axId val="134151552"/>
        <c:scaling>
          <c:orientation val="maxMin"/>
        </c:scaling>
        <c:axPos val="l"/>
        <c:tickLblPos val="nextTo"/>
        <c:crossAx val="134581248"/>
        <c:crosses val="autoZero"/>
        <c:auto val="1"/>
        <c:lblAlgn val="ctr"/>
        <c:lblOffset val="100"/>
      </c:catAx>
      <c:valAx>
        <c:axId val="134581248"/>
        <c:scaling>
          <c:orientation val="minMax"/>
        </c:scaling>
        <c:axPos val="t"/>
        <c:majorGridlines>
          <c:spPr>
            <a:ln>
              <a:solidFill>
                <a:schemeClr val="bg1">
                  <a:lumMod val="65000"/>
                </a:schemeClr>
              </a:solidFill>
              <a:prstDash val="dash"/>
            </a:ln>
          </c:spPr>
        </c:majorGridlines>
        <c:title>
          <c:tx>
            <c:rich>
              <a:bodyPr/>
              <a:lstStyle/>
              <a:p>
                <a:pPr>
                  <a:defRPr/>
                </a:pPr>
                <a:r>
                  <a:rPr lang="en-GB"/>
                  <a:t>US$, millions</a:t>
                </a:r>
              </a:p>
            </c:rich>
          </c:tx>
          <c:layout/>
        </c:title>
        <c:numFmt formatCode="0" sourceLinked="1"/>
        <c:tickLblPos val="nextTo"/>
        <c:crossAx val="134151552"/>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fig_3_appeals_response_sector!$C$5</c:f>
              <c:strCache>
                <c:ptCount val="1"/>
                <c:pt idx="0">
                  <c:v>Unmet requirements (US$ million)
</c:v>
                </c:pt>
              </c:strCache>
            </c:strRef>
          </c:tx>
          <c:cat>
            <c:strRef>
              <c:f>fig_3_appeals_response_sector!$B$6:$B$16</c:f>
              <c:strCache>
                <c:ptCount val="11"/>
                <c:pt idx="0">
                  <c:v>Food </c:v>
                </c:pt>
                <c:pt idx="1">
                  <c:v>Shelter and NFIs</c:v>
                </c:pt>
                <c:pt idx="2">
                  <c:v>Health </c:v>
                </c:pt>
                <c:pt idx="3">
                  <c:v>WASH</c:v>
                </c:pt>
                <c:pt idx="4">
                  <c:v>Protection</c:v>
                </c:pt>
                <c:pt idx="5">
                  <c:v>Education </c:v>
                </c:pt>
                <c:pt idx="6">
                  <c:v>Economic recovery</c:v>
                </c:pt>
                <c:pt idx="7">
                  <c:v>Coordination</c:v>
                </c:pt>
                <c:pt idx="8">
                  <c:v>Agriculture</c:v>
                </c:pt>
                <c:pt idx="9">
                  <c:v>Safety and security</c:v>
                </c:pt>
                <c:pt idx="10">
                  <c:v>Sector not yet specified </c:v>
                </c:pt>
              </c:strCache>
            </c:strRef>
          </c:cat>
          <c:val>
            <c:numRef>
              <c:f>fig_3_appeals_response_sector!$C$6:$C$16</c:f>
              <c:numCache>
                <c:formatCode>0.0</c:formatCode>
                <c:ptCount val="11"/>
                <c:pt idx="0">
                  <c:v>663.74920199999997</c:v>
                </c:pt>
                <c:pt idx="1">
                  <c:v>467.76469500000002</c:v>
                </c:pt>
                <c:pt idx="2">
                  <c:v>396.27638200000001</c:v>
                </c:pt>
                <c:pt idx="3">
                  <c:v>187.32131899999999</c:v>
                </c:pt>
                <c:pt idx="4">
                  <c:v>198.60750300000001</c:v>
                </c:pt>
                <c:pt idx="5">
                  <c:v>107.93673099999999</c:v>
                </c:pt>
                <c:pt idx="6">
                  <c:v>120.171976</c:v>
                </c:pt>
                <c:pt idx="7">
                  <c:v>66.769609000000003</c:v>
                </c:pt>
                <c:pt idx="8">
                  <c:v>68.231351000000004</c:v>
                </c:pt>
                <c:pt idx="9">
                  <c:v>1.9126810000000001</c:v>
                </c:pt>
                <c:pt idx="10">
                  <c:v>0</c:v>
                </c:pt>
              </c:numCache>
            </c:numRef>
          </c:val>
        </c:ser>
        <c:ser>
          <c:idx val="1"/>
          <c:order val="1"/>
          <c:tx>
            <c:strRef>
              <c:f>fig_3_appeals_response_sector!$D$5</c:f>
              <c:strCache>
                <c:ptCount val="1"/>
                <c:pt idx="0">
                  <c:v>Funding (US$ million)
</c:v>
                </c:pt>
              </c:strCache>
            </c:strRef>
          </c:tx>
          <c:cat>
            <c:strRef>
              <c:f>fig_3_appeals_response_sector!$B$6:$B$16</c:f>
              <c:strCache>
                <c:ptCount val="11"/>
                <c:pt idx="0">
                  <c:v>Food </c:v>
                </c:pt>
                <c:pt idx="1">
                  <c:v>Shelter and NFIs</c:v>
                </c:pt>
                <c:pt idx="2">
                  <c:v>Health </c:v>
                </c:pt>
                <c:pt idx="3">
                  <c:v>WASH</c:v>
                </c:pt>
                <c:pt idx="4">
                  <c:v>Protection</c:v>
                </c:pt>
                <c:pt idx="5">
                  <c:v>Education </c:v>
                </c:pt>
                <c:pt idx="6">
                  <c:v>Economic recovery</c:v>
                </c:pt>
                <c:pt idx="7">
                  <c:v>Coordination</c:v>
                </c:pt>
                <c:pt idx="8">
                  <c:v>Agriculture</c:v>
                </c:pt>
                <c:pt idx="9">
                  <c:v>Safety and security</c:v>
                </c:pt>
                <c:pt idx="10">
                  <c:v>Sector not yet specified </c:v>
                </c:pt>
              </c:strCache>
            </c:strRef>
          </c:cat>
          <c:val>
            <c:numRef>
              <c:f>fig_3_appeals_response_sector!$D$6:$D$16</c:f>
              <c:numCache>
                <c:formatCode>0.0</c:formatCode>
                <c:ptCount val="11"/>
                <c:pt idx="0">
                  <c:v>473.58515899999998</c:v>
                </c:pt>
                <c:pt idx="1">
                  <c:v>57.735277000000004</c:v>
                </c:pt>
                <c:pt idx="2">
                  <c:v>97.515798000000004</c:v>
                </c:pt>
                <c:pt idx="3">
                  <c:v>64.726691000000002</c:v>
                </c:pt>
                <c:pt idx="4">
                  <c:v>35.593986000000001</c:v>
                </c:pt>
                <c:pt idx="5">
                  <c:v>92.302825999999996</c:v>
                </c:pt>
                <c:pt idx="6">
                  <c:v>50.736609999999999</c:v>
                </c:pt>
                <c:pt idx="7">
                  <c:v>31.418043999999998</c:v>
                </c:pt>
                <c:pt idx="8">
                  <c:v>10.914539</c:v>
                </c:pt>
                <c:pt idx="9">
                  <c:v>0.39943099999999998</c:v>
                </c:pt>
                <c:pt idx="10">
                  <c:v>294.02914199999998</c:v>
                </c:pt>
              </c:numCache>
            </c:numRef>
          </c:val>
        </c:ser>
        <c:overlap val="100"/>
        <c:axId val="230392576"/>
        <c:axId val="230394112"/>
      </c:barChart>
      <c:catAx>
        <c:axId val="230392576"/>
        <c:scaling>
          <c:orientation val="minMax"/>
        </c:scaling>
        <c:axPos val="b"/>
        <c:tickLblPos val="nextTo"/>
        <c:txPr>
          <a:bodyPr/>
          <a:lstStyle/>
          <a:p>
            <a:pPr>
              <a:defRPr sz="800"/>
            </a:pPr>
            <a:endParaRPr lang="en-US"/>
          </a:p>
        </c:txPr>
        <c:crossAx val="230394112"/>
        <c:crosses val="autoZero"/>
        <c:auto val="1"/>
        <c:lblAlgn val="ctr"/>
        <c:lblOffset val="100"/>
      </c:catAx>
      <c:valAx>
        <c:axId val="230394112"/>
        <c:scaling>
          <c:orientation val="minMax"/>
        </c:scaling>
        <c:axPos val="l"/>
        <c:majorGridlines>
          <c:spPr>
            <a:ln>
              <a:solidFill>
                <a:schemeClr val="bg1">
                  <a:lumMod val="65000"/>
                </a:schemeClr>
              </a:solidFill>
              <a:prstDash val="dash"/>
            </a:ln>
          </c:spPr>
        </c:majorGridlines>
        <c:title>
          <c:tx>
            <c:rich>
              <a:bodyPr rot="-5400000" vert="horz"/>
              <a:lstStyle/>
              <a:p>
                <a:pPr>
                  <a:defRPr/>
                </a:pPr>
                <a:r>
                  <a:rPr lang="en-GB"/>
                  <a:t>US$, millions</a:t>
                </a:r>
              </a:p>
            </c:rich>
          </c:tx>
          <c:layout/>
        </c:title>
        <c:numFmt formatCode="0" sourceLinked="0"/>
        <c:tickLblPos val="nextTo"/>
        <c:crossAx val="230392576"/>
        <c:crosses val="autoZero"/>
        <c:crossBetween val="between"/>
      </c:valAx>
    </c:plotArea>
    <c:legend>
      <c:legendPos val="t"/>
      <c:layout/>
    </c:legend>
    <c:plotVisOnly val="1"/>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0"/>
          <c:tx>
            <c:strRef>
              <c:f>fig_4_appeals_and_response_plan!$C$5</c:f>
              <c:strCache>
                <c:ptCount val="1"/>
                <c:pt idx="0">
                  <c:v>Funding (US$ million)</c:v>
                </c:pt>
              </c:strCache>
            </c:strRef>
          </c:tx>
          <c:spPr>
            <a:solidFill>
              <a:schemeClr val="tx2"/>
            </a:solidFill>
          </c:spPr>
          <c:dLbls>
            <c:txPr>
              <a:bodyPr/>
              <a:lstStyle/>
              <a:p>
                <a:pPr>
                  <a:defRPr>
                    <a:solidFill>
                      <a:schemeClr val="bg1"/>
                    </a:solidFill>
                  </a:defRPr>
                </a:pPr>
                <a:endParaRPr lang="en-US"/>
              </a:p>
            </c:txPr>
            <c:showVal val="1"/>
          </c:dLbls>
          <c:cat>
            <c:numRef>
              <c:f>fig_4_appeals_and_response_plan!$B$6:$B$10</c:f>
              <c:numCache>
                <c:formatCode>General</c:formatCode>
                <c:ptCount val="5"/>
                <c:pt idx="0">
                  <c:v>2012</c:v>
                </c:pt>
                <c:pt idx="1">
                  <c:v>2013</c:v>
                </c:pt>
                <c:pt idx="2">
                  <c:v>2014</c:v>
                </c:pt>
                <c:pt idx="3">
                  <c:v>2015</c:v>
                </c:pt>
                <c:pt idx="4">
                  <c:v>2016</c:v>
                </c:pt>
              </c:numCache>
            </c:numRef>
          </c:cat>
          <c:val>
            <c:numRef>
              <c:f>fig_4_appeals_and_response_plan!$C$6:$C$10</c:f>
              <c:numCache>
                <c:formatCode>_-* #,##0_-;\-* #,##0_-;_-* "-"??_-;_-@_-</c:formatCode>
                <c:ptCount val="5"/>
                <c:pt idx="0">
                  <c:v>215.91547499999999</c:v>
                </c:pt>
                <c:pt idx="1">
                  <c:v>959.28476799999999</c:v>
                </c:pt>
                <c:pt idx="2">
                  <c:v>1144.764735</c:v>
                </c:pt>
                <c:pt idx="3">
                  <c:v>1238.158602</c:v>
                </c:pt>
                <c:pt idx="4">
                  <c:v>1209.1978879999999</c:v>
                </c:pt>
              </c:numCache>
            </c:numRef>
          </c:val>
        </c:ser>
        <c:ser>
          <c:idx val="2"/>
          <c:order val="1"/>
          <c:tx>
            <c:strRef>
              <c:f>fig_4_appeals_and_response_plan!$D$5</c:f>
              <c:strCache>
                <c:ptCount val="1"/>
                <c:pt idx="0">
                  <c:v>Unmet Requirements (US$ million)</c:v>
                </c:pt>
              </c:strCache>
            </c:strRef>
          </c:tx>
          <c:spPr>
            <a:solidFill>
              <a:schemeClr val="accent3"/>
            </a:solidFill>
          </c:spPr>
          <c:dLbls>
            <c:dLbl>
              <c:idx val="0"/>
              <c:layout>
                <c:manualLayout>
                  <c:x val="0"/>
                  <c:y val="-2.7777777777777922E-2"/>
                </c:manualLayout>
              </c:layout>
              <c:showVal val="1"/>
            </c:dLbl>
            <c:showVal val="1"/>
          </c:dLbls>
          <c:cat>
            <c:numRef>
              <c:f>fig_4_appeals_and_response_plan!$B$6:$B$10</c:f>
              <c:numCache>
                <c:formatCode>General</c:formatCode>
                <c:ptCount val="5"/>
                <c:pt idx="0">
                  <c:v>2012</c:v>
                </c:pt>
                <c:pt idx="1">
                  <c:v>2013</c:v>
                </c:pt>
                <c:pt idx="2">
                  <c:v>2014</c:v>
                </c:pt>
                <c:pt idx="3">
                  <c:v>2015</c:v>
                </c:pt>
                <c:pt idx="4">
                  <c:v>2016</c:v>
                </c:pt>
              </c:numCache>
            </c:numRef>
          </c:cat>
          <c:val>
            <c:numRef>
              <c:f>fig_4_appeals_and_response_plan!$D$6:$D$10</c:f>
              <c:numCache>
                <c:formatCode>_-* #,##0_-;\-* #,##0_-;_-* "-"??_-;_-@_-</c:formatCode>
                <c:ptCount val="5"/>
                <c:pt idx="0">
                  <c:v>132.424688</c:v>
                </c:pt>
                <c:pt idx="1">
                  <c:v>450.52769799999999</c:v>
                </c:pt>
                <c:pt idx="2">
                  <c:v>1111.4342779999999</c:v>
                </c:pt>
                <c:pt idx="3">
                  <c:v>1655.285991</c:v>
                </c:pt>
                <c:pt idx="4">
                  <c:v>1984.4719219999999</c:v>
                </c:pt>
              </c:numCache>
            </c:numRef>
          </c:val>
        </c:ser>
        <c:overlap val="100"/>
        <c:axId val="226366208"/>
        <c:axId val="226367744"/>
      </c:barChart>
      <c:lineChart>
        <c:grouping val="standard"/>
        <c:ser>
          <c:idx val="3"/>
          <c:order val="2"/>
          <c:tx>
            <c:strRef>
              <c:f>fig_4_appeals_and_response_plan!$E$5</c:f>
              <c:strCache>
                <c:ptCount val="1"/>
                <c:pt idx="0">
                  <c:v>% Requirements Met</c:v>
                </c:pt>
              </c:strCache>
            </c:strRef>
          </c:tx>
          <c:marker>
            <c:symbol val="none"/>
          </c:marker>
          <c:dLbls>
            <c:dLbl>
              <c:idx val="0"/>
              <c:layout>
                <c:manualLayout>
                  <c:x val="-2.6812918951858621E-2"/>
                  <c:y val="-4.6296296296296294E-2"/>
                </c:manualLayout>
              </c:layout>
              <c:showVal val="1"/>
            </c:dLbl>
            <c:dLbl>
              <c:idx val="1"/>
              <c:layout>
                <c:manualLayout>
                  <c:x val="-4.3875685557586835E-2"/>
                  <c:y val="-4.1666666666666664E-2"/>
                </c:manualLayout>
              </c:layout>
              <c:showVal val="1"/>
            </c:dLbl>
            <c:dLbl>
              <c:idx val="2"/>
              <c:layout>
                <c:manualLayout>
                  <c:x val="-3.1687995124923825E-2"/>
                  <c:y val="-2.7777777777777776E-2"/>
                </c:manualLayout>
              </c:layout>
              <c:showVal val="1"/>
            </c:dLbl>
            <c:dLbl>
              <c:idx val="3"/>
              <c:layout>
                <c:manualLayout>
                  <c:x val="-2.9250457038391225E-2"/>
                  <c:y val="2.7777777777777821E-2"/>
                </c:manualLayout>
              </c:layout>
              <c:showVal val="1"/>
            </c:dLbl>
            <c:dLbl>
              <c:idx val="4"/>
              <c:layout>
                <c:manualLayout>
                  <c:x val="-2.9250457038391225E-2"/>
                  <c:y val="1.8518518518518517E-2"/>
                </c:manualLayout>
              </c:layout>
              <c:showVal val="1"/>
            </c:dLbl>
            <c:showVal val="1"/>
          </c:dLbls>
          <c:val>
            <c:numRef>
              <c:f>fig_4_appeals_and_response_plan!$E$6:$E$10</c:f>
              <c:numCache>
                <c:formatCode>0%</c:formatCode>
                <c:ptCount val="5"/>
                <c:pt idx="0">
                  <c:v>0.62</c:v>
                </c:pt>
                <c:pt idx="1">
                  <c:v>0.68</c:v>
                </c:pt>
                <c:pt idx="2">
                  <c:v>0.51</c:v>
                </c:pt>
                <c:pt idx="3">
                  <c:v>0.43</c:v>
                </c:pt>
                <c:pt idx="4">
                  <c:v>0.38</c:v>
                </c:pt>
              </c:numCache>
            </c:numRef>
          </c:val>
        </c:ser>
        <c:marker val="1"/>
        <c:axId val="226379648"/>
        <c:axId val="226378112"/>
      </c:lineChart>
      <c:catAx>
        <c:axId val="226366208"/>
        <c:scaling>
          <c:orientation val="minMax"/>
        </c:scaling>
        <c:axPos val="b"/>
        <c:numFmt formatCode="General" sourceLinked="1"/>
        <c:tickLblPos val="nextTo"/>
        <c:crossAx val="226367744"/>
        <c:crosses val="autoZero"/>
        <c:auto val="1"/>
        <c:lblAlgn val="ctr"/>
        <c:lblOffset val="100"/>
      </c:catAx>
      <c:valAx>
        <c:axId val="226367744"/>
        <c:scaling>
          <c:orientation val="minMax"/>
        </c:scaling>
        <c:axPos val="l"/>
        <c:majorGridlines>
          <c:spPr>
            <a:ln>
              <a:solidFill>
                <a:schemeClr val="bg1">
                  <a:lumMod val="65000"/>
                </a:schemeClr>
              </a:solidFill>
              <a:prstDash val="dash"/>
            </a:ln>
          </c:spPr>
        </c:majorGridlines>
        <c:title>
          <c:tx>
            <c:rich>
              <a:bodyPr rot="-5400000" vert="horz"/>
              <a:lstStyle/>
              <a:p>
                <a:pPr>
                  <a:defRPr/>
                </a:pPr>
                <a:r>
                  <a:rPr lang="en-GB"/>
                  <a:t>US$, millions</a:t>
                </a:r>
              </a:p>
            </c:rich>
          </c:tx>
          <c:layout/>
        </c:title>
        <c:numFmt formatCode="_-* #,##0_-;\-* #,##0_-;_-* &quot;-&quot;??_-;_-@_-" sourceLinked="1"/>
        <c:tickLblPos val="nextTo"/>
        <c:crossAx val="226366208"/>
        <c:crosses val="autoZero"/>
        <c:crossBetween val="between"/>
      </c:valAx>
      <c:valAx>
        <c:axId val="226378112"/>
        <c:scaling>
          <c:orientation val="minMax"/>
        </c:scaling>
        <c:axPos val="r"/>
        <c:numFmt formatCode="0%" sourceLinked="1"/>
        <c:tickLblPos val="nextTo"/>
        <c:crossAx val="226379648"/>
        <c:crosses val="max"/>
        <c:crossBetween val="between"/>
      </c:valAx>
      <c:catAx>
        <c:axId val="226379648"/>
        <c:scaling>
          <c:orientation val="minMax"/>
        </c:scaling>
        <c:delete val="1"/>
        <c:axPos val="b"/>
        <c:tickLblPos val="none"/>
        <c:crossAx val="226378112"/>
        <c:crosses val="autoZero"/>
        <c:auto val="1"/>
        <c:lblAlgn val="ctr"/>
        <c:lblOffset val="100"/>
      </c:catAx>
    </c:plotArea>
    <c:legend>
      <c:legendPos val="b"/>
      <c:layout>
        <c:manualLayout>
          <c:xMode val="edge"/>
          <c:yMode val="edge"/>
          <c:x val="0.12797535591414877"/>
          <c:y val="0.87924577136191362"/>
          <c:w val="0.81230016266248262"/>
          <c:h val="8.3717191601049956E-2"/>
        </c:manualLayout>
      </c:layout>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dLbl>
              <c:idx val="0"/>
              <c:layout/>
              <c:tx>
                <c:rich>
                  <a:bodyPr/>
                  <a:lstStyle/>
                  <a:p>
                    <a:r>
                      <a:rPr lang="en-US"/>
                      <a:t>Health, US$7.5m, 25%</a:t>
                    </a:r>
                  </a:p>
                </c:rich>
              </c:tx>
              <c:showVal val="1"/>
              <c:showCatName val="1"/>
              <c:showPercent val="1"/>
            </c:dLbl>
            <c:dLbl>
              <c:idx val="1"/>
              <c:layout/>
              <c:tx>
                <c:rich>
                  <a:bodyPr/>
                  <a:lstStyle/>
                  <a:p>
                    <a:r>
                      <a:rPr lang="en-US"/>
                      <a:t>Shelter and non-food items, US$7m, 23%</a:t>
                    </a:r>
                  </a:p>
                </c:rich>
              </c:tx>
              <c:showVal val="1"/>
              <c:showCatName val="1"/>
              <c:showPercent val="1"/>
            </c:dLbl>
            <c:dLbl>
              <c:idx val="2"/>
              <c:layout/>
              <c:tx>
                <c:rich>
                  <a:bodyPr/>
                  <a:lstStyle/>
                  <a:p>
                    <a:r>
                      <a:rPr lang="en-US"/>
                      <a:t>Food, US$5.5m, 18%</a:t>
                    </a:r>
                  </a:p>
                </c:rich>
              </c:tx>
              <c:showVal val="1"/>
              <c:showCatName val="1"/>
              <c:showPercent val="1"/>
            </c:dLbl>
            <c:dLbl>
              <c:idx val="3"/>
              <c:layout/>
              <c:tx>
                <c:rich>
                  <a:bodyPr/>
                  <a:lstStyle/>
                  <a:p>
                    <a:r>
                      <a:rPr lang="en-US"/>
                      <a:t>WASH, US$4.2m, 14%</a:t>
                    </a:r>
                  </a:p>
                </c:rich>
              </c:tx>
              <c:showVal val="1"/>
              <c:showCatName val="1"/>
              <c:showPercent val="1"/>
            </c:dLbl>
            <c:dLbl>
              <c:idx val="4"/>
              <c:layout/>
              <c:tx>
                <c:rich>
                  <a:bodyPr/>
                  <a:lstStyle/>
                  <a:p>
                    <a:r>
                      <a:rPr lang="en-US"/>
                      <a:t>Multi-sector, US$3.8m, 13%</a:t>
                    </a:r>
                  </a:p>
                </c:rich>
              </c:tx>
              <c:showVal val="1"/>
              <c:showCatName val="1"/>
              <c:showPercent val="1"/>
            </c:dLbl>
            <c:dLbl>
              <c:idx val="5"/>
              <c:layout/>
              <c:tx>
                <c:rich>
                  <a:bodyPr/>
                  <a:lstStyle/>
                  <a:p>
                    <a:r>
                      <a:rPr lang="en-US"/>
                      <a:t>Agriculture, US$2.0m, 7%</a:t>
                    </a:r>
                  </a:p>
                </c:rich>
              </c:tx>
              <c:showVal val="1"/>
              <c:showCatName val="1"/>
              <c:showPercent val="1"/>
            </c:dLbl>
            <c:showVal val="1"/>
            <c:showCatName val="1"/>
            <c:showPercent val="1"/>
            <c:showLeaderLines val="1"/>
          </c:dLbls>
          <c:cat>
            <c:strRef>
              <c:f>fig_5_CERF_by_sector_2015!$B$6:$B$11</c:f>
              <c:strCache>
                <c:ptCount val="6"/>
                <c:pt idx="0">
                  <c:v>Health</c:v>
                </c:pt>
                <c:pt idx="1">
                  <c:v>Shelter and non-food items</c:v>
                </c:pt>
                <c:pt idx="2">
                  <c:v>Food</c:v>
                </c:pt>
                <c:pt idx="3">
                  <c:v>WASH</c:v>
                </c:pt>
                <c:pt idx="4">
                  <c:v>Multi-sector</c:v>
                </c:pt>
                <c:pt idx="5">
                  <c:v>Agriculture</c:v>
                </c:pt>
              </c:strCache>
            </c:strRef>
          </c:cat>
          <c:val>
            <c:numRef>
              <c:f>fig_5_CERF_by_sector_2015!$C$6:$C$11</c:f>
              <c:numCache>
                <c:formatCode>0.0</c:formatCode>
                <c:ptCount val="6"/>
                <c:pt idx="0">
                  <c:v>7.4994339999999999</c:v>
                </c:pt>
                <c:pt idx="1">
                  <c:v>7.0001389999999999</c:v>
                </c:pt>
                <c:pt idx="2">
                  <c:v>5.5000020000000003</c:v>
                </c:pt>
                <c:pt idx="3">
                  <c:v>4.1764450000000002</c:v>
                </c:pt>
                <c:pt idx="4">
                  <c:v>3.7500010000000001</c:v>
                </c:pt>
                <c:pt idx="5">
                  <c:v>2</c:v>
                </c:pt>
              </c:numCache>
            </c:numRef>
          </c:val>
        </c:ser>
        <c:firstSliceAng val="0"/>
      </c:pieChart>
    </c:plotArea>
    <c:plotVisOnly val="1"/>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0"/>
          <c:tx>
            <c:strRef>
              <c:f>fig_6_pooled_funds!$B$6</c:f>
              <c:strCache>
                <c:ptCount val="1"/>
                <c:pt idx="0">
                  <c:v>CERF</c:v>
                </c:pt>
              </c:strCache>
            </c:strRef>
          </c:tx>
          <c:dLbls>
            <c:dLbl>
              <c:idx val="2"/>
              <c:delete val="1"/>
            </c:dLbl>
            <c:dLbl>
              <c:idx val="4"/>
              <c:delete val="1"/>
            </c:dLbl>
            <c:showVal val="1"/>
          </c:dLbls>
          <c:cat>
            <c:numRef>
              <c:f>fig_6_pooled_funds!$C$5:$G$5</c:f>
              <c:numCache>
                <c:formatCode>General</c:formatCode>
                <c:ptCount val="5"/>
                <c:pt idx="0">
                  <c:v>2012</c:v>
                </c:pt>
                <c:pt idx="1">
                  <c:v>2013</c:v>
                </c:pt>
                <c:pt idx="2">
                  <c:v>2014</c:v>
                </c:pt>
                <c:pt idx="3">
                  <c:v>2015</c:v>
                </c:pt>
                <c:pt idx="4">
                  <c:v>2016</c:v>
                </c:pt>
              </c:numCache>
            </c:numRef>
          </c:cat>
          <c:val>
            <c:numRef>
              <c:f>fig_6_pooled_funds!$C$6:$G$6</c:f>
              <c:numCache>
                <c:formatCode>0.0</c:formatCode>
                <c:ptCount val="5"/>
                <c:pt idx="0">
                  <c:v>36.476731999999998</c:v>
                </c:pt>
                <c:pt idx="1">
                  <c:v>40.403807</c:v>
                </c:pt>
                <c:pt idx="2">
                  <c:v>0</c:v>
                </c:pt>
                <c:pt idx="3">
                  <c:v>29.926020999999999</c:v>
                </c:pt>
                <c:pt idx="4">
                  <c:v>0</c:v>
                </c:pt>
              </c:numCache>
            </c:numRef>
          </c:val>
        </c:ser>
        <c:ser>
          <c:idx val="2"/>
          <c:order val="1"/>
          <c:tx>
            <c:strRef>
              <c:f>fig_6_pooled_funds!$B$7</c:f>
              <c:strCache>
                <c:ptCount val="1"/>
                <c:pt idx="0">
                  <c:v>ERF</c:v>
                </c:pt>
              </c:strCache>
            </c:strRef>
          </c:tx>
          <c:dLbls>
            <c:showVal val="1"/>
          </c:dLbls>
          <c:cat>
            <c:numRef>
              <c:f>fig_6_pooled_funds!$C$5:$G$5</c:f>
              <c:numCache>
                <c:formatCode>General</c:formatCode>
                <c:ptCount val="5"/>
                <c:pt idx="0">
                  <c:v>2012</c:v>
                </c:pt>
                <c:pt idx="1">
                  <c:v>2013</c:v>
                </c:pt>
                <c:pt idx="2">
                  <c:v>2014</c:v>
                </c:pt>
                <c:pt idx="3">
                  <c:v>2015</c:v>
                </c:pt>
                <c:pt idx="4">
                  <c:v>2016</c:v>
                </c:pt>
              </c:numCache>
            </c:numRef>
          </c:cat>
          <c:val>
            <c:numRef>
              <c:f>fig_6_pooled_funds!$C$7:$G$7</c:f>
              <c:numCache>
                <c:formatCode>0.0</c:formatCode>
                <c:ptCount val="5"/>
                <c:pt idx="0">
                  <c:v>4.4748469999999996</c:v>
                </c:pt>
                <c:pt idx="1">
                  <c:v>14.255463000000001</c:v>
                </c:pt>
                <c:pt idx="2">
                  <c:v>12.411332</c:v>
                </c:pt>
                <c:pt idx="3">
                  <c:v>21.332650999999998</c:v>
                </c:pt>
                <c:pt idx="4">
                  <c:v>37.757499000000003</c:v>
                </c:pt>
              </c:numCache>
            </c:numRef>
          </c:val>
        </c:ser>
        <c:overlap val="100"/>
        <c:axId val="226591488"/>
        <c:axId val="226593024"/>
      </c:barChart>
      <c:catAx>
        <c:axId val="226591488"/>
        <c:scaling>
          <c:orientation val="minMax"/>
        </c:scaling>
        <c:axPos val="b"/>
        <c:numFmt formatCode="General" sourceLinked="1"/>
        <c:tickLblPos val="nextTo"/>
        <c:crossAx val="226593024"/>
        <c:crosses val="autoZero"/>
        <c:auto val="1"/>
        <c:lblAlgn val="ctr"/>
        <c:lblOffset val="100"/>
      </c:catAx>
      <c:valAx>
        <c:axId val="226593024"/>
        <c:scaling>
          <c:orientation val="minMax"/>
        </c:scaling>
        <c:axPos val="l"/>
        <c:majorGridlines>
          <c:spPr>
            <a:ln>
              <a:solidFill>
                <a:schemeClr val="bg1">
                  <a:lumMod val="65000"/>
                </a:schemeClr>
              </a:solidFill>
              <a:prstDash val="dash"/>
            </a:ln>
          </c:spPr>
        </c:majorGridlines>
        <c:title>
          <c:tx>
            <c:rich>
              <a:bodyPr rot="-5400000" vert="horz"/>
              <a:lstStyle/>
              <a:p>
                <a:pPr>
                  <a:defRPr/>
                </a:pPr>
                <a:r>
                  <a:rPr lang="en-GB"/>
                  <a:t>US$,</a:t>
                </a:r>
                <a:r>
                  <a:rPr lang="en-GB" baseline="0"/>
                  <a:t> milions</a:t>
                </a:r>
                <a:endParaRPr lang="en-GB"/>
              </a:p>
            </c:rich>
          </c:tx>
          <c:layout/>
        </c:title>
        <c:numFmt formatCode="0" sourceLinked="0"/>
        <c:tickLblPos val="nextTo"/>
        <c:crossAx val="226591488"/>
        <c:crosses val="autoZero"/>
        <c:crossBetween val="between"/>
      </c:valAx>
    </c:plotArea>
    <c:legend>
      <c:legendPos val="b"/>
      <c:layout/>
    </c:legend>
    <c:plotVisOnly val="1"/>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9526881014873143"/>
          <c:y val="0.2352809048987167"/>
          <c:w val="0.60379440069991308"/>
          <c:h val="0.76268787475835764"/>
        </c:manualLayout>
      </c:layout>
      <c:pieChart>
        <c:varyColors val="1"/>
        <c:ser>
          <c:idx val="0"/>
          <c:order val="0"/>
          <c:dLbls>
            <c:dLbl>
              <c:idx val="0"/>
              <c:layout/>
              <c:tx>
                <c:rich>
                  <a:bodyPr/>
                  <a:lstStyle/>
                  <a:p>
                    <a:r>
                      <a:rPr lang="en-US"/>
                      <a:t>UN Agencies, US$1088m, 56%</a:t>
                    </a:r>
                  </a:p>
                </c:rich>
              </c:tx>
              <c:showVal val="1"/>
              <c:showCatName val="1"/>
              <c:showPercent val="1"/>
            </c:dLbl>
            <c:dLbl>
              <c:idx val="1"/>
              <c:layout/>
              <c:tx>
                <c:rich>
                  <a:bodyPr/>
                  <a:lstStyle/>
                  <a:p>
                    <a:r>
                      <a:rPr lang="en-US"/>
                      <a:t>NGOs, US$518m, 27%</a:t>
                    </a:r>
                  </a:p>
                </c:rich>
              </c:tx>
              <c:showVal val="1"/>
              <c:showCatName val="1"/>
              <c:showPercent val="1"/>
            </c:dLbl>
            <c:dLbl>
              <c:idx val="2"/>
              <c:layout/>
              <c:tx>
                <c:rich>
                  <a:bodyPr/>
                  <a:lstStyle/>
                  <a:p>
                    <a:r>
                      <a:rPr lang="en-US"/>
                      <a:t>Other, US$208m, 11%</a:t>
                    </a:r>
                  </a:p>
                </c:rich>
              </c:tx>
              <c:showVal val="1"/>
              <c:showCatName val="1"/>
              <c:showPercent val="1"/>
            </c:dLbl>
            <c:dLbl>
              <c:idx val="3"/>
              <c:layout/>
              <c:tx>
                <c:rich>
                  <a:bodyPr/>
                  <a:lstStyle/>
                  <a:p>
                    <a:r>
                      <a:rPr lang="en-US"/>
                      <a:t>Red Cross / Red Crescent, US$129m, 6%</a:t>
                    </a:r>
                  </a:p>
                </c:rich>
              </c:tx>
              <c:showVal val="1"/>
              <c:showCatName val="1"/>
              <c:showPercent val="1"/>
            </c:dLbl>
            <c:dLbl>
              <c:idx val="4"/>
              <c:layout/>
              <c:tx>
                <c:rich>
                  <a:bodyPr/>
                  <a:lstStyle/>
                  <a:p>
                    <a:r>
                      <a:rPr lang="en-US"/>
                      <a:t>Government, US$1m, 0%</a:t>
                    </a:r>
                  </a:p>
                </c:rich>
              </c:tx>
              <c:showVal val="1"/>
              <c:showCatName val="1"/>
              <c:showPercent val="1"/>
            </c:dLbl>
            <c:dLbl>
              <c:idx val="5"/>
              <c:layout>
                <c:manualLayout>
                  <c:x val="0.2658554243219598"/>
                  <c:y val="6.8027194689426994E-3"/>
                </c:manualLayout>
              </c:layout>
              <c:tx>
                <c:rich>
                  <a:bodyPr/>
                  <a:lstStyle/>
                  <a:p>
                    <a:r>
                      <a:rPr lang="en-US"/>
                      <a:t>Private Orgs. &amp; Foundations, US$1m, 0%</a:t>
                    </a:r>
                  </a:p>
                </c:rich>
              </c:tx>
              <c:showVal val="1"/>
              <c:showCatName val="1"/>
              <c:showPercent val="1"/>
            </c:dLbl>
            <c:showVal val="1"/>
            <c:showCatName val="1"/>
            <c:showPercent val="1"/>
            <c:showLeaderLines val="1"/>
          </c:dLbls>
          <c:cat>
            <c:strRef>
              <c:f>fig_7_HA_by_channel_2016!$B$5:$B$10</c:f>
              <c:strCache>
                <c:ptCount val="6"/>
                <c:pt idx="0">
                  <c:v>UN Agencies</c:v>
                </c:pt>
                <c:pt idx="1">
                  <c:v>NGOs</c:v>
                </c:pt>
                <c:pt idx="2">
                  <c:v>Other</c:v>
                </c:pt>
                <c:pt idx="3">
                  <c:v>Red Cross / Red Crescent</c:v>
                </c:pt>
                <c:pt idx="4">
                  <c:v>Government</c:v>
                </c:pt>
                <c:pt idx="5">
                  <c:v>Private Orgs. &amp; Foundations</c:v>
                </c:pt>
              </c:strCache>
            </c:strRef>
          </c:cat>
          <c:val>
            <c:numRef>
              <c:f>fig_7_HA_by_channel_2016!$C$5:$C$10</c:f>
              <c:numCache>
                <c:formatCode>0</c:formatCode>
                <c:ptCount val="6"/>
                <c:pt idx="0">
                  <c:v>1087.9746560000001</c:v>
                </c:pt>
                <c:pt idx="1">
                  <c:v>517.63253399999996</c:v>
                </c:pt>
                <c:pt idx="2">
                  <c:v>208.049892</c:v>
                </c:pt>
                <c:pt idx="3">
                  <c:v>128.690226</c:v>
                </c:pt>
                <c:pt idx="4">
                  <c:v>0.53700000000000003</c:v>
                </c:pt>
                <c:pt idx="5">
                  <c:v>0.53011399999999997</c:v>
                </c:pt>
              </c:numCache>
            </c:numRef>
          </c:val>
        </c:ser>
        <c:firstSliceAng val="0"/>
      </c:pieChart>
    </c:plotArea>
    <c:plotVisOnly val="1"/>
  </c:chart>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dLbl>
              <c:idx val="0"/>
              <c:layout/>
              <c:tx>
                <c:rich>
                  <a:bodyPr/>
                  <a:lstStyle/>
                  <a:p>
                    <a:r>
                      <a:rPr lang="en-US"/>
                      <a:t>Food, US$723m, 37%</a:t>
                    </a:r>
                  </a:p>
                </c:rich>
              </c:tx>
              <c:showVal val="1"/>
              <c:showCatName val="1"/>
              <c:showPercent val="1"/>
            </c:dLbl>
            <c:dLbl>
              <c:idx val="1"/>
              <c:layout/>
              <c:tx>
                <c:rich>
                  <a:bodyPr/>
                  <a:lstStyle/>
                  <a:p>
                    <a:r>
                      <a:rPr lang="en-US"/>
                      <a:t>Sector not yet specified, US$616m, 32%</a:t>
                    </a:r>
                  </a:p>
                </c:rich>
              </c:tx>
              <c:showVal val="1"/>
              <c:showCatName val="1"/>
              <c:showPercent val="1"/>
            </c:dLbl>
            <c:dLbl>
              <c:idx val="2"/>
              <c:layout/>
              <c:tx>
                <c:rich>
                  <a:bodyPr/>
                  <a:lstStyle/>
                  <a:p>
                    <a:r>
                      <a:rPr lang="en-US"/>
                      <a:t>Health, US$132m, 7%</a:t>
                    </a:r>
                  </a:p>
                </c:rich>
              </c:tx>
              <c:showVal val="1"/>
              <c:showCatName val="1"/>
              <c:showPercent val="1"/>
            </c:dLbl>
            <c:dLbl>
              <c:idx val="3"/>
              <c:layout/>
              <c:tx>
                <c:rich>
                  <a:bodyPr/>
                  <a:lstStyle/>
                  <a:p>
                    <a:r>
                      <a:rPr lang="en-US"/>
                      <a:t>Education, US$96m, 5%</a:t>
                    </a:r>
                  </a:p>
                </c:rich>
              </c:tx>
              <c:showVal val="1"/>
              <c:showCatName val="1"/>
              <c:showPercent val="1"/>
            </c:dLbl>
            <c:dLbl>
              <c:idx val="4"/>
              <c:layout/>
              <c:tx>
                <c:rich>
                  <a:bodyPr/>
                  <a:lstStyle/>
                  <a:p>
                    <a:r>
                      <a:rPr lang="en-US"/>
                      <a:t>Shelter and non-food items, US$75m, 4%</a:t>
                    </a:r>
                  </a:p>
                </c:rich>
              </c:tx>
              <c:showVal val="1"/>
              <c:showCatName val="1"/>
              <c:showPercent val="1"/>
            </c:dLbl>
            <c:dLbl>
              <c:idx val="5"/>
              <c:layout/>
              <c:tx>
                <c:rich>
                  <a:bodyPr/>
                  <a:lstStyle/>
                  <a:p>
                    <a:r>
                      <a:rPr lang="en-US"/>
                      <a:t>Other, US$301m, 15%</a:t>
                    </a:r>
                  </a:p>
                </c:rich>
              </c:tx>
              <c:showVal val="1"/>
              <c:showCatName val="1"/>
              <c:showPercent val="1"/>
            </c:dLbl>
            <c:showVal val="1"/>
            <c:showCatName val="1"/>
            <c:showPercent val="1"/>
            <c:showLeaderLines val="1"/>
          </c:dLbls>
          <c:cat>
            <c:strRef>
              <c:f>fig_8_HA_by_sector_2016!$B$6:$B$11</c:f>
              <c:strCache>
                <c:ptCount val="6"/>
                <c:pt idx="0">
                  <c:v>Food</c:v>
                </c:pt>
                <c:pt idx="1">
                  <c:v>Sector not yet specified</c:v>
                </c:pt>
                <c:pt idx="2">
                  <c:v>Health</c:v>
                </c:pt>
                <c:pt idx="3">
                  <c:v>Education</c:v>
                </c:pt>
                <c:pt idx="4">
                  <c:v>Shelter and non-food items</c:v>
                </c:pt>
                <c:pt idx="5">
                  <c:v>Other</c:v>
                </c:pt>
              </c:strCache>
            </c:strRef>
          </c:cat>
          <c:val>
            <c:numRef>
              <c:f>fig_8_HA_by_sector_2016!$C$6:$C$11</c:f>
              <c:numCache>
                <c:formatCode>0</c:formatCode>
                <c:ptCount val="6"/>
                <c:pt idx="0">
                  <c:v>722.57357300000001</c:v>
                </c:pt>
                <c:pt idx="1">
                  <c:v>616.48731699999996</c:v>
                </c:pt>
                <c:pt idx="2">
                  <c:v>132.41622699999999</c:v>
                </c:pt>
                <c:pt idx="3">
                  <c:v>95.888689999999997</c:v>
                </c:pt>
                <c:pt idx="4">
                  <c:v>74.549206999999996</c:v>
                </c:pt>
                <c:pt idx="5">
                  <c:v>301.49940800000002</c:v>
                </c:pt>
              </c:numCache>
            </c:numRef>
          </c:val>
        </c:ser>
        <c:firstSliceAng val="0"/>
      </c:pieChart>
    </c:plotArea>
    <c:plotVisOnly val="1"/>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layout/>
    </c:title>
    <c:plotArea>
      <c:layout>
        <c:manualLayout>
          <c:layoutTarget val="inner"/>
          <c:xMode val="edge"/>
          <c:yMode val="edge"/>
          <c:x val="0.13790507436570429"/>
          <c:y val="7.4433143773694949E-2"/>
          <c:w val="0.83153937007874013"/>
          <c:h val="0.80958697871099383"/>
        </c:manualLayout>
      </c:layout>
      <c:barChart>
        <c:barDir val="col"/>
        <c:grouping val="clustered"/>
        <c:ser>
          <c:idx val="0"/>
          <c:order val="0"/>
          <c:tx>
            <c:strRef>
              <c:f>'[1]Historical Funding'!$I$9</c:f>
              <c:strCache>
                <c:ptCount val="1"/>
              </c:strCache>
            </c:strRef>
          </c:tx>
          <c:dLbls>
            <c:showVal val="1"/>
          </c:dLbls>
          <c:cat>
            <c:numRef>
              <c:f>fig_9_HA_2011_to_2016!$B$4:$G$4</c:f>
              <c:numCache>
                <c:formatCode>General</c:formatCode>
                <c:ptCount val="6"/>
                <c:pt idx="0">
                  <c:v>2011</c:v>
                </c:pt>
                <c:pt idx="1">
                  <c:v>2012</c:v>
                </c:pt>
                <c:pt idx="2">
                  <c:v>2013</c:v>
                </c:pt>
                <c:pt idx="3">
                  <c:v>2014</c:v>
                </c:pt>
                <c:pt idx="4">
                  <c:v>2015</c:v>
                </c:pt>
                <c:pt idx="5">
                  <c:v>2016</c:v>
                </c:pt>
              </c:numCache>
            </c:numRef>
          </c:cat>
          <c:val>
            <c:numRef>
              <c:f>fig_9_HA_2011_to_2016!$B$5:$G$5</c:f>
              <c:numCache>
                <c:formatCode>0.0</c:formatCode>
                <c:ptCount val="6"/>
                <c:pt idx="0" formatCode="0.00">
                  <c:v>3.8986462E-2</c:v>
                </c:pt>
                <c:pt idx="1">
                  <c:v>0.639752498</c:v>
                </c:pt>
                <c:pt idx="2">
                  <c:v>1.4655613430000001</c:v>
                </c:pt>
                <c:pt idx="3">
                  <c:v>2.2765092550000001</c:v>
                </c:pt>
                <c:pt idx="4">
                  <c:v>2.3669191500000002</c:v>
                </c:pt>
                <c:pt idx="5">
                  <c:v>1.943414422</c:v>
                </c:pt>
              </c:numCache>
            </c:numRef>
          </c:val>
        </c:ser>
        <c:gapWidth val="50"/>
        <c:axId val="135845760"/>
        <c:axId val="135847296"/>
      </c:barChart>
      <c:catAx>
        <c:axId val="135845760"/>
        <c:scaling>
          <c:orientation val="minMax"/>
        </c:scaling>
        <c:axPos val="b"/>
        <c:numFmt formatCode="General" sourceLinked="1"/>
        <c:tickLblPos val="nextTo"/>
        <c:crossAx val="135847296"/>
        <c:crosses val="autoZero"/>
        <c:auto val="1"/>
        <c:lblAlgn val="ctr"/>
        <c:lblOffset val="100"/>
      </c:catAx>
      <c:valAx>
        <c:axId val="135847296"/>
        <c:scaling>
          <c:orientation val="minMax"/>
        </c:scaling>
        <c:axPos val="l"/>
        <c:majorGridlines>
          <c:spPr>
            <a:ln>
              <a:solidFill>
                <a:schemeClr val="bg1">
                  <a:lumMod val="65000"/>
                </a:schemeClr>
              </a:solidFill>
              <a:prstDash val="dash"/>
            </a:ln>
          </c:spPr>
        </c:majorGridlines>
        <c:title>
          <c:tx>
            <c:rich>
              <a:bodyPr rot="-5400000" vert="horz"/>
              <a:lstStyle/>
              <a:p>
                <a:pPr>
                  <a:defRPr/>
                </a:pPr>
                <a:r>
                  <a:rPr lang="en-GB"/>
                  <a:t>US$, billions</a:t>
                </a:r>
              </a:p>
            </c:rich>
          </c:tx>
          <c:layout>
            <c:manualLayout>
              <c:xMode val="edge"/>
              <c:yMode val="edge"/>
              <c:x val="1.1111111111111124E-2"/>
              <c:y val="0.31064997083697882"/>
            </c:manualLayout>
          </c:layout>
        </c:title>
        <c:numFmt formatCode="0.0" sourceLinked="0"/>
        <c:tickLblPos val="nextTo"/>
        <c:crossAx val="135845760"/>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447675</xdr:colOff>
      <xdr:row>4</xdr:row>
      <xdr:rowOff>171450</xdr:rowOff>
    </xdr:from>
    <xdr:to>
      <xdr:col>11</xdr:col>
      <xdr:colOff>142875</xdr:colOff>
      <xdr:row>19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4</xdr:row>
      <xdr:rowOff>0</xdr:rowOff>
    </xdr:from>
    <xdr:to>
      <xdr:col>10</xdr:col>
      <xdr:colOff>476250</xdr:colOff>
      <xdr:row>18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161925</xdr:colOff>
      <xdr:row>3</xdr:row>
      <xdr:rowOff>161925</xdr:rowOff>
    </xdr:from>
    <xdr:to>
      <xdr:col>12</xdr:col>
      <xdr:colOff>219074</xdr:colOff>
      <xdr:row>19</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457200</xdr:colOff>
      <xdr:row>11</xdr:row>
      <xdr:rowOff>28575</xdr:rowOff>
    </xdr:from>
    <xdr:to>
      <xdr:col>6</xdr:col>
      <xdr:colOff>361950</xdr:colOff>
      <xdr:row>25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295275</xdr:colOff>
      <xdr:row>4</xdr:row>
      <xdr:rowOff>104775</xdr:rowOff>
    </xdr:from>
    <xdr:to>
      <xdr:col>9</xdr:col>
      <xdr:colOff>228601</xdr:colOff>
      <xdr:row>18</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8</xdr:row>
      <xdr:rowOff>57150</xdr:rowOff>
    </xdr:from>
    <xdr:to>
      <xdr:col>8</xdr:col>
      <xdr:colOff>314325</xdr:colOff>
      <xdr:row>22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390525</xdr:colOff>
      <xdr:row>3</xdr:row>
      <xdr:rowOff>38100</xdr:rowOff>
    </xdr:from>
    <xdr:to>
      <xdr:col>11</xdr:col>
      <xdr:colOff>85725</xdr:colOff>
      <xdr:row>20</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47625</xdr:colOff>
      <xdr:row>3</xdr:row>
      <xdr:rowOff>171450</xdr:rowOff>
    </xdr:from>
    <xdr:to>
      <xdr:col>11</xdr:col>
      <xdr:colOff>335756</xdr:colOff>
      <xdr:row>18</xdr:row>
      <xdr:rowOff>138113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6</xdr:row>
      <xdr:rowOff>19050</xdr:rowOff>
    </xdr:from>
    <xdr:to>
      <xdr:col>8</xdr:col>
      <xdr:colOff>314325</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yria%20winterization%20-%20Nov%20201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vot"/>
      <sheetName val="FTS export"/>
      <sheetName val="Donor 2016"/>
      <sheetName val="By Month"/>
      <sheetName val="Appeals &amp; Response Plans"/>
      <sheetName val="Response Plan Sectors"/>
      <sheetName val="Response Plan Sectors Raw"/>
      <sheetName val="Pooled Funds"/>
      <sheetName val="CERF by sector"/>
      <sheetName val="Channels"/>
      <sheetName val="Sectors"/>
      <sheetName val="Historical Funding"/>
      <sheetName val="Historical Pivot"/>
      <sheetName val="FTS export (2)"/>
    </sheetNames>
    <sheetDataSet>
      <sheetData sheetId="0"/>
      <sheetData sheetId="1"/>
      <sheetData sheetId="2">
        <row r="6">
          <cell r="E6" t="str">
            <v>US</v>
          </cell>
          <cell r="G6">
            <v>520.87244499999997</v>
          </cell>
        </row>
        <row r="7">
          <cell r="E7" t="str">
            <v>Germany</v>
          </cell>
          <cell r="G7">
            <v>425.53173800000002</v>
          </cell>
        </row>
        <row r="8">
          <cell r="E8" t="str">
            <v>UK</v>
          </cell>
          <cell r="G8">
            <v>226.892156</v>
          </cell>
        </row>
        <row r="9">
          <cell r="E9" t="str">
            <v>ECHO</v>
          </cell>
          <cell r="G9">
            <v>211.07965899999999</v>
          </cell>
        </row>
        <row r="10">
          <cell r="E10" t="str">
            <v>Norway</v>
          </cell>
          <cell r="G10">
            <v>68.589872999999997</v>
          </cell>
        </row>
        <row r="11">
          <cell r="E11" t="str">
            <v>UAE</v>
          </cell>
          <cell r="G11">
            <v>56.421450999999998</v>
          </cell>
        </row>
        <row r="12">
          <cell r="E12" t="str">
            <v>Japan</v>
          </cell>
          <cell r="G12">
            <v>52.951371999999999</v>
          </cell>
        </row>
        <row r="13">
          <cell r="E13" t="str">
            <v>ERF</v>
          </cell>
          <cell r="G13">
            <v>37.757499000000003</v>
          </cell>
        </row>
        <row r="14">
          <cell r="E14" t="str">
            <v>Canada</v>
          </cell>
          <cell r="G14">
            <v>35.121547</v>
          </cell>
        </row>
        <row r="15">
          <cell r="E15" t="str">
            <v>Kuwait</v>
          </cell>
          <cell r="G15">
            <v>27.96</v>
          </cell>
        </row>
      </sheetData>
      <sheetData sheetId="3">
        <row r="6">
          <cell r="E6" t="str">
            <v>January</v>
          </cell>
          <cell r="G6">
            <v>107.04603299999999</v>
          </cell>
        </row>
        <row r="7">
          <cell r="E7" t="str">
            <v>February</v>
          </cell>
          <cell r="G7">
            <v>356.96127100000001</v>
          </cell>
        </row>
        <row r="8">
          <cell r="E8" t="str">
            <v>March</v>
          </cell>
          <cell r="G8">
            <v>121.09842999999999</v>
          </cell>
        </row>
        <row r="9">
          <cell r="E9" t="str">
            <v>April</v>
          </cell>
          <cell r="G9">
            <v>140.04955799999999</v>
          </cell>
        </row>
        <row r="10">
          <cell r="E10" t="str">
            <v>May</v>
          </cell>
          <cell r="G10">
            <v>224.189616</v>
          </cell>
        </row>
        <row r="11">
          <cell r="E11" t="str">
            <v>June</v>
          </cell>
          <cell r="G11">
            <v>189.739193</v>
          </cell>
        </row>
        <row r="12">
          <cell r="E12" t="str">
            <v>July</v>
          </cell>
          <cell r="G12">
            <v>442.87138900000002</v>
          </cell>
        </row>
        <row r="13">
          <cell r="E13" t="str">
            <v>August</v>
          </cell>
          <cell r="G13">
            <v>47.137571999999999</v>
          </cell>
        </row>
        <row r="14">
          <cell r="E14" t="str">
            <v>September</v>
          </cell>
          <cell r="G14">
            <v>129.96561500000001</v>
          </cell>
        </row>
        <row r="15">
          <cell r="E15" t="str">
            <v>October</v>
          </cell>
          <cell r="G15">
            <v>33.924351000000001</v>
          </cell>
        </row>
        <row r="16">
          <cell r="E16" t="str">
            <v>November</v>
          </cell>
          <cell r="G16">
            <v>11.450710000000001</v>
          </cell>
        </row>
      </sheetData>
      <sheetData sheetId="4">
        <row r="5">
          <cell r="N5" t="str">
            <v>Funding</v>
          </cell>
          <cell r="P5" t="str">
            <v>Unmet Requirements</v>
          </cell>
          <cell r="Q5" t="str">
            <v>% Requirements Met</v>
          </cell>
        </row>
        <row r="6">
          <cell r="M6">
            <v>2012</v>
          </cell>
          <cell r="N6">
            <v>215.91547499999999</v>
          </cell>
          <cell r="P6">
            <v>132.424688</v>
          </cell>
          <cell r="Q6">
            <v>0.62</v>
          </cell>
        </row>
        <row r="7">
          <cell r="M7">
            <v>2013</v>
          </cell>
          <cell r="N7">
            <v>959.28476799999999</v>
          </cell>
          <cell r="P7">
            <v>450.52769799999999</v>
          </cell>
          <cell r="Q7">
            <v>0.68</v>
          </cell>
        </row>
        <row r="8">
          <cell r="M8">
            <v>2014</v>
          </cell>
          <cell r="N8">
            <v>1144.764735</v>
          </cell>
          <cell r="P8">
            <v>1111.4342779999999</v>
          </cell>
          <cell r="Q8">
            <v>0.51</v>
          </cell>
        </row>
        <row r="9">
          <cell r="M9">
            <v>2015</v>
          </cell>
          <cell r="N9">
            <v>1238.158602</v>
          </cell>
          <cell r="P9">
            <v>1655.285991</v>
          </cell>
          <cell r="Q9">
            <v>0.43</v>
          </cell>
        </row>
        <row r="10">
          <cell r="M10">
            <v>2016</v>
          </cell>
          <cell r="N10">
            <v>1209.1978879999999</v>
          </cell>
          <cell r="P10">
            <v>1984.4719219999999</v>
          </cell>
          <cell r="Q10">
            <v>0.38</v>
          </cell>
        </row>
      </sheetData>
      <sheetData sheetId="5">
        <row r="8">
          <cell r="M8" t="str">
            <v xml:space="preserve">Unmet requirements
</v>
          </cell>
          <cell r="N8" t="str">
            <v xml:space="preserve">Funding
</v>
          </cell>
        </row>
        <row r="9">
          <cell r="L9" t="str">
            <v xml:space="preserve">Food </v>
          </cell>
          <cell r="M9">
            <v>663.74920199999997</v>
          </cell>
          <cell r="N9">
            <v>473.58515899999998</v>
          </cell>
        </row>
        <row r="10">
          <cell r="L10" t="str">
            <v>Shelter and NFIs</v>
          </cell>
          <cell r="M10">
            <v>467.76469500000002</v>
          </cell>
          <cell r="N10">
            <v>57.735277000000004</v>
          </cell>
        </row>
        <row r="11">
          <cell r="L11" t="str">
            <v xml:space="preserve">Health </v>
          </cell>
          <cell r="M11">
            <v>396.27638200000001</v>
          </cell>
          <cell r="N11">
            <v>97.515798000000004</v>
          </cell>
        </row>
        <row r="12">
          <cell r="L12" t="str">
            <v>WASH</v>
          </cell>
          <cell r="M12">
            <v>187.32131899999999</v>
          </cell>
          <cell r="N12">
            <v>64.726691000000002</v>
          </cell>
        </row>
        <row r="13">
          <cell r="L13" t="str">
            <v>Protection</v>
          </cell>
          <cell r="M13">
            <v>198.60750300000001</v>
          </cell>
          <cell r="N13">
            <v>35.593986000000001</v>
          </cell>
        </row>
        <row r="14">
          <cell r="L14" t="str">
            <v xml:space="preserve">Education </v>
          </cell>
          <cell r="M14">
            <v>107.93673099999999</v>
          </cell>
          <cell r="N14">
            <v>92.302825999999996</v>
          </cell>
        </row>
        <row r="15">
          <cell r="L15" t="str">
            <v>Economic recovery</v>
          </cell>
          <cell r="M15">
            <v>120.171976</v>
          </cell>
          <cell r="N15">
            <v>50.736609999999999</v>
          </cell>
        </row>
        <row r="16">
          <cell r="L16" t="str">
            <v>Coordination</v>
          </cell>
          <cell r="M16">
            <v>66.769609000000003</v>
          </cell>
          <cell r="N16">
            <v>31.418043999999998</v>
          </cell>
        </row>
        <row r="17">
          <cell r="L17" t="str">
            <v>Agriculture</v>
          </cell>
          <cell r="M17">
            <v>68.231351000000004</v>
          </cell>
          <cell r="N17">
            <v>10.914539</v>
          </cell>
        </row>
        <row r="18">
          <cell r="L18" t="str">
            <v>Safety and security</v>
          </cell>
          <cell r="M18">
            <v>1.9126810000000001</v>
          </cell>
          <cell r="N18">
            <v>0.39943099999999998</v>
          </cell>
        </row>
        <row r="19">
          <cell r="L19" t="str">
            <v xml:space="preserve">Sector not yet specified </v>
          </cell>
          <cell r="M19">
            <v>0</v>
          </cell>
          <cell r="N19">
            <v>294.02914199999998</v>
          </cell>
        </row>
      </sheetData>
      <sheetData sheetId="6"/>
      <sheetData sheetId="7">
        <row r="5">
          <cell r="C5">
            <v>2012</v>
          </cell>
          <cell r="D5">
            <v>2013</v>
          </cell>
          <cell r="E5">
            <v>2014</v>
          </cell>
          <cell r="F5">
            <v>2015</v>
          </cell>
          <cell r="G5">
            <v>2016</v>
          </cell>
        </row>
        <row r="6">
          <cell r="B6" t="str">
            <v>CERF</v>
          </cell>
          <cell r="C6">
            <v>36.476731999999998</v>
          </cell>
          <cell r="D6">
            <v>40.403807</v>
          </cell>
          <cell r="E6">
            <v>0</v>
          </cell>
          <cell r="F6">
            <v>29.926020999999999</v>
          </cell>
          <cell r="G6">
            <v>0</v>
          </cell>
        </row>
        <row r="7">
          <cell r="B7" t="str">
            <v>ERF</v>
          </cell>
          <cell r="C7">
            <v>4.4748469999999996</v>
          </cell>
          <cell r="D7">
            <v>14.255463000000001</v>
          </cell>
          <cell r="E7">
            <v>12.411332</v>
          </cell>
          <cell r="F7">
            <v>21.332650999999998</v>
          </cell>
          <cell r="G7">
            <v>37.757499000000003</v>
          </cell>
        </row>
      </sheetData>
      <sheetData sheetId="8">
        <row r="6">
          <cell r="K6" t="str">
            <v>Health</v>
          </cell>
          <cell r="L6">
            <v>7.4994339999999999</v>
          </cell>
        </row>
        <row r="7">
          <cell r="K7" t="str">
            <v>Shelter and non-food items</v>
          </cell>
          <cell r="L7">
            <v>7.0001389999999999</v>
          </cell>
        </row>
        <row r="8">
          <cell r="K8" t="str">
            <v>Food</v>
          </cell>
          <cell r="L8">
            <v>5.5000020000000003</v>
          </cell>
        </row>
        <row r="9">
          <cell r="K9" t="str">
            <v>WASH</v>
          </cell>
          <cell r="L9">
            <v>4.1764450000000002</v>
          </cell>
        </row>
        <row r="10">
          <cell r="K10" t="str">
            <v>Multi-sector</v>
          </cell>
          <cell r="L10">
            <v>3.7500010000000001</v>
          </cell>
        </row>
        <row r="11">
          <cell r="K11" t="str">
            <v>Agriculture</v>
          </cell>
          <cell r="L11">
            <v>2</v>
          </cell>
        </row>
      </sheetData>
      <sheetData sheetId="9">
        <row r="6">
          <cell r="B6" t="str">
            <v>UN Agencies</v>
          </cell>
          <cell r="D6">
            <v>1087.9746560000001</v>
          </cell>
        </row>
        <row r="7">
          <cell r="B7" t="str">
            <v>NGOs</v>
          </cell>
          <cell r="D7">
            <v>517.63253399999996</v>
          </cell>
        </row>
        <row r="8">
          <cell r="B8" t="str">
            <v>Other</v>
          </cell>
          <cell r="D8">
            <v>208.049892</v>
          </cell>
        </row>
        <row r="9">
          <cell r="B9" t="str">
            <v>Red Cross / Red Crescent</v>
          </cell>
          <cell r="D9">
            <v>128.690226</v>
          </cell>
        </row>
        <row r="10">
          <cell r="B10" t="str">
            <v>Government</v>
          </cell>
          <cell r="D10">
            <v>0.53700000000000003</v>
          </cell>
        </row>
        <row r="11">
          <cell r="B11" t="str">
            <v>Private Orgs. &amp; Foundations</v>
          </cell>
          <cell r="D11">
            <v>0.53011399999999997</v>
          </cell>
        </row>
      </sheetData>
      <sheetData sheetId="10">
        <row r="6">
          <cell r="F6" t="str">
            <v>Food</v>
          </cell>
          <cell r="H6">
            <v>722.57357300000001</v>
          </cell>
        </row>
        <row r="7">
          <cell r="F7" t="str">
            <v>Sector not yet specified</v>
          </cell>
          <cell r="H7">
            <v>616.48731699999996</v>
          </cell>
        </row>
        <row r="8">
          <cell r="F8" t="str">
            <v>Health</v>
          </cell>
          <cell r="H8">
            <v>132.41622699999999</v>
          </cell>
        </row>
        <row r="9">
          <cell r="F9" t="str">
            <v>Education</v>
          </cell>
          <cell r="H9">
            <v>95.888689999999997</v>
          </cell>
        </row>
        <row r="10">
          <cell r="F10" t="str">
            <v>Shelter and non-food items</v>
          </cell>
          <cell r="H10">
            <v>74.549206999999996</v>
          </cell>
        </row>
        <row r="11">
          <cell r="F11" t="str">
            <v>Other</v>
          </cell>
          <cell r="H11">
            <v>301.49940800000002</v>
          </cell>
        </row>
      </sheetData>
      <sheetData sheetId="11">
        <row r="8">
          <cell r="J8">
            <v>2011</v>
          </cell>
          <cell r="K8">
            <v>2012</v>
          </cell>
          <cell r="L8">
            <v>2013</v>
          </cell>
          <cell r="M8">
            <v>2014</v>
          </cell>
          <cell r="N8">
            <v>2015</v>
          </cell>
          <cell r="O8">
            <v>2016</v>
          </cell>
        </row>
        <row r="9">
          <cell r="J9">
            <v>3.8986462E-2</v>
          </cell>
          <cell r="K9">
            <v>0.639752498</v>
          </cell>
          <cell r="L9">
            <v>1.4655613430000001</v>
          </cell>
          <cell r="M9">
            <v>2.2765092550000001</v>
          </cell>
          <cell r="N9">
            <v>2.3669191500000002</v>
          </cell>
          <cell r="O9">
            <v>1.943414422</v>
          </cell>
        </row>
      </sheetData>
      <sheetData sheetId="12"/>
      <sheetData sheetId="13"/>
    </sheetDataSet>
  </externalBook>
</externalLink>
</file>

<file path=xl/theme/theme1.xml><?xml version="1.0" encoding="utf-8"?>
<a:theme xmlns:a="http://schemas.openxmlformats.org/drawingml/2006/main" name="Office Theme">
  <a:themeElements>
    <a:clrScheme name="Custom 1">
      <a:dk1>
        <a:sysClr val="windowText" lastClr="000000"/>
      </a:dk1>
      <a:lt1>
        <a:sysClr val="window" lastClr="FFFFFF"/>
      </a:lt1>
      <a:dk2>
        <a:srgbClr val="1F497D"/>
      </a:dk2>
      <a:lt2>
        <a:srgbClr val="EEECE1"/>
      </a:lt2>
      <a:accent1>
        <a:srgbClr val="F9DD16"/>
      </a:accent1>
      <a:accent2>
        <a:srgbClr val="56C9C1"/>
      </a:accent2>
      <a:accent3>
        <a:srgbClr val="F99B0C"/>
      </a:accent3>
      <a:accent4>
        <a:srgbClr val="61C994"/>
      </a:accent4>
      <a:accent5>
        <a:srgbClr val="A169DE"/>
      </a:accent5>
      <a:accent6>
        <a:srgbClr val="A6F2EB"/>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C15"/>
  <sheetViews>
    <sheetView tabSelected="1" workbookViewId="0">
      <selection activeCell="G33" sqref="G33"/>
    </sheetView>
  </sheetViews>
  <sheetFormatPr defaultRowHeight="15"/>
  <cols>
    <col min="3" max="3" width="11.85546875" bestFit="1" customWidth="1"/>
  </cols>
  <sheetData>
    <row r="1" spans="1:3">
      <c r="A1" s="1" t="s">
        <v>26</v>
      </c>
    </row>
    <row r="2" spans="1:3">
      <c r="A2" s="1" t="s">
        <v>27</v>
      </c>
    </row>
    <row r="3" spans="1:3">
      <c r="A3" s="2" t="s">
        <v>28</v>
      </c>
    </row>
    <row r="5" spans="1:3">
      <c r="B5" s="4" t="s">
        <v>1</v>
      </c>
      <c r="C5" s="4" t="s">
        <v>12</v>
      </c>
    </row>
    <row r="6" spans="1:3">
      <c r="B6" s="5" t="s">
        <v>2</v>
      </c>
      <c r="C6" s="14">
        <v>520.87244499999997</v>
      </c>
    </row>
    <row r="7" spans="1:3">
      <c r="B7" s="7" t="s">
        <v>3</v>
      </c>
      <c r="C7" s="15">
        <v>425.53173800000002</v>
      </c>
    </row>
    <row r="8" spans="1:3">
      <c r="B8" s="7" t="s">
        <v>4</v>
      </c>
      <c r="C8" s="15">
        <v>226.892156</v>
      </c>
    </row>
    <row r="9" spans="1:3">
      <c r="B9" s="7" t="s">
        <v>5</v>
      </c>
      <c r="C9" s="15">
        <v>211.07965899999999</v>
      </c>
    </row>
    <row r="10" spans="1:3">
      <c r="B10" s="7" t="s">
        <v>6</v>
      </c>
      <c r="C10" s="15">
        <v>68.589872999999997</v>
      </c>
    </row>
    <row r="11" spans="1:3">
      <c r="B11" s="7" t="s">
        <v>7</v>
      </c>
      <c r="C11" s="15">
        <v>56.421450999999998</v>
      </c>
    </row>
    <row r="12" spans="1:3">
      <c r="B12" s="7" t="s">
        <v>8</v>
      </c>
      <c r="C12" s="15">
        <v>52.951371999999999</v>
      </c>
    </row>
    <row r="13" spans="1:3">
      <c r="B13" s="7" t="s">
        <v>9</v>
      </c>
      <c r="C13" s="15">
        <v>37.757499000000003</v>
      </c>
    </row>
    <row r="14" spans="1:3">
      <c r="B14" s="7" t="s">
        <v>10</v>
      </c>
      <c r="C14" s="15">
        <v>35.121547</v>
      </c>
    </row>
    <row r="15" spans="1:3">
      <c r="B15" s="8" t="s">
        <v>11</v>
      </c>
      <c r="C15" s="16">
        <v>27.96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C15"/>
  <sheetViews>
    <sheetView workbookViewId="0">
      <selection activeCell="E22" sqref="E22"/>
    </sheetView>
  </sheetViews>
  <sheetFormatPr defaultRowHeight="15"/>
  <cols>
    <col min="2" max="2" width="12" customWidth="1"/>
    <col min="3" max="3" width="11" bestFit="1" customWidth="1"/>
  </cols>
  <sheetData>
    <row r="1" spans="1:3">
      <c r="A1" t="s">
        <v>29</v>
      </c>
    </row>
    <row r="2" spans="1:3">
      <c r="A2" s="1" t="s">
        <v>27</v>
      </c>
    </row>
    <row r="4" spans="1:3">
      <c r="B4" s="4" t="s">
        <v>13</v>
      </c>
      <c r="C4" s="6" t="s">
        <v>25</v>
      </c>
    </row>
    <row r="5" spans="1:3">
      <c r="B5" s="5" t="s">
        <v>14</v>
      </c>
      <c r="C5" s="14">
        <v>107.04603299999999</v>
      </c>
    </row>
    <row r="6" spans="1:3">
      <c r="B6" s="7" t="s">
        <v>15</v>
      </c>
      <c r="C6" s="15">
        <v>356.96127100000001</v>
      </c>
    </row>
    <row r="7" spans="1:3">
      <c r="B7" s="7" t="s">
        <v>16</v>
      </c>
      <c r="C7" s="15">
        <v>121.09842999999999</v>
      </c>
    </row>
    <row r="8" spans="1:3">
      <c r="B8" s="7" t="s">
        <v>17</v>
      </c>
      <c r="C8" s="15">
        <v>140.04955799999999</v>
      </c>
    </row>
    <row r="9" spans="1:3">
      <c r="B9" s="7" t="s">
        <v>18</v>
      </c>
      <c r="C9" s="15">
        <v>224.189616</v>
      </c>
    </row>
    <row r="10" spans="1:3">
      <c r="B10" s="7" t="s">
        <v>19</v>
      </c>
      <c r="C10" s="15">
        <v>189.739193</v>
      </c>
    </row>
    <row r="11" spans="1:3">
      <c r="B11" s="7" t="s">
        <v>20</v>
      </c>
      <c r="C11" s="15">
        <v>442.87138900000002</v>
      </c>
    </row>
    <row r="12" spans="1:3">
      <c r="B12" s="7" t="s">
        <v>21</v>
      </c>
      <c r="C12" s="15">
        <v>47.137571999999999</v>
      </c>
    </row>
    <row r="13" spans="1:3">
      <c r="B13" s="7" t="s">
        <v>22</v>
      </c>
      <c r="C13" s="15">
        <v>129.96561500000001</v>
      </c>
    </row>
    <row r="14" spans="1:3">
      <c r="B14" s="7" t="s">
        <v>23</v>
      </c>
      <c r="C14" s="15">
        <v>33.924351000000001</v>
      </c>
    </row>
    <row r="15" spans="1:3">
      <c r="B15" s="8" t="s">
        <v>24</v>
      </c>
      <c r="C15" s="16">
        <v>11.450710000000001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D16"/>
  <sheetViews>
    <sheetView workbookViewId="0">
      <selection activeCell="D23" sqref="D23"/>
    </sheetView>
  </sheetViews>
  <sheetFormatPr defaultRowHeight="15"/>
  <cols>
    <col min="2" max="2" width="22.7109375" bestFit="1" customWidth="1"/>
    <col min="3" max="3" width="21" bestFit="1" customWidth="1"/>
    <col min="4" max="4" width="11" bestFit="1" customWidth="1"/>
  </cols>
  <sheetData>
    <row r="1" spans="1:4">
      <c r="A1" s="1" t="s">
        <v>30</v>
      </c>
    </row>
    <row r="2" spans="1:4">
      <c r="A2" s="1" t="s">
        <v>27</v>
      </c>
    </row>
    <row r="3" spans="1:4">
      <c r="A3" s="2" t="s">
        <v>31</v>
      </c>
    </row>
    <row r="5" spans="1:4" ht="60">
      <c r="B5" s="3" t="s">
        <v>32</v>
      </c>
      <c r="C5" s="31" t="s">
        <v>57</v>
      </c>
      <c r="D5" s="31" t="s">
        <v>58</v>
      </c>
    </row>
    <row r="6" spans="1:4">
      <c r="B6" s="5" t="s">
        <v>33</v>
      </c>
      <c r="C6" s="11">
        <v>663.74920199999997</v>
      </c>
      <c r="D6" s="17">
        <v>473.58515899999998</v>
      </c>
    </row>
    <row r="7" spans="1:4">
      <c r="B7" s="7" t="s">
        <v>34</v>
      </c>
      <c r="C7" s="12">
        <v>467.76469500000002</v>
      </c>
      <c r="D7" s="18">
        <v>57.735277000000004</v>
      </c>
    </row>
    <row r="8" spans="1:4">
      <c r="B8" s="7" t="s">
        <v>35</v>
      </c>
      <c r="C8" s="12">
        <v>396.27638200000001</v>
      </c>
      <c r="D8" s="18">
        <v>97.515798000000004</v>
      </c>
    </row>
    <row r="9" spans="1:4">
      <c r="B9" s="7" t="s">
        <v>36</v>
      </c>
      <c r="C9" s="12">
        <v>187.32131899999999</v>
      </c>
      <c r="D9" s="18">
        <v>64.726691000000002</v>
      </c>
    </row>
    <row r="10" spans="1:4">
      <c r="B10" s="7" t="s">
        <v>37</v>
      </c>
      <c r="C10" s="12">
        <v>198.60750300000001</v>
      </c>
      <c r="D10" s="18">
        <v>35.593986000000001</v>
      </c>
    </row>
    <row r="11" spans="1:4">
      <c r="B11" s="7" t="s">
        <v>38</v>
      </c>
      <c r="C11" s="12">
        <v>107.93673099999999</v>
      </c>
      <c r="D11" s="18">
        <v>92.302825999999996</v>
      </c>
    </row>
    <row r="12" spans="1:4">
      <c r="B12" s="7" t="s">
        <v>39</v>
      </c>
      <c r="C12" s="12">
        <v>120.171976</v>
      </c>
      <c r="D12" s="18">
        <v>50.736609999999999</v>
      </c>
    </row>
    <row r="13" spans="1:4">
      <c r="B13" s="7" t="s">
        <v>40</v>
      </c>
      <c r="C13" s="12">
        <v>66.769609000000003</v>
      </c>
      <c r="D13" s="18">
        <v>31.418043999999998</v>
      </c>
    </row>
    <row r="14" spans="1:4">
      <c r="B14" s="7" t="s">
        <v>41</v>
      </c>
      <c r="C14" s="12">
        <v>68.231351000000004</v>
      </c>
      <c r="D14" s="18">
        <v>10.914539</v>
      </c>
    </row>
    <row r="15" spans="1:4">
      <c r="B15" s="7" t="s">
        <v>42</v>
      </c>
      <c r="C15" s="12">
        <v>1.9126810000000001</v>
      </c>
      <c r="D15" s="18">
        <v>0.39943099999999998</v>
      </c>
    </row>
    <row r="16" spans="1:4">
      <c r="B16" s="8" t="s">
        <v>43</v>
      </c>
      <c r="C16" s="13">
        <v>0</v>
      </c>
      <c r="D16" s="19">
        <v>294.02914199999998</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E10"/>
  <sheetViews>
    <sheetView workbookViewId="0">
      <selection activeCell="K8" sqref="K8"/>
    </sheetView>
  </sheetViews>
  <sheetFormatPr defaultRowHeight="15"/>
  <cols>
    <col min="3" max="3" width="12" bestFit="1" customWidth="1"/>
    <col min="4" max="4" width="20.28515625" bestFit="1" customWidth="1"/>
    <col min="5" max="5" width="19.85546875" bestFit="1" customWidth="1"/>
  </cols>
  <sheetData>
    <row r="1" spans="1:5">
      <c r="A1" s="1" t="s">
        <v>45</v>
      </c>
    </row>
    <row r="2" spans="1:5">
      <c r="A2" s="1" t="s">
        <v>27</v>
      </c>
    </row>
    <row r="3" spans="1:5">
      <c r="A3" t="s">
        <v>44</v>
      </c>
    </row>
    <row r="5" spans="1:5" ht="44.25" customHeight="1">
      <c r="B5" s="3" t="s">
        <v>46</v>
      </c>
      <c r="C5" s="31" t="s">
        <v>59</v>
      </c>
      <c r="D5" s="31" t="s">
        <v>60</v>
      </c>
      <c r="E5" s="3" t="s">
        <v>47</v>
      </c>
    </row>
    <row r="6" spans="1:5">
      <c r="B6" s="4">
        <v>2012</v>
      </c>
      <c r="C6" s="25">
        <v>215.91547499999999</v>
      </c>
      <c r="D6" s="26">
        <v>132.424688</v>
      </c>
      <c r="E6" s="20">
        <v>0.62</v>
      </c>
    </row>
    <row r="7" spans="1:5">
      <c r="B7" s="9">
        <v>2013</v>
      </c>
      <c r="C7" s="27">
        <v>959.28476799999999</v>
      </c>
      <c r="D7" s="28">
        <v>450.52769799999999</v>
      </c>
      <c r="E7" s="21">
        <v>0.68</v>
      </c>
    </row>
    <row r="8" spans="1:5">
      <c r="B8" s="9">
        <v>2014</v>
      </c>
      <c r="C8" s="27">
        <v>1144.764735</v>
      </c>
      <c r="D8" s="28">
        <v>1111.4342779999999</v>
      </c>
      <c r="E8" s="21">
        <v>0.51</v>
      </c>
    </row>
    <row r="9" spans="1:5">
      <c r="B9" s="9">
        <v>2015</v>
      </c>
      <c r="C9" s="27">
        <v>1238.158602</v>
      </c>
      <c r="D9" s="28">
        <v>1655.285991</v>
      </c>
      <c r="E9" s="21">
        <v>0.43</v>
      </c>
    </row>
    <row r="10" spans="1:5">
      <c r="B10" s="10">
        <v>2016</v>
      </c>
      <c r="C10" s="29">
        <v>1209.1978879999999</v>
      </c>
      <c r="D10" s="30">
        <v>1984.4719219999999</v>
      </c>
      <c r="E10" s="22">
        <v>0.38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11"/>
  <sheetViews>
    <sheetView workbookViewId="0">
      <selection activeCell="C25" sqref="C25"/>
    </sheetView>
  </sheetViews>
  <sheetFormatPr defaultRowHeight="15"/>
  <cols>
    <col min="2" max="2" width="25.85546875" bestFit="1" customWidth="1"/>
    <col min="3" max="3" width="11" bestFit="1" customWidth="1"/>
  </cols>
  <sheetData>
    <row r="1" spans="1:3">
      <c r="A1" s="1" t="s">
        <v>48</v>
      </c>
    </row>
    <row r="2" spans="1:3">
      <c r="A2" s="1" t="s">
        <v>49</v>
      </c>
    </row>
    <row r="3" spans="1:3">
      <c r="A3" s="1" t="s">
        <v>56</v>
      </c>
    </row>
    <row r="5" spans="1:3">
      <c r="B5" s="3" t="s">
        <v>32</v>
      </c>
      <c r="C5" s="3" t="s">
        <v>25</v>
      </c>
    </row>
    <row r="6" spans="1:3">
      <c r="B6" s="4" t="s">
        <v>50</v>
      </c>
      <c r="C6" s="11">
        <v>7.4994339999999999</v>
      </c>
    </row>
    <row r="7" spans="1:3">
      <c r="B7" s="9" t="s">
        <v>51</v>
      </c>
      <c r="C7" s="12">
        <v>7.0001389999999999</v>
      </c>
    </row>
    <row r="8" spans="1:3">
      <c r="B8" s="9" t="s">
        <v>52</v>
      </c>
      <c r="C8" s="12">
        <v>5.5000020000000003</v>
      </c>
    </row>
    <row r="9" spans="1:3">
      <c r="B9" s="9" t="s">
        <v>36</v>
      </c>
      <c r="C9" s="12">
        <v>4.1764450000000002</v>
      </c>
    </row>
    <row r="10" spans="1:3">
      <c r="B10" s="9" t="s">
        <v>53</v>
      </c>
      <c r="C10" s="12">
        <v>3.7500010000000001</v>
      </c>
    </row>
    <row r="11" spans="1:3">
      <c r="B11" s="10" t="s">
        <v>41</v>
      </c>
      <c r="C11" s="13">
        <v>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G7"/>
  <sheetViews>
    <sheetView workbookViewId="0">
      <selection activeCell="C32" sqref="C32"/>
    </sheetView>
  </sheetViews>
  <sheetFormatPr defaultRowHeight="15"/>
  <sheetData>
    <row r="1" spans="1:7">
      <c r="A1" s="1" t="s">
        <v>54</v>
      </c>
    </row>
    <row r="2" spans="1:7">
      <c r="A2" s="1" t="s">
        <v>27</v>
      </c>
    </row>
    <row r="3" spans="1:7">
      <c r="A3" s="2" t="s">
        <v>55</v>
      </c>
    </row>
    <row r="5" spans="1:7">
      <c r="B5" s="3" t="s">
        <v>1</v>
      </c>
      <c r="C5" s="3">
        <v>2012</v>
      </c>
      <c r="D5" s="3">
        <v>2013</v>
      </c>
      <c r="E5" s="3">
        <v>2014</v>
      </c>
      <c r="F5" s="3">
        <v>2015</v>
      </c>
      <c r="G5" s="3">
        <v>2016</v>
      </c>
    </row>
    <row r="6" spans="1:7">
      <c r="B6" s="10" t="s">
        <v>61</v>
      </c>
      <c r="C6" s="23">
        <v>36.476731999999998</v>
      </c>
      <c r="D6" s="32">
        <v>40.403807</v>
      </c>
      <c r="E6" s="32">
        <v>0</v>
      </c>
      <c r="F6" s="32">
        <v>29.926020999999999</v>
      </c>
      <c r="G6" s="17">
        <v>0</v>
      </c>
    </row>
    <row r="7" spans="1:7">
      <c r="B7" s="3" t="s">
        <v>9</v>
      </c>
      <c r="C7" s="24">
        <v>4.4748469999999996</v>
      </c>
      <c r="D7" s="33">
        <v>14.255463000000001</v>
      </c>
      <c r="E7" s="33">
        <v>12.411332</v>
      </c>
      <c r="F7" s="33">
        <v>21.332650999999998</v>
      </c>
      <c r="G7" s="19">
        <v>37.757499000000003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C10"/>
  <sheetViews>
    <sheetView workbookViewId="0"/>
  </sheetViews>
  <sheetFormatPr defaultRowHeight="15"/>
  <cols>
    <col min="2" max="2" width="26.140625" bestFit="1" customWidth="1"/>
    <col min="3" max="3" width="12" bestFit="1" customWidth="1"/>
  </cols>
  <sheetData>
    <row r="1" spans="1:3">
      <c r="A1" t="s">
        <v>69</v>
      </c>
    </row>
    <row r="2" spans="1:3">
      <c r="A2" s="1" t="s">
        <v>27</v>
      </c>
    </row>
    <row r="4" spans="1:3">
      <c r="B4" s="3" t="s">
        <v>62</v>
      </c>
      <c r="C4" s="3" t="s">
        <v>25</v>
      </c>
    </row>
    <row r="5" spans="1:3">
      <c r="B5" s="4" t="s">
        <v>63</v>
      </c>
      <c r="C5" s="14">
        <v>1087.9746560000001</v>
      </c>
    </row>
    <row r="6" spans="1:3">
      <c r="B6" s="9" t="s">
        <v>64</v>
      </c>
      <c r="C6" s="15">
        <v>517.63253399999996</v>
      </c>
    </row>
    <row r="7" spans="1:3">
      <c r="B7" s="9" t="s">
        <v>65</v>
      </c>
      <c r="C7" s="15">
        <v>208.049892</v>
      </c>
    </row>
    <row r="8" spans="1:3">
      <c r="B8" s="9" t="s">
        <v>66</v>
      </c>
      <c r="C8" s="15">
        <v>128.690226</v>
      </c>
    </row>
    <row r="9" spans="1:3">
      <c r="B9" s="9" t="s">
        <v>67</v>
      </c>
      <c r="C9" s="15">
        <v>0.53700000000000003</v>
      </c>
    </row>
    <row r="10" spans="1:3">
      <c r="B10" s="10" t="s">
        <v>68</v>
      </c>
      <c r="C10" s="16">
        <v>0.53011399999999997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C11"/>
  <sheetViews>
    <sheetView workbookViewId="0">
      <selection activeCell="C27" sqref="C27"/>
    </sheetView>
  </sheetViews>
  <sheetFormatPr defaultRowHeight="15"/>
  <cols>
    <col min="2" max="2" width="25.85546875" bestFit="1" customWidth="1"/>
    <col min="3" max="3" width="11" bestFit="1" customWidth="1"/>
  </cols>
  <sheetData>
    <row r="1" spans="1:3">
      <c r="A1" t="s">
        <v>71</v>
      </c>
    </row>
    <row r="2" spans="1:3">
      <c r="A2" s="1" t="s">
        <v>27</v>
      </c>
    </row>
    <row r="3" spans="1:3">
      <c r="A3" t="s">
        <v>70</v>
      </c>
    </row>
    <row r="5" spans="1:3">
      <c r="B5" s="3" t="s">
        <v>72</v>
      </c>
      <c r="C5" s="3" t="s">
        <v>25</v>
      </c>
    </row>
    <row r="6" spans="1:3">
      <c r="B6" s="4" t="s">
        <v>52</v>
      </c>
      <c r="C6" s="14">
        <v>722.57357300000001</v>
      </c>
    </row>
    <row r="7" spans="1:3">
      <c r="B7" s="9" t="s">
        <v>73</v>
      </c>
      <c r="C7" s="15">
        <v>616.48731699999996</v>
      </c>
    </row>
    <row r="8" spans="1:3">
      <c r="B8" s="9" t="s">
        <v>50</v>
      </c>
      <c r="C8" s="15">
        <v>132.41622699999999</v>
      </c>
    </row>
    <row r="9" spans="1:3">
      <c r="B9" s="9" t="s">
        <v>74</v>
      </c>
      <c r="C9" s="15">
        <v>95.888689999999997</v>
      </c>
    </row>
    <row r="10" spans="1:3">
      <c r="B10" s="9" t="s">
        <v>51</v>
      </c>
      <c r="C10" s="15">
        <v>74.549206999999996</v>
      </c>
    </row>
    <row r="11" spans="1:3">
      <c r="B11" s="34" t="s">
        <v>65</v>
      </c>
      <c r="C11" s="16">
        <v>301.49940800000002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G5"/>
  <sheetViews>
    <sheetView workbookViewId="0">
      <selection activeCell="E38" sqref="E38"/>
    </sheetView>
  </sheetViews>
  <sheetFormatPr defaultRowHeight="15"/>
  <cols>
    <col min="1" max="1" width="34.140625" customWidth="1"/>
  </cols>
  <sheetData>
    <row r="1" spans="1:7">
      <c r="A1" t="s">
        <v>75</v>
      </c>
    </row>
    <row r="2" spans="1:7">
      <c r="A2" s="1" t="s">
        <v>0</v>
      </c>
    </row>
    <row r="4" spans="1:7">
      <c r="B4" s="3">
        <v>2011</v>
      </c>
      <c r="C4" s="3">
        <v>2012</v>
      </c>
      <c r="D4" s="3">
        <v>2013</v>
      </c>
      <c r="E4" s="3">
        <v>2014</v>
      </c>
      <c r="F4" s="3">
        <v>2015</v>
      </c>
      <c r="G4" s="3">
        <v>2016</v>
      </c>
    </row>
    <row r="5" spans="1:7">
      <c r="A5" t="s">
        <v>76</v>
      </c>
      <c r="B5" s="35">
        <v>3.8986462E-2</v>
      </c>
      <c r="C5" s="36">
        <v>0.639752498</v>
      </c>
      <c r="D5" s="36">
        <v>1.4655613430000001</v>
      </c>
      <c r="E5" s="36">
        <v>2.2765092550000001</v>
      </c>
      <c r="F5" s="36">
        <v>2.3669191500000002</v>
      </c>
      <c r="G5" s="36">
        <v>1.943414422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fig_1_largest_10_donors_2016</vt:lpstr>
      <vt:lpstr>fig_2_HA_by_month_2016</vt:lpstr>
      <vt:lpstr>fig_3_appeals_response_sector</vt:lpstr>
      <vt:lpstr>fig_4_appeals_and_response_plan</vt:lpstr>
      <vt:lpstr>fig_5_CERF_by_sector_2015</vt:lpstr>
      <vt:lpstr>fig_6_pooled_funds</vt:lpstr>
      <vt:lpstr>fig_7_HA_by_channel_2016</vt:lpstr>
      <vt:lpstr>fig_8_HA_by_sector_2016</vt:lpstr>
      <vt:lpstr>fig_9_HA_2011_to_2016</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harrye</dc:creator>
  <cp:lastModifiedBy>harrye</cp:lastModifiedBy>
  <dcterms:created xsi:type="dcterms:W3CDTF">2016-11-02T14:14:06Z</dcterms:created>
  <dcterms:modified xsi:type="dcterms:W3CDTF">2016-11-02T14:57:21Z</dcterms:modified>
</cp:coreProperties>
</file>